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A6B09DC2-EB33-449B-8961-25C81B943346}" xr6:coauthVersionLast="47" xr6:coauthVersionMax="47" xr10:uidLastSave="{00000000-0000-0000-0000-000000000000}"/>
  <bookViews>
    <workbookView xWindow="-108" yWindow="-108" windowWidth="30936" windowHeight="16776" tabRatio="800" activeTab="8"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站存测试文件!$A$3:$Q$3</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<sst xmlns="http://schemas.openxmlformats.org/spreadsheetml/2006/main" count="74982" uniqueCount="19713">
  <si>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</si>
  <si>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</si>
  <si>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</si>
  <si>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</si>
  <si>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</si>
  <si>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</si>
  <si>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</si>
  <si>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</si>
  <si>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</si>
  <si>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</si>
  <si>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</si>
  <si>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</si>
  <si>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</si>
  <si>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</si>
  <si>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</si>
  <si>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</si>
  <si>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</si>
  <si>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</si>
  <si>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</si>
  <si>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</si>
  <si>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</si>
  <si>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</si>
  <si>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</si>
  <si>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</si>
  <si>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</si>
  <si>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</si>
  <si>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</si>
  <si>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</si>
  <si>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</si>
  <si>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</si>
  <si>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</si>
  <si>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</si>
  <si>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</si>
  <si>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</si>
  <si>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</si>
  <si>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</si>
  <si>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</si>
  <si>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</si>
  <si>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</si>
  <si>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</si>
  <si>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</si>
  <si>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</si>
  <si>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</si>
  <si>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</si>
  <si>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</si>
  <si>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</si>
  <si>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</si>
  <si>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</si>
  <si>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</si>
  <si>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</si>
  <si>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</si>
  <si>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</si>
  <si>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</si>
  <si>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</si>
  <si>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</si>
  <si>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</si>
  <si>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</si>
  <si>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</si>
  <si>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</si>
  <si>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</si>
  <si>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</si>
  <si>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</si>
  <si>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</si>
  <si>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</si>
  <si>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</si>
  <si>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</si>
  <si>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</si>
  <si>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</si>
  <si>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</si>
  <si>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</si>
  <si>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</si>
  <si>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</si>
  <si>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</si>
  <si>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</si>
  <si>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</si>
  <si>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</si>
  <si>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</si>
  <si>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</si>
  <si>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</si>
  <si>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</si>
  <si>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</si>
  <si>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</si>
  <si>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</si>
  <si>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</si>
  <si>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</si>
  <si>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</si>
  <si>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</si>
  <si>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</si>
  <si>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</si>
  <si>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</si>
  <si>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</si>
  <si>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</si>
  <si>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</si>
  <si>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</si>
  <si>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</si>
  <si>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</si>
  <si>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</si>
  <si>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</si>
  <si>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</si>
  <si>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</si>
  <si>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</si>
  <si>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</si>
  <si>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</si>
  <si>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</si>
  <si>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</si>
  <si>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</si>
  <si>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</si>
  <si>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</si>
  <si>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</si>
  <si>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</si>
  <si>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</si>
  <si>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</si>
  <si>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</si>
  <si>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</si>
  <si>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</si>
  <si>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</si>
  <si>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</si>
  <si>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</si>
  <si>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</si>
  <si>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</si>
  <si>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</si>
  <si>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</si>
  <si>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</si>
  <si>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</si>
  <si>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</si>
  <si>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</si>
  <si>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</si>
  <si>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</si>
  <si>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</si>
  <si>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</si>
  <si>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</si>
  <si>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</si>
  <si>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</si>
  <si>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</si>
  <si>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</si>
  <si>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</si>
  <si>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</si>
  <si>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</si>
  <si>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</si>
  <si>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</si>
  <si>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</si>
  <si>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</si>
  <si>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</si>
  <si>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</si>
  <si>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</si>
  <si>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</si>
  <si>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</si>
  <si>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</si>
  <si>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</si>
  <si>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</si>
  <si>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</si>
  <si>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</si>
  <si>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</si>
  <si>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</si>
  <si>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</si>
  <si>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</si>
  <si>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</si>
  <si>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</si>
  <si>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</si>
  <si>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</si>
  <si>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</si>
  <si>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</si>
  <si>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</si>
  <si>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</si>
  <si>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</si>
  <si>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</si>
  <si>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</si>
  <si>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</si>
  <si>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</si>
  <si>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</si>
  <si>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</si>
  <si>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</si>
  <si>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</si>
  <si>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</si>
  <si>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</si>
  <si>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</si>
  <si>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</si>
  <si>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</si>
  <si>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</si>
  <si>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</si>
  <si>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</si>
  <si>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</si>
  <si>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</si>
  <si>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</si>
  <si>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</si>
  <si>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</si>
  <si>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</si>
  <si>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</si>
  <si>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</si>
  <si>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</si>
  <si>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</si>
  <si>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</si>
  <si>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</si>
  <si>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</si>
  <si>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</si>
  <si>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</si>
  <si>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</si>
  <si>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</si>
  <si>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</si>
  <si>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</si>
  <si>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</si>
  <si>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</si>
  <si>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</si>
  <si>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</si>
  <si>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</si>
  <si>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</si>
  <si>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</si>
  <si>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</si>
  <si>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</si>
  <si>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</si>
  <si>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</si>
  <si>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</si>
  <si>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</si>
  <si>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</si>
  <si>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</si>
  <si>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</si>
  <si>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</si>
  <si>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</si>
  <si>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</si>
  <si>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</si>
  <si>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</si>
  <si>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</si>
  <si>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</si>
  <si>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</si>
  <si>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</si>
  <si>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</si>
  <si>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</si>
  <si>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</si>
  <si>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</si>
  <si>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</si>
  <si>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</si>
  <si>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</si>
  <si>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</si>
  <si>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</si>
  <si>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</si>
  <si>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</si>
  <si>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</si>
  <si>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</si>
  <si>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</si>
  <si>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</si>
  <si>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</si>
  <si>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</si>
  <si>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</si>
  <si>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</si>
  <si>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</si>
  <si>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</si>
  <si>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</si>
  <si>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</si>
  <si>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</si>
  <si>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</si>
  <si>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</si>
  <si>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</si>
  <si>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</si>
  <si>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</si>
  <si>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</si>
  <si>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</si>
  <si>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</si>
  <si>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</si>
  <si>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</si>
  <si>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</si>
  <si>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</si>
  <si>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</si>
  <si>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</si>
  <si>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</si>
  <si>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</si>
  <si>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</si>
  <si>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</si>
  <si>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</si>
  <si>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</si>
  <si>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</si>
  <si>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</si>
  <si>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</si>
  <si>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</si>
  <si>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</si>
  <si>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</si>
  <si>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</si>
  <si>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</si>
  <si>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</si>
  <si>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</si>
  <si>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</si>
  <si>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</si>
  <si>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</si>
  <si>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</si>
  <si>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</si>
  <si>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</si>
  <si>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</si>
  <si>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</si>
  <si>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</si>
  <si>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</si>
  <si>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</si>
  <si>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</si>
  <si>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</si>
  <si>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</si>
  <si>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</si>
  <si>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</si>
  <si>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</si>
  <si>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</si>
  <si>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</si>
  <si>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</si>
  <si>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</si>
  <si>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</si>
  <si>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</si>
  <si>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</si>
  <si>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</si>
  <si>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</si>
  <si>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</si>
  <si>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</si>
  <si>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</si>
  <si>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</si>
  <si>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</si>
  <si>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</si>
  <si>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</si>
  <si>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</si>
  <si>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</si>
  <si>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</si>
  <si>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</si>
  <si>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</si>
  <si>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</si>
  <si>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</si>
  <si>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</si>
  <si>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</si>
  <si>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</si>
  <si>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</si>
  <si>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</si>
  <si>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</si>
  <si>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</si>
  <si>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</si>
  <si>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</si>
  <si>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</si>
  <si>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</si>
  <si>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</si>
  <si>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</si>
  <si>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</si>
  <si>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</si>
  <si>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</si>
  <si>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</si>
  <si>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</si>
  <si>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</si>
  <si>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</si>
  <si>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</si>
  <si>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</si>
  <si>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</si>
  <si>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</si>
  <si>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</si>
  <si>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</si>
  <si>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</si>
  <si>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</si>
  <si>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</si>
  <si>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</si>
  <si>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</si>
  <si>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</si>
  <si>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</si>
  <si>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</si>
  <si>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</si>
  <si>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</si>
  <si>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</si>
  <si>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</si>
  <si>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</si>
  <si>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</si>
  <si>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</si>
  <si>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</si>
  <si>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</si>
  <si>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</si>
  <si>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</si>
  <si>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</si>
  <si>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</si>
  <si>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</si>
  <si>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</si>
  <si>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</si>
  <si>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</si>
  <si>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</si>
  <si>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</si>
  <si>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</si>
  <si>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</si>
  <si>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</si>
  <si>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</si>
  <si>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</si>
  <si>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</si>
  <si>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</si>
  <si>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</si>
  <si>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</si>
  <si>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</si>
  <si>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</si>
  <si>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</si>
  <si>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</si>
  <si>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</si>
  <si>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</si>
  <si>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</si>
  <si>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</si>
  <si>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</si>
  <si>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</si>
  <si>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</si>
  <si>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</si>
  <si>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</si>
  <si>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</si>
  <si>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</si>
  <si>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</si>
  <si>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</si>
  <si>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</si>
  <si>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</si>
  <si>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</si>
  <si>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</si>
  <si>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</si>
  <si>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</si>
  <si>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</si>
  <si>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</si>
  <si>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</si>
  <si>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</si>
  <si>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</si>
  <si>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</si>
  <si>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</si>
  <si>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</si>
  <si>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</si>
  <si>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</si>
  <si>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</si>
  <si>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</si>
  <si>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</si>
  <si>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</si>
  <si>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</si>
  <si>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</si>
  <si>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</si>
  <si>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</si>
  <si>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</si>
  <si>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</si>
  <si>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</si>
  <si>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</si>
  <si>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</si>
  <si>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</si>
  <si>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</si>
  <si>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</si>
  <si>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</si>
  <si>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</si>
  <si>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</si>
  <si>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</si>
  <si>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</si>
  <si>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</si>
  <si>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</si>
  <si>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</si>
  <si>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</si>
  <si>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</si>
  <si>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</si>
  <si>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</si>
  <si>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</si>
  <si>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</si>
  <si>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</si>
  <si>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</si>
  <si>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</si>
  <si>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</si>
  <si>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</si>
  <si>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</si>
  <si>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</si>
  <si>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</si>
  <si>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</si>
  <si>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</si>
  <si>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</si>
  <si>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</si>
  <si>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</si>
  <si>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</si>
  <si>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</si>
  <si>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</si>
  <si>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</si>
  <si>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</si>
  <si>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</si>
  <si>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</si>
  <si>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</si>
  <si>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</si>
  <si>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</si>
  <si>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</si>
  <si>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</si>
  <si>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</si>
  <si>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</si>
  <si>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</si>
  <si>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</si>
  <si>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</si>
  <si>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</si>
  <si>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</si>
  <si>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</si>
  <si>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</si>
  <si>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</si>
  <si>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</si>
  <si>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</si>
  <si>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</si>
  <si>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</si>
  <si>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</si>
  <si>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</si>
  <si>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</si>
  <si>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</si>
  <si>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</si>
  <si>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</si>
  <si>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</si>
  <si>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</si>
  <si>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</si>
  <si>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</si>
  <si>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</si>
  <si>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</si>
  <si>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</si>
  <si>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</si>
  <si>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</si>
  <si>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</si>
  <si>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</si>
  <si>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</si>
  <si>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</si>
  <si>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</si>
  <si>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</si>
  <si>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</si>
  <si>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</si>
  <si>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</si>
  <si>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</si>
  <si>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</si>
  <si>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</si>
  <si>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</si>
  <si>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</si>
  <si>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</si>
  <si>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</si>
  <si>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</si>
  <si>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</si>
  <si>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</si>
  <si>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</si>
  <si>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</si>
  <si>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</si>
  <si>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</si>
  <si>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</si>
  <si>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</si>
  <si>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</si>
  <si>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</si>
  <si>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</si>
  <si>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</si>
  <si>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</si>
  <si>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</si>
  <si>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</si>
  <si>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</si>
  <si>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</si>
  <si>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</si>
  <si>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</si>
  <si>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</si>
  <si>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</si>
  <si>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</si>
  <si>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</si>
  <si>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</si>
  <si>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</si>
  <si>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</si>
  <si>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</si>
  <si>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</si>
  <si>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</si>
  <si>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</si>
  <si>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</si>
  <si>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</si>
  <si>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</si>
  <si>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</si>
  <si>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</si>
  <si>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</si>
  <si>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</si>
  <si>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</si>
  <si>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</si>
  <si>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</si>
  <si>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</si>
  <si>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</si>
  <si>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</si>
  <si>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</si>
  <si>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</si>
  <si>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</si>
  <si>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</si>
  <si>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</si>
  <si>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</si>
  <si>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</si>
  <si>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</si>
  <si>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</si>
  <si>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</si>
  <si>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</si>
  <si>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</si>
  <si>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</si>
  <si>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</si>
  <si>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</si>
  <si>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</si>
  <si>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</si>
  <si>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</si>
  <si>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</si>
  <si>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</si>
  <si>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</si>
  <si>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</si>
  <si>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</si>
  <si>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</si>
  <si>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</si>
  <si>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</si>
  <si>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</si>
  <si>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</si>
  <si>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</si>
  <si>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</si>
  <si>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</si>
  <si>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</si>
  <si>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</si>
  <si>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</si>
  <si>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</si>
  <si>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</si>
  <si>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</si>
  <si>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</si>
  <si>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</si>
  <si>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</si>
  <si>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</si>
  <si>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</si>
  <si>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</si>
  <si>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</si>
  <si>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</si>
  <si>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</si>
  <si>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</si>
  <si>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</si>
  <si>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</si>
  <si>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</si>
  <si>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</si>
  <si>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</si>
  <si>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</si>
  <si>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</si>
  <si>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</si>
  <si>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</si>
  <si>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</si>
  <si>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</si>
  <si>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</si>
  <si>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</si>
  <si>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</si>
  <si>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</si>
  <si>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</si>
  <si>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</si>
  <si>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</si>
  <si>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</si>
  <si>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</si>
  <si>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</si>
  <si>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</si>
  <si>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</si>
  <si>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</si>
  <si>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</si>
  <si>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</si>
  <si>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</si>
  <si>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</si>
  <si>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</si>
  <si>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</si>
  <si>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</si>
  <si>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</si>
  <si>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</si>
  <si>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</si>
  <si>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</si>
  <si>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</si>
  <si>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</si>
  <si>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</si>
  <si>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</si>
  <si>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</si>
  <si>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</si>
  <si>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</si>
  <si>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</si>
  <si>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</si>
  <si>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</si>
  <si>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</si>
  <si>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</si>
  <si>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</si>
  <si>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</si>
  <si>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</si>
  <si>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</si>
  <si>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</si>
  <si>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</si>
  <si>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</si>
  <si>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</si>
  <si>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</si>
  <si>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</si>
  <si>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</si>
  <si>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</si>
  <si>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</si>
  <si>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</si>
  <si>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</si>
  <si>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</si>
  <si>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</si>
  <si>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</si>
  <si>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</si>
  <si>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</si>
  <si>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</si>
  <si>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</si>
  <si>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</si>
  <si>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</si>
  <si>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</si>
  <si>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</si>
  <si>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</si>
  <si>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</si>
  <si>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</si>
  <si>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</si>
  <si>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</si>
  <si>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</si>
  <si>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</si>
  <si>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</si>
  <si>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</si>
  <si>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</si>
  <si>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</si>
  <si>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</si>
  <si>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</si>
  <si>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</si>
  <si>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</si>
  <si>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</si>
  <si>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</si>
  <si>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</si>
  <si>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</si>
  <si>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</si>
  <si>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</si>
  <si>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</si>
  <si>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</si>
  <si>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</si>
  <si>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</si>
  <si>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</si>
  <si>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</si>
  <si>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</si>
  <si>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</si>
  <si>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</si>
  <si>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</si>
  <si>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</si>
  <si>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</si>
  <si>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</si>
  <si>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</si>
  <si>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</si>
  <si>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</si>
  <si>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</si>
  <si>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</si>
  <si>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</si>
  <si>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</si>
  <si>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</si>
  <si>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</si>
  <si>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</si>
  <si>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</si>
  <si>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</si>
  <si>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</si>
  <si>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</si>
  <si>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</si>
  <si>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</si>
  <si>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</si>
  <si>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</si>
  <si>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</si>
  <si>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</si>
  <si>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</si>
  <si>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</si>
  <si>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</si>
  <si>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</si>
  <si>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</si>
  <si>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</si>
  <si>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</si>
  <si>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</si>
  <si>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</si>
  <si>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</si>
  <si>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</si>
  <si>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</si>
  <si>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</si>
  <si>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</si>
  <si>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</si>
  <si>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</si>
  <si>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</si>
  <si>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</si>
  <si>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</si>
  <si>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</si>
  <si>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</si>
  <si>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</si>
  <si>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</si>
  <si>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</si>
  <si>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</si>
  <si>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</si>
  <si>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</si>
  <si>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</si>
  <si>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</si>
  <si>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</si>
  <si>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</si>
  <si>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</si>
  <si>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</si>
  <si>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</si>
  <si>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</si>
  <si>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</si>
  <si>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</si>
  <si>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</si>
  <si>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</si>
  <si>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</si>
  <si>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</si>
  <si>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</si>
  <si>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</si>
  <si>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</si>
  <si>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</si>
  <si>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</si>
  <si>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</si>
  <si>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</si>
  <si>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</si>
  <si>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</si>
  <si>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</si>
  <si>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</si>
  <si>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</si>
  <si>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</si>
  <si>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</si>
  <si>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</si>
  <si>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</si>
  <si>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</si>
  <si>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</si>
  <si>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</si>
  <si>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</si>
  <si>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</si>
  <si>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</si>
  <si>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</si>
  <si>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</si>
  <si>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</si>
  <si>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</si>
  <si>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</si>
  <si>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</si>
  <si>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</si>
  <si>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</si>
  <si>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</si>
  <si>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</si>
  <si>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</si>
  <si>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</si>
  <si>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</si>
  <si>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</si>
  <si>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</si>
  <si>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</si>
  <si>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</si>
  <si>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</si>
  <si>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</si>
  <si>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</si>
  <si>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</si>
  <si>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</si>
  <si>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</si>
  <si>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</si>
  <si>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</si>
  <si>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</si>
  <si>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</si>
  <si>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</si>
  <si>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</si>
  <si>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</si>
  <si>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</si>
  <si>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</si>
  <si>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</si>
  <si>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</si>
  <si>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</si>
  <si>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</si>
  <si>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</si>
  <si>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</si>
  <si>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</si>
  <si>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</si>
  <si>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</si>
  <si>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</si>
  <si>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</si>
  <si>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</si>
  <si>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</si>
  <si>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</si>
  <si>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</si>
  <si>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</si>
  <si>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</si>
  <si>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</si>
  <si>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</si>
  <si>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</si>
  <si>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</si>
  <si>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</si>
  <si>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</si>
  <si>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</si>
  <si>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</si>
  <si>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</si>
  <si>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</si>
  <si>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</si>
  <si>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</si>
  <si>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</si>
  <si>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</si>
  <si>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</si>
  <si>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</si>
  <si>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</si>
  <si>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</si>
  <si>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</si>
  <si>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</si>
  <si>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</si>
  <si>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</si>
  <si>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</si>
  <si>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</si>
  <si>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</si>
  <si>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</si>
  <si>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</si>
  <si>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</si>
  <si>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</si>
  <si>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</si>
  <si>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</si>
  <si>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</si>
  <si>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</si>
  <si>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</si>
  <si>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</si>
  <si>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</si>
  <si>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</si>
  <si>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</si>
  <si>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</si>
  <si>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</si>
  <si>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</si>
  <si>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</si>
  <si>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</si>
  <si>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</si>
  <si>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</si>
  <si>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</si>
  <si>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</si>
  <si>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</si>
  <si>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</si>
  <si>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</si>
  <si>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</si>
  <si>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</si>
  <si>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</si>
  <si>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</si>
  <si>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</si>
  <si>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</si>
  <si>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</si>
  <si>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</si>
  <si>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</si>
  <si>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</si>
  <si>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</si>
  <si>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</si>
  <si>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</si>
  <si>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</si>
  <si>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</si>
  <si>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</si>
  <si>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</si>
  <si>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</si>
  <si>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</si>
  <si>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</si>
  <si>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</si>
  <si>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</si>
  <si>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</si>
  <si>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</si>
  <si>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</si>
  <si>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</si>
  <si>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</si>
  <si>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</si>
  <si>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</si>
  <si>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</si>
  <si>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</si>
  <si>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</si>
  <si>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</si>
  <si>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</si>
  <si>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</si>
  <si>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</si>
  <si>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</si>
  <si>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</si>
  <si>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</si>
  <si>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</si>
  <si>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</si>
  <si>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</si>
  <si>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</si>
  <si>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</si>
  <si>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</si>
  <si>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</si>
  <si>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</si>
  <si>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</si>
  <si>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</si>
  <si>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</si>
  <si>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</si>
  <si>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</si>
  <si>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</si>
  <si>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</si>
  <si>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</si>
  <si>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</si>
  <si>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</si>
  <si>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</si>
  <si>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</si>
  <si>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</si>
  <si>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</si>
  <si>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</si>
  <si>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</si>
  <si>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</si>
  <si>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</si>
  <si>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</si>
  <si>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</si>
  <si>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</si>
  <si>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</si>
  <si>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</si>
  <si>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</si>
  <si>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</si>
  <si>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</si>
  <si>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</si>
  <si>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</si>
  <si>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</si>
  <si>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</si>
  <si>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</si>
  <si>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</si>
  <si>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</si>
  <si>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</si>
  <si>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</si>
  <si>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</si>
  <si>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南口
管内</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</si>
  <si>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</si>
  <si>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</si>
  <si>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</si>
  <si>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</si>
  <si>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</si>
  <si>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</si>
  <si>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</si>
  <si>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</si>
  <si>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</si>
  <si>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</si>
  <si>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</si>
  <si>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</si>
  <si>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</si>
  <si>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</si>
  <si>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</si>
  <si>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</si>
  <si>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</si>
  <si>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</si>
  <si>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</si>
  <si>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</si>
  <si>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</si>
  <si>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</si>
  <si>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</si>
  <si>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</si>
  <si>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</si>
  <si>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</si>
  <si>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</si>
  <si>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</si>
  <si>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</si>
  <si>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</si>
  <si>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</si>
  <si>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</si>
  <si>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</si>
  <si>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</si>
  <si>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</si>
  <si>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</si>
  <si>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</si>
  <si>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</si>
  <si>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</si>
  <si>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</si>
  <si>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</si>
  <si>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</si>
  <si>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</si>
  <si>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</si>
  <si>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</si>
  <si>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</si>
  <si>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</si>
  <si>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</si>
  <si>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</si>
  <si>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</si>
  <si>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</si>
  <si>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</si>
  <si>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</si>
  <si>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</si>
  <si>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</si>
  <si>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</si>
  <si>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</si>
  <si>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</si>
  <si>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</si>
  <si>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</si>
  <si>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</si>
  <si>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</si>
  <si>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</si>
  <si>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</si>
  <si>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</si>
  <si>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</si>
  <si>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</si>
  <si>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</si>
  <si>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</si>
  <si>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</si>
  <si>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</si>
  <si>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</si>
  <si>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</si>
  <si>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</si>
  <si>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</si>
  <si>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</si>
  <si>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</si>
  <si>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</si>
  <si>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</si>
  <si>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</si>
  <si>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</si>
  <si>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</si>
  <si>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</si>
  <si>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</si>
  <si>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</si>
  <si>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</si>
  <si>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</si>
  <si>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</si>
  <si>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</si>
  <si>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</si>
  <si>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</si>
  <si>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</si>
  <si>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</si>
  <si>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</si>
  <si>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</si>
  <si>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</si>
  <si>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</si>
  <si>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</si>
  <si>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</si>
  <si>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</si>
  <si>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</si>
  <si>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</si>
  <si>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</si>
  <si>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</si>
  <si>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</si>
  <si>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</si>
  <si>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</si>
  <si>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</si>
  <si>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</si>
  <si>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</si>
  <si>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</si>
  <si>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</si>
  <si>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</si>
  <si>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</si>
  <si>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</si>
  <si>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</si>
  <si>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</si>
  <si>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</si>
  <si>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</si>
  <si>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</si>
  <si>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</si>
  <si>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</si>
  <si>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</si>
  <si>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</si>
  <si>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</si>
  <si>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</si>
  <si>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</si>
  <si>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</si>
  <si>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</si>
  <si>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</si>
  <si>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</si>
  <si>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</si>
  <si>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</si>
  <si>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</si>
  <si>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</si>
  <si>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</si>
  <si>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</si>
  <si>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</si>
  <si>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</si>
  <si>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</si>
  <si>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</si>
  <si>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</si>
  <si>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</si>
  <si>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</si>
  <si>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</si>
  <si>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</si>
  <si>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</si>
  <si>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</si>
  <si>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</si>
  <si>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</si>
  <si>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</si>
  <si>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</si>
  <si>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</si>
  <si>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</si>
  <si>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</si>
  <si>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</si>
  <si>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</si>
  <si>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</si>
  <si>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</si>
  <si>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</si>
  <si>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</si>
  <si>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</si>
  <si>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</si>
  <si>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</si>
  <si>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</si>
  <si>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</si>
  <si>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</si>
  <si>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</si>
  <si>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0770189</t>
  </si>
  <si>
    <t>45</t>
  </si>
  <si>
    <t>0770175</t>
  </si>
  <si>
    <t>0770131</t>
  </si>
  <si>
    <t>0770134</t>
  </si>
  <si>
    <t>0770183</t>
  </si>
  <si>
    <t>0770127</t>
  </si>
  <si>
    <t>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</si>
  <si>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</si>
  <si>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</si>
  <si>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</si>
  <si>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</si>
  <si>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</si>
  <si>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</si>
  <si>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</si>
  <si>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</si>
  <si>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</si>
  <si>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</si>
  <si>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</si>
  <si>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</si>
  <si>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</si>
  <si>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</si>
  <si>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</si>
  <si>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</si>
  <si>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</si>
  <si>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</si>
  <si>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</si>
  <si>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</si>
  <si>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</si>
  <si>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</si>
  <si>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</si>
  <si>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</si>
  <si>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</si>
  <si>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</si>
  <si>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</si>
  <si>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</si>
  <si>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</si>
  <si>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</si>
  <si>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</si>
  <si>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</si>
  <si>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</si>
  <si>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</si>
  <si>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</si>
  <si>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</si>
  <si>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</si>
  <si>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</si>
  <si>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</si>
  <si>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</si>
  <si>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</si>
  <si>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</si>
  <si>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</si>
  <si>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</si>
  <si>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</si>
  <si>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</si>
  <si>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</si>
  <si>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</si>
  <si>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</si>
  <si>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</si>
  <si>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</si>
  <si>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</si>
  <si>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</si>
  <si>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</si>
  <si>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20.1</t>
  </si>
  <si>
    <t>0770142</t>
  </si>
  <si>
    <t>0770166</t>
  </si>
  <si>
    <t>19.7</t>
  </si>
  <si>
    <t>0770172</t>
  </si>
  <si>
    <t>45421</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</si>
  <si>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</si>
  <si>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</si>
  <si>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</si>
  <si>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</si>
  <si>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</si>
  <si>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</si>
  <si>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</si>
  <si>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</si>
  <si>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</si>
  <si>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</si>
  <si>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</si>
  <si>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</si>
  <si>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</si>
  <si>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</si>
  <si>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</si>
  <si>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</si>
  <si>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</si>
  <si>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</si>
  <si>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</si>
  <si>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</si>
  <si>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</si>
  <si>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</si>
  <si>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</si>
  <si>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</si>
  <si>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</si>
  <si>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</si>
  <si>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</si>
  <si>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</si>
  <si>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</si>
  <si>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</si>
  <si>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</si>
  <si>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</si>
  <si>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</si>
  <si>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</si>
  <si>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</si>
  <si>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</si>
  <si>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</si>
  <si>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</si>
  <si>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</si>
  <si>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</si>
  <si>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</si>
  <si>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</si>
  <si>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</si>
  <si>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</si>
  <si>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</si>
  <si>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</si>
  <si>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</si>
  <si>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</si>
  <si>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</si>
  <si>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</si>
  <si>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</si>
  <si>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</si>
  <si>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</si>
  <si>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</si>
  <si>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</si>
  <si>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</si>
  <si>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</si>
  <si>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</si>
  <si>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</si>
  <si>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</si>
  <si>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</si>
  <si>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</si>
  <si>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</si>
  <si>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</si>
  <si>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</si>
  <si>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</si>
  <si>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</si>
  <si>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</si>
  <si>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</si>
  <si>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</si>
  <si>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</si>
  <si>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</si>
  <si>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</si>
  <si>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</si>
  <si>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</si>
  <si>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</si>
  <si>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</si>
  <si>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</si>
  <si>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</si>
  <si>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</si>
  <si>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</si>
  <si>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</si>
  <si>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</si>
  <si>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</si>
  <si>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</si>
  <si>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</si>
  <si>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</si>
  <si>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</si>
  <si>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</si>
  <si>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</si>
  <si>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</si>
  <si>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</si>
  <si>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</si>
  <si>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</si>
  <si>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</si>
  <si>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</si>
  <si>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</si>
  <si>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</si>
  <si>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</si>
  <si>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</si>
  <si>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</si>
  <si>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</si>
  <si>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</si>
  <si>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</si>
  <si>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</si>
  <si>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</si>
  <si>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</si>
  <si>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</si>
  <si>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</si>
  <si>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</si>
  <si>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</si>
  <si>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</si>
  <si>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</si>
  <si>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</si>
  <si>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</si>
  <si>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</si>
  <si>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</si>
  <si>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</si>
  <si>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</si>
  <si>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</si>
  <si>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</si>
  <si>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</si>
  <si>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</si>
  <si>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</si>
  <si>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</si>
  <si>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</si>
  <si>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</si>
  <si>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</si>
  <si>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</si>
  <si>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</si>
  <si>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</si>
  <si>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</si>
  <si>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</si>
  <si>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</si>
  <si>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</si>
  <si>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</si>
  <si>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</si>
  <si>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</si>
  <si>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</si>
  <si>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</si>
  <si>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</si>
  <si>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</si>
  <si>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</si>
  <si>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</si>
  <si>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</si>
  <si>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</si>
  <si>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</si>
  <si>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</si>
  <si>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</si>
  <si>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</si>
  <si>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</si>
  <si>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</si>
  <si>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</si>
  <si>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</si>
  <si>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</si>
  <si>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</si>
  <si>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</si>
  <si>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</si>
  <si>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</si>
  <si>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</si>
  <si>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</si>
  <si>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</si>
  <si>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</si>
  <si>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</si>
  <si>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</si>
  <si>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</si>
  <si>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</si>
  <si>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</si>
  <si>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</si>
  <si>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</si>
  <si>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</si>
  <si>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</si>
  <si>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</si>
  <si>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</si>
  <si>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</si>
  <si>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</si>
  <si>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</si>
  <si>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</si>
  <si>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</si>
  <si>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</si>
  <si>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</si>
  <si>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</si>
  <si>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</si>
  <si>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</si>
  <si>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</si>
  <si>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</si>
  <si>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</si>
  <si>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</si>
  <si>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</si>
  <si>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</si>
  <si>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</si>
  <si>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</si>
  <si>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</si>
  <si>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</si>
  <si>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</si>
  <si>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</si>
  <si>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</si>
  <si>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</si>
  <si>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</si>
  <si>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</si>
  <si>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</si>
  <si>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</si>
  <si>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</si>
  <si>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</si>
  <si>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</si>
  <si>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</si>
  <si>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</si>
  <si>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</si>
  <si>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</si>
  <si>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</si>
  <si>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</si>
  <si>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</si>
  <si>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</si>
  <si>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</si>
  <si>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</si>
  <si>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</si>
  <si>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</si>
  <si>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</si>
  <si>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</si>
  <si>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</si>
  <si>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</si>
  <si>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</si>
  <si>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</si>
  <si>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</si>
  <si>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</si>
  <si>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</si>
  <si>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</si>
  <si>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</si>
  <si>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</si>
  <si>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</si>
  <si>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</si>
  <si>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</si>
  <si>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</si>
  <si>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</si>
  <si>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</si>
  <si>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</si>
  <si>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</si>
  <si>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</si>
  <si>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</si>
  <si>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</si>
  <si>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</si>
  <si>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</si>
  <si>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</si>
  <si>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</si>
  <si>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</si>
  <si>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</si>
  <si>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</si>
  <si>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</si>
  <si>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</si>
  <si>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</si>
  <si>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</si>
  <si>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</si>
  <si>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</si>
  <si>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</si>
  <si>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</si>
  <si>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</si>
  <si>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</si>
  <si>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</si>
  <si>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</si>
  <si>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</si>
  <si>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</si>
  <si>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</si>
  <si>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</si>
  <si>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</si>
  <si>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</si>
  <si>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</si>
  <si>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</si>
  <si>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</si>
  <si>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</si>
  <si>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</si>
  <si>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</si>
  <si>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</si>
  <si>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</si>
  <si>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</si>
  <si>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</si>
  <si>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</si>
  <si>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</si>
  <si>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</si>
  <si>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</si>
  <si>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</si>
  <si>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</si>
  <si>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</si>
  <si>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</si>
  <si>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</si>
  <si>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</si>
  <si>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</si>
  <si>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</si>
  <si>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</si>
  <si>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</si>
  <si>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</si>
  <si>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</si>
  <si>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</si>
  <si>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</si>
  <si>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</si>
  <si>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</si>
  <si>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</si>
  <si>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</si>
  <si>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</si>
  <si>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</si>
  <si>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</si>
  <si>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</si>
  <si>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</si>
  <si>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</si>
  <si>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</si>
  <si>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</si>
  <si>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</si>
  <si>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</si>
  <si>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</si>
  <si>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</si>
  <si>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</si>
  <si>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</si>
  <si>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</si>
  <si>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</si>
  <si>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</si>
  <si>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</si>
  <si>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</si>
  <si>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</si>
  <si>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</si>
  <si>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</si>
  <si>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</si>
  <si>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</si>
  <si>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</si>
  <si>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</si>
  <si>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</si>
  <si>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</si>
  <si>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</si>
  <si>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</si>
  <si>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</si>
  <si>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</si>
  <si>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</si>
  <si>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</si>
  <si>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</si>
  <si>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</si>
  <si>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</si>
  <si>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</si>
  <si>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</si>
  <si>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</si>
  <si>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</si>
  <si>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</si>
  <si>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</si>
  <si>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</si>
  <si>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</si>
  <si>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</si>
  <si>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</si>
  <si>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</si>
  <si>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</si>
  <si>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</si>
  <si>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</si>
  <si>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</si>
  <si>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</si>
  <si>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</si>
  <si>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</si>
  <si>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</si>
  <si>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</si>
  <si>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</si>
  <si>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</si>
  <si>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</si>
  <si>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</si>
  <si>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</si>
  <si>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</si>
  <si>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</si>
  <si>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</si>
  <si>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</si>
  <si>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</si>
  <si>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</si>
  <si>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</si>
  <si>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</si>
  <si>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</si>
  <si>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</si>
  <si>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</si>
  <si>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</si>
  <si>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</si>
  <si>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</si>
  <si>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</si>
  <si>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</si>
  <si>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</si>
  <si>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</si>
  <si>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</si>
  <si>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</si>
  <si>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</si>
  <si>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</si>
  <si>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</si>
  <si>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</si>
  <si>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</si>
  <si>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</si>
  <si>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</si>
  <si>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</si>
  <si>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</si>
  <si>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</si>
  <si>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</si>
  <si>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</si>
  <si>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</si>
  <si>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</si>
  <si>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</si>
  <si>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</si>
  <si>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</si>
  <si>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</si>
  <si>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</si>
  <si>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</si>
  <si>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</si>
  <si>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</si>
  <si>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</si>
  <si>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</si>
  <si>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</si>
  <si>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</si>
  <si>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</si>
  <si>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</si>
  <si>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</si>
  <si>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</si>
  <si>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</si>
  <si>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</si>
  <si>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</si>
  <si>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</si>
  <si>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</si>
  <si>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</si>
  <si>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</si>
  <si>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</si>
  <si>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</si>
  <si>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</si>
  <si>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</si>
  <si>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</si>
  <si>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</si>
  <si>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</si>
  <si>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</si>
  <si>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</si>
  <si>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</si>
  <si>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</si>
  <si>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</si>
  <si>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</si>
  <si>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</si>
  <si>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</si>
  <si>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</si>
  <si>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</si>
  <si>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</si>
  <si>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</si>
  <si>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</si>
  <si>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</si>
  <si>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</si>
  <si>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</si>
  <si>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</si>
  <si>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</si>
  <si>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</si>
  <si>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</si>
  <si>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</si>
  <si>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</si>
  <si>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</si>
  <si>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</si>
  <si>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</si>
  <si>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</si>
  <si>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</si>
  <si>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</si>
  <si>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</si>
  <si>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</si>
  <si>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</si>
  <si>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</si>
  <si>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</si>
  <si>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</si>
  <si>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</si>
  <si>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</si>
  <si>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</si>
  <si>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</si>
  <si>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</si>
  <si>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</si>
  <si>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</si>
  <si>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</si>
  <si>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</si>
  <si>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</si>
  <si>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</si>
  <si>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</si>
  <si>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</si>
  <si>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</si>
  <si>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</si>
  <si>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</si>
  <si>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</si>
  <si>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</si>
  <si>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</si>
  <si>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</si>
  <si>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</si>
  <si>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</si>
  <si>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</si>
  <si>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</si>
  <si>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</si>
  <si>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</si>
  <si>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</si>
  <si>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</si>
  <si>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</si>
  <si>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</si>
  <si>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</si>
  <si>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</si>
  <si>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</si>
  <si>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</si>
  <si>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</si>
  <si>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</si>
  <si>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</si>
  <si>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</si>
  <si>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</si>
  <si>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</si>
  <si>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</si>
  <si>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</si>
  <si>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</si>
  <si>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</si>
  <si>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</si>
  <si>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</si>
  <si>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</si>
  <si>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</si>
  <si>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</si>
  <si>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</si>
  <si>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</si>
  <si>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</si>
  <si>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</si>
  <si>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</si>
  <si>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</si>
  <si>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</si>
  <si>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</si>
  <si>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</si>
  <si>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</si>
  <si>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</si>
  <si>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</si>
  <si>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</si>
  <si>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</si>
  <si>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</si>
  <si>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</si>
  <si>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</si>
  <si>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</si>
  <si>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</si>
  <si>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</si>
  <si>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</si>
  <si>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</si>
  <si>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</si>
  <si>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</si>
  <si>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</si>
  <si>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</si>
  <si>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</si>
  <si>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</si>
  <si>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</si>
  <si>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</si>
  <si>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</si>
  <si>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</si>
  <si>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</si>
  <si>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</si>
  <si>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</si>
  <si>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</si>
  <si>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</si>
  <si>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</si>
  <si>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</si>
  <si>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</si>
  <si>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</si>
  <si>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</si>
  <si>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</si>
  <si>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</si>
  <si>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</si>
  <si>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</si>
  <si>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</si>
  <si>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</si>
  <si>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</si>
  <si>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</si>
  <si>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</si>
  <si>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</si>
  <si>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</si>
  <si>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</si>
  <si>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</si>
  <si>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</si>
  <si>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</si>
  <si>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</si>
  <si>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</si>
  <si>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</si>
  <si>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</si>
  <si>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</si>
  <si>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</si>
  <si>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</si>
  <si>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</si>
  <si>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</si>
  <si>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</si>
  <si>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</si>
  <si>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</si>
  <si>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</si>
  <si>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</si>
  <si>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</si>
  <si>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</si>
  <si>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</si>
  <si>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</si>
  <si>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</si>
  <si>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</si>
  <si>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</si>
  <si>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</si>
  <si>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</si>
  <si>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</si>
  <si>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</si>
  <si>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</si>
  <si>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</si>
  <si>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</si>
  <si>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</si>
  <si>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</si>
  <si>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</si>
  <si>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</si>
  <si>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</si>
  <si>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</si>
  <si>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</si>
  <si>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</si>
  <si>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</si>
  <si>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</si>
  <si>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</si>
  <si>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</si>
  <si>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</si>
  <si>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</si>
  <si>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</si>
  <si>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</si>
  <si>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</si>
  <si>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</si>
  <si>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</si>
  <si>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</si>
  <si>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</si>
  <si>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</si>
  <si>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</si>
  <si>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</si>
  <si>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</si>
  <si>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</si>
  <si>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</si>
  <si>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</si>
  <si>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</si>
  <si>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</si>
  <si>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</si>
  <si>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</si>
  <si>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</si>
  <si>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</si>
  <si>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</si>
  <si>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</si>
  <si>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</si>
  <si>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</si>
  <si>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</si>
  <si>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</si>
  <si>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</si>
  <si>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</si>
  <si>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</si>
  <si>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</si>
  <si>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</si>
  <si>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</si>
  <si>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</si>
  <si>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</si>
  <si>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</si>
  <si>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</si>
  <si>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</si>
  <si>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</si>
  <si>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</si>
  <si>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</si>
  <si>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</si>
  <si>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</si>
  <si>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</si>
  <si>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</si>
  <si>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</si>
  <si>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</si>
  <si>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</si>
  <si>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</si>
  <si>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</si>
  <si>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</si>
  <si>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</si>
  <si>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</si>
  <si>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</si>
  <si>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</si>
  <si>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</si>
  <si>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</si>
  <si>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</si>
  <si>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</si>
  <si>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</si>
  <si>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</si>
  <si>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</si>
  <si>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</si>
  <si>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</si>
  <si>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</si>
  <si>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</si>
  <si>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</si>
  <si>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</si>
  <si>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</si>
  <si>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</si>
  <si>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</si>
  <si>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</si>
  <si>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</si>
  <si>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</si>
  <si>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</si>
  <si>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</si>
  <si>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</si>
  <si>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</si>
  <si>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</si>
  <si>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</si>
  <si>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</si>
  <si>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</si>
  <si>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</si>
  <si>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</si>
  <si>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</si>
  <si>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</si>
  <si>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</si>
  <si>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</si>
  <si>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</si>
  <si>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</si>
  <si>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</si>
  <si>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</si>
  <si>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</si>
  <si>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</si>
  <si>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</si>
  <si>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</si>
  <si>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</si>
  <si>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</si>
  <si>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</si>
  <si>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</si>
  <si>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</si>
  <si>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</si>
  <si>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</si>
  <si>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</si>
  <si>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</si>
  <si>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</si>
  <si>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</si>
  <si>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</si>
  <si>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</si>
  <si>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</si>
  <si>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</si>
  <si>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</si>
  <si>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</si>
  <si>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</si>
  <si>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</si>
  <si>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</si>
  <si>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</si>
  <si>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</si>
  <si>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</si>
  <si>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</si>
  <si>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</si>
  <si>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</si>
  <si>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</si>
  <si>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</si>
  <si>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</si>
  <si>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</si>
  <si>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</si>
  <si>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</si>
  <si>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</si>
  <si>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</si>
  <si>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</si>
  <si>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</si>
  <si>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</si>
  <si>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</si>
  <si>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</si>
  <si>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</si>
  <si>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</si>
  <si>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</si>
  <si>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</si>
  <si>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</si>
  <si>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</si>
  <si>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</si>
  <si>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</si>
  <si>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</si>
  <si>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</si>
  <si>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</si>
  <si>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</si>
  <si>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</si>
  <si>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</si>
  <si>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</si>
  <si>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</si>
  <si>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</si>
  <si>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</si>
  <si>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</si>
  <si>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</si>
  <si>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</si>
  <si>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</si>
  <si>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</si>
  <si>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</si>
  <si>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</si>
  <si>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</si>
  <si>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</si>
  <si>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</si>
  <si>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</si>
  <si>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</si>
  <si>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</si>
  <si>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</si>
  <si>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</si>
  <si>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</si>
  <si>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</si>
  <si>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</si>
  <si>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</si>
  <si>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</si>
  <si>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</si>
  <si>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</si>
  <si>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</si>
  <si>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</si>
  <si>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</si>
  <si>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</si>
  <si>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</si>
  <si>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</si>
  <si>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</si>
  <si>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</si>
  <si>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</si>
  <si>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</si>
  <si>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</si>
  <si>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</si>
  <si>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</si>
  <si>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</si>
  <si>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</si>
  <si>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</si>
  <si>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</si>
  <si>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</si>
  <si>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</si>
  <si>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</si>
  <si>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</si>
  <si>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</si>
  <si>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</si>
  <si>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</si>
  <si>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</si>
  <si>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</si>
  <si>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</si>
  <si>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</si>
  <si>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</si>
  <si>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</si>
  <si>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</si>
  <si>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</si>
  <si>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</si>
  <si>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</si>
  <si>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</si>
  <si>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</si>
  <si>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</si>
  <si>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</si>
  <si>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</si>
  <si>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</si>
  <si>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</si>
  <si>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</si>
  <si>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</si>
  <si>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</si>
  <si>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</si>
  <si>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</si>
  <si>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</si>
  <si>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</si>
  <si>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</si>
  <si>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</si>
  <si>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</si>
  <si>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</si>
  <si>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</si>
  <si>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</si>
  <si>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</si>
  <si>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</si>
  <si>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</si>
  <si>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</si>
  <si>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</si>
  <si>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</si>
  <si>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</si>
  <si>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</si>
  <si>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</si>
  <si>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</si>
  <si>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</si>
  <si>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</si>
  <si>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</si>
  <si>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</si>
  <si>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</si>
  <si>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</si>
  <si>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</si>
  <si>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</si>
  <si>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</si>
  <si>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</si>
  <si>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</si>
  <si>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</si>
  <si>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</si>
  <si>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</si>
  <si>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</si>
  <si>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</si>
  <si>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</si>
  <si>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</si>
  <si>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</si>
  <si>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</si>
  <si>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</si>
  <si>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</si>
  <si>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</si>
  <si>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</si>
  <si>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</si>
  <si>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</si>
  <si>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</si>
  <si>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</si>
  <si>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</si>
  <si>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</si>
  <si>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</si>
  <si>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</si>
  <si>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</si>
  <si>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</si>
  <si>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</si>
  <si>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</si>
  <si>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</si>
  <si>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</si>
  <si>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</si>
  <si>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</si>
  <si>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</si>
  <si>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</si>
  <si>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</si>
  <si>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</si>
  <si>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</si>
  <si>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</si>
  <si>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</si>
  <si>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</si>
  <si>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</si>
  <si>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</si>
  <si>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</si>
  <si>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</si>
  <si>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</si>
  <si>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</si>
  <si>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</si>
  <si>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</si>
  <si>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</si>
  <si>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</si>
  <si>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</si>
  <si>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</si>
  <si>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</si>
  <si>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</si>
  <si>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</si>
  <si>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</si>
  <si>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</si>
  <si>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</si>
  <si>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</si>
  <si>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</si>
  <si>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</si>
  <si>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</si>
  <si>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</si>
  <si>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</si>
  <si>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</si>
  <si>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</si>
  <si>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</si>
  <si>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</si>
  <si>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</si>
  <si>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</si>
  <si>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</si>
  <si>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</si>
  <si>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</si>
  <si>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</si>
  <si>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</si>
  <si>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</si>
  <si>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</si>
  <si>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</si>
  <si>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</si>
  <si>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</si>
  <si>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</si>
  <si>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</si>
  <si>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</si>
  <si>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</si>
  <si>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</si>
  <si>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</si>
  <si>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</si>
  <si>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</si>
  <si>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</si>
  <si>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</si>
  <si>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</si>
  <si>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</si>
  <si>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</si>
  <si>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</si>
  <si>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</si>
  <si>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</si>
  <si>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</si>
  <si>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</si>
  <si>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</si>
  <si>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</si>
  <si>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</si>
  <si>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</si>
  <si>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</si>
  <si>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</si>
  <si>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</si>
  <si>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</si>
  <si>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</si>
  <si>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</si>
  <si>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</si>
  <si>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</si>
  <si>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</si>
  <si>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</si>
  <si>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</si>
  <si>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</si>
  <si>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</si>
  <si>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</si>
  <si>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</si>
  <si>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</si>
  <si>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</si>
  <si>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</si>
  <si>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</si>
  <si>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</si>
  <si>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</si>
  <si>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</si>
  <si>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</si>
  <si>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</si>
  <si>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</si>
  <si>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</si>
  <si>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</si>
  <si>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</si>
  <si>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</si>
  <si>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</si>
  <si>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</si>
  <si>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</si>
  <si>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</si>
  <si>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</si>
  <si>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</si>
  <si>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</si>
  <si>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</si>
  <si>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</si>
  <si>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</si>
  <si>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</si>
  <si>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</si>
  <si>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</si>
  <si>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</si>
  <si>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</si>
  <si>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</si>
  <si>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</si>
  <si>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</si>
  <si>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</si>
  <si>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</si>
  <si>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</si>
  <si>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</si>
  <si>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</si>
  <si>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</si>
  <si>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</si>
  <si>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</si>
  <si>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</si>
  <si>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</si>
  <si>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</si>
  <si>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</si>
  <si>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</si>
  <si>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</si>
  <si>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</si>
  <si>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</si>
  <si>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</si>
  <si>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</si>
  <si>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</si>
  <si>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</si>
  <si>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</si>
  <si>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</si>
  <si>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</si>
  <si>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</si>
  <si>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</si>
  <si>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</si>
  <si>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</si>
  <si>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</si>
  <si>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</si>
  <si>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</si>
  <si>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</si>
  <si>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</si>
  <si>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</si>
  <si>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</si>
  <si>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</si>
  <si>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</si>
  <si>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</si>
  <si>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</si>
  <si>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</si>
  <si>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</si>
  <si>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</si>
  <si>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</si>
  <si>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</si>
  <si>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</si>
  <si>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</si>
  <si>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</si>
  <si>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</si>
  <si>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</si>
  <si>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</si>
  <si>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</si>
  <si>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</si>
  <si>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</si>
  <si>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</si>
  <si>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</si>
  <si>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</si>
  <si>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</si>
  <si>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</si>
  <si>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</si>
  <si>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</si>
  <si>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</si>
  <si>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</si>
  <si>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</si>
  <si>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</si>
  <si>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</si>
  <si>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</si>
  <si>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</si>
  <si>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</si>
  <si>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</si>
  <si>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</si>
  <si>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</si>
  <si>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</si>
  <si>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</si>
  <si>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</si>
  <si>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</si>
  <si>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</si>
  <si>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</si>
  <si>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</si>
  <si>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</si>
  <si>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</si>
  <si>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</si>
  <si>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</si>
  <si>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</si>
  <si>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</si>
  <si>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</si>
  <si>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</si>
  <si>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</si>
  <si>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</si>
  <si>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</si>
  <si>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</si>
  <si>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</si>
  <si>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</si>
  <si>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</si>
  <si>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</si>
  <si>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</si>
  <si>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</si>
  <si>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</si>
  <si>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</si>
  <si>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</si>
  <si>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</si>
  <si>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</si>
  <si>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</si>
  <si>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</si>
  <si>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</si>
  <si>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</si>
  <si>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</si>
  <si>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</si>
  <si>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</si>
  <si>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</si>
  <si>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</si>
  <si>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</si>
  <si>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</si>
  <si>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</si>
  <si>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</si>
  <si>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</si>
  <si>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</si>
  <si>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</si>
  <si>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</si>
  <si>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</si>
  <si>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</si>
  <si>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</si>
  <si>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</si>
  <si>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</si>
  <si>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</si>
  <si>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</si>
  <si>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</si>
  <si>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</si>
  <si>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</si>
  <si>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</si>
  <si>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</si>
  <si>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</si>
  <si>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</si>
  <si>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</si>
  <si>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</si>
  <si>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</si>
  <si>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</si>
  <si>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</si>
  <si>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</si>
  <si>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</si>
  <si>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</si>
  <si>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</si>
  <si>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</si>
  <si>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</si>
  <si>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</si>
  <si>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</si>
  <si>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</si>
  <si>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</si>
  <si>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</si>
  <si>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</si>
  <si>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</si>
  <si>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</si>
  <si>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</si>
  <si>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</si>
  <si>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</si>
  <si>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</si>
  <si>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</si>
  <si>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</si>
  <si>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</si>
  <si>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</si>
  <si>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</si>
  <si>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</si>
  <si>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</si>
  <si>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</si>
  <si>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</si>
  <si>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</si>
  <si>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</si>
  <si>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</si>
  <si>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</si>
  <si>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</si>
  <si>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</si>
  <si>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</si>
  <si>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</si>
  <si>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</si>
  <si>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</si>
  <si>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</si>
  <si>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</si>
  <si>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</si>
  <si>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</si>
  <si>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</si>
  <si>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</si>
  <si>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</si>
  <si>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</si>
  <si>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</si>
  <si>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</si>
  <si>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</si>
  <si>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</si>
  <si>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</si>
  <si>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</si>
  <si>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</si>
  <si>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</si>
  <si>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</si>
  <si>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</si>
  <si>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</si>
  <si>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</si>
  <si>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</si>
  <si>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</si>
  <si>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</si>
  <si>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</si>
  <si>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</si>
  <si>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</si>
  <si>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</si>
  <si>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</si>
  <si>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</si>
  <si>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</si>
  <si>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</si>
  <si>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</si>
  <si>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</si>
  <si>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</si>
  <si>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</si>
  <si>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</si>
  <si>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</si>
  <si>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</si>
  <si>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</si>
  <si>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</si>
  <si>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</si>
  <si>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</si>
  <si>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</si>
  <si>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</si>
  <si>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</si>
  <si>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</si>
  <si>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</si>
  <si>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</si>
  <si>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</si>
  <si>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</si>
  <si>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</si>
  <si>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</si>
  <si>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</si>
  <si>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</si>
  <si>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</si>
  <si>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</si>
  <si>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</si>
  <si>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</si>
  <si>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</si>
  <si>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</si>
  <si>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</si>
  <si>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</si>
  <si>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</si>
  <si>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</si>
  <si>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</si>
  <si>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</si>
  <si>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</si>
  <si>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</si>
  <si>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</si>
  <si>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</si>
  <si>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</si>
  <si>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</si>
  <si>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</si>
  <si>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</si>
  <si>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</si>
  <si>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</si>
  <si>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</si>
  <si>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</si>
  <si>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</si>
  <si>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</si>
  <si>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</si>
  <si>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</si>
  <si>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</si>
  <si>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</si>
  <si>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</si>
  <si>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</si>
  <si>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</si>
  <si>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</si>
  <si>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</si>
  <si>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</si>
  <si>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</si>
  <si>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</si>
  <si>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</si>
  <si>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</si>
  <si>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</si>
  <si>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</si>
  <si>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</si>
  <si>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</si>
  <si>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</si>
  <si>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</si>
  <si>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</si>
  <si>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</si>
  <si>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</si>
  <si>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</si>
  <si>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</si>
  <si>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</si>
  <si>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</si>
  <si>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</si>
  <si>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</si>
  <si>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</si>
  <si>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</si>
  <si>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</si>
  <si>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</si>
  <si>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</si>
  <si>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</si>
  <si>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</si>
  <si>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</si>
  <si>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</si>
  <si>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</si>
  <si>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</si>
  <si>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</si>
  <si>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</si>
  <si>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</si>
  <si>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</si>
  <si>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</si>
  <si>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</si>
  <si>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</si>
  <si>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</si>
  <si>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</si>
  <si>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</si>
  <si>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</si>
  <si>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</si>
  <si>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</si>
  <si>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</si>
  <si>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</si>
  <si>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</si>
  <si>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</si>
  <si>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</si>
  <si>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</si>
  <si>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</si>
  <si>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</si>
  <si>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</si>
  <si>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</si>
  <si>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</si>
  <si>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</si>
  <si>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</si>
  <si>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</si>
  <si>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</si>
  <si>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</si>
  <si>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</si>
  <si>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</si>
  <si>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</si>
  <si>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</si>
  <si>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</si>
  <si>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</si>
  <si>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</si>
  <si>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</si>
  <si>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</si>
  <si>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</si>
  <si>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</si>
  <si>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</si>
  <si>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</si>
  <si>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</si>
  <si>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</si>
  <si>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</si>
  <si>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</si>
  <si>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</si>
  <si>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</si>
  <si>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</si>
  <si>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</si>
  <si>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</si>
  <si>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</si>
  <si>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</si>
  <si>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</si>
  <si>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</si>
  <si>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</si>
  <si>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</si>
  <si>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</si>
  <si>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</si>
  <si>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</si>
  <si>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</si>
  <si>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</si>
  <si>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</si>
  <si>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</si>
  <si>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</si>
  <si>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</si>
  <si>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</si>
  <si>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</si>
  <si>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</si>
  <si>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</si>
  <si>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</si>
  <si>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</si>
  <si>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</si>
  <si>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</si>
  <si>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</si>
  <si>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</si>
  <si>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</si>
  <si>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</si>
  <si>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</si>
  <si>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</si>
  <si>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</si>
  <si>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</si>
  <si>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</si>
  <si>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</si>
  <si>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</si>
  <si>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</si>
  <si>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</si>
  <si>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</si>
  <si>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</si>
  <si>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</si>
  <si>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</si>
  <si>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</si>
  <si>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</si>
  <si>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</si>
  <si>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</si>
  <si>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</si>
  <si>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</si>
  <si>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</si>
  <si>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</si>
  <si>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</si>
  <si>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</si>
  <si>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</si>
  <si>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</si>
  <si>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</si>
  <si>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</si>
  <si>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</si>
  <si>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</si>
  <si>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</si>
  <si>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</si>
  <si>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</si>
  <si>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</si>
  <si>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</si>
  <si>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</si>
  <si>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</si>
  <si>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</si>
  <si>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</si>
  <si>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</si>
  <si>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</si>
  <si>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</si>
  <si>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</si>
  <si>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</si>
  <si>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</si>
  <si>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</si>
  <si>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</si>
  <si>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</si>
  <si>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</si>
  <si>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</si>
  <si>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</si>
  <si>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</si>
  <si>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</si>
  <si>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</si>
  <si>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</si>
  <si>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</si>
  <si>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</si>
  <si>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</si>
  <si>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</si>
  <si>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</si>
  <si>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</si>
  <si>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</si>
  <si>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</si>
  <si>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</si>
  <si>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</si>
  <si>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</si>
  <si>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</si>
  <si>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</si>
  <si>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</si>
  <si>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</si>
  <si>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</si>
  <si>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</si>
  <si>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</si>
  <si>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</si>
  <si>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</si>
  <si>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</si>
  <si>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</si>
  <si>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</si>
  <si>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</si>
  <si>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</si>
  <si>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</si>
  <si>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</si>
  <si>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</si>
  <si>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</si>
  <si>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</si>
  <si>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</si>
  <si>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</si>
  <si>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</si>
  <si>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</si>
  <si>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</si>
  <si>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</si>
  <si>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</si>
  <si>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</si>
  <si>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</si>
  <si>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</si>
  <si>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</si>
  <si>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</si>
  <si>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</si>
  <si>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</si>
  <si>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</si>
  <si>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</si>
  <si>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</si>
  <si>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</si>
  <si>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</si>
  <si>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</si>
  <si>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</si>
  <si>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</si>
  <si>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</si>
  <si>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</si>
  <si>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</si>
  <si>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</si>
  <si>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</si>
  <si>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</si>
  <si>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</si>
  <si>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</si>
  <si>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</si>
  <si>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</si>
  <si>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</si>
  <si>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</si>
  <si>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</si>
  <si>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</si>
  <si>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</si>
  <si>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</si>
  <si>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</si>
  <si>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</si>
  <si>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</si>
  <si>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</si>
  <si>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</si>
  <si>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</si>
  <si>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</si>
  <si>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</si>
  <si>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</si>
  <si>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</si>
  <si>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</si>
  <si>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</si>
  <si>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</si>
  <si>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</si>
  <si>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</si>
  <si>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</si>
  <si>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</si>
  <si>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</si>
  <si>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</si>
  <si>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</si>
  <si>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</si>
  <si>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</si>
  <si>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</si>
  <si>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</si>
  <si>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</si>
  <si>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</si>
  <si>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</si>
  <si>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</si>
  <si>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</si>
  <si>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</si>
  <si>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</si>
  <si>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</si>
  <si>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</si>
  <si>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</si>
  <si>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</si>
  <si>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</si>
  <si>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</si>
  <si>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</si>
  <si>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</si>
  <si>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</si>
  <si>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</si>
  <si>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</si>
  <si>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</si>
  <si>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</si>
  <si>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</si>
  <si>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</si>
  <si>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</si>
  <si>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</si>
  <si>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</si>
  <si>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</si>
  <si>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</si>
  <si>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</si>
  <si>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</si>
  <si>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</si>
  <si>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</si>
  <si>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</si>
  <si>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</si>
  <si>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</si>
  <si>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</si>
  <si>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</si>
  <si>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</si>
  <si>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</si>
  <si>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</si>
  <si>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</si>
  <si>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</si>
  <si>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</si>
  <si>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</si>
  <si>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</si>
  <si>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</si>
  <si>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</si>
  <si>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</si>
  <si>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</si>
  <si>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</si>
  <si>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</si>
  <si>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</si>
  <si>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</si>
  <si>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</si>
  <si>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</si>
  <si>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</si>
  <si>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</si>
  <si>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</si>
  <si>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</si>
  <si>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</si>
  <si>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</si>
  <si>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</si>
  <si>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</si>
  <si>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</si>
  <si>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</si>
  <si>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</si>
  <si>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</si>
  <si>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</si>
  <si>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</si>
  <si>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</si>
  <si>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</si>
  <si>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</si>
  <si>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</si>
  <si>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</si>
  <si>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</si>
  <si>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</si>
  <si>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</si>
  <si>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</si>
  <si>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</si>
  <si>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</si>
  <si>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</si>
  <si>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</si>
  <si>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</si>
  <si>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</si>
  <si>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</si>
  <si>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</si>
  <si>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</si>
  <si>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</si>
  <si>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</si>
  <si>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</si>
  <si>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</si>
  <si>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</si>
  <si>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</si>
  <si>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</si>
  <si>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</si>
  <si>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</si>
  <si>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</si>
  <si>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</si>
  <si>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</si>
  <si>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</si>
  <si>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</si>
  <si>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</si>
  <si>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</si>
  <si>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</si>
  <si>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</si>
  <si>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</si>
  <si>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</si>
  <si>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</si>
  <si>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</si>
  <si>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</si>
  <si>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</si>
  <si>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</si>
  <si>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</si>
  <si>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</si>
  <si>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</si>
  <si>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</si>
  <si>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</si>
  <si>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</si>
  <si>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</si>
  <si>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</si>
  <si>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</si>
  <si>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</si>
  <si>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</si>
  <si>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</si>
  <si>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</si>
  <si>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</si>
  <si>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</si>
  <si>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</si>
  <si>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</si>
  <si>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</si>
  <si>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</si>
  <si>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</si>
  <si>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</si>
  <si>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</si>
  <si>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</si>
  <si>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</si>
  <si>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</si>
  <si>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</si>
  <si>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</si>
  <si>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</si>
  <si>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</si>
  <si>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</si>
  <si>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</si>
  <si>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</si>
  <si>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</si>
  <si>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</si>
  <si>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</si>
  <si>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</si>
  <si>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</si>
  <si>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</si>
  <si>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</si>
  <si>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</si>
  <si>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</si>
  <si>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</si>
  <si>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</si>
  <si>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</si>
  <si>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</si>
  <si>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</si>
  <si>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</si>
  <si>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</si>
  <si>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</si>
  <si>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</si>
  <si>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</si>
  <si>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</si>
  <si>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</si>
  <si>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</si>
  <si>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</si>
  <si>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</si>
  <si>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</si>
  <si>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</si>
  <si>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</si>
  <si>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</si>
  <si>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</si>
  <si>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</si>
  <si>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</si>
  <si>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</si>
  <si>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</si>
  <si>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</si>
  <si>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</si>
  <si>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</si>
  <si>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</si>
  <si>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</si>
  <si>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</si>
  <si>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</si>
  <si>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</si>
  <si>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</si>
  <si>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</si>
  <si>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</si>
  <si>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</si>
  <si>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</si>
  <si>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</si>
  <si>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</si>
  <si>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</si>
  <si>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</si>
  <si>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</si>
  <si>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</si>
  <si>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</si>
  <si>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</si>
  <si>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</si>
  <si>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</si>
  <si>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</si>
  <si>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</si>
  <si>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</si>
  <si>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</si>
  <si>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</si>
  <si>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</si>
  <si>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</si>
  <si>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</si>
  <si>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</si>
  <si>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</si>
  <si>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</si>
  <si>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</si>
  <si>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</si>
  <si>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</si>
  <si>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</si>
  <si>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</si>
  <si>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</si>
  <si>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</si>
  <si>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</si>
  <si>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</si>
  <si>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</si>
  <si>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</si>
  <si>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</si>
  <si>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</si>
  <si>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</si>
  <si>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</si>
  <si>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</si>
  <si>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</si>
  <si>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</si>
  <si>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</si>
  <si>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</si>
  <si>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</si>
  <si>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</si>
  <si>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</si>
  <si>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</si>
  <si>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</si>
  <si>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</si>
  <si>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</si>
  <si>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</si>
  <si>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</si>
  <si>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</si>
  <si>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</si>
  <si>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</si>
  <si>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</si>
  <si>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</si>
  <si>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</si>
  <si>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</si>
  <si>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</si>
  <si>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</si>
  <si>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</si>
  <si>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</si>
  <si>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</si>
  <si>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</si>
  <si>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</si>
  <si>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</si>
  <si>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</si>
  <si>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</si>
  <si>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</si>
  <si>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</si>
  <si>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</si>
  <si>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</si>
  <si>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</si>
  <si>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</si>
  <si>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</si>
  <si>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</si>
  <si>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</si>
  <si>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</si>
  <si>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</si>
  <si>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</si>
  <si>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</si>
  <si>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</si>
  <si>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</si>
  <si>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</si>
  <si>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</si>
  <si>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</si>
  <si>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</si>
  <si>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</si>
  <si>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</si>
  <si>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</si>
  <si>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</si>
  <si>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</si>
  <si>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</si>
  <si>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</si>
  <si>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</si>
  <si>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</si>
  <si>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</si>
  <si>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</si>
  <si>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</si>
  <si>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</si>
  <si>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</si>
  <si>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</si>
  <si>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</si>
  <si>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</si>
  <si>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</si>
  <si>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</si>
  <si>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</si>
  <si>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</si>
  <si>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</si>
  <si>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</si>
  <si>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</si>
  <si>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</si>
  <si>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</si>
  <si>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</si>
  <si>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</si>
  <si>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</si>
  <si>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</si>
  <si>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</si>
  <si>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</si>
  <si>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</si>
  <si>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</si>
  <si>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</si>
  <si>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</si>
  <si>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</si>
  <si>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</si>
  <si>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</si>
  <si>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</si>
  <si>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</si>
  <si>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</si>
  <si>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</si>
  <si>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</si>
  <si>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</si>
  <si>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</si>
  <si>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</si>
  <si>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</si>
  <si>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</si>
  <si>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</si>
  <si>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</si>
  <si>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</si>
  <si>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</si>
  <si>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</si>
  <si>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</si>
  <si>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</si>
  <si>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</si>
  <si>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</si>
  <si>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</si>
  <si>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</si>
  <si>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</si>
  <si>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</si>
  <si>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</si>
  <si>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</si>
  <si>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</si>
  <si>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</si>
  <si>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</si>
  <si>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</si>
  <si>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</si>
  <si>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</si>
  <si>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</si>
  <si>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</si>
  <si>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</si>
  <si>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</si>
  <si>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</si>
  <si>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</si>
  <si>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</si>
  <si>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</si>
  <si>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</si>
  <si>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</si>
  <si>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</si>
  <si>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</si>
  <si>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</si>
  <si>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</si>
  <si>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</si>
  <si>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</si>
  <si>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</si>
  <si>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</si>
  <si>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</si>
  <si>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</si>
  <si>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</si>
  <si>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</si>
  <si>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</si>
  <si>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</si>
  <si>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</si>
  <si>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</si>
  <si>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</si>
  <si>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</si>
  <si>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</si>
  <si>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</si>
  <si>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</si>
  <si>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</si>
  <si>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</si>
  <si>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</si>
  <si>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</si>
  <si>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</si>
  <si>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</si>
  <si>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</si>
  <si>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</si>
  <si>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</si>
  <si>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</si>
  <si>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</si>
  <si>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</si>
  <si>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</si>
  <si>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</si>
  <si>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</si>
  <si>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</si>
  <si>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</si>
  <si>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</si>
  <si>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</si>
  <si>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</si>
  <si>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</si>
  <si>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</si>
  <si>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</si>
  <si>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</si>
  <si>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</si>
  <si>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</si>
  <si>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</si>
  <si>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</si>
  <si>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</si>
  <si>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</si>
  <si>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</si>
  <si>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</si>
  <si>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</si>
  <si>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</si>
  <si>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</si>
  <si>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</si>
  <si>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</si>
  <si>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</si>
  <si>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</si>
  <si>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</si>
  <si>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</si>
  <si>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</si>
  <si>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</si>
  <si>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</si>
  <si>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</si>
  <si>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</si>
  <si>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</si>
  <si>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</si>
  <si>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</si>
  <si>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</si>
  <si>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</si>
  <si>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</si>
  <si>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</si>
  <si>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</si>
  <si>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</si>
  <si>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</si>
  <si>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</si>
  <si>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</si>
  <si>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</si>
  <si>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</si>
  <si>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</si>
  <si>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</si>
  <si>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</si>
  <si>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</si>
  <si>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</si>
  <si>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</si>
  <si>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</si>
  <si>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</si>
  <si>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</si>
  <si>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</si>
  <si>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</si>
  <si>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</si>
  <si>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</si>
  <si>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</si>
  <si>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</si>
  <si>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</si>
  <si>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</si>
  <si>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</si>
  <si>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</si>
  <si>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</si>
  <si>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</si>
  <si>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</si>
  <si>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</si>
  <si>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</si>
  <si>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</si>
  <si>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</si>
  <si>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</si>
  <si>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</si>
  <si>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</si>
  <si>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</si>
  <si>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</si>
  <si>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</si>
  <si>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</si>
  <si>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</si>
  <si>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</si>
  <si>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</si>
  <si>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</si>
  <si>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</si>
  <si>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</si>
  <si>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</si>
  <si>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</si>
  <si>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</si>
  <si>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</si>
  <si>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</si>
  <si>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</si>
  <si>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</si>
  <si>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</si>
  <si>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</si>
  <si>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</si>
  <si>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</si>
  <si>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</si>
  <si>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</si>
  <si>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</si>
  <si>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</si>
  <si>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</si>
  <si>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</si>
  <si>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</si>
  <si>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</si>
  <si>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</si>
  <si>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</si>
  <si>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</si>
  <si>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</si>
  <si>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</si>
  <si>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</si>
  <si>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</si>
  <si>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</si>
  <si>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</si>
  <si>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</si>
  <si>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</si>
  <si>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</si>
  <si>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</si>
  <si>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</si>
  <si>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</si>
  <si>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</si>
  <si>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</si>
  <si>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</si>
  <si>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</si>
  <si>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</si>
  <si>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</si>
  <si>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</si>
  <si>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</si>
  <si>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</si>
  <si>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</si>
  <si>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</si>
  <si>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</si>
  <si>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</si>
  <si>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</si>
  <si>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</si>
  <si>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</si>
  <si>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</si>
  <si>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</si>
  <si>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</si>
  <si>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</si>
  <si>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</si>
  <si>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</si>
  <si>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</si>
  <si>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</si>
  <si>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</si>
  <si>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</si>
  <si>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</si>
  <si>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</si>
  <si>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</si>
  <si>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</si>
  <si>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</si>
  <si>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</si>
  <si>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</si>
  <si>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</si>
  <si>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</si>
  <si>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</si>
  <si>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</si>
  <si>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</si>
  <si>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</si>
  <si>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</si>
  <si>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</si>
  <si>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</si>
  <si>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</si>
  <si>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</si>
  <si>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</si>
  <si>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</si>
  <si>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</si>
  <si>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</si>
  <si>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</si>
  <si>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</si>
  <si>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</si>
  <si>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</si>
  <si>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</si>
  <si>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</si>
  <si>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</si>
  <si>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</si>
  <si>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</si>
  <si>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</si>
  <si>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</si>
  <si>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</si>
  <si>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</si>
  <si>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</si>
  <si>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</si>
  <si>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</si>
  <si>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</si>
  <si>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</si>
  <si>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</si>
  <si>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</si>
  <si>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</si>
  <si>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</si>
  <si>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</si>
  <si>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</si>
  <si>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</si>
  <si>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</si>
  <si>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</si>
  <si>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</si>
  <si>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</si>
  <si>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</si>
  <si>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</si>
  <si>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</si>
  <si>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</si>
  <si>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</si>
  <si>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</si>
  <si>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</si>
  <si>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</si>
  <si>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</si>
  <si>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</si>
  <si>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</si>
  <si>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</si>
  <si>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</si>
  <si>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</si>
  <si>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</si>
  <si>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</si>
  <si>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</si>
  <si>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</si>
  <si>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</si>
  <si>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</si>
  <si>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</si>
  <si>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</si>
  <si>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</si>
  <si>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</si>
  <si>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</si>
  <si>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</si>
  <si>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</si>
  <si>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</si>
  <si>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</si>
  <si>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</si>
  <si>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</si>
  <si>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</si>
  <si>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</si>
  <si>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</si>
  <si>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</si>
  <si>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</si>
  <si>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</si>
  <si>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</si>
  <si>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</si>
  <si>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</si>
  <si>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</si>
  <si>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</si>
  <si>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</si>
  <si>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</si>
  <si>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</si>
  <si>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</si>
  <si>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</si>
  <si>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</si>
  <si>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</si>
  <si>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</si>
  <si>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</si>
  <si>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</si>
  <si>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</si>
  <si>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</si>
  <si>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</si>
  <si>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</si>
  <si>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</si>
  <si>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</si>
  <si>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</si>
  <si>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</si>
  <si>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</si>
  <si>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</si>
  <si>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</si>
  <si>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</si>
  <si>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</si>
  <si>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</si>
  <si>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</si>
  <si>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</si>
  <si>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</si>
  <si>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</si>
  <si>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</si>
  <si>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</si>
  <si>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</si>
  <si>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</si>
  <si>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</si>
  <si>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</si>
  <si>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</si>
  <si>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</si>
  <si>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</si>
  <si>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</si>
  <si>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</si>
  <si>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</si>
  <si>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</si>
  <si>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</si>
  <si>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</si>
  <si>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</si>
  <si>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</si>
  <si>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</si>
  <si>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</si>
  <si>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</si>
  <si>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</si>
  <si>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</si>
  <si>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</si>
  <si>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</si>
  <si>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</si>
  <si>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</si>
  <si>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</si>
  <si>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</si>
  <si>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</si>
  <si>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</si>
  <si>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</si>
  <si>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</si>
  <si>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</si>
  <si>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</si>
  <si>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</si>
  <si>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</si>
  <si>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</si>
  <si>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</si>
  <si>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</si>
  <si>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</si>
  <si>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</si>
  <si>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</si>
  <si>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</si>
  <si>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</si>
  <si>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</si>
  <si>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</si>
  <si>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</si>
  <si>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</si>
  <si>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</si>
  <si>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</si>
  <si>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</si>
  <si>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</si>
  <si>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</si>
  <si>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</si>
  <si>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</si>
  <si>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</si>
  <si>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</si>
  <si>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</si>
  <si>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</si>
  <si>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</si>
  <si>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</si>
  <si>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</si>
  <si>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</si>
  <si>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</si>
  <si>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</si>
  <si>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</si>
  <si>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</si>
  <si>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</si>
  <si>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</si>
  <si>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</si>
  <si>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</si>
  <si>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</si>
  <si>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</si>
  <si>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</si>
  <si>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</si>
  <si>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</si>
  <si>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</si>
  <si>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</si>
  <si>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</si>
  <si>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</si>
  <si>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</si>
  <si>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</si>
  <si>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</si>
  <si>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</si>
  <si>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</si>
  <si>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</si>
  <si>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</si>
  <si>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</si>
  <si>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</si>
  <si>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</si>
  <si>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</si>
  <si>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</si>
  <si>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</si>
  <si>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</si>
  <si>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</si>
  <si>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</si>
  <si>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</si>
  <si>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</si>
  <si>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</si>
  <si>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</si>
  <si>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</si>
  <si>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</si>
  <si>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</si>
  <si>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</si>
  <si>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</si>
  <si>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</si>
  <si>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</si>
  <si>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</si>
  <si>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</si>
  <si>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</si>
  <si>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</si>
  <si>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</si>
  <si>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</si>
  <si>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</si>
  <si>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</si>
  <si>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</si>
  <si>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</si>
  <si>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</si>
  <si>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</si>
  <si>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</si>
  <si>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</si>
  <si>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</si>
  <si>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</si>
  <si>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</si>
  <si>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</si>
  <si>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</si>
  <si>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</si>
  <si>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</si>
  <si>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</si>
  <si>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</si>
  <si>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</si>
  <si>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</si>
  <si>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</si>
  <si>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</si>
  <si>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</si>
  <si>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</si>
  <si>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</si>
  <si>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</si>
  <si>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</si>
  <si>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</si>
  <si>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</si>
  <si>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</si>
  <si>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</si>
  <si>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</si>
  <si>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</si>
  <si>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</si>
  <si>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</si>
  <si>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</si>
  <si>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</si>
  <si>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</si>
  <si>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</si>
  <si>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</si>
  <si>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</si>
  <si>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</si>
  <si>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</si>
  <si>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</si>
  <si>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</si>
  <si>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</si>
  <si>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</si>
  <si>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</si>
  <si>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</si>
  <si>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</si>
  <si>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</si>
  <si>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</si>
  <si>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</si>
  <si>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</si>
  <si>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</si>
  <si>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</si>
  <si>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</si>
  <si>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</si>
  <si>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</si>
  <si>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</si>
  <si>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</si>
  <si>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</si>
  <si>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</si>
  <si>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</si>
  <si>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</si>
  <si>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</si>
  <si>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</si>
  <si>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</si>
  <si>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</si>
  <si>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</si>
  <si>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</si>
  <si>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</si>
  <si>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</si>
  <si>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</si>
  <si>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</si>
  <si>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</si>
  <si>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</si>
  <si>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</si>
  <si>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</si>
  <si>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</si>
  <si>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</si>
  <si>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</si>
  <si>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</si>
  <si>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</si>
  <si>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</si>
  <si>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</si>
  <si>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</si>
  <si>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</si>
  <si>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</si>
  <si>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</si>
  <si>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</si>
  <si>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</si>
  <si>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</si>
  <si>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</si>
  <si>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</si>
  <si>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</si>
  <si>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</si>
  <si>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</si>
  <si>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</si>
  <si>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</si>
  <si>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</si>
  <si>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</si>
  <si>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</si>
  <si>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</si>
  <si>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</si>
  <si>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</si>
  <si>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</si>
  <si>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</si>
  <si>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</si>
  <si>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</si>
  <si>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</si>
  <si>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</si>
  <si>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</si>
  <si>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</si>
  <si>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</si>
  <si>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</si>
  <si>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</si>
  <si>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</si>
  <si>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</si>
  <si>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</si>
  <si>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</si>
  <si>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</si>
  <si>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</si>
  <si>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</si>
  <si>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</si>
  <si>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</si>
  <si>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</si>
  <si>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</si>
  <si>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</si>
  <si>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</si>
  <si>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</si>
  <si>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</si>
  <si>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</si>
  <si>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</si>
  <si>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</si>
  <si>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</si>
  <si>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</si>
  <si>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</si>
  <si>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</si>
  <si>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</si>
  <si>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</si>
  <si>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</si>
  <si>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</si>
  <si>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</si>
  <si>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</si>
  <si>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</si>
  <si>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</si>
  <si>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</si>
  <si>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</si>
  <si>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</si>
  <si>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</si>
  <si>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</si>
  <si>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</si>
  <si>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</si>
  <si>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</si>
  <si>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</si>
  <si>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</si>
  <si>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</si>
  <si>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</si>
  <si>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</si>
  <si>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</si>
  <si>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</si>
  <si>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</si>
  <si>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</si>
  <si>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</si>
  <si>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</si>
  <si>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</si>
  <si>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</si>
  <si>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</si>
  <si>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</si>
  <si>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</si>
  <si>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</si>
  <si>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</si>
  <si>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</si>
  <si>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</si>
  <si>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</si>
  <si>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</si>
  <si>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</si>
  <si>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</si>
  <si>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</si>
  <si>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</si>
  <si>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</si>
  <si>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</si>
  <si>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</si>
  <si>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</si>
  <si>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</si>
  <si>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</si>
  <si>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</si>
  <si>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</si>
  <si>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</si>
  <si>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</si>
  <si>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</si>
  <si>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</si>
  <si>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</si>
  <si>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</si>
  <si>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</si>
  <si>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</si>
  <si>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</si>
  <si>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</si>
  <si>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</si>
  <si>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</si>
  <si>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</si>
  <si>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</si>
  <si>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</si>
  <si>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</si>
  <si>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</si>
  <si>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</si>
  <si>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</si>
  <si>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</si>
  <si>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</si>
  <si>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</si>
  <si>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</si>
  <si>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</si>
  <si>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</si>
  <si>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</si>
  <si>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</si>
  <si>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</si>
  <si>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</si>
  <si>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</si>
  <si>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</si>
  <si>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</si>
  <si>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</si>
  <si>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</si>
  <si>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</si>
  <si>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</si>
  <si>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</si>
  <si>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</si>
  <si>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</si>
  <si>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</si>
  <si>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</si>
  <si>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</si>
  <si>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</si>
  <si>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</si>
  <si>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</si>
  <si>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</si>
  <si>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</si>
  <si>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</si>
  <si>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</si>
  <si>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</si>
  <si>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</si>
  <si>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</si>
  <si>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</si>
  <si>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</si>
  <si>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</si>
  <si>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</si>
  <si>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</si>
  <si>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</si>
  <si>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</si>
  <si>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</si>
  <si>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</si>
  <si>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</si>
  <si>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</si>
  <si>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</si>
  <si>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</si>
  <si>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</si>
  <si>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</si>
  <si>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</si>
  <si>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</si>
  <si>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</si>
  <si>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</si>
  <si>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</si>
  <si>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</si>
  <si>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</si>
  <si>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</si>
  <si>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</si>
  <si>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</si>
  <si>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</si>
  <si>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</si>
  <si>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</si>
  <si>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</si>
  <si>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</si>
  <si>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</si>
  <si>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</si>
  <si>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</si>
  <si>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</si>
  <si>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</si>
  <si>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</si>
  <si>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</si>
  <si>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</si>
  <si>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</si>
  <si>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</si>
  <si>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</si>
  <si>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</si>
  <si>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</si>
  <si>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</si>
  <si>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</si>
  <si>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</si>
  <si>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</si>
  <si>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</si>
  <si>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</si>
  <si>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</si>
  <si>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</si>
  <si>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</si>
  <si>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</si>
  <si>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</si>
  <si>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</si>
  <si>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</si>
  <si>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</si>
  <si>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</si>
  <si>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</si>
  <si>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</si>
  <si>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</si>
  <si>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</si>
  <si>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</si>
  <si>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</si>
  <si>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</si>
  <si>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</si>
  <si>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</si>
  <si>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</si>
  <si>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</si>
  <si>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</si>
  <si>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</si>
  <si>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</si>
  <si>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</si>
  <si>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</si>
  <si>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</si>
  <si>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</si>
  <si>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</si>
  <si>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</si>
  <si>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</si>
  <si>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</si>
  <si>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</si>
  <si>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</si>
  <si>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</si>
  <si>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</si>
  <si>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</si>
  <si>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</si>
  <si>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</si>
  <si>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</si>
  <si>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</si>
  <si>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</si>
  <si>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</si>
  <si>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</si>
  <si>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</si>
  <si>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</si>
  <si>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</si>
  <si>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</si>
  <si>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</si>
  <si>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</si>
  <si>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</si>
  <si>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</si>
  <si>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</si>
  <si>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</si>
  <si>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</si>
  <si>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</si>
  <si>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</si>
  <si>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</si>
  <si>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</si>
  <si>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</si>
  <si>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</si>
  <si>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</si>
  <si>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</si>
  <si>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</si>
  <si>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</si>
  <si>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</si>
  <si>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</si>
  <si>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</si>
  <si>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</si>
  <si>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</si>
  <si>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</si>
  <si>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</si>
  <si>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</si>
  <si>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</si>
  <si>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</si>
  <si>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</si>
  <si>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</si>
  <si>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</si>
  <si>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</si>
  <si>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</si>
  <si>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</si>
  <si>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</si>
  <si>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</si>
  <si>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</si>
  <si>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</si>
  <si>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</si>
  <si>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</si>
  <si>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</si>
  <si>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</si>
  <si>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</si>
  <si>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</si>
  <si>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</si>
  <si>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</si>
  <si>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</si>
  <si>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</si>
  <si>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</si>
  <si>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</si>
  <si>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</si>
  <si>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</si>
  <si>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</si>
  <si>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</si>
  <si>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</si>
  <si>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</si>
  <si>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</si>
  <si>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</si>
  <si>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</si>
  <si>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</si>
  <si>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</si>
  <si>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</si>
  <si>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</si>
  <si>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</si>
  <si>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</si>
  <si>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</si>
  <si>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</si>
  <si>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</si>
  <si>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</si>
  <si>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</si>
  <si>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</si>
  <si>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</si>
  <si>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</si>
  <si>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</si>
  <si>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</si>
  <si>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</si>
  <si>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</si>
  <si>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</si>
  <si>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</si>
  <si>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</si>
  <si>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</si>
  <si>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</si>
  <si>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</si>
  <si>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</si>
  <si>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</si>
  <si>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</si>
  <si>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</si>
  <si>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</si>
  <si>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</si>
  <si>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</si>
  <si>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</si>
  <si>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</si>
  <si>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</si>
  <si>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</si>
  <si>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</si>
  <si>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</si>
  <si>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</si>
  <si>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</si>
  <si>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</si>
  <si>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</si>
  <si>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</si>
  <si>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</si>
  <si>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</si>
  <si>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</si>
  <si>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</si>
  <si>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</si>
  <si>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</si>
  <si>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</si>
  <si>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</si>
  <si>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</si>
  <si>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</si>
  <si>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</si>
  <si>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</si>
  <si>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</si>
  <si>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</si>
  <si>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</si>
  <si>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</si>
  <si>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</si>
  <si>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</si>
  <si>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</si>
  <si>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</si>
  <si>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</si>
  <si>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</si>
  <si>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</si>
  <si>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</si>
  <si>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</si>
  <si>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</si>
  <si>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</si>
  <si>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</si>
  <si>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</si>
  <si>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</si>
  <si>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</si>
  <si>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</si>
  <si>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</si>
  <si>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</si>
  <si>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</si>
  <si>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</si>
  <si>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</si>
  <si>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</si>
  <si>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</si>
  <si>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</si>
  <si>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</si>
  <si>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</si>
  <si>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</si>
  <si>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</si>
  <si>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</si>
  <si>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</si>
  <si>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</si>
  <si>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</si>
  <si>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</si>
  <si>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</si>
  <si>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</si>
  <si>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</si>
  <si>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</si>
  <si>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</si>
  <si>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</si>
  <si>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</si>
  <si>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</si>
  <si>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</si>
  <si>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</si>
  <si>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</si>
  <si>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</si>
  <si>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</si>
  <si>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</si>
  <si>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</si>
  <si>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</si>
  <si>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</si>
  <si>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</si>
  <si>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</si>
  <si>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</si>
  <si>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</si>
  <si>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</si>
  <si>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</si>
  <si>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</si>
  <si>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</si>
  <si>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</si>
  <si>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</si>
  <si>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</si>
  <si>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</si>
  <si>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</si>
  <si>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</si>
  <si>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</si>
  <si>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</si>
  <si>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</si>
  <si>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</si>
  <si>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</si>
  <si>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</si>
  <si>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</si>
  <si>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</si>
  <si>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</si>
  <si>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</si>
  <si>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</si>
  <si>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</si>
  <si>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</si>
  <si>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</si>
  <si>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</si>
  <si>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</si>
  <si>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</si>
  <si>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</si>
  <si>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</si>
  <si>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</si>
  <si>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</si>
  <si>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</si>
  <si>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</si>
  <si>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</si>
  <si>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</si>
  <si>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</si>
  <si>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</si>
  <si>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</si>
  <si>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</si>
  <si>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</si>
  <si>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</si>
  <si>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</si>
  <si>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</si>
  <si>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</si>
  <si>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</si>
  <si>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</si>
  <si>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</si>
  <si>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</si>
  <si>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</si>
  <si>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</si>
  <si>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</si>
  <si>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</si>
  <si>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</si>
  <si>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</si>
  <si>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</si>
  <si>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</si>
  <si>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</si>
  <si>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</si>
  <si>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</si>
  <si>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</si>
  <si>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</si>
  <si>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</si>
  <si>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</si>
  <si>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</si>
  <si>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</si>
  <si>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</si>
  <si>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</si>
  <si>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</si>
  <si>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</si>
  <si>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</si>
  <si>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</si>
  <si>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</si>
  <si>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</si>
  <si>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</si>
  <si>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</si>
  <si>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</si>
  <si>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</si>
  <si>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</si>
  <si>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</si>
  <si>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</si>
  <si>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</si>
  <si>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</si>
  <si>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</si>
  <si>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</si>
  <si>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</si>
  <si>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</si>
  <si>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</si>
  <si>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</si>
  <si>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</si>
  <si>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</si>
  <si>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</si>
  <si>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</si>
  <si>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</si>
  <si>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</si>
  <si>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</si>
  <si>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</si>
  <si>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</si>
  <si>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</si>
  <si>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</si>
  <si>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</si>
  <si>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</si>
  <si>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</si>
  <si>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</si>
  <si>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</si>
  <si>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</si>
  <si>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</si>
  <si>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</si>
  <si>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</si>
  <si>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</si>
  <si>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</si>
  <si>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</si>
  <si>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</si>
  <si>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</si>
  <si>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</si>
  <si>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</si>
  <si>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</si>
  <si>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</si>
  <si>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</si>
  <si>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</si>
  <si>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</si>
  <si>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</si>
  <si>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</si>
  <si>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</si>
  <si>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</si>
  <si>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</si>
  <si>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</si>
  <si>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</si>
  <si>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</si>
  <si>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</si>
  <si>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</si>
  <si>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</si>
  <si>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</si>
  <si>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</si>
  <si>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</si>
  <si>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</si>
  <si>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</si>
  <si>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</si>
  <si>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</si>
  <si>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</si>
  <si>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</si>
  <si>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</si>
  <si>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</si>
  <si>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</si>
  <si>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</si>
  <si>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</si>
  <si>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</si>
  <si>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</si>
  <si>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</si>
  <si>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</si>
  <si>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</si>
  <si>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</si>
  <si>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</si>
  <si>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</si>
  <si>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</si>
  <si>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</si>
  <si>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</si>
  <si>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</si>
  <si>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</si>
  <si>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</si>
  <si>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</si>
  <si>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</si>
  <si>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</si>
  <si>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</si>
  <si>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</si>
  <si>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</si>
  <si>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</si>
  <si>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</si>
  <si>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</si>
  <si>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</si>
  <si>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</si>
  <si>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</si>
  <si>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</si>
  <si>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</si>
  <si>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</si>
  <si>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</si>
  <si>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</si>
  <si>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</si>
  <si>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</si>
  <si>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</si>
  <si>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</si>
  <si>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</si>
  <si>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</si>
  <si>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</si>
  <si>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</si>
  <si>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</si>
  <si>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</si>
  <si>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</si>
  <si>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</si>
  <si>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</si>
  <si>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</si>
  <si>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</si>
  <si>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</si>
  <si>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</si>
  <si>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</si>
  <si>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</si>
  <si>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</si>
  <si>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</si>
  <si>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</si>
  <si>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</si>
  <si>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</si>
  <si>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</si>
  <si>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</si>
  <si>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</si>
  <si>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</si>
  <si>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</si>
  <si>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</si>
  <si>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</si>
  <si>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</si>
  <si>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</si>
  <si>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</si>
  <si>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</si>
  <si>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</si>
  <si>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</si>
  <si>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</si>
  <si>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</si>
  <si>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</si>
  <si>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</si>
  <si>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</si>
  <si>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</si>
  <si>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</si>
  <si>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</si>
  <si>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</si>
  <si>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</si>
  <si>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</si>
  <si>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</si>
  <si>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</si>
  <si>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</si>
  <si>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</si>
  <si>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</si>
  <si>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</si>
  <si>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</si>
  <si>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</si>
  <si>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</si>
  <si>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</si>
  <si>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</si>
  <si>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</si>
  <si>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</si>
  <si>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</si>
  <si>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</si>
  <si>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</si>
  <si>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</si>
  <si>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</si>
  <si>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</si>
  <si>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</si>
  <si>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</si>
  <si>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</si>
  <si>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</si>
  <si>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</si>
  <si>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</si>
  <si>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</si>
  <si>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</si>
  <si>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</si>
  <si>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</si>
  <si>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</si>
  <si>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</si>
  <si>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</si>
  <si>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</si>
  <si>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</si>
  <si>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</si>
  <si>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</si>
  <si>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</si>
  <si>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</si>
  <si>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</si>
  <si>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</si>
  <si>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</si>
  <si>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</si>
  <si>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</si>
  <si>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</si>
  <si>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</si>
  <si>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</si>
  <si>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</si>
  <si>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</si>
  <si>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</si>
  <si>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</si>
  <si>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</si>
  <si>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</si>
  <si>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</si>
  <si>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</si>
  <si>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</si>
  <si>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</si>
  <si>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</si>
  <si>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</si>
  <si>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</si>
  <si>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</si>
  <si>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</si>
  <si>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</si>
  <si>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</si>
  <si>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</si>
  <si>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</si>
  <si>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</si>
  <si>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</si>
  <si>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</si>
  <si>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</si>
  <si>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</si>
  <si>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</si>
  <si>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</si>
  <si>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</si>
  <si>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</si>
  <si>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</si>
  <si>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</si>
  <si>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</si>
  <si>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</si>
  <si>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</si>
  <si>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</si>
  <si>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</si>
  <si>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</si>
  <si>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</si>
  <si>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</si>
  <si>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</si>
  <si>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</si>
  <si>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</si>
  <si>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</si>
  <si>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</si>
  <si>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</si>
  <si>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</si>
  <si>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</si>
  <si>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</si>
  <si>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</si>
  <si>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</si>
  <si>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</si>
  <si>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</si>
  <si>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</si>
  <si>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</si>
  <si>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</si>
  <si>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</si>
  <si>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</si>
  <si>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</si>
  <si>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</si>
  <si>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</si>
  <si>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</si>
  <si>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</si>
  <si>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</si>
  <si>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</si>
  <si>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</si>
  <si>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</si>
  <si>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</si>
  <si>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</si>
  <si>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</si>
  <si>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</si>
  <si>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</si>
  <si>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</si>
  <si>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</si>
  <si>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</si>
  <si>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</si>
  <si>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</si>
  <si>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</si>
  <si>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</si>
  <si>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</si>
  <si>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</si>
  <si>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</si>
  <si>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</si>
  <si>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</si>
  <si>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</si>
  <si>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</si>
  <si>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</si>
  <si>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</si>
  <si>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</si>
  <si>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</si>
  <si>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</si>
  <si>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</si>
  <si>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</si>
  <si>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</si>
  <si>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</si>
  <si>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</si>
  <si>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</si>
  <si>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</si>
  <si>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</si>
  <si>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</si>
  <si>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</si>
  <si>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</si>
  <si>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</si>
  <si>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</si>
  <si>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</si>
  <si>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</si>
  <si>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</si>
  <si>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</si>
  <si>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</si>
  <si>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</si>
  <si>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</si>
  <si>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</si>
  <si>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</si>
  <si>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</si>
  <si>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</si>
  <si>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</si>
  <si>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</si>
  <si>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</si>
  <si>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</si>
  <si>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</si>
  <si>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</si>
  <si>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</si>
  <si>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</si>
  <si>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</si>
  <si>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</si>
  <si>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</si>
  <si>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</si>
  <si>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</si>
  <si>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</si>
  <si>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</si>
  <si>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</si>
  <si>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</si>
  <si>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</si>
  <si>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</si>
  <si>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</si>
  <si>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</si>
  <si>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</si>
  <si>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</si>
  <si>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</si>
  <si>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</si>
  <si>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</si>
  <si>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</si>
  <si>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</si>
  <si>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</si>
  <si>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</si>
  <si>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</si>
  <si>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</si>
  <si>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</si>
  <si>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</si>
  <si>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</si>
  <si>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</si>
  <si>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</si>
  <si>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</si>
  <si>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</si>
  <si>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</si>
  <si>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</si>
  <si>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</si>
  <si>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</si>
  <si>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</si>
  <si>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</si>
  <si>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</si>
  <si>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</si>
  <si>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</si>
  <si>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</si>
  <si>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</si>
  <si>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</si>
  <si>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</si>
  <si>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</si>
  <si>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</si>
  <si>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</si>
  <si>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</si>
  <si>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</si>
  <si>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</si>
  <si>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</si>
  <si>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</si>
  <si>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</si>
  <si>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</si>
  <si>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</si>
  <si>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</si>
  <si>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</si>
  <si>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</si>
  <si>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</si>
  <si>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</si>
  <si>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</si>
  <si>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</si>
  <si>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</si>
  <si>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</si>
  <si>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</si>
  <si>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</si>
  <si>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</si>
  <si>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</si>
  <si>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</si>
  <si>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</si>
  <si>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</si>
  <si>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</si>
  <si>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</si>
  <si>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</si>
  <si>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</si>
  <si>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</si>
  <si>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</si>
  <si>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</si>
  <si>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</si>
  <si>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</si>
  <si>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</si>
  <si>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</si>
  <si>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</si>
  <si>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</si>
  <si>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</si>
  <si>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</si>
  <si>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</si>
  <si>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</si>
  <si>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</si>
  <si>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</si>
  <si>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</si>
  <si>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</si>
  <si>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</si>
  <si>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</si>
  <si>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</si>
  <si>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</si>
  <si>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</si>
  <si>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</si>
  <si>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</si>
  <si>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</si>
  <si>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</si>
  <si>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</si>
  <si>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</si>
  <si>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</si>
  <si>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</si>
  <si>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</si>
  <si>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</si>
  <si>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</si>
  <si>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</si>
  <si>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</si>
  <si>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</si>
  <si>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</si>
  <si>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</si>
  <si>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</si>
  <si>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</si>
  <si>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</si>
  <si>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</si>
  <si>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</si>
  <si>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</si>
  <si>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</si>
  <si>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</si>
  <si>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</si>
  <si>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</si>
  <si>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</si>
  <si>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</si>
  <si>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</si>
  <si>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</si>
  <si>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</si>
  <si>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</si>
  <si>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</si>
  <si>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</si>
  <si>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</si>
  <si>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</si>
  <si>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</si>
  <si>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</si>
  <si>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</si>
  <si>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</si>
  <si>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</si>
  <si>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</si>
  <si>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</si>
  <si>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</si>
  <si>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</si>
  <si>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</si>
  <si>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</si>
  <si>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</si>
  <si>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</si>
  <si>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</si>
  <si>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</si>
  <si>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</si>
  <si>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</si>
  <si>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</si>
  <si>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</si>
  <si>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</si>
  <si>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</si>
  <si>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</si>
  <si>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</si>
  <si>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</si>
  <si>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</si>
  <si>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</si>
  <si>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</si>
  <si>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</si>
  <si>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</si>
  <si>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</si>
  <si>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</si>
  <si>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</si>
  <si>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</si>
  <si>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</si>
  <si>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</si>
  <si>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</si>
  <si>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</si>
  <si>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</si>
  <si>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</si>
  <si>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</si>
  <si>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</si>
  <si>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</si>
  <si>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</si>
  <si>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</si>
  <si>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</si>
  <si>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</si>
  <si>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</si>
  <si>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</si>
  <si>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</si>
  <si>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</si>
  <si>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</si>
  <si>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</si>
  <si>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</si>
  <si>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</si>
  <si>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</si>
  <si>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</si>
  <si>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</si>
  <si>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</si>
  <si>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</si>
  <si>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</si>
  <si>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</si>
  <si>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</si>
  <si>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</si>
  <si>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</si>
  <si>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</si>
  <si>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</si>
  <si>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</si>
  <si>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</si>
  <si>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</si>
  <si>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</si>
  <si>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</si>
  <si>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</si>
  <si>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</si>
  <si>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</si>
  <si>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</si>
  <si>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</si>
  <si>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</si>
  <si>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</si>
  <si>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</si>
  <si>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</si>
  <si>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</si>
  <si>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</si>
  <si>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</si>
  <si>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</si>
  <si>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</si>
  <si>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</si>
  <si>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</si>
  <si>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</si>
  <si>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</si>
  <si>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</si>
  <si>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</si>
  <si>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</si>
  <si>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</si>
  <si>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</si>
  <si>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</si>
  <si>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</si>
  <si>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</si>
  <si>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</si>
  <si>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</si>
  <si>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</si>
  <si>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</si>
  <si>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</si>
  <si>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</si>
  <si>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</si>
  <si>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</si>
  <si>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</si>
  <si>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</si>
  <si>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</si>
  <si>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</si>
  <si>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</si>
  <si>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</si>
  <si>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</si>
  <si>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</si>
  <si>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</si>
  <si>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</si>
  <si>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</si>
  <si>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</si>
  <si>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</si>
  <si>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</si>
  <si>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</si>
  <si>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</si>
  <si>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</si>
  <si>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</si>
  <si>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</si>
  <si>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</si>
  <si>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</si>
  <si>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</si>
  <si>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</si>
  <si>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</si>
  <si>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</si>
  <si>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</si>
  <si>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</si>
  <si>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</si>
  <si>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</si>
  <si>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</si>
  <si>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</si>
  <si>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</si>
  <si>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</si>
  <si>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</si>
  <si>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</si>
  <si>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</si>
  <si>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</si>
  <si>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</si>
  <si>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</si>
  <si>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</si>
  <si>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</si>
  <si>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</si>
  <si>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</si>
  <si>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</si>
  <si>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</si>
  <si>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</si>
  <si>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</si>
  <si>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</si>
  <si>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</si>
  <si>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</si>
  <si>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</si>
  <si>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</si>
  <si>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</si>
  <si>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</si>
  <si>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</si>
  <si>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</si>
  <si>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</si>
  <si>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</si>
  <si>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</si>
  <si>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</si>
  <si>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</si>
  <si>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</si>
  <si>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</si>
  <si>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</si>
  <si>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</si>
  <si>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</si>
  <si>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</si>
  <si>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</si>
  <si>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</si>
  <si>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</si>
  <si>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</si>
  <si>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</si>
  <si>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</si>
  <si>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</si>
  <si>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</si>
  <si>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</si>
  <si>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</si>
  <si>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</si>
  <si>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</si>
  <si>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</si>
  <si>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</si>
  <si>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</si>
  <si>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</si>
  <si>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</si>
  <si>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</si>
  <si>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</si>
  <si>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</si>
  <si>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</si>
  <si>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</si>
  <si>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</si>
  <si>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</si>
  <si>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</si>
  <si>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</si>
  <si>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</si>
  <si>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</si>
  <si>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</si>
  <si>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</si>
  <si>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</si>
  <si>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</si>
  <si>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</si>
  <si>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</si>
  <si>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</si>
  <si>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</si>
  <si>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</si>
  <si>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</si>
  <si>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</si>
  <si>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</si>
  <si>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</si>
  <si>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</si>
  <si>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</si>
  <si>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</si>
  <si>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</si>
  <si>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</si>
  <si>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</si>
  <si>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</si>
  <si>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</si>
  <si>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</si>
  <si>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</si>
  <si>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</si>
  <si>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</si>
  <si>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</si>
  <si>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</si>
  <si>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</si>
  <si>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</si>
  <si>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</si>
  <si>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</si>
  <si>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</si>
  <si>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</si>
  <si>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</si>
  <si>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</si>
  <si>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</si>
  <si>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</si>
  <si>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</si>
  <si>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</si>
  <si>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</si>
  <si>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</si>
  <si>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</si>
  <si>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</si>
  <si>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</si>
  <si>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</si>
  <si>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</si>
  <si>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</si>
  <si>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</si>
  <si>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</si>
  <si>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</si>
  <si>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</si>
  <si>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</si>
  <si>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</si>
  <si>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</si>
  <si>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</si>
  <si>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</si>
  <si>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</si>
  <si>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</si>
  <si>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</si>
  <si>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</si>
  <si>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</si>
  <si>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</si>
  <si>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</si>
  <si>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</si>
  <si>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</si>
  <si>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</si>
  <si>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</si>
  <si>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</si>
  <si>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</si>
  <si>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</si>
  <si>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</si>
  <si>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</si>
  <si>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</si>
  <si>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</si>
  <si>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</si>
  <si>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</si>
  <si>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</si>
  <si>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</si>
  <si>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</si>
  <si>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</si>
  <si>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</si>
  <si>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</si>
  <si>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</si>
  <si>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</si>
  <si>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</si>
  <si>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</si>
  <si>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</si>
  <si>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</si>
  <si>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</si>
  <si>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</si>
  <si>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</si>
  <si>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</si>
  <si>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</si>
  <si>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</si>
  <si>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</si>
  <si>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</si>
  <si>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</si>
  <si>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</si>
  <si>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</si>
  <si>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</si>
  <si>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</si>
  <si>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</si>
  <si>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</si>
  <si>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</si>
  <si>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</si>
  <si>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</si>
  <si>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</si>
  <si>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</si>
  <si>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</si>
  <si>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</si>
  <si>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</si>
  <si>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</si>
  <si>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</si>
  <si>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</si>
  <si>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</si>
  <si>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</si>
  <si>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</si>
  <si>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</si>
  <si>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</si>
  <si>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</si>
  <si>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</si>
  <si>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</si>
  <si>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</si>
  <si>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</si>
  <si>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</si>
  <si>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</si>
  <si>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</si>
  <si>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</si>
  <si>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</si>
  <si>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</si>
  <si>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</si>
  <si>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</si>
  <si>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</si>
  <si>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</si>
  <si>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</si>
  <si>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</si>
  <si>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</si>
  <si>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</si>
  <si>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</si>
  <si>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</si>
  <si>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</si>
  <si>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</si>
  <si>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</si>
  <si>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</si>
  <si>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</si>
  <si>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</si>
  <si>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</si>
  <si>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</si>
  <si>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</si>
  <si>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</si>
  <si>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</si>
  <si>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</si>
  <si>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</si>
  <si>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</si>
  <si>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</si>
  <si>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</si>
  <si>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</si>
  <si>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</si>
  <si>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</si>
  <si>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</si>
  <si>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</si>
  <si>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</si>
  <si>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</si>
  <si>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</si>
  <si>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</si>
  <si>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</si>
  <si>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</si>
  <si>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</si>
  <si>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</si>
  <si>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</si>
  <si>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</si>
  <si>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</si>
  <si>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</si>
  <si>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</si>
  <si>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</si>
  <si>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</si>
  <si>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</si>
  <si>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</si>
  <si>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</si>
  <si>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</si>
  <si>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</si>
  <si>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</si>
  <si>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</si>
  <si>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</si>
  <si>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</si>
  <si>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</si>
  <si>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</si>
  <si>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</si>
  <si>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</si>
  <si>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</si>
  <si>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</si>
  <si>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</si>
  <si>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</si>
  <si>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</si>
  <si>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</si>
  <si>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</si>
  <si>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</si>
  <si>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</si>
  <si>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</si>
  <si>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</si>
  <si>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</si>
  <si>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</si>
  <si>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</si>
  <si>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</si>
  <si>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</si>
  <si>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</si>
  <si>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</si>
  <si>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</si>
  <si>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</si>
  <si>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</si>
  <si>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</si>
  <si>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</si>
  <si>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</si>
  <si>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</si>
  <si>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</si>
  <si>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</si>
  <si>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</si>
  <si>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</si>
  <si>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</si>
  <si>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</si>
  <si>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</si>
  <si>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</si>
  <si>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</si>
  <si>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</si>
  <si>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</si>
  <si>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</si>
  <si>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</si>
  <si>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</si>
  <si>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</si>
  <si>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</si>
  <si>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</si>
  <si>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</si>
  <si>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</si>
  <si>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</si>
  <si>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</si>
  <si>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</si>
  <si>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</si>
  <si>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</si>
  <si>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</si>
  <si>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</si>
  <si>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</si>
  <si>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</si>
  <si>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</si>
  <si>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</si>
  <si>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</si>
  <si>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</si>
  <si>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</si>
  <si>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</si>
  <si>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</si>
  <si>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</si>
  <si>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</si>
  <si>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</si>
  <si>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</si>
  <si>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</si>
  <si>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</si>
  <si>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</si>
  <si>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</si>
  <si>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</si>
  <si>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</si>
  <si>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</si>
  <si>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</si>
  <si>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</si>
  <si>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</si>
  <si>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</si>
  <si>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</si>
  <si>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</si>
  <si>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</si>
  <si>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</si>
  <si>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</si>
  <si>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</si>
  <si>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</si>
  <si>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</si>
  <si>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</si>
  <si>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</si>
  <si>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</si>
  <si>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</si>
  <si>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</si>
  <si>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</si>
  <si>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</si>
  <si>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</si>
  <si>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</si>
  <si>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</si>
  <si>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</si>
  <si>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</si>
  <si>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</si>
  <si>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</si>
  <si>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</si>
  <si>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</si>
  <si>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</si>
  <si>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</si>
  <si>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</si>
  <si>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</si>
  <si>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</si>
  <si>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</si>
  <si>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</si>
  <si>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</si>
  <si>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</si>
  <si>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</si>
  <si>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</si>
  <si>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</si>
  <si>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</si>
  <si>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</si>
  <si>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</si>
  <si>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</si>
  <si>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</si>
  <si>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</si>
  <si>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</si>
  <si>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</si>
  <si>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</si>
  <si>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</si>
  <si>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</si>
  <si>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</si>
  <si>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</si>
  <si>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</si>
  <si>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</si>
  <si>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</si>
  <si>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</si>
  <si>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</si>
  <si>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</si>
  <si>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</si>
  <si>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</si>
  <si>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</si>
  <si>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</si>
  <si>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</si>
  <si>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</si>
  <si>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</si>
  <si>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</si>
  <si>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</si>
  <si>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</si>
  <si>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</si>
  <si>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</si>
  <si>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</si>
  <si>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</si>
  <si>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</si>
  <si>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</si>
  <si>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</si>
  <si>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</si>
  <si>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</si>
  <si>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</si>
  <si>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</si>
  <si>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</si>
  <si>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</si>
  <si>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</si>
  <si>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</si>
  <si>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</si>
  <si>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</si>
  <si>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</si>
  <si>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</si>
  <si>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</si>
  <si>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</si>
  <si>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</si>
  <si>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</si>
  <si>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</si>
  <si>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</si>
  <si>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</si>
  <si>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</si>
  <si>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</si>
  <si>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</si>
  <si>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</si>
  <si>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</si>
  <si>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</si>
  <si>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</si>
  <si>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</si>
  <si>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</si>
  <si>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</si>
  <si>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</si>
  <si>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</si>
  <si>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</si>
  <si>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</si>
  <si>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</si>
  <si>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</si>
  <si>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</si>
  <si>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</si>
  <si>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</si>
  <si>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</si>
  <si>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</si>
  <si>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</si>
  <si>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</si>
  <si>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</si>
  <si>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</si>
  <si>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</si>
  <si>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</si>
  <si>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</si>
  <si>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</si>
  <si>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</si>
  <si>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</si>
  <si>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</si>
  <si>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</si>
  <si>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</si>
  <si>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</si>
  <si>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</si>
  <si>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</si>
  <si>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</si>
  <si>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</si>
  <si>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</si>
  <si>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</si>
  <si>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</si>
  <si>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</si>
  <si>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</si>
  <si>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</si>
  <si>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</si>
  <si>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</si>
  <si>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</si>
  <si>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</si>
  <si>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</si>
  <si>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</si>
  <si>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</si>
  <si>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</si>
  <si>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</si>
  <si>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</si>
  <si>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</si>
  <si>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</si>
  <si>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</si>
  <si>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</si>
  <si>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</si>
  <si>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</si>
  <si>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</si>
  <si>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</si>
  <si>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</si>
  <si>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</si>
  <si>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</si>
  <si>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</si>
  <si>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</si>
  <si>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</si>
  <si>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</si>
  <si>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</si>
  <si>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</si>
  <si>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</si>
  <si>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</si>
  <si>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</si>
  <si>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</si>
  <si>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</si>
  <si>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</si>
  <si>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</si>
  <si>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</si>
  <si>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</si>
  <si>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</si>
  <si>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</si>
  <si>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</si>
  <si>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</si>
  <si>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</si>
  <si>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</si>
  <si>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</si>
  <si>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</si>
  <si>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</si>
  <si>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</si>
  <si>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</si>
  <si>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</si>
  <si>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</si>
  <si>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</si>
  <si>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</si>
  <si>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</si>
  <si>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</si>
  <si>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</si>
  <si>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</si>
  <si>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</si>
  <si>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</si>
  <si>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</si>
  <si>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</si>
  <si>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</si>
  <si>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</si>
  <si>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</si>
  <si>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</si>
  <si>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</si>
  <si>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</si>
  <si>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</si>
  <si>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</si>
  <si>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</si>
  <si>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</si>
  <si>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</si>
  <si>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</si>
  <si>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</si>
  <si>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</si>
  <si>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</si>
  <si>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</si>
  <si>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</si>
  <si>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</si>
  <si>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</si>
  <si>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</si>
  <si>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</si>
  <si>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</si>
  <si>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</si>
  <si>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</si>
  <si>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</si>
  <si>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</si>
  <si>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</si>
  <si>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</si>
  <si>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</si>
  <si>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</si>
  <si>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</si>
  <si>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</si>
  <si>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</si>
  <si>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</si>
  <si>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</si>
  <si>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</si>
  <si>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</si>
  <si>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</si>
  <si>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</si>
  <si>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</si>
  <si>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</si>
  <si>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</si>
  <si>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</si>
  <si>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</si>
  <si>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</si>
  <si>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</si>
  <si>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</si>
  <si>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</si>
  <si>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</si>
  <si>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</si>
  <si>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</si>
  <si>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</si>
  <si>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</si>
  <si>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</si>
  <si>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</si>
  <si>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</si>
  <si>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</si>
  <si>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</si>
  <si>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</si>
  <si>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</si>
  <si>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</si>
  <si>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</si>
  <si>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</si>
  <si>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</si>
  <si>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</si>
  <si>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</si>
  <si>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</si>
  <si>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</si>
  <si>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</si>
  <si>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</si>
  <si>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</si>
  <si>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</si>
  <si>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</si>
  <si>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</si>
  <si>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</si>
  <si>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</si>
  <si>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</si>
  <si>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</si>
  <si>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</si>
  <si>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</si>
  <si>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</si>
  <si>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</si>
  <si>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</si>
  <si>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</si>
  <si>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</si>
  <si>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</si>
  <si>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</si>
  <si>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</si>
  <si>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</si>
  <si>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</si>
  <si>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</si>
  <si>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</si>
  <si>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</si>
  <si>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</si>
  <si>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</si>
  <si>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</si>
  <si>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</si>
  <si>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</si>
  <si>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</si>
  <si>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</si>
  <si>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</si>
  <si>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</si>
  <si>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</si>
  <si>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</si>
  <si>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</si>
  <si>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</si>
  <si>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</si>
  <si>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</si>
  <si>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</si>
  <si>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</si>
  <si>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</si>
  <si>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</si>
  <si>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</si>
  <si>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</si>
  <si>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</si>
  <si>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</si>
  <si>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</si>
  <si>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</si>
  <si>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</si>
  <si>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</si>
  <si>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</si>
  <si>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</si>
  <si>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</si>
  <si>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</si>
  <si>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</si>
  <si>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</si>
  <si>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</si>
  <si>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</si>
  <si>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</si>
  <si>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</si>
  <si>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</si>
  <si>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</si>
  <si>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</si>
  <si>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</si>
  <si>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</si>
  <si>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</si>
  <si>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</si>
  <si>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</si>
  <si>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</si>
  <si>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</si>
  <si>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</si>
  <si>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</si>
  <si>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</si>
  <si>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</si>
  <si>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</si>
  <si>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</si>
  <si>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</si>
  <si>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</si>
  <si>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</si>
  <si>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</si>
  <si>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</si>
  <si>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</si>
  <si>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</si>
  <si>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</si>
  <si>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</si>
  <si>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</si>
  <si>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</si>
  <si>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</si>
  <si>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</si>
  <si>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</si>
  <si>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</si>
  <si>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</si>
  <si>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</si>
  <si>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</si>
  <si>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</si>
  <si>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</si>
  <si>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</si>
  <si>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</si>
  <si>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</si>
  <si>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</si>
  <si>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</si>
  <si>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</si>
  <si>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</si>
  <si>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</si>
  <si>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</si>
  <si>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</si>
  <si>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</si>
  <si>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</si>
  <si>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</si>
  <si>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</si>
  <si>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</si>
  <si>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</si>
  <si>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</si>
  <si>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</si>
  <si>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</si>
  <si>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</si>
  <si>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</si>
  <si>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</si>
  <si>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</si>
  <si>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</si>
  <si>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</si>
  <si>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</si>
  <si>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</si>
  <si>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</si>
  <si>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</si>
  <si>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</si>
  <si>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</si>
  <si>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</si>
  <si>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</si>
  <si>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</si>
  <si>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</si>
  <si>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</si>
  <si>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</si>
  <si>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</si>
  <si>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</si>
  <si>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</si>
  <si>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</si>
  <si>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</si>
  <si>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</si>
  <si>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</si>
  <si>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</si>
  <si>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</si>
  <si>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</si>
  <si>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</si>
  <si>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</si>
  <si>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</si>
  <si>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</si>
  <si>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</si>
  <si>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</si>
  <si>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</si>
  <si>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</si>
  <si>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</si>
  <si>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</si>
  <si>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</si>
  <si>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</si>
  <si>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</si>
  <si>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</si>
  <si>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</si>
  <si>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</si>
  <si>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</si>
  <si>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</si>
  <si>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</si>
  <si>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</si>
  <si>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</si>
  <si>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</si>
  <si>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</si>
  <si>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</si>
  <si>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</si>
  <si>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</si>
  <si>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</si>
  <si>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</si>
  <si>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</si>
  <si>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</si>
  <si>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</si>
  <si>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</si>
  <si>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</si>
  <si>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</si>
  <si>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</si>
  <si>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</si>
  <si>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</si>
  <si>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</si>
  <si>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</si>
  <si>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</si>
  <si>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</si>
  <si>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</si>
  <si>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</si>
  <si>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</si>
  <si>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</si>
  <si>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</si>
  <si>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</si>
  <si>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</si>
  <si>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</si>
  <si>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</si>
  <si>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</si>
  <si>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</si>
  <si>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</si>
  <si>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</si>
  <si>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</si>
  <si>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</si>
  <si>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</si>
  <si>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</si>
  <si>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</si>
  <si>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</si>
  <si>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</si>
  <si>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</si>
  <si>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</si>
  <si>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</si>
  <si>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</si>
  <si>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</si>
  <si>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</si>
  <si>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</si>
  <si>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</si>
  <si>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</si>
  <si>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</si>
  <si>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</si>
  <si>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</si>
  <si>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</si>
  <si>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</si>
  <si>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</si>
  <si>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</si>
  <si>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</si>
  <si>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</si>
  <si>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</si>
  <si>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</si>
  <si>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</si>
  <si>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</si>
  <si>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</si>
  <si>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</si>
  <si>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</si>
  <si>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</si>
  <si>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</si>
  <si>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</si>
  <si>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</si>
  <si>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</si>
  <si>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</si>
  <si>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</si>
  <si>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</si>
  <si>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</si>
  <si>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</si>
  <si>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</si>
  <si>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</si>
  <si>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</si>
  <si>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</si>
  <si>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</si>
  <si>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</si>
  <si>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</si>
  <si>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</si>
  <si>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</si>
  <si>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</si>
  <si>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</si>
  <si>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</si>
  <si>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</si>
  <si>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</si>
  <si>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</si>
  <si>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</si>
  <si>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</si>
  <si>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</si>
  <si>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</si>
  <si>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</si>
  <si>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</si>
  <si>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</si>
  <si>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</si>
  <si>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</si>
  <si>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</si>
  <si>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</si>
  <si>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</si>
  <si>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</si>
  <si>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</si>
  <si>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</si>
  <si>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</si>
  <si>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</si>
  <si>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</si>
  <si>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</si>
  <si>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</si>
  <si>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</si>
  <si>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</si>
  <si>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</si>
  <si>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</si>
  <si>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</si>
  <si>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</si>
  <si>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</si>
  <si>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</si>
  <si>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</si>
  <si>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</si>
  <si>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</si>
  <si>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</si>
  <si>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</si>
  <si>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</si>
  <si>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</si>
  <si>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</si>
  <si>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</si>
  <si>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</si>
  <si>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</si>
  <si>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</si>
  <si>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</si>
  <si>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</si>
  <si>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</si>
  <si>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</si>
  <si>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</si>
  <si>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</si>
  <si>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</si>
  <si>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</si>
  <si>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</si>
  <si>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</si>
  <si>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</si>
  <si>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</si>
  <si>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</si>
  <si>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</si>
  <si>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</si>
  <si>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</si>
  <si>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</si>
  <si>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</si>
  <si>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</si>
  <si>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</si>
  <si>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</si>
  <si>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</si>
  <si>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</si>
  <si>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</si>
  <si>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</si>
  <si>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</si>
  <si>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</si>
  <si>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</si>
  <si>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</si>
  <si>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</si>
  <si>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</si>
  <si>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</si>
  <si>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</si>
  <si>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</si>
  <si>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</si>
  <si>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</si>
  <si>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</si>
  <si>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</si>
  <si>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</si>
  <si>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</si>
  <si>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</si>
  <si>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</si>
  <si>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</si>
  <si>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</si>
  <si>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</si>
  <si>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</si>
  <si>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</si>
  <si>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</si>
  <si>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</si>
  <si>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</si>
  <si>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</si>
  <si>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</si>
  <si>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</si>
  <si>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</si>
  <si>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</si>
  <si>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</si>
  <si>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</si>
  <si>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</si>
  <si>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</si>
  <si>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</si>
  <si>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</si>
  <si>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</si>
  <si>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</si>
  <si>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</si>
  <si>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</si>
  <si>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</si>
  <si>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</si>
  <si>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</si>
  <si>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</si>
  <si>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</si>
  <si>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</si>
  <si>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</si>
  <si>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</si>
  <si>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</si>
  <si>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</si>
  <si>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</si>
  <si>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</si>
  <si>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</si>
  <si>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</si>
  <si>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</si>
  <si>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</si>
  <si>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</si>
  <si>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</si>
  <si>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</si>
  <si>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</si>
  <si>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</si>
  <si>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</si>
  <si>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</si>
  <si>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</si>
  <si>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</si>
  <si>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</si>
  <si>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</si>
  <si>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</si>
  <si>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</si>
  <si>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</si>
  <si>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</si>
  <si>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</si>
  <si>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</si>
  <si>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</si>
  <si>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</si>
  <si>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</si>
  <si>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</si>
  <si>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</si>
  <si>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</si>
  <si>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</si>
  <si>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</si>
  <si>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</si>
  <si>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</si>
  <si>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</si>
  <si>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</si>
  <si>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</si>
  <si>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</si>
  <si>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</si>
  <si>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</si>
  <si>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</si>
  <si>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</si>
  <si>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</si>
  <si>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</si>
  <si>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</si>
  <si>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</si>
  <si>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</si>
  <si>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</si>
  <si>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</si>
  <si>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</si>
  <si>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</si>
  <si>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</si>
  <si>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</si>
  <si>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</si>
  <si>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</si>
  <si>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</si>
  <si>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</si>
  <si>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</si>
  <si>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</si>
  <si>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</si>
  <si>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</si>
  <si>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</si>
  <si>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</si>
  <si>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</si>
  <si>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</si>
  <si>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</si>
  <si>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</si>
  <si>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</si>
  <si>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</si>
  <si>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</si>
  <si>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</si>
  <si>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</si>
  <si>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</si>
  <si>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</si>
  <si>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</si>
  <si>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</si>
  <si>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</si>
  <si>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</si>
  <si>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</si>
  <si>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</si>
  <si>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</si>
  <si>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</si>
  <si>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</si>
  <si>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</si>
  <si>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</si>
  <si>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</si>
  <si>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</si>
  <si>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</si>
  <si>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</si>
  <si>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</si>
  <si>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</si>
  <si>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</si>
  <si>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</si>
  <si>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</si>
  <si>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</si>
  <si>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</si>
  <si>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</si>
  <si>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</si>
  <si>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</si>
  <si>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</si>
  <si>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</si>
  <si>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</si>
  <si>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</si>
  <si>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</si>
  <si>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</si>
  <si>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</si>
  <si>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</si>
  <si>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</si>
  <si>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</si>
  <si>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</si>
  <si>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</si>
  <si>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</si>
  <si>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</si>
  <si>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</si>
  <si>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</si>
  <si>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</si>
  <si>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</si>
  <si>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</si>
  <si>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</si>
  <si>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</si>
  <si>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</si>
  <si>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</si>
  <si>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</si>
  <si>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</si>
  <si>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</si>
  <si>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</si>
  <si>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</si>
  <si>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</si>
  <si>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</si>
  <si>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</si>
  <si>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</si>
  <si>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</si>
  <si>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</si>
  <si>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</si>
  <si>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</si>
  <si>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</si>
  <si>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</si>
  <si>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</si>
  <si>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</si>
  <si>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</si>
  <si>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</si>
  <si>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</si>
  <si>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</si>
  <si>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</si>
  <si>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</si>
  <si>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</si>
  <si>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</si>
  <si>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</si>
  <si>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</si>
  <si>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</si>
  <si>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</si>
  <si>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</si>
  <si>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</si>
  <si>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</si>
  <si>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</si>
  <si>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</si>
  <si>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</si>
  <si>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</si>
  <si>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</si>
  <si>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</si>
  <si>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</si>
  <si>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</si>
  <si>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</si>
  <si>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</si>
  <si>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</si>
  <si>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</si>
  <si>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</si>
  <si>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</si>
  <si>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</si>
  <si>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</si>
  <si>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</si>
  <si>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</si>
  <si>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</si>
  <si>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</si>
  <si>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</si>
  <si>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</si>
  <si>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</si>
  <si>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</si>
  <si>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</si>
  <si>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</si>
  <si>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</si>
  <si>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</si>
  <si>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</si>
  <si>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</si>
  <si>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</si>
  <si>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</si>
  <si>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</si>
  <si>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</si>
  <si>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</si>
  <si>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</si>
  <si>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</si>
  <si>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</si>
  <si>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</si>
  <si>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</si>
  <si>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</si>
  <si>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</si>
  <si>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</si>
  <si>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</si>
  <si>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</si>
  <si>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</si>
  <si>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</si>
  <si>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</si>
  <si>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</si>
  <si>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</si>
  <si>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</si>
  <si>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</si>
  <si>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</si>
  <si>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</si>
  <si>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</si>
  <si>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</si>
  <si>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</si>
  <si>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</si>
  <si>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</si>
  <si>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</si>
  <si>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</si>
  <si>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</si>
  <si>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</si>
  <si>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</si>
  <si>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</si>
  <si>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</si>
  <si>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</si>
  <si>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</si>
  <si>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</si>
  <si>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</si>
  <si>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</si>
  <si>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</si>
  <si>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</si>
  <si>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</si>
  <si>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</si>
  <si>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</si>
  <si>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</si>
  <si>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</si>
  <si>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</si>
  <si>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</si>
  <si>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</si>
  <si>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</si>
  <si>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</si>
  <si>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</si>
  <si>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</si>
  <si>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</si>
  <si>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</si>
  <si>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</si>
  <si>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</si>
  <si>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</si>
  <si>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</si>
  <si>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</si>
  <si>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</si>
  <si>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</si>
  <si>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</si>
  <si>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</si>
  <si>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</si>
  <si>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</si>
  <si>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</si>
  <si>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</si>
  <si>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</si>
  <si>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</si>
  <si>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</si>
  <si>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</si>
  <si>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</si>
  <si>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</si>
  <si>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</si>
  <si>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</si>
  <si>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</si>
  <si>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</si>
  <si>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</si>
  <si>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</si>
  <si>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</si>
  <si>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</si>
  <si>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</si>
  <si>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</si>
  <si>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</si>
  <si>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</si>
  <si>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</si>
  <si>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</si>
  <si>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</si>
  <si>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</si>
  <si>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</si>
  <si>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</si>
  <si>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</si>
  <si>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</si>
  <si>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</si>
  <si>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</si>
  <si>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</si>
  <si>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</si>
  <si>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</si>
  <si>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</si>
  <si>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</si>
  <si>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</si>
  <si>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</si>
  <si>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</si>
  <si>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</si>
  <si>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</si>
  <si>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</si>
  <si>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</si>
  <si>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</si>
  <si>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</si>
  <si>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</si>
  <si>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</si>
  <si>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</si>
  <si>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</si>
  <si>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</si>
  <si>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</si>
  <si>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</si>
  <si>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</si>
  <si>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</si>
  <si>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</si>
  <si>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</si>
  <si>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</si>
  <si>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</si>
  <si>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</si>
  <si>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</si>
  <si>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</si>
  <si>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</si>
  <si>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</si>
  <si>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</si>
  <si>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</si>
  <si>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</si>
  <si>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</si>
  <si>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</si>
  <si>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</si>
  <si>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</si>
  <si>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</si>
  <si>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</si>
  <si>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</si>
  <si>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</si>
  <si>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</si>
  <si>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</si>
  <si>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</si>
  <si>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</si>
  <si>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</si>
  <si>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</si>
  <si>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</si>
  <si>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</si>
  <si>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</si>
  <si>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</si>
  <si>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</si>
  <si>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</si>
  <si>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</si>
  <si>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</si>
  <si>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</si>
  <si>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</si>
  <si>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</si>
  <si>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</si>
  <si>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</si>
  <si>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</si>
  <si>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</si>
  <si>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</si>
  <si>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</si>
  <si>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</si>
  <si>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</si>
  <si>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</si>
  <si>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</si>
  <si>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</si>
  <si>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</si>
  <si>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</si>
  <si>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</si>
  <si>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</si>
  <si>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</si>
  <si>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</si>
  <si>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</si>
  <si>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</si>
  <si>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</si>
  <si>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</si>
  <si>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</si>
  <si>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</si>
  <si>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</si>
  <si>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</si>
  <si>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</si>
  <si>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</si>
  <si>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</si>
  <si>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</si>
  <si>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</si>
  <si>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</si>
  <si>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</si>
  <si>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</si>
  <si>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</si>
  <si>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</si>
  <si>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</si>
  <si>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</si>
  <si>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</si>
  <si>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</si>
  <si>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</si>
  <si>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</si>
  <si>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</si>
  <si>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</si>
  <si>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</si>
  <si>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</si>
  <si>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</si>
  <si>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</si>
  <si>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</si>
  <si>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</si>
  <si>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</si>
  <si>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</si>
  <si>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</si>
  <si>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</si>
  <si>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</si>
  <si>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</si>
  <si>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</si>
  <si>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</si>
  <si>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</si>
  <si>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</si>
  <si>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</si>
  <si>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</si>
  <si>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</si>
  <si>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</si>
  <si>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</si>
  <si>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</si>
  <si>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</si>
  <si>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</si>
  <si>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</si>
  <si>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</si>
  <si>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</si>
  <si>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</si>
  <si>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</si>
  <si>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</si>
  <si>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</si>
  <si>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</si>
  <si>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</si>
  <si>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</si>
  <si>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</si>
  <si>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</si>
  <si>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</si>
  <si>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</si>
  <si>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</si>
  <si>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</si>
  <si>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</si>
  <si>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</si>
  <si>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</si>
  <si>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</si>
  <si>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</si>
  <si>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</si>
  <si>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</si>
  <si>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</si>
  <si>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</si>
  <si>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</si>
  <si>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</si>
  <si>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</si>
  <si>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</si>
  <si>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</si>
  <si>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</si>
  <si>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</si>
  <si>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</si>
  <si>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</si>
  <si>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</si>
  <si>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</si>
  <si>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</si>
  <si>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</si>
  <si>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</si>
  <si>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</si>
  <si>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</si>
  <si>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</si>
  <si>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</si>
  <si>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</si>
  <si>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</si>
  <si>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</si>
  <si>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</si>
  <si>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</si>
  <si>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</si>
  <si>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</si>
  <si>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</si>
  <si>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</si>
  <si>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</si>
  <si>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</si>
  <si>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</si>
  <si>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</si>
  <si>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</si>
  <si>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</si>
  <si>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</si>
  <si>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</si>
  <si>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</si>
  <si>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</si>
  <si>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</si>
  <si>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</si>
  <si>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</si>
  <si>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</si>
  <si>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</si>
  <si>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</si>
  <si>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</si>
  <si>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</si>
  <si>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</si>
  <si>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</si>
  <si>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</si>
  <si>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</si>
  <si>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</si>
  <si>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</si>
  <si>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</si>
  <si>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</si>
  <si>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</si>
  <si>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</si>
  <si>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</si>
  <si>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</si>
  <si>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</si>
  <si>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</si>
  <si>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</si>
  <si>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</si>
  <si>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</si>
  <si>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</si>
  <si>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</si>
  <si>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</si>
  <si>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</si>
  <si>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</si>
  <si>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</si>
  <si>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</si>
  <si>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</si>
  <si>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</si>
  <si>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</si>
  <si>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</si>
  <si>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</si>
  <si>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</si>
  <si>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</si>
  <si>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</si>
  <si>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</si>
  <si>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</si>
  <si>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</si>
  <si>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</si>
  <si>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</si>
  <si>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</si>
  <si>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</si>
  <si>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</si>
  <si>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</si>
  <si>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</si>
  <si>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</si>
  <si>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</si>
  <si>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</si>
  <si>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</si>
  <si>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</si>
  <si>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</si>
  <si>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</si>
  <si>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</si>
  <si>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</si>
  <si>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</si>
  <si>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</si>
  <si>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</si>
  <si>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</si>
  <si>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</si>
  <si>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</si>
  <si>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</si>
  <si>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</si>
  <si>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</si>
  <si>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</si>
  <si>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</si>
  <si>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</si>
  <si>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</si>
  <si>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</si>
  <si>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</si>
  <si>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</si>
  <si>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</si>
  <si>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</si>
  <si>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</si>
  <si>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</si>
  <si>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</si>
  <si>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</si>
  <si>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</si>
  <si>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</si>
  <si>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</si>
  <si>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</si>
  <si>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</si>
  <si>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</si>
  <si>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</si>
  <si>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</si>
  <si>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</si>
  <si>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</si>
  <si>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</si>
  <si>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</si>
  <si>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</si>
  <si>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</si>
  <si>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</si>
  <si>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</si>
  <si>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</si>
  <si>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</si>
  <si>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</si>
  <si>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</si>
  <si>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</si>
  <si>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</si>
  <si>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</si>
  <si>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</si>
  <si>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</si>
  <si>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</si>
  <si>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</si>
  <si>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</si>
  <si>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</si>
  <si>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</si>
  <si>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</si>
  <si>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</si>
  <si>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</si>
  <si>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</si>
  <si>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</si>
  <si>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</si>
  <si>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</si>
  <si>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</si>
  <si>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</si>
  <si>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</si>
  <si>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</si>
  <si>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</si>
  <si>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</si>
  <si>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</si>
  <si>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</si>
  <si>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</si>
  <si>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</si>
  <si>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</si>
  <si>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</si>
  <si>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</si>
  <si>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</si>
  <si>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</si>
  <si>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</si>
  <si>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</si>
  <si>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</si>
  <si>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</si>
  <si>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</si>
  <si>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</si>
  <si>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</si>
  <si>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</si>
  <si>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</si>
  <si>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</si>
  <si>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</si>
  <si>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</si>
  <si>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</si>
  <si>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</si>
  <si>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</si>
  <si>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</si>
  <si>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</si>
  <si>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</si>
  <si>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</si>
  <si>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</si>
  <si>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</si>
  <si>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</si>
  <si>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</si>
  <si>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</si>
  <si>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</si>
  <si>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</si>
  <si>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</si>
  <si>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</si>
  <si>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</si>
  <si>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</si>
  <si>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</si>
  <si>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</si>
  <si>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</si>
  <si>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</si>
  <si>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</si>
  <si>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</si>
  <si>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</si>
  <si>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</si>
  <si>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</si>
  <si>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</si>
  <si>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</si>
  <si>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</si>
  <si>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</si>
  <si>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</si>
  <si>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</si>
  <si>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</si>
  <si>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</si>
  <si>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</si>
  <si>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</si>
  <si>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</si>
  <si>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</si>
  <si>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</si>
  <si>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</si>
  <si>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</si>
  <si>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</si>
  <si>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</si>
  <si>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</si>
  <si>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</si>
  <si>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</si>
  <si>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</si>
  <si>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</si>
  <si>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</si>
  <si>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</si>
  <si>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</si>
  <si>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</si>
  <si>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</si>
  <si>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</si>
  <si>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</si>
  <si>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</si>
  <si>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</si>
  <si>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</si>
  <si>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</si>
  <si>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</si>
  <si>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</si>
  <si>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</si>
  <si>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</si>
  <si>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</si>
  <si>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</si>
  <si>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</si>
  <si>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</si>
  <si>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</si>
  <si>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</si>
  <si>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</si>
  <si>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</si>
  <si>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</si>
  <si>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</si>
  <si>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</si>
  <si>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</si>
  <si>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</si>
  <si>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</si>
  <si>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</si>
  <si>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</si>
  <si>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</si>
  <si>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</si>
  <si>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</si>
  <si>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</si>
  <si>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</si>
  <si>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</si>
  <si>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</si>
  <si>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</si>
  <si>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</si>
  <si>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</si>
  <si>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</si>
  <si>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</si>
  <si>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</si>
  <si>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</si>
  <si>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</si>
  <si>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</si>
  <si>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</si>
  <si>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</si>
  <si>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</si>
  <si>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</si>
  <si>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</si>
  <si>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</si>
  <si>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</si>
  <si>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</si>
  <si>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</si>
  <si>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</si>
  <si>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</si>
  <si>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</si>
  <si>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</si>
  <si>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</si>
  <si>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</si>
  <si>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</si>
  <si>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</si>
  <si>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</si>
  <si>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</si>
  <si>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</si>
  <si>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</si>
  <si>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</si>
  <si>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</si>
  <si>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</si>
  <si>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</si>
  <si>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</si>
  <si>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</si>
  <si>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</si>
  <si>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</si>
  <si>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</si>
  <si>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</si>
  <si>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</si>
  <si>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</si>
  <si>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</si>
  <si>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</si>
  <si>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</si>
  <si>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</si>
  <si>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</si>
  <si>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</si>
  <si>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</si>
  <si>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</si>
  <si>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</si>
  <si>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</si>
  <si>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</si>
  <si>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</si>
  <si>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</si>
  <si>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</si>
  <si>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</si>
  <si>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</si>
  <si>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</si>
  <si>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</si>
  <si>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</si>
  <si>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</si>
  <si>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</si>
  <si>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</si>
  <si>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</si>
  <si>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</si>
  <si>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</si>
  <si>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</si>
  <si>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</si>
  <si>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</si>
  <si>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</si>
  <si>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</si>
  <si>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</si>
  <si>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</si>
  <si>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</si>
  <si>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</si>
  <si>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</si>
  <si>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</si>
  <si>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</si>
  <si>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</si>
  <si>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</si>
  <si>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</si>
  <si>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</si>
  <si>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</si>
  <si>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</si>
  <si>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</si>
  <si>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</si>
  <si>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</si>
  <si>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</si>
  <si>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</si>
  <si>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</si>
  <si>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</si>
  <si>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</si>
  <si>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</si>
  <si>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</si>
  <si>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</si>
  <si>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</si>
  <si>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</si>
  <si>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</si>
  <si>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</si>
  <si>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</si>
  <si>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</si>
  <si>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</si>
  <si>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</si>
  <si>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</si>
  <si>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</si>
  <si>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</si>
  <si>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</si>
  <si>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</si>
  <si>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</si>
  <si>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</si>
  <si>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</si>
  <si>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</si>
  <si>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</si>
  <si>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</si>
  <si>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</si>
  <si>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</si>
  <si>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</si>
  <si>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</si>
  <si>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</si>
  <si>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</si>
  <si>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</si>
  <si>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</si>
  <si>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</si>
  <si>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</si>
  <si>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</si>
  <si>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</si>
  <si>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</si>
  <si>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</si>
  <si>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</si>
  <si>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</si>
  <si>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</si>
  <si>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</si>
  <si>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</si>
  <si>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</si>
  <si>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</si>
  <si>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</si>
  <si>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</si>
  <si>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</si>
  <si>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</si>
  <si>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</si>
  <si>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</si>
  <si>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</si>
  <si>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</si>
  <si>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</si>
  <si>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</si>
  <si>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</si>
  <si>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</si>
  <si>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</si>
  <si>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</si>
  <si>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</si>
  <si>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</si>
  <si>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</si>
  <si>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</si>
  <si>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</si>
  <si>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</si>
  <si>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</si>
  <si>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</si>
  <si>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</si>
  <si>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</si>
  <si>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</si>
  <si>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</si>
  <si>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</si>
  <si>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</si>
  <si>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</si>
  <si>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</si>
  <si>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</si>
  <si>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</si>
  <si>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</si>
  <si>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</si>
  <si>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</si>
  <si>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</si>
  <si>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</si>
  <si>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</si>
  <si>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</si>
  <si>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</si>
  <si>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</si>
  <si>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</si>
  <si>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</si>
  <si>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</si>
  <si>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</si>
  <si>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</si>
  <si>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</si>
  <si>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</si>
  <si>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</si>
  <si>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</si>
  <si>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</si>
  <si>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</si>
  <si>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</si>
  <si>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</si>
  <si>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</si>
  <si>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</si>
  <si>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</si>
  <si>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</si>
  <si>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</si>
  <si>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</si>
  <si>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</si>
  <si>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</si>
  <si>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</si>
  <si>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</si>
  <si>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</si>
  <si>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</si>
  <si>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</si>
  <si>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</si>
  <si>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</si>
  <si>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</si>
  <si>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</si>
  <si>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</si>
  <si>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</si>
  <si>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</si>
  <si>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</si>
  <si>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</si>
  <si>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</si>
  <si>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</si>
  <si>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</si>
  <si>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</si>
  <si>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</si>
  <si>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</si>
  <si>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</si>
  <si>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</si>
  <si>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</si>
  <si>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</si>
  <si>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</si>
  <si>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</si>
  <si>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</si>
  <si>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</si>
  <si>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</si>
  <si>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</si>
  <si>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</si>
  <si>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</si>
  <si>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</si>
  <si>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</si>
  <si>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</si>
  <si>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</si>
  <si>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</si>
  <si>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</si>
  <si>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</si>
  <si>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</si>
  <si>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</si>
  <si>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</si>
  <si>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</si>
  <si>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</si>
  <si>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</si>
  <si>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</si>
  <si>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</si>
  <si>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</si>
  <si>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</si>
  <si>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</si>
  <si>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</si>
  <si>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</si>
  <si>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</si>
  <si>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</si>
  <si>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</si>
  <si>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</si>
  <si>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</si>
  <si>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</si>
  <si>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</si>
  <si>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</si>
  <si>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</si>
  <si>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</si>
  <si>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</si>
  <si>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</si>
  <si>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</si>
  <si>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</si>
  <si>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</si>
  <si>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</si>
  <si>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</si>
  <si>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</si>
  <si>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</si>
  <si>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</si>
  <si>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</si>
  <si>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</si>
  <si>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</si>
  <si>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</si>
  <si>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</si>
  <si>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</si>
  <si>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</si>
  <si>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</si>
  <si>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</si>
  <si>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</si>
  <si>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</si>
  <si>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</si>
  <si>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</si>
  <si>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</si>
  <si>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</si>
  <si>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</si>
  <si>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</si>
  <si>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</si>
  <si>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</si>
  <si>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</si>
  <si>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</si>
  <si>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</si>
  <si>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</si>
  <si>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</si>
  <si>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</si>
  <si>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</si>
  <si>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</si>
  <si>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</si>
  <si>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</si>
  <si>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</si>
  <si>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</si>
  <si>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</si>
  <si>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</si>
  <si>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</si>
  <si>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</si>
  <si>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</si>
  <si>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</si>
  <si>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</si>
  <si>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</si>
  <si>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</si>
  <si>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</si>
  <si>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</si>
  <si>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</si>
  <si>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</si>
  <si>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</si>
  <si>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</si>
  <si>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</si>
  <si>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</si>
  <si>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</si>
  <si>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</si>
  <si>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</si>
  <si>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</si>
  <si>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</si>
  <si>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</si>
  <si>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</si>
  <si>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</si>
  <si>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</si>
  <si>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</si>
  <si>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</si>
  <si>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</si>
  <si>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</si>
  <si>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</si>
  <si>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</si>
  <si>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</si>
  <si>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</si>
  <si>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</si>
  <si>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</si>
  <si>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</si>
  <si>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</si>
  <si>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</si>
  <si>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</si>
  <si>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</si>
  <si>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</si>
  <si>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</si>
  <si>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</si>
  <si>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</si>
  <si>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</si>
  <si>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</si>
  <si>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</si>
  <si>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</si>
  <si>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</si>
  <si>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</si>
  <si>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</si>
  <si>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</si>
  <si>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</si>
  <si>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</si>
  <si>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</si>
  <si>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</si>
  <si>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</si>
  <si>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</si>
  <si>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</si>
  <si>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</si>
  <si>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</si>
  <si>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</si>
  <si>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</si>
  <si>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</si>
  <si>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</si>
  <si>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</si>
  <si>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</si>
  <si>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</si>
  <si>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</si>
  <si>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</si>
  <si>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</si>
  <si>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</si>
  <si>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</si>
  <si>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</si>
  <si>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</si>
  <si>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</si>
  <si>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</si>
  <si>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</si>
  <si>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</si>
  <si>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</si>
  <si>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</si>
  <si>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</si>
  <si>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</si>
  <si>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</si>
  <si>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</si>
  <si>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</si>
  <si>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</si>
  <si>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</si>
  <si>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</si>
  <si>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</si>
  <si>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</si>
  <si>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</si>
  <si>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</si>
  <si>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</si>
  <si>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</si>
  <si>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</si>
  <si>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</si>
  <si>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</si>
  <si>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</si>
  <si>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</si>
  <si>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</si>
  <si>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</si>
  <si>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</si>
  <si>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</si>
  <si>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</si>
  <si>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</si>
  <si>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</si>
  <si>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</si>
  <si>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</si>
  <si>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</si>
  <si>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</si>
  <si>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</si>
  <si>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</si>
  <si>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</si>
  <si>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</si>
  <si>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</si>
  <si>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</si>
  <si>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</si>
  <si>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</si>
  <si>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</si>
  <si>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</si>
  <si>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</si>
  <si>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</si>
  <si>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</si>
  <si>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</si>
  <si>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</si>
  <si>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</si>
  <si>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</si>
  <si>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</si>
  <si>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</si>
  <si>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</si>
  <si>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</si>
  <si>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</si>
  <si>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</si>
  <si>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</si>
  <si>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</si>
  <si>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</si>
  <si>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</si>
  <si>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</si>
  <si>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</si>
  <si>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</si>
  <si>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</si>
  <si>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</si>
  <si>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</si>
  <si>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</si>
  <si>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</si>
  <si>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</si>
  <si>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</si>
  <si>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</si>
  <si>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</si>
  <si>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</si>
  <si>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</si>
  <si>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</si>
  <si>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</si>
  <si>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</si>
  <si>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</si>
  <si>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</si>
  <si>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</si>
  <si>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</si>
  <si>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</si>
  <si>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</si>
  <si>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</si>
  <si>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</si>
  <si>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</si>
  <si>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</si>
  <si>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</si>
  <si>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</si>
  <si>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</si>
  <si>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</si>
  <si>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</si>
  <si>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</si>
  <si>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</si>
  <si>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</si>
  <si>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</si>
  <si>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</si>
  <si>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</si>
  <si>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</si>
  <si>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</si>
  <si>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</si>
  <si>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</si>
  <si>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</si>
  <si>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</si>
  <si>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</si>
  <si>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</si>
  <si>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</si>
  <si>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</si>
  <si>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</si>
  <si>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</si>
  <si>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</si>
  <si>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</si>
  <si>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</si>
  <si>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</si>
  <si>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</si>
  <si>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</si>
  <si>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</si>
  <si>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</si>
  <si>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</si>
  <si>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</si>
  <si>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</si>
  <si>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</si>
  <si>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</si>
  <si>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</si>
  <si>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</si>
  <si>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</si>
  <si>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</si>
  <si>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</si>
  <si>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</si>
  <si>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</si>
  <si>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</si>
  <si>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</si>
  <si>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</si>
  <si>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</si>
  <si>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</si>
  <si>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</si>
  <si>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</si>
  <si>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</si>
  <si>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</si>
  <si>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</si>
  <si>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</si>
  <si>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</si>
  <si>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</si>
  <si>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</si>
  <si>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</si>
  <si>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</si>
  <si>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</si>
  <si>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</si>
  <si>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</si>
  <si>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</si>
  <si>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</si>
  <si>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</si>
  <si>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</si>
  <si>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</si>
  <si>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</si>
  <si>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</si>
  <si>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</si>
  <si>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</si>
  <si>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</si>
  <si>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</si>
  <si>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</si>
  <si>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</si>
  <si>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</si>
  <si>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</si>
  <si>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</si>
  <si>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</si>
  <si>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</si>
  <si>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</si>
  <si>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</si>
  <si>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</si>
  <si>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</si>
  <si>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</si>
  <si>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</si>
  <si>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</si>
  <si>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</si>
  <si>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</si>
  <si>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</si>
  <si>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</si>
  <si>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</si>
  <si>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</si>
  <si>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</si>
  <si>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</si>
  <si>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</si>
  <si>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</si>
  <si>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</si>
  <si>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</si>
  <si>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</si>
  <si>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</si>
  <si>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</si>
  <si>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</si>
  <si>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</si>
  <si>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</si>
  <si>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</si>
  <si>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</si>
  <si>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</si>
  <si>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</si>
  <si>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</si>
  <si>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</si>
  <si>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</si>
  <si>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</si>
  <si>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</si>
  <si>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</si>
  <si>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</si>
  <si>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</si>
  <si>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</si>
  <si>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</si>
  <si>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</si>
  <si>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</si>
  <si>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</si>
  <si>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</si>
  <si>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</si>
  <si>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</si>
  <si>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</si>
  <si>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</si>
  <si>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</si>
  <si>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</si>
  <si>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</si>
  <si>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</si>
  <si>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</si>
  <si>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</si>
  <si>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</si>
  <si>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</si>
  <si>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</si>
  <si>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</si>
  <si>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</si>
  <si>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</si>
  <si>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</si>
  <si>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</si>
  <si>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</si>
  <si>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</si>
  <si>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</si>
  <si>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</si>
  <si>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</si>
  <si>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</si>
  <si>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</si>
  <si>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</si>
  <si>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</si>
  <si>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</si>
  <si>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</si>
  <si>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</si>
  <si>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</si>
  <si>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</si>
  <si>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</si>
  <si>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</si>
  <si>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</si>
  <si>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</si>
  <si>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</si>
  <si>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</si>
  <si>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</si>
  <si>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</si>
  <si>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</si>
  <si>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</si>
  <si>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</si>
  <si>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</si>
  <si>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</si>
  <si>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</si>
  <si>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</si>
  <si>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</si>
  <si>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</si>
  <si>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</si>
  <si>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</si>
  <si>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</si>
  <si>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</si>
  <si>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</si>
  <si>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</si>
  <si>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</si>
  <si>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</si>
  <si>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</si>
  <si>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</si>
  <si>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</si>
  <si>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</si>
  <si>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</si>
  <si>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</si>
  <si>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</si>
  <si>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</si>
  <si>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</si>
  <si>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</si>
  <si>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</si>
  <si>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</si>
  <si>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</si>
  <si>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</si>
  <si>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</si>
  <si>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</si>
  <si>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</si>
  <si>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</si>
  <si>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</si>
  <si>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</si>
  <si>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</si>
  <si>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</si>
  <si>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</si>
  <si>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</si>
  <si>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</si>
  <si>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</si>
  <si>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</si>
  <si>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</si>
  <si>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</si>
  <si>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</si>
  <si>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</si>
  <si>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</si>
  <si>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</si>
  <si>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</si>
  <si>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</si>
  <si>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</si>
  <si>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</si>
  <si>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</si>
  <si>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</si>
  <si>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</si>
  <si>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</si>
  <si>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</si>
  <si>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</si>
  <si>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</si>
  <si>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</si>
  <si>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</si>
  <si>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</si>
  <si>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</si>
  <si>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</si>
  <si>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</si>
  <si>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</si>
  <si>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</si>
  <si>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</si>
  <si>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</si>
  <si>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</si>
  <si>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</si>
  <si>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</si>
  <si>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</si>
  <si>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</si>
  <si>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</si>
  <si>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</si>
  <si>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</si>
  <si>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</si>
  <si>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</si>
  <si>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</si>
  <si>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</si>
  <si>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</si>
  <si>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</si>
  <si>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</si>
  <si>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</si>
  <si>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</si>
  <si>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</si>
  <si>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</si>
  <si>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</si>
  <si>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</si>
  <si>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</si>
  <si>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</si>
  <si>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</si>
  <si>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</si>
  <si>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</si>
  <si>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</si>
  <si>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</si>
  <si>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</si>
  <si>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</si>
  <si>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</si>
  <si>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</si>
  <si>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</si>
  <si>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</si>
  <si>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</si>
  <si>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</si>
  <si>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</si>
  <si>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</si>
  <si>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</si>
  <si>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</si>
  <si>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</si>
  <si>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</si>
  <si>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</si>
  <si>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</si>
  <si>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</si>
  <si>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</si>
  <si>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</si>
  <si>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</si>
  <si>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</si>
  <si>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</si>
  <si>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</si>
  <si>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</si>
  <si>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</si>
  <si>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</si>
  <si>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</si>
  <si>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</si>
  <si>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</si>
  <si>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</si>
  <si>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</si>
  <si>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</si>
  <si>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</si>
  <si>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</si>
  <si>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</si>
  <si>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</si>
  <si>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</si>
  <si>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</si>
  <si>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</si>
  <si>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</si>
  <si>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</si>
  <si>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</si>
  <si>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</si>
  <si>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</si>
  <si>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</si>
  <si>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</si>
  <si>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</si>
  <si>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</si>
  <si>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</si>
  <si>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</si>
  <si>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</si>
  <si>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</si>
  <si>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</si>
  <si>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</si>
  <si>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</si>
  <si>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</si>
  <si>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</si>
  <si>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</si>
  <si>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</si>
  <si>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</si>
  <si>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</si>
  <si>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</si>
  <si>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</si>
  <si>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</si>
  <si>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</si>
  <si>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</si>
  <si>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</si>
  <si>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</si>
  <si>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</si>
  <si>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</si>
  <si>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</si>
  <si>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</si>
  <si>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</si>
  <si>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</si>
  <si>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</si>
  <si>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</si>
  <si>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</si>
  <si>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</si>
  <si>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</si>
  <si>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</si>
  <si>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</si>
  <si>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</si>
  <si>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</si>
  <si>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</si>
  <si>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</si>
  <si>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</si>
  <si>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</si>
  <si>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</si>
  <si>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</si>
  <si>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</si>
  <si>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</si>
  <si>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</si>
  <si>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</si>
  <si>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</si>
  <si>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</si>
  <si>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</si>
  <si>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</si>
  <si>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</si>
  <si>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</si>
  <si>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</si>
  <si>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</si>
  <si>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</si>
  <si>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</si>
  <si>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</si>
  <si>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</si>
  <si>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</si>
  <si>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</si>
  <si>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</si>
  <si>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</si>
  <si>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</si>
  <si>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</si>
  <si>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</si>
  <si>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</si>
  <si>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</si>
  <si>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</si>
  <si>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</si>
  <si>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</si>
  <si>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</si>
  <si>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</si>
  <si>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</si>
  <si>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</si>
  <si>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</si>
  <si>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</si>
  <si>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</si>
  <si>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</si>
  <si>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</si>
  <si>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</si>
  <si>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</si>
  <si>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</si>
  <si>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</si>
  <si>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</si>
  <si>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</si>
  <si>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</si>
  <si>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</si>
  <si>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</si>
  <si>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</si>
  <si>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</si>
  <si>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</si>
  <si>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</si>
  <si>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</si>
  <si>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</si>
  <si>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</si>
  <si>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</si>
  <si>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</si>
  <si>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</si>
  <si>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</si>
  <si>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</si>
  <si>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</si>
  <si>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</si>
  <si>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</si>
  <si>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</si>
  <si>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</si>
  <si>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</si>
  <si>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</si>
  <si>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</si>
  <si>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</si>
  <si>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</si>
  <si>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</si>
  <si>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</si>
  <si>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</si>
  <si>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</si>
  <si>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</si>
  <si>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</si>
  <si>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</si>
  <si>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</si>
  <si>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</si>
  <si>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</si>
  <si>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</si>
  <si>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</si>
  <si>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</si>
  <si>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</si>
  <si>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</si>
  <si>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</si>
  <si>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</si>
  <si>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</si>
  <si>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</si>
  <si>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</si>
  <si>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</si>
  <si>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</si>
  <si>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</si>
  <si>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</si>
  <si>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</si>
  <si>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</si>
  <si>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</si>
  <si>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</si>
  <si>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</si>
  <si>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</si>
  <si>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</si>
  <si>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</si>
  <si>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</si>
  <si>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</si>
  <si>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</si>
  <si>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</si>
  <si>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</si>
  <si>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</si>
  <si>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</si>
  <si>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</si>
  <si>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</si>
  <si>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</si>
  <si>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</si>
  <si>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</si>
  <si>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</si>
  <si>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</si>
  <si>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</si>
  <si>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</si>
  <si>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</si>
  <si>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</si>
  <si>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</si>
  <si>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</si>
  <si>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</si>
  <si>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</si>
  <si>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</si>
  <si>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</si>
  <si>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</si>
  <si>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</si>
  <si>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</si>
  <si>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</si>
  <si>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</si>
  <si>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</si>
  <si>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</si>
  <si>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</si>
  <si>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</si>
  <si>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</si>
  <si>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</si>
  <si>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</si>
  <si>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</si>
  <si>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</si>
  <si>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</si>
  <si>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</si>
  <si>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</si>
  <si>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</si>
  <si>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</si>
  <si>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</si>
  <si>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</si>
  <si>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</si>
  <si>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</si>
  <si>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</si>
  <si>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</si>
  <si>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</si>
  <si>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</si>
  <si>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</si>
  <si>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</si>
  <si>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</si>
  <si>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</si>
  <si>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</si>
  <si>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</si>
  <si>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</si>
  <si>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</si>
  <si>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</si>
  <si>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</si>
  <si>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</si>
  <si>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</si>
  <si>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</si>
  <si>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</si>
  <si>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</si>
  <si>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</si>
  <si>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</si>
  <si>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</si>
  <si>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</si>
  <si>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</si>
  <si>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</si>
  <si>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</si>
  <si>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</si>
  <si>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</si>
  <si>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</si>
  <si>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</si>
  <si>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</si>
  <si>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</si>
  <si>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</si>
  <si>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</si>
  <si>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</si>
  <si>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</si>
  <si>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</si>
  <si>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</si>
  <si>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</si>
  <si>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</si>
  <si>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</si>
  <si>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</si>
  <si>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</si>
  <si>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</si>
  <si>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</si>
  <si>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</si>
  <si>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</si>
  <si>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</si>
  <si>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</si>
  <si>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</si>
  <si>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</si>
  <si>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</si>
  <si>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</si>
  <si>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</si>
  <si>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</si>
  <si>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</si>
  <si>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</si>
  <si>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</si>
  <si>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</si>
  <si>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</si>
  <si>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</si>
  <si>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</si>
  <si>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</si>
  <si>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</si>
  <si>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</si>
  <si>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</si>
  <si>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</si>
  <si>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</si>
  <si>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</si>
  <si>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</si>
  <si>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</si>
  <si>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</si>
  <si>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</si>
  <si>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</si>
  <si>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</si>
  <si>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</si>
  <si>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</si>
  <si>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</si>
  <si>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</si>
  <si>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</si>
  <si>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</si>
  <si>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</si>
  <si>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</si>
  <si>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</si>
  <si>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</si>
  <si>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</si>
  <si>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</si>
  <si>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</si>
  <si>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</si>
  <si>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</si>
  <si>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</si>
  <si>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</si>
  <si>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</si>
  <si>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</si>
  <si>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</si>
  <si>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</si>
  <si>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</si>
  <si>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</si>
  <si>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</si>
  <si>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</si>
  <si>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</si>
  <si>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</si>
  <si>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</si>
  <si>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</si>
  <si>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</si>
  <si>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</si>
  <si>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</si>
  <si>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</si>
  <si>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</si>
  <si>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</si>
  <si>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</si>
  <si>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</si>
  <si>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</si>
  <si>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</si>
  <si>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</si>
  <si>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</si>
  <si>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</si>
  <si>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</si>
  <si>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</si>
  <si>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</si>
  <si>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</si>
  <si>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</si>
  <si>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</si>
  <si>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</si>
  <si>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</si>
  <si>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</si>
  <si>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</si>
  <si>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</si>
  <si>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</si>
  <si>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</si>
  <si>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</si>
  <si>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</si>
  <si>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</si>
  <si>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</si>
  <si>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</si>
  <si>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</si>
  <si>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</si>
  <si>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</si>
  <si>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</si>
  <si>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</si>
  <si>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</si>
  <si>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</si>
  <si>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</si>
  <si>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</si>
  <si>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</si>
  <si>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</si>
  <si>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</si>
  <si>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</si>
  <si>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</si>
  <si>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</si>
  <si>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</si>
  <si>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</si>
  <si>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</si>
  <si>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</si>
  <si>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</si>
  <si>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</si>
  <si>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</si>
  <si>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</si>
  <si>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</si>
  <si>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</si>
  <si>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</si>
  <si>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</si>
  <si>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</si>
  <si>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</si>
  <si>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</si>
  <si>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</si>
  <si>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</si>
  <si>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</si>
  <si>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</si>
  <si>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</si>
  <si>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</si>
  <si>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</si>
  <si>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</si>
  <si>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</si>
  <si>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</si>
  <si>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</si>
  <si>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</si>
  <si>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</si>
  <si>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</si>
  <si>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</si>
  <si>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</si>
  <si>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</si>
  <si>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</si>
  <si>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</si>
  <si>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</si>
  <si>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</si>
  <si>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</si>
  <si>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</si>
  <si>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</si>
  <si>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</si>
  <si>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</si>
  <si>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</si>
  <si>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</si>
  <si>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</si>
  <si>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</si>
  <si>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</si>
  <si>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</si>
  <si>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</si>
  <si>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</si>
  <si>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</si>
  <si>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</si>
  <si>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</si>
  <si>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</si>
  <si>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</si>
  <si>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</si>
  <si>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</si>
  <si>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</si>
  <si>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</si>
  <si>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</si>
  <si>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</si>
  <si>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</si>
  <si>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</si>
  <si>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</si>
  <si>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</si>
  <si>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</si>
  <si>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</si>
  <si>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</si>
  <si>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</si>
  <si>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</si>
  <si>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</si>
  <si>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</si>
  <si>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</si>
  <si>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</si>
  <si>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</si>
  <si>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</si>
  <si>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</si>
  <si>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</si>
  <si>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</si>
  <si>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</si>
  <si>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</si>
  <si>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</si>
  <si>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</si>
  <si>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</si>
  <si>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</si>
  <si>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</si>
  <si>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</si>
  <si>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</si>
  <si>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</si>
  <si>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</si>
  <si>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</si>
  <si>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</si>
  <si>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</si>
  <si>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</si>
  <si>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</si>
  <si>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</si>
  <si>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</si>
  <si>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</si>
  <si>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</si>
  <si>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</si>
  <si>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</si>
  <si>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</si>
  <si>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</si>
  <si>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</si>
  <si>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</si>
  <si>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</si>
  <si>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</si>
  <si>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</si>
  <si>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</si>
  <si>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</si>
  <si>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</si>
  <si>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</si>
  <si>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</si>
  <si>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</si>
  <si>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</si>
  <si>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</si>
  <si>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</si>
  <si>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</si>
  <si>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</si>
  <si>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</si>
  <si>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</si>
  <si>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</si>
  <si>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</si>
  <si>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</si>
  <si>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</si>
  <si>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</si>
  <si>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</si>
  <si>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</si>
  <si>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</si>
  <si>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</si>
  <si>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</si>
  <si>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</si>
  <si>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</si>
  <si>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</si>
  <si>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</si>
  <si>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</si>
  <si>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</si>
  <si>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</si>
  <si>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</si>
  <si>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</si>
  <si>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</si>
  <si>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</si>
  <si>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</si>
  <si>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</si>
  <si>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</si>
  <si>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</si>
  <si>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</si>
  <si>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</si>
  <si>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</si>
  <si>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</si>
  <si>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</si>
  <si>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</si>
  <si>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</si>
  <si>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</si>
  <si>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</si>
  <si>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</si>
  <si>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</si>
  <si>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</si>
  <si>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</si>
  <si>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</si>
  <si>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</si>
  <si>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</si>
  <si>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</si>
  <si>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</si>
  <si>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</si>
  <si>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</si>
  <si>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</si>
  <si>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</si>
  <si>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</si>
  <si>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</si>
  <si>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</si>
  <si>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</si>
  <si>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</si>
  <si>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</si>
  <si>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</si>
  <si>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</si>
  <si>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</si>
  <si>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</si>
  <si>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</si>
  <si>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</si>
  <si>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</si>
  <si>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</si>
  <si>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</si>
  <si>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</si>
  <si>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</si>
  <si>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</si>
  <si>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</si>
  <si>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</si>
  <si>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</si>
  <si>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</si>
  <si>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</si>
  <si>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</si>
  <si>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</si>
  <si>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</si>
  <si>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</si>
  <si>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</si>
  <si>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</si>
  <si>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</si>
  <si>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</si>
  <si>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</si>
  <si>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</si>
  <si>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</si>
  <si>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</si>
  <si>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</si>
  <si>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</si>
  <si>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</si>
  <si>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</si>
  <si>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</si>
  <si>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</si>
  <si>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</si>
  <si>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</si>
  <si>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</si>
  <si>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</si>
  <si>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</si>
  <si>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</si>
  <si>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</si>
  <si>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</si>
  <si>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</si>
  <si>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</si>
  <si>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</si>
  <si>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</si>
  <si>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</si>
  <si>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</si>
  <si>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</si>
  <si>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</si>
  <si>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</si>
  <si>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</si>
  <si>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</si>
  <si>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</si>
  <si>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</si>
  <si>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</si>
  <si>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</si>
  <si>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</si>
  <si>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</si>
  <si>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</si>
  <si>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</si>
  <si>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</si>
  <si>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</si>
  <si>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</si>
  <si>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</si>
  <si>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</si>
  <si>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</si>
  <si>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</si>
  <si>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</si>
  <si>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</si>
  <si>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</si>
  <si>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</si>
  <si>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</si>
  <si>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</si>
  <si>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</si>
  <si>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</si>
  <si>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</si>
  <si>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</si>
  <si>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</si>
  <si>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</si>
  <si>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</si>
  <si>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</si>
  <si>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</si>
  <si>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</si>
  <si>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</si>
  <si>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</si>
  <si>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</si>
  <si>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</si>
  <si>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</si>
  <si>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</si>
  <si>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</si>
  <si>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</si>
  <si>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</si>
  <si>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</si>
  <si>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</si>
  <si>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</si>
  <si>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</si>
  <si>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</si>
  <si>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</si>
  <si>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</si>
  <si>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</si>
  <si>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</si>
  <si>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</si>
  <si>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</si>
  <si>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</si>
  <si>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</si>
  <si>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</si>
  <si>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</si>
  <si>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</si>
  <si>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</si>
  <si>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</si>
  <si>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</si>
  <si>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</si>
  <si>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</si>
  <si>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</si>
  <si>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</si>
  <si>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</si>
  <si>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</si>
  <si>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</si>
  <si>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</si>
  <si>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</si>
  <si>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</si>
  <si>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</si>
  <si>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</si>
  <si>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</si>
  <si>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</si>
  <si>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</si>
  <si>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</si>
  <si>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</si>
  <si>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</si>
  <si>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</si>
  <si>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</si>
  <si>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</si>
  <si>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</si>
  <si>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</si>
  <si>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</si>
  <si>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</si>
  <si>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</si>
  <si>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</si>
  <si>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</si>
  <si>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</si>
  <si>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</si>
  <si>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</si>
  <si>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</si>
  <si>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</si>
  <si>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</si>
  <si>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</si>
  <si>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</si>
  <si>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</si>
  <si>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</si>
  <si>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</si>
  <si>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</si>
  <si>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</si>
  <si>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</si>
  <si>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</si>
  <si>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</si>
  <si>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</si>
  <si>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</si>
  <si>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</si>
  <si>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</si>
  <si>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</si>
  <si>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</si>
  <si>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</si>
  <si>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</si>
  <si>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</si>
  <si>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</si>
  <si>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</si>
  <si>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</si>
  <si>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</si>
  <si>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</si>
  <si>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</si>
  <si>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</si>
  <si>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</si>
  <si>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</si>
  <si>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</si>
  <si>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</si>
  <si>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</si>
  <si>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</si>
  <si>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</si>
  <si>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</si>
  <si>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</si>
  <si>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</si>
  <si>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</si>
  <si>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</si>
  <si>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</si>
  <si>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</si>
  <si>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</si>
  <si>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</si>
  <si>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</si>
  <si>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</si>
  <si>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</si>
  <si>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</si>
  <si>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</si>
  <si>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</si>
  <si>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</si>
  <si>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</si>
  <si>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</si>
  <si>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</si>
  <si>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</si>
  <si>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</si>
  <si>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</si>
  <si>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</si>
  <si>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</si>
  <si>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</si>
  <si>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</si>
  <si>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</si>
  <si>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</si>
  <si>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</si>
  <si>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</si>
  <si>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</si>
  <si>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</si>
  <si>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</si>
  <si>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</si>
  <si>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</si>
  <si>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</si>
  <si>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</si>
  <si>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</si>
  <si>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</si>
  <si>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</si>
  <si>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</si>
  <si>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</si>
  <si>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</si>
  <si>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</si>
  <si>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</si>
  <si>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</si>
  <si>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</si>
  <si>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</si>
  <si>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</si>
  <si>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</si>
  <si>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</si>
  <si>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</si>
  <si>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</si>
  <si>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</si>
  <si>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</si>
  <si>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</si>
  <si>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</si>
  <si>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</si>
  <si>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</si>
  <si>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</si>
  <si>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</si>
  <si>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</si>
  <si>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</si>
  <si>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</si>
  <si>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</si>
  <si>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</si>
  <si>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</si>
  <si>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</si>
  <si>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</si>
  <si>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</si>
  <si>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</si>
  <si>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</si>
  <si>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</si>
  <si>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</si>
  <si>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</si>
  <si>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</si>
  <si>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</si>
  <si>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</si>
  <si>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</si>
  <si>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</si>
  <si>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</si>
  <si>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</si>
  <si>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</si>
  <si>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</si>
  <si>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</si>
  <si>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</si>
  <si>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</si>
  <si>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</si>
  <si>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</si>
  <si>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</si>
  <si>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</si>
  <si>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</si>
  <si>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</si>
  <si>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</si>
  <si>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</si>
  <si>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</si>
  <si>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</si>
  <si>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</si>
  <si>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</si>
  <si>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</si>
  <si>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</si>
  <si>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</si>
  <si>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</si>
  <si>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</si>
  <si>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</si>
  <si>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</si>
  <si>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</si>
  <si>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</si>
  <si>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</si>
  <si>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</si>
  <si>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</si>
  <si>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</si>
  <si>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</si>
  <si>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</si>
  <si>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</si>
  <si>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</si>
  <si>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</si>
  <si>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</si>
  <si>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</si>
  <si>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</si>
  <si>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</si>
  <si>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</si>
  <si>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</si>
  <si>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</si>
  <si>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</si>
  <si>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</si>
  <si>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</si>
  <si>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</si>
  <si>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</si>
  <si>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</si>
  <si>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</si>
  <si>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</si>
  <si>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</si>
  <si>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</si>
  <si>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</si>
  <si>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</si>
  <si>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</si>
  <si>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</si>
  <si>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</si>
  <si>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</si>
  <si>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</si>
  <si>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</si>
  <si>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</si>
  <si>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</si>
  <si>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</si>
  <si>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</si>
  <si>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</si>
  <si>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</si>
  <si>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</si>
  <si>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</si>
  <si>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</si>
  <si>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</si>
  <si>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</si>
  <si>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</si>
  <si>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</si>
  <si>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</si>
  <si>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</si>
  <si>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</si>
  <si>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</si>
  <si>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</si>
  <si>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</si>
  <si>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</si>
  <si>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</si>
  <si>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</si>
  <si>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</si>
  <si>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</si>
  <si>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</si>
  <si>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</si>
  <si>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</si>
  <si>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</si>
  <si>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</si>
  <si>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</si>
  <si>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</si>
  <si>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</si>
  <si>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</si>
  <si>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</si>
  <si>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</si>
  <si>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</si>
  <si>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</si>
  <si>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</si>
  <si>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</si>
  <si>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</si>
  <si>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</si>
  <si>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</si>
  <si>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</si>
  <si>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</si>
  <si>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</si>
  <si>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</si>
  <si>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</si>
  <si>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</si>
  <si>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</si>
  <si>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</si>
  <si>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</si>
  <si>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</si>
  <si>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</si>
  <si>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</si>
  <si>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</si>
  <si>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</si>
  <si>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</si>
  <si>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</si>
  <si>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</si>
  <si>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</si>
  <si>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</si>
  <si>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</si>
  <si>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</si>
  <si>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</si>
  <si>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</si>
  <si>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</si>
  <si>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</si>
  <si>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</si>
  <si>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</si>
  <si>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</si>
  <si>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</si>
  <si>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</si>
  <si>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</si>
  <si>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</si>
  <si>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</si>
  <si>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</si>
  <si>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</si>
  <si>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</si>
  <si>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</si>
  <si>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</si>
  <si>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</si>
  <si>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</si>
  <si>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</si>
  <si>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</si>
  <si>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</si>
  <si>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</si>
  <si>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</si>
  <si>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</si>
  <si>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</si>
  <si>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</si>
  <si>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</si>
  <si>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</si>
  <si>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</si>
  <si>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</si>
  <si>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</si>
  <si>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</si>
  <si>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</si>
  <si>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</si>
  <si>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</si>
  <si>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</si>
  <si>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</si>
  <si>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</si>
  <si>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</si>
  <si>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</si>
  <si>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</si>
  <si>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</si>
  <si>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</si>
  <si>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</si>
  <si>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</si>
  <si>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</si>
  <si>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</si>
  <si>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</si>
  <si>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</si>
  <si>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</si>
  <si>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</si>
  <si>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</si>
  <si>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</si>
  <si>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</si>
  <si>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</si>
  <si>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</si>
  <si>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</si>
  <si>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</si>
  <si>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</si>
  <si>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</si>
  <si>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</si>
  <si>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</si>
  <si>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</si>
  <si>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</si>
  <si>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</si>
  <si>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</si>
  <si>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</si>
  <si>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</si>
  <si>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</si>
  <si>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</si>
  <si>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</si>
  <si>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</si>
  <si>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</si>
  <si>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</si>
  <si>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</si>
  <si>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</si>
  <si>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</si>
  <si>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</si>
  <si>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</si>
  <si>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</si>
  <si>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</si>
  <si>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</si>
  <si>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</si>
  <si>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</si>
  <si>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</si>
  <si>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</si>
  <si>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</si>
  <si>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</si>
  <si>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</si>
  <si>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</si>
  <si>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</si>
  <si>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</si>
  <si>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</si>
  <si>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</si>
  <si>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</si>
  <si>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</si>
  <si>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</si>
  <si>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</si>
  <si>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</si>
  <si>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</si>
  <si>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</si>
  <si>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</si>
  <si>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</si>
  <si>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</si>
  <si>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</si>
  <si>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</si>
  <si>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</si>
  <si>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</si>
  <si>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</si>
  <si>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</si>
  <si>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</si>
  <si>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</si>
  <si>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</si>
  <si>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</si>
  <si>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</si>
  <si>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</si>
  <si>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</si>
  <si>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</si>
  <si>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</si>
  <si>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</si>
  <si>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</si>
  <si>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</si>
  <si>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</si>
  <si>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</si>
  <si>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</si>
  <si>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</si>
  <si>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</si>
  <si>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</si>
  <si>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</si>
  <si>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</si>
  <si>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</si>
  <si>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</si>
  <si>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</si>
  <si>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</si>
  <si>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</si>
  <si>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</si>
  <si>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</si>
  <si>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</si>
  <si>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</si>
  <si>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</si>
  <si>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</si>
  <si>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</si>
  <si>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</si>
  <si>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</si>
  <si>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</si>
  <si>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</si>
  <si>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</si>
  <si>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</si>
  <si>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</si>
  <si>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</si>
  <si>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</si>
  <si>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</si>
  <si>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</si>
  <si>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</si>
  <si>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</si>
  <si>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</si>
  <si>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</si>
  <si>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</si>
  <si>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</si>
  <si>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</si>
  <si>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</si>
  <si>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</si>
  <si>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</si>
  <si>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</si>
  <si>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</si>
  <si>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</si>
  <si>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</si>
  <si>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</si>
  <si>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</si>
  <si>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</si>
  <si>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</si>
  <si>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</si>
  <si>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</si>
  <si>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</si>
  <si>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</si>
  <si>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</si>
  <si>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</si>
  <si>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</si>
  <si>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</si>
  <si>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</si>
  <si>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</si>
  <si>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</si>
  <si>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</si>
  <si>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</si>
  <si>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</si>
  <si>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</si>
  <si>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</si>
  <si>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</si>
  <si>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</si>
  <si>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</si>
  <si>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</si>
  <si>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</si>
  <si>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</si>
  <si>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</si>
  <si>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</si>
  <si>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</si>
  <si>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</si>
  <si>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</si>
  <si>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</si>
  <si>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</si>
  <si>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</si>
  <si>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</si>
  <si>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</si>
  <si>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</si>
  <si>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</si>
  <si>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</si>
  <si>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</si>
  <si>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</si>
  <si>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</si>
  <si>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</si>
  <si>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</si>
  <si>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</si>
  <si>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</si>
  <si>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</si>
  <si>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</si>
  <si>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</si>
  <si>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</si>
  <si>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</si>
  <si>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</si>
  <si>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</si>
  <si>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</si>
  <si>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</si>
  <si>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</si>
  <si>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</si>
  <si>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</si>
  <si>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</si>
  <si>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</si>
  <si>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</si>
  <si>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</si>
  <si>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</si>
  <si>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</si>
  <si>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</si>
  <si>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</si>
  <si>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</si>
  <si>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</si>
  <si>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</si>
  <si>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</si>
  <si>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</si>
  <si>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</si>
  <si>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</si>
  <si>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</si>
  <si>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</si>
  <si>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</si>
  <si>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</si>
  <si>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</si>
  <si>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</si>
  <si>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</si>
  <si>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</si>
  <si>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</si>
  <si>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</si>
  <si>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</si>
  <si>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</si>
  <si>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</si>
  <si>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</si>
  <si>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</si>
  <si>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</si>
  <si>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</si>
  <si>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</si>
  <si>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</si>
  <si>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</si>
  <si>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</si>
  <si>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</si>
  <si>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</si>
  <si>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</si>
  <si>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</si>
  <si>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</si>
  <si>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</si>
  <si>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</si>
  <si>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</si>
  <si>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</si>
  <si>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</si>
  <si>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</si>
  <si>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</si>
  <si>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</si>
  <si>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</si>
  <si>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</si>
  <si>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</si>
  <si>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</si>
  <si>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</si>
  <si>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</si>
  <si>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</si>
  <si>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</si>
  <si>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</si>
  <si>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</si>
  <si>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</si>
  <si>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</si>
  <si>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</si>
  <si>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</si>
  <si>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</si>
  <si>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</si>
  <si>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</si>
  <si>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</si>
  <si>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</si>
  <si>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</si>
  <si>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</si>
  <si>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</si>
  <si>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</si>
  <si>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</si>
  <si>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</si>
  <si>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</si>
  <si>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</si>
  <si>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</si>
  <si>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</si>
  <si>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</si>
  <si>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</si>
  <si>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</si>
  <si>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</si>
  <si>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</si>
  <si>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</si>
  <si>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</si>
  <si>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</si>
  <si>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</si>
  <si>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</si>
  <si>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</si>
  <si>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</si>
  <si>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</si>
  <si>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</si>
  <si>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</si>
  <si>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</si>
  <si>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</si>
  <si>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</si>
  <si>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</si>
  <si>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</si>
  <si>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</si>
  <si>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</si>
  <si>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</si>
  <si>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</si>
  <si>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</si>
  <si>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</si>
  <si>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</si>
  <si>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</si>
  <si>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</si>
  <si>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</si>
  <si>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</si>
  <si>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</si>
  <si>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</si>
  <si>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</si>
  <si>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</si>
  <si>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</si>
  <si>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</si>
  <si>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</si>
  <si>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</si>
  <si>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</si>
  <si>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</si>
  <si>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</si>
  <si>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</si>
  <si>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</si>
  <si>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</si>
  <si>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</si>
  <si>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</si>
  <si>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</si>
  <si>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</si>
  <si>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</si>
  <si>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</si>
  <si>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</si>
  <si>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</si>
  <si>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</si>
  <si>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</si>
  <si>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</si>
  <si>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</si>
  <si>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</si>
  <si>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</si>
  <si>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</si>
  <si>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</si>
  <si>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</si>
  <si>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</si>
  <si>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</si>
  <si>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</si>
  <si>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</si>
  <si>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</si>
  <si>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</si>
  <si>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</si>
  <si>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</si>
  <si>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</si>
  <si>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</si>
  <si>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</si>
  <si>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</si>
  <si>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</si>
  <si>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</si>
  <si>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</si>
  <si>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</si>
  <si>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</si>
  <si>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</si>
  <si>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</si>
  <si>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</si>
  <si>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</si>
  <si>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</si>
  <si>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</si>
  <si>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</si>
  <si>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</si>
  <si>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</si>
  <si>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</si>
  <si>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</si>
  <si>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</si>
  <si>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</si>
  <si>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</si>
  <si>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</si>
  <si>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</si>
  <si>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</si>
  <si>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</si>
  <si>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</si>
  <si>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</si>
  <si>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</si>
  <si>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</si>
  <si>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</si>
  <si>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</si>
  <si>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</si>
  <si>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</si>
  <si>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</si>
  <si>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</si>
  <si>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</si>
  <si>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</si>
  <si>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</si>
  <si>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</si>
  <si>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</si>
  <si>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</si>
  <si>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</si>
  <si>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</si>
  <si>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</si>
  <si>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</si>
  <si>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</si>
  <si>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</si>
  <si>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</si>
  <si>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</si>
  <si>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</si>
  <si>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</si>
  <si>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</si>
  <si>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</si>
  <si>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</si>
  <si>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</si>
  <si>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</si>
  <si>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</si>
  <si>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</si>
  <si>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</si>
  <si>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</si>
  <si>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</si>
  <si>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</si>
  <si>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</si>
  <si>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</si>
  <si>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</si>
  <si>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</si>
  <si>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</si>
  <si>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</si>
  <si>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</si>
  <si>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</si>
  <si>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</si>
  <si>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</si>
  <si>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</si>
  <si>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</si>
  <si>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</si>
  <si>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</si>
  <si>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</si>
  <si>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</si>
  <si>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</si>
  <si>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</si>
  <si>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</si>
  <si>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</si>
  <si>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</si>
  <si>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</si>
  <si>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</si>
  <si>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</si>
  <si>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</si>
  <si>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</si>
  <si>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</si>
  <si>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</si>
  <si>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</si>
  <si>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</si>
  <si>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</si>
  <si>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</si>
  <si>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</si>
  <si>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</si>
  <si>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</si>
  <si>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</si>
  <si>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</si>
  <si>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</si>
  <si>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</si>
  <si>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</si>
  <si>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</si>
  <si>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</si>
  <si>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</si>
  <si>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</si>
  <si>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</si>
  <si>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</si>
  <si>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</si>
  <si>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</si>
  <si>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</si>
  <si>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</si>
  <si>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</si>
  <si>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</si>
  <si>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</si>
  <si>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</si>
  <si>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</si>
  <si>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</si>
  <si>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</si>
  <si>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</si>
  <si>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</si>
  <si>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</si>
  <si>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</si>
  <si>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</si>
  <si>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</si>
  <si>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</si>
  <si>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</si>
  <si>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</si>
  <si>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</si>
  <si>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</si>
  <si>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</si>
  <si>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</si>
  <si>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</si>
  <si>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</si>
  <si>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</si>
  <si>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</si>
  <si>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</si>
  <si>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</si>
  <si>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</si>
  <si>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</si>
  <si>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</si>
  <si>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</si>
  <si>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</si>
  <si>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</si>
  <si>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</si>
  <si>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</si>
  <si>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</si>
  <si>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</si>
  <si>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</si>
  <si>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</si>
  <si>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</si>
  <si>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</si>
  <si>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</si>
  <si>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</si>
  <si>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</si>
  <si>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</si>
  <si>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</si>
  <si>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</si>
  <si>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</si>
  <si>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</si>
  <si>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</si>
  <si>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</si>
  <si>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</si>
  <si>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</si>
  <si>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</si>
  <si>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</si>
  <si>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</si>
  <si>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</si>
  <si>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</si>
  <si>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</si>
  <si>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</si>
  <si>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</si>
  <si>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</si>
  <si>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</si>
  <si>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</si>
  <si>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</si>
  <si>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</si>
  <si>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</si>
  <si>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</si>
  <si>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</si>
  <si>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</si>
  <si>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</si>
  <si>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</si>
  <si>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</si>
  <si>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</si>
  <si>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</si>
  <si>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</si>
  <si>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</si>
  <si>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</si>
  <si>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</si>
  <si>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</si>
  <si>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</si>
  <si>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</si>
  <si>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</si>
  <si>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</si>
  <si>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</si>
  <si>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</si>
  <si>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</si>
  <si>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</si>
  <si>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</si>
  <si>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</si>
  <si>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</si>
  <si>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</si>
  <si>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</si>
  <si>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</si>
  <si>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</si>
  <si>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</si>
  <si>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</si>
  <si>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</si>
  <si>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</si>
  <si>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</si>
  <si>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</si>
  <si>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</si>
  <si>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</si>
  <si>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</si>
  <si>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</si>
  <si>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</si>
  <si>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</si>
  <si>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</si>
  <si>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</si>
  <si>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</si>
  <si>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</si>
  <si>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</si>
  <si>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</si>
  <si>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</si>
  <si>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</si>
  <si>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</si>
  <si>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</si>
  <si>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</si>
  <si>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</si>
  <si>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</si>
  <si>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</si>
  <si>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</si>
  <si>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</si>
  <si>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</si>
  <si>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</si>
  <si>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</si>
  <si>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</si>
  <si>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</si>
  <si>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</si>
  <si>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</si>
  <si>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</si>
  <si>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</si>
  <si>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</si>
  <si>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</si>
  <si>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</si>
  <si>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</si>
  <si>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</si>
  <si>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</si>
  <si>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</si>
  <si>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</si>
  <si>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</si>
  <si>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</si>
  <si>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</si>
  <si>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</si>
  <si>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</si>
  <si>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</si>
  <si>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</si>
  <si>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</si>
  <si>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</si>
  <si>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</si>
  <si>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</si>
  <si>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</si>
  <si>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</si>
  <si>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</si>
  <si>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</si>
  <si>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</si>
  <si>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</si>
  <si>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</si>
  <si>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</si>
  <si>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</si>
  <si>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</si>
  <si>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</si>
  <si>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</si>
  <si>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</si>
  <si>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</si>
  <si>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</si>
  <si>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</si>
  <si>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</si>
  <si>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</si>
  <si>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</si>
  <si>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</si>
  <si>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</si>
  <si>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</si>
  <si>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</si>
  <si>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</si>
  <si>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</si>
  <si>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</si>
  <si>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</si>
  <si>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</si>
  <si>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</si>
  <si>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</si>
  <si>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</si>
  <si>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</si>
  <si>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</si>
  <si>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</si>
  <si>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</si>
  <si>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</si>
  <si>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</si>
  <si>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</si>
  <si>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</si>
  <si>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</si>
  <si>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</si>
  <si>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</si>
  <si>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</si>
  <si>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</si>
  <si>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</si>
  <si>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</si>
  <si>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</si>
  <si>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</si>
  <si>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</si>
  <si>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</si>
  <si>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</si>
  <si>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</si>
  <si>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</si>
  <si>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</si>
  <si>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</si>
  <si>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</si>
  <si>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</si>
  <si>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</si>
  <si>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</si>
  <si>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</si>
  <si>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</si>
  <si>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</si>
  <si>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</si>
  <si>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</si>
  <si>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</si>
  <si>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</si>
  <si>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</si>
  <si>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</si>
  <si>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</si>
  <si>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</si>
  <si>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</si>
  <si>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</si>
  <si>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</si>
  <si>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</si>
  <si>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</si>
  <si>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</si>
  <si>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</si>
  <si>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</si>
  <si>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</si>
  <si>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</si>
  <si>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</si>
  <si>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</si>
  <si>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</si>
  <si>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</si>
  <si>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</si>
  <si>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</si>
  <si>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</si>
  <si>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</si>
  <si>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</si>
  <si>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</si>
  <si>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</si>
  <si>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</si>
  <si>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</si>
  <si>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</si>
  <si>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</si>
  <si>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</si>
  <si>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</si>
  <si>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</si>
  <si>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</si>
  <si>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</si>
  <si>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</si>
  <si>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</si>
  <si>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</si>
  <si>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</si>
  <si>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</si>
  <si>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</si>
  <si>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</si>
  <si>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</si>
  <si>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</si>
  <si>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</si>
  <si>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</si>
  <si>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</si>
  <si>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</si>
  <si>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</si>
  <si>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</si>
  <si>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</si>
  <si>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</si>
  <si>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</si>
  <si>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</si>
  <si>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</si>
  <si>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</si>
  <si>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</si>
  <si>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</si>
  <si>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</si>
  <si>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</si>
  <si>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</si>
  <si>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</si>
  <si>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</si>
  <si>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</si>
  <si>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</si>
  <si>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</si>
  <si>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</si>
  <si>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</si>
  <si>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</si>
  <si>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</si>
  <si>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</si>
  <si>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</si>
  <si>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</si>
  <si>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</si>
  <si>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</si>
  <si>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</si>
  <si>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</si>
  <si>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</si>
  <si>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</si>
  <si>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</si>
  <si>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</si>
  <si>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</si>
  <si>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</si>
  <si>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</si>
  <si>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</si>
  <si>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</si>
  <si>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</si>
  <si>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</si>
  <si>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</si>
  <si>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</si>
  <si>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</si>
  <si>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</si>
  <si>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</si>
  <si>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</si>
  <si>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</si>
  <si>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</si>
  <si>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</si>
  <si>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</si>
  <si>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</si>
  <si>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</si>
  <si>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</si>
  <si>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</si>
  <si>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</si>
  <si>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</si>
  <si>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</si>
  <si>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</si>
  <si>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</si>
  <si>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</si>
  <si>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</si>
  <si>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</si>
  <si>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</si>
  <si>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</si>
  <si>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</si>
  <si>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</si>
  <si>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</si>
  <si>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</si>
  <si>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</si>
  <si>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</si>
  <si>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</si>
  <si>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</si>
  <si>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</si>
  <si>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</si>
  <si>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</si>
  <si>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</si>
  <si>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</si>
  <si>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</si>
  <si>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</si>
  <si>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</si>
  <si>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</si>
  <si>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</si>
  <si>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</si>
  <si>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</si>
  <si>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</si>
  <si>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</si>
  <si>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</si>
  <si>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</si>
  <si>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</si>
  <si>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</si>
  <si>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</si>
  <si>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</si>
  <si>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</si>
  <si>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</si>
  <si>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</si>
  <si>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</si>
  <si>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</si>
  <si>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</si>
  <si>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</si>
  <si>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</si>
  <si>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</si>
  <si>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</si>
  <si>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</si>
  <si>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</si>
  <si>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</si>
  <si>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</si>
  <si>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</si>
  <si>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</si>
  <si>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</si>
  <si>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</si>
  <si>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</si>
  <si>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</si>
  <si>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</si>
  <si>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</si>
  <si>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</si>
  <si>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</si>
  <si>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</si>
  <si>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</si>
  <si>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</si>
  <si>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</si>
  <si>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</si>
  <si>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</si>
  <si>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</si>
  <si>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</si>
  <si>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</si>
  <si>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</si>
  <si>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</si>
  <si>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</si>
  <si>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</si>
  <si>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</si>
  <si>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</si>
  <si>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</si>
  <si>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</si>
  <si>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</si>
  <si>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</si>
  <si>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</si>
  <si>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</si>
  <si>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</si>
  <si>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</si>
  <si>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</si>
  <si>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</si>
  <si>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</si>
  <si>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</si>
  <si>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</si>
  <si>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</si>
  <si>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</si>
  <si>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</si>
  <si>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</si>
  <si>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</si>
  <si>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</si>
  <si>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</si>
  <si>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</si>
  <si>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</si>
  <si>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</si>
  <si>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</si>
  <si>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</si>
  <si>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</si>
  <si>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</si>
  <si>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</si>
  <si>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</si>
  <si>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</si>
  <si>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</si>
  <si>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</si>
  <si>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</si>
  <si>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</si>
  <si>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</si>
  <si>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</si>
  <si>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</si>
  <si>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</si>
  <si>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</si>
  <si>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</si>
  <si>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</si>
  <si>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</si>
  <si>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</si>
  <si>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</si>
  <si>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</si>
  <si>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</si>
  <si>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</si>
  <si>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</si>
  <si>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</si>
  <si>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</si>
  <si>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</si>
  <si>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</si>
  <si>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</si>
  <si>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</si>
  <si>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</si>
  <si>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</si>
  <si>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</si>
  <si>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</si>
  <si>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</si>
  <si>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</si>
  <si>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</si>
  <si>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</si>
  <si>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</si>
  <si>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</si>
  <si>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</si>
  <si>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</si>
  <si>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</si>
  <si>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</si>
  <si>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</si>
  <si>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</si>
  <si>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</si>
  <si>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</si>
  <si>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</si>
  <si>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</si>
  <si>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</si>
  <si>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</si>
  <si>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</si>
  <si>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</si>
  <si>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</si>
  <si>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</si>
  <si>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</si>
  <si>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</si>
  <si>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</si>
  <si>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</si>
  <si>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</si>
  <si>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</si>
  <si>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</si>
  <si>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</si>
  <si>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</si>
  <si>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</si>
  <si>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</si>
  <si>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</si>
  <si>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</si>
  <si>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</si>
  <si>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</si>
  <si>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</si>
  <si>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</si>
  <si>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</si>
  <si>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</si>
  <si>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</si>
  <si>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</si>
  <si>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</si>
  <si>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</si>
  <si>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</si>
  <si>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</si>
  <si>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</si>
  <si>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</si>
  <si>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</si>
  <si>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</si>
  <si>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</si>
  <si>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</si>
  <si>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</si>
  <si>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</si>
  <si>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</si>
  <si>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</si>
  <si>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</si>
  <si>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</si>
  <si>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</si>
  <si>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</si>
  <si>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</si>
  <si>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</si>
  <si>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</si>
  <si>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</si>
  <si>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</si>
  <si>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</si>
  <si>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</si>
  <si>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</si>
  <si>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</si>
  <si>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</si>
  <si>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</si>
  <si>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</si>
  <si>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</si>
  <si>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</si>
  <si>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</si>
  <si>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</si>
  <si>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</si>
  <si>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</si>
  <si>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</si>
  <si>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</si>
  <si>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</si>
  <si>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</si>
  <si>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</si>
  <si>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</si>
  <si>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</si>
  <si>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</si>
  <si>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</si>
  <si>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</si>
  <si>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</si>
  <si>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</si>
  <si>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</si>
  <si>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</si>
  <si>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</si>
  <si>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</si>
  <si>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</si>
  <si>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</si>
  <si>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</si>
  <si>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</si>
  <si>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</si>
  <si>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</si>
  <si>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</si>
  <si>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</si>
  <si>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</si>
  <si>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</si>
  <si>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</si>
  <si>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</si>
  <si>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</si>
  <si>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</si>
  <si>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</si>
  <si>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</si>
  <si>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</si>
  <si>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</si>
  <si>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</si>
  <si>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</si>
  <si>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</si>
  <si>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</si>
  <si>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</si>
  <si>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</si>
  <si>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</si>
  <si>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</si>
  <si>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</si>
  <si>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</si>
  <si>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</si>
  <si>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</si>
  <si>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</si>
  <si>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</si>
  <si>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</si>
  <si>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</si>
  <si>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</si>
  <si>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</si>
  <si>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</si>
  <si>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</si>
  <si>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</si>
  <si>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</si>
  <si>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</si>
  <si>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</si>
  <si>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</si>
  <si>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</si>
  <si>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</si>
  <si>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</si>
  <si>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</si>
  <si>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</si>
  <si>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</si>
  <si>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</si>
  <si>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</si>
  <si>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</si>
  <si>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</si>
  <si>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</si>
  <si>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</si>
  <si>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</si>
  <si>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</si>
  <si>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</si>
  <si>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</si>
  <si>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</si>
  <si>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</si>
  <si>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</si>
  <si>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</si>
  <si>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</si>
  <si>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</si>
  <si>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</si>
  <si>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</si>
  <si>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</si>
  <si>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</si>
  <si>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</si>
  <si>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</si>
  <si>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</si>
  <si>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</si>
  <si>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</si>
  <si>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</si>
  <si>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</si>
  <si>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</si>
  <si>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</si>
  <si>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</si>
  <si>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</si>
  <si>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</si>
  <si>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</si>
  <si>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</si>
  <si>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</si>
  <si>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</si>
  <si>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</si>
  <si>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</si>
  <si>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</si>
  <si>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</si>
  <si>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</si>
  <si>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</si>
  <si>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</si>
  <si>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</si>
  <si>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</si>
  <si>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</si>
  <si>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</si>
  <si>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</si>
  <si>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</si>
  <si>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</si>
  <si>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</si>
  <si>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</si>
  <si>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</si>
  <si>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</si>
  <si>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</si>
  <si>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</si>
  <si>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</si>
  <si>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</si>
  <si>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</si>
  <si>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</si>
  <si>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</si>
  <si>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</si>
  <si>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</si>
  <si>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</si>
  <si>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</si>
  <si>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</si>
  <si>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</si>
  <si>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</si>
  <si>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</si>
  <si>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</si>
  <si>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</si>
  <si>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</si>
  <si>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</si>
  <si>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</si>
  <si>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</si>
  <si>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</si>
  <si>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</si>
  <si>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</si>
  <si>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</si>
  <si>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</si>
  <si>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</si>
  <si>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</si>
  <si>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</si>
  <si>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</si>
  <si>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</si>
  <si>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</si>
  <si>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</si>
  <si>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</si>
  <si>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</si>
  <si>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</si>
  <si>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</si>
  <si>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</si>
  <si>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</si>
  <si>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</si>
  <si>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</si>
  <si>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</si>
  <si>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</si>
  <si>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</si>
  <si>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</si>
  <si>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</si>
  <si>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</si>
  <si>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</si>
  <si>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</si>
  <si>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</si>
  <si>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</si>
  <si>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</si>
  <si>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</si>
  <si>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</si>
  <si>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</si>
  <si>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</si>
  <si>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</si>
  <si>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</si>
  <si>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</si>
  <si>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</si>
  <si>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</si>
  <si>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</si>
  <si>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</si>
  <si>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</si>
  <si>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</si>
  <si>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</si>
  <si>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</si>
  <si>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</si>
  <si>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</si>
  <si>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</si>
  <si>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</si>
  <si>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</si>
  <si>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</si>
  <si>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</si>
  <si>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</si>
  <si>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</si>
  <si>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</si>
  <si>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</si>
  <si>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</si>
  <si>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</si>
  <si>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</si>
  <si>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</si>
  <si>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</si>
  <si>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</si>
  <si>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</si>
  <si>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</si>
  <si>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</si>
  <si>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</si>
  <si>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</si>
  <si>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</si>
  <si>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</si>
  <si>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</si>
  <si>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</si>
  <si>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</si>
  <si>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</si>
  <si>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</si>
  <si>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</si>
  <si>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</si>
  <si>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</si>
  <si>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</si>
  <si>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</si>
  <si>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</si>
  <si>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</si>
  <si>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</si>
  <si>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</si>
  <si>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</si>
  <si>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</si>
  <si>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</si>
  <si>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</si>
  <si>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</si>
  <si>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</si>
  <si>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</si>
  <si>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</si>
  <si>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</si>
  <si>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</si>
  <si>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</si>
  <si>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</si>
  <si>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</si>
  <si>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</si>
  <si>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</si>
  <si>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</si>
  <si>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</si>
  <si>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</si>
  <si>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</si>
  <si>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</si>
  <si>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</si>
  <si>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</si>
  <si>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</si>
  <si>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</si>
  <si>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</si>
  <si>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</si>
  <si>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</si>
  <si>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</si>
  <si>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</si>
  <si>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</si>
  <si>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</si>
  <si>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</si>
  <si>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</si>
  <si>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</si>
  <si>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</si>
  <si>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</si>
  <si>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</si>
  <si>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</si>
  <si>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</si>
  <si>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</si>
  <si>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</si>
  <si>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</si>
  <si>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</si>
  <si>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</si>
  <si>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</si>
  <si>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</si>
  <si>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</si>
  <si>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</si>
  <si>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</si>
  <si>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</si>
  <si>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</si>
  <si>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</si>
  <si>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</si>
  <si>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</si>
  <si>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</si>
  <si>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</si>
  <si>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</si>
  <si>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</si>
  <si>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</si>
  <si>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</si>
  <si>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</si>
  <si>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</si>
  <si>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</si>
  <si>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</si>
  <si>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</si>
  <si>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</si>
  <si>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</si>
  <si>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</si>
  <si>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</si>
  <si>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</si>
  <si>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</si>
  <si>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</si>
  <si>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</si>
  <si>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</si>
  <si>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</si>
  <si>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</si>
  <si>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</si>
  <si>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</si>
  <si>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</si>
  <si>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</si>
  <si>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</si>
  <si>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</si>
  <si>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</si>
  <si>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</si>
  <si>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</si>
  <si>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</si>
  <si>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</si>
  <si>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</si>
  <si>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</si>
  <si>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</si>
  <si>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</si>
  <si>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</si>
  <si>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</si>
  <si>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</si>
  <si>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</si>
  <si>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</si>
  <si>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</si>
  <si>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</si>
  <si>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</si>
  <si>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</si>
  <si>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</si>
  <si>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</si>
  <si>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</si>
  <si>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</si>
  <si>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</si>
  <si>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</si>
  <si>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</si>
  <si>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</si>
  <si>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</si>
  <si>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</si>
  <si>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</si>
  <si>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</si>
  <si>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</si>
  <si>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</si>
  <si>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</si>
  <si>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</si>
  <si>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</si>
  <si>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</si>
  <si>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</si>
  <si>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</si>
  <si>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</si>
  <si>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</si>
  <si>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</si>
  <si>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</si>
  <si>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</si>
  <si>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</si>
  <si>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</si>
  <si>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</si>
  <si>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</si>
  <si>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</si>
  <si>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</si>
  <si>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</si>
  <si>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</si>
  <si>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</si>
  <si>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</si>
  <si>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</si>
  <si>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</si>
  <si>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</si>
  <si>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</si>
  <si>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</si>
  <si>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</si>
  <si>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</si>
  <si>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</si>
  <si>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</si>
  <si>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</si>
  <si>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</si>
  <si>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</si>
  <si>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</si>
  <si>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</si>
  <si>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</si>
  <si>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</si>
  <si>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</si>
  <si>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</si>
  <si>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</si>
  <si>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</si>
  <si>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</si>
  <si>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</si>
  <si>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</si>
  <si>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</si>
  <si>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</si>
  <si>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</si>
  <si>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</si>
  <si>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</si>
  <si>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</si>
  <si>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</si>
  <si>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</si>
  <si>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</si>
  <si>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</si>
  <si>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</si>
  <si>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</si>
  <si>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</si>
  <si>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</si>
  <si>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</si>
  <si>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</si>
  <si>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</si>
  <si>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</si>
  <si>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</si>
  <si>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</si>
  <si>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</si>
  <si>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</si>
  <si>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</si>
  <si>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</si>
  <si>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</si>
  <si>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</si>
  <si>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</si>
  <si>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</si>
  <si>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</si>
  <si>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</si>
  <si>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</si>
  <si>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</si>
  <si>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</si>
  <si>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</si>
  <si>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</si>
  <si>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</si>
  <si>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</si>
  <si>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</si>
  <si>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</si>
  <si>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</si>
  <si>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</si>
  <si>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</si>
  <si>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</si>
  <si>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</si>
  <si>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</si>
  <si>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</si>
  <si>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</si>
  <si>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</si>
  <si>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</si>
  <si>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</si>
  <si>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</si>
  <si>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</si>
  <si>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</si>
  <si>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</si>
  <si>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</si>
  <si>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</si>
  <si>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</si>
  <si>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</si>
  <si>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</si>
  <si>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</si>
  <si>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</si>
  <si>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</si>
  <si>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</si>
  <si>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</si>
  <si>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</si>
  <si>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</si>
  <si>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</si>
  <si>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</si>
  <si>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</si>
  <si>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</si>
  <si>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</si>
  <si>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</si>
  <si>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</si>
  <si>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</si>
  <si>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</si>
  <si>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</si>
  <si>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</si>
  <si>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</si>
  <si>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</si>
  <si>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</si>
  <si>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</si>
  <si>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</si>
  <si>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</si>
  <si>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</si>
  <si>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</si>
  <si>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</si>
  <si>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</si>
  <si>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</si>
  <si>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</si>
  <si>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</si>
  <si>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</si>
  <si>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</si>
  <si>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</si>
  <si>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</si>
  <si>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</si>
  <si>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</si>
  <si>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</si>
  <si>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</si>
  <si>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</si>
  <si>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</si>
  <si>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</si>
  <si>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</si>
  <si>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</si>
  <si>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</si>
  <si>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</si>
  <si>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</si>
  <si>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</si>
  <si>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</si>
  <si>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</si>
  <si>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</si>
  <si>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</si>
  <si>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</si>
  <si>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</si>
  <si>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</si>
  <si>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</si>
  <si>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</si>
  <si>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</si>
  <si>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</si>
  <si>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</si>
  <si>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</si>
  <si>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</si>
  <si>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</si>
  <si>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</si>
  <si>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</si>
  <si>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</si>
  <si>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</si>
  <si>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</si>
  <si>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</si>
  <si>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</si>
  <si>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</si>
  <si>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</si>
  <si>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</si>
  <si>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</si>
  <si>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</si>
  <si>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</si>
  <si>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</si>
  <si>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</si>
  <si>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</si>
  <si>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</si>
  <si>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</si>
  <si>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</si>
  <si>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</si>
  <si>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</si>
  <si>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</si>
  <si>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</si>
  <si>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</si>
  <si>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</si>
  <si>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</si>
  <si>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</si>
  <si>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</si>
  <si>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</si>
  <si>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</si>
  <si>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</si>
  <si>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</si>
  <si>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</si>
  <si>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</si>
  <si>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</si>
  <si>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</si>
  <si>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</si>
  <si>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</si>
  <si>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</si>
  <si>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</si>
  <si>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</si>
  <si>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</si>
  <si>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</si>
  <si>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</si>
  <si>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</si>
  <si>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</si>
  <si>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</si>
  <si>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</si>
  <si>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</si>
  <si>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</si>
  <si>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</si>
  <si>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</si>
  <si>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</si>
  <si>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</si>
  <si>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</si>
  <si>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</si>
  <si>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</si>
  <si>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</si>
  <si>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</si>
  <si>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</si>
  <si>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</si>
  <si>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</si>
  <si>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</si>
  <si>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</si>
  <si>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</si>
  <si>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</si>
  <si>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</si>
  <si>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</si>
  <si>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</si>
  <si>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</si>
  <si>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</si>
  <si>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</si>
  <si>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</si>
  <si>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</si>
  <si>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</si>
  <si>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</si>
  <si>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</si>
  <si>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</si>
  <si>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</si>
  <si>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</si>
  <si>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</si>
  <si>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</si>
  <si>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</si>
  <si>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</si>
  <si>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</si>
  <si>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</si>
  <si>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</si>
  <si>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</si>
  <si>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</si>
  <si>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</si>
  <si>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</si>
  <si>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</si>
  <si>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</si>
  <si>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</si>
  <si>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</si>
  <si>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</si>
  <si>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</si>
  <si>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</si>
  <si>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</si>
  <si>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</si>
  <si>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</si>
  <si>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</si>
  <si>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</si>
  <si>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</si>
  <si>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</si>
  <si>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</si>
  <si>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</si>
  <si>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</si>
  <si>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</si>
  <si>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</si>
  <si>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</si>
  <si>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</si>
  <si>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</si>
  <si>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</si>
  <si>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</si>
  <si>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</si>
  <si>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</si>
  <si>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</si>
  <si>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</si>
  <si>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</si>
  <si>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</si>
  <si>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</si>
  <si>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</si>
  <si>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</si>
  <si>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</si>
  <si>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</si>
  <si>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</si>
  <si>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</si>
  <si>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</si>
  <si>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</si>
  <si>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</si>
  <si>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</si>
  <si>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</si>
  <si>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</si>
  <si>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</si>
  <si>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</si>
  <si>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</si>
  <si>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</si>
  <si>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</si>
  <si>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</si>
  <si>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</si>
  <si>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</si>
  <si>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</si>
  <si>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</si>
  <si>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</si>
  <si>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</si>
  <si>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</si>
  <si>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</si>
  <si>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</si>
  <si>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</si>
  <si>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</si>
  <si>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</si>
  <si>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</si>
  <si>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</si>
  <si>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</si>
  <si>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</si>
  <si>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</si>
  <si>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</si>
  <si>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</si>
  <si>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</si>
  <si>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</si>
  <si>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</si>
  <si>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</si>
  <si>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</si>
  <si>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</si>
  <si>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</si>
  <si>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</si>
  <si>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</si>
  <si>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</si>
  <si>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</si>
  <si>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</si>
  <si>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</si>
  <si>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</si>
  <si>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</si>
  <si>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</si>
  <si>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</si>
  <si>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</si>
  <si>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</si>
  <si>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</si>
  <si>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</si>
  <si>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</si>
  <si>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</si>
  <si>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</si>
  <si>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</si>
  <si>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</si>
  <si>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</si>
  <si>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</si>
  <si>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</si>
  <si>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</si>
  <si>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</si>
  <si>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</si>
  <si>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</si>
  <si>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</si>
  <si>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</si>
  <si>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</si>
  <si>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</si>
  <si>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</si>
  <si>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</si>
  <si>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</si>
  <si>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</si>
  <si>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</si>
  <si>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</si>
  <si>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</si>
  <si>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</si>
  <si>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</si>
  <si>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</si>
  <si>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</si>
  <si>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</si>
  <si>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</si>
  <si>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</si>
  <si>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</si>
  <si>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</si>
  <si>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</si>
  <si>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</si>
  <si>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</si>
  <si>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</si>
  <si>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</si>
  <si>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</si>
  <si>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</si>
  <si>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</si>
  <si>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</si>
  <si>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</si>
  <si>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</si>
  <si>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</si>
  <si>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</si>
  <si>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</si>
  <si>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</si>
  <si>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</si>
  <si>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</si>
  <si>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</si>
  <si>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</si>
  <si>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</si>
  <si>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</si>
  <si>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</si>
  <si>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</si>
  <si>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</si>
  <si>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</si>
  <si>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</si>
  <si>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</si>
  <si>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</si>
  <si>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</si>
  <si>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</si>
  <si>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</si>
  <si>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</si>
  <si>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</si>
  <si>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</si>
  <si>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</si>
  <si>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</si>
  <si>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</si>
  <si>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</si>
  <si>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</si>
  <si>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</si>
  <si>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</si>
  <si>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</si>
  <si>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</si>
  <si>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</si>
  <si>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</si>
  <si>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</si>
  <si>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</si>
  <si>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</si>
  <si>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</si>
  <si>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</si>
  <si>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</si>
  <si>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</si>
  <si>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</si>
  <si>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</si>
  <si>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</si>
  <si>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</si>
  <si>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</si>
  <si>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</si>
  <si>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</si>
  <si>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</si>
  <si>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</si>
  <si>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</si>
  <si>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</si>
  <si>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</si>
  <si>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</si>
  <si>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</si>
  <si>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</si>
  <si>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</si>
  <si>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</si>
  <si>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</si>
  <si>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</si>
  <si>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</si>
  <si>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</si>
  <si>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</si>
  <si>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</si>
  <si>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</si>
  <si>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</si>
  <si>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</si>
  <si>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</si>
  <si>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</si>
  <si>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</si>
  <si>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</si>
  <si>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</si>
  <si>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</si>
  <si>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</si>
  <si>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</si>
  <si>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</si>
  <si>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</si>
  <si>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</si>
  <si>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</si>
  <si>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</si>
  <si>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</si>
  <si>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</si>
  <si>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</si>
  <si>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</si>
  <si>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</si>
  <si>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</si>
  <si>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</si>
  <si>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</si>
  <si>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</si>
  <si>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</si>
  <si>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</si>
  <si>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</si>
  <si>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</si>
  <si>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</si>
  <si>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</si>
  <si>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</si>
  <si>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</si>
  <si>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</si>
  <si>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</si>
  <si>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</si>
  <si>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</si>
  <si>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</si>
  <si>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</si>
  <si>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</si>
  <si>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</si>
  <si>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</si>
  <si>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</si>
  <si>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</si>
  <si>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</si>
  <si>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</si>
  <si>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</si>
  <si>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</si>
  <si>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</si>
  <si>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</si>
  <si>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</si>
  <si>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</si>
  <si>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</si>
  <si>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</si>
  <si>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</si>
  <si>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</si>
  <si>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</si>
  <si>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</si>
  <si>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</si>
  <si>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</si>
  <si>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</si>
  <si>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</si>
  <si>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</si>
  <si>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</si>
  <si>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</si>
  <si>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</si>
  <si>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</si>
  <si>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</si>
  <si>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</si>
  <si>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</si>
  <si>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</si>
  <si>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</si>
  <si>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</si>
  <si>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</si>
  <si>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</si>
  <si>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</si>
  <si>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</si>
  <si>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</si>
  <si>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</si>
  <si>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</si>
  <si>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</si>
  <si>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</si>
  <si>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</si>
  <si>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</si>
  <si>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</si>
  <si>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</si>
  <si>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</si>
  <si>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</si>
  <si>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</si>
  <si>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</si>
  <si>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</si>
  <si>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</si>
  <si>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</si>
  <si>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</si>
  <si>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</si>
  <si>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</si>
  <si>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</si>
  <si>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</si>
  <si>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</si>
  <si>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</si>
  <si>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</si>
  <si>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</si>
  <si>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</si>
  <si>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</si>
  <si>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</si>
  <si>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</si>
  <si>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</si>
  <si>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</si>
  <si>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</si>
  <si>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</si>
  <si>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</si>
  <si>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</si>
  <si>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</si>
  <si>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</si>
  <si>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</si>
  <si>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</si>
  <si>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</si>
  <si>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</si>
  <si>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</si>
  <si>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</si>
  <si>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</si>
  <si>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</si>
  <si>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</si>
  <si>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</si>
  <si>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</si>
  <si>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</si>
  <si>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</si>
  <si>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</si>
  <si>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</si>
  <si>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</si>
  <si>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</si>
  <si>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</si>
  <si>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</si>
  <si>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</si>
  <si>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</si>
  <si>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</si>
  <si>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</si>
  <si>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</si>
  <si>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</si>
  <si>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</si>
  <si>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</si>
  <si>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</si>
  <si>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</si>
  <si>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</si>
  <si>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</si>
  <si>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</si>
  <si>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</si>
  <si>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</si>
  <si>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</si>
  <si>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</si>
  <si>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</si>
  <si>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</si>
  <si>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</si>
  <si>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</si>
  <si>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</si>
  <si>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</si>
  <si>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</si>
  <si>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</si>
  <si>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</si>
  <si>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</si>
  <si>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</si>
  <si>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</si>
  <si>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</si>
  <si>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</si>
  <si>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</si>
  <si>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</si>
  <si>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</si>
  <si>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</si>
  <si>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</si>
  <si>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</si>
  <si>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</si>
  <si>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</si>
  <si>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</si>
  <si>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</si>
  <si>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</si>
  <si>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</si>
  <si>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</si>
  <si>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</si>
  <si>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</si>
  <si>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</si>
  <si>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</si>
  <si>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</si>
  <si>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</si>
  <si>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</si>
  <si>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</si>
  <si>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</si>
  <si>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</si>
  <si>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</si>
  <si>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</si>
  <si>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</si>
  <si>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</si>
  <si>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</si>
  <si>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</si>
  <si>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</si>
  <si>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</si>
  <si>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</si>
  <si>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</si>
  <si>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</si>
  <si>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</si>
  <si>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</si>
  <si>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</si>
  <si>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</si>
  <si>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</si>
  <si>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</si>
  <si>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</si>
  <si>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</si>
  <si>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</si>
  <si>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</si>
  <si>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</si>
  <si>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</si>
  <si>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</si>
  <si>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</si>
  <si>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</si>
  <si>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</si>
  <si>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</si>
  <si>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</si>
  <si>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</si>
  <si>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</si>
  <si>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</si>
  <si>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</si>
  <si>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</si>
  <si>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</si>
  <si>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</si>
  <si>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</si>
  <si>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</si>
  <si>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</si>
  <si>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</si>
  <si>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</si>
  <si>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</si>
  <si>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</si>
  <si>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</si>
  <si>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</si>
  <si>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</si>
  <si>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</si>
  <si>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</si>
  <si>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</si>
  <si>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</si>
  <si>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</si>
  <si>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</si>
  <si>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</si>
  <si>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</si>
  <si>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</si>
  <si>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</si>
  <si>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</si>
  <si>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</si>
  <si>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</si>
  <si>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</si>
  <si>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</si>
  <si>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</si>
  <si>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</si>
  <si>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</si>
  <si>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</si>
  <si>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</si>
  <si>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</si>
  <si>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</si>
  <si>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</si>
  <si>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</si>
  <si>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</si>
  <si>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</si>
  <si>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</si>
  <si>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</si>
  <si>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</si>
  <si>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</si>
  <si>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</si>
  <si>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</si>
  <si>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</si>
  <si>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</si>
  <si>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</si>
  <si>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</si>
  <si>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</si>
  <si>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</si>
  <si>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</si>
  <si>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</si>
  <si>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</si>
  <si>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</si>
  <si>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</si>
  <si>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</si>
  <si>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</si>
  <si>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</si>
  <si>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</si>
  <si>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</si>
  <si>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</si>
  <si>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</si>
  <si>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</si>
  <si>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</si>
  <si>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</si>
  <si>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</si>
  <si>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</si>
  <si>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</si>
  <si>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</si>
  <si>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</si>
  <si>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</si>
  <si>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</si>
  <si>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</si>
  <si>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</si>
  <si>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</si>
  <si>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</si>
  <si>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</si>
  <si>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</si>
  <si>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</si>
  <si>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</si>
  <si>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</si>
  <si>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</si>
  <si>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</si>
  <si>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</si>
  <si>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</si>
  <si>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</si>
  <si>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</si>
  <si>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</si>
  <si>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</si>
  <si>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</si>
  <si>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</si>
  <si>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</si>
  <si>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</si>
  <si>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</si>
  <si>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</si>
  <si>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</si>
  <si>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</si>
  <si>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</si>
  <si>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</si>
  <si>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</si>
  <si>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</si>
  <si>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</si>
  <si>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</si>
  <si>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</si>
  <si>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</si>
  <si>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</si>
  <si>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</si>
  <si>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</si>
  <si>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</si>
  <si>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</si>
  <si>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</si>
  <si>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</si>
  <si>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</si>
  <si>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</si>
  <si>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</si>
  <si>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</si>
  <si>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</si>
  <si>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</si>
  <si>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</si>
  <si>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</si>
  <si>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</si>
  <si>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</si>
  <si>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</si>
  <si>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</si>
  <si>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</si>
  <si>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</si>
  <si>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</si>
  <si>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</si>
  <si>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</si>
  <si>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</si>
  <si>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</si>
  <si>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</si>
  <si>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</si>
  <si>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</si>
  <si>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</si>
  <si>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</si>
  <si>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</si>
  <si>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</si>
  <si>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</si>
  <si>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</si>
  <si>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</si>
  <si>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</si>
  <si>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</si>
  <si>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</si>
  <si>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</si>
  <si>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</si>
  <si>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</si>
  <si>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</si>
  <si>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</si>
  <si>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</si>
  <si>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</si>
  <si>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</si>
  <si>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</si>
  <si>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</si>
  <si>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</si>
  <si>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</si>
  <si>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</si>
  <si>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</si>
  <si>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</si>
  <si>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</si>
  <si>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</si>
  <si>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</si>
  <si>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</si>
  <si>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</si>
  <si>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</si>
  <si>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</si>
  <si>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</si>
  <si>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</si>
  <si>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</si>
  <si>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</si>
  <si>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</si>
  <si>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</si>
  <si>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</si>
  <si>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</si>
  <si>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</si>
  <si>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</si>
  <si>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</si>
  <si>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</si>
  <si>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</si>
  <si>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</si>
  <si>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</si>
  <si>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</si>
  <si>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</si>
  <si>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</si>
  <si>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</si>
  <si>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</si>
  <si>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</si>
  <si>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</si>
  <si>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</si>
  <si>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</si>
  <si>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</si>
  <si>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</si>
  <si>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</si>
  <si>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</si>
  <si>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</si>
  <si>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</si>
  <si>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</si>
  <si>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</si>
  <si>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</si>
  <si>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</si>
  <si>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</si>
  <si>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</si>
  <si>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</si>
  <si>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</si>
  <si>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</si>
  <si>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</si>
  <si>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</si>
  <si>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</si>
  <si>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</si>
  <si>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</si>
  <si>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</si>
  <si>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</si>
  <si>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</si>
  <si>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</si>
  <si>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</si>
  <si>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</si>
  <si>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</si>
  <si>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</si>
  <si>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</si>
  <si>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</si>
  <si>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</si>
  <si>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</si>
  <si>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</si>
  <si>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</si>
  <si>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</si>
  <si>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</si>
  <si>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</si>
  <si>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</si>
  <si>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</si>
  <si>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</si>
  <si>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</si>
  <si>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</si>
  <si>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</si>
  <si>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</si>
  <si>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</si>
  <si>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</si>
  <si>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</si>
  <si>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</si>
  <si>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</si>
  <si>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</si>
  <si>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</si>
  <si>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</si>
  <si>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</si>
  <si>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</si>
  <si>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</si>
  <si>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</si>
  <si>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</si>
  <si>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</si>
  <si>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</si>
  <si>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</si>
  <si>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</si>
  <si>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</si>
  <si>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</si>
  <si>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</si>
  <si>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</si>
  <si>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</si>
  <si>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</si>
  <si>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</si>
  <si>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</si>
  <si>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</si>
  <si>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</si>
  <si>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</si>
  <si>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</si>
  <si>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</si>
  <si>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</si>
  <si>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</si>
  <si>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</si>
  <si>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</si>
  <si>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</si>
  <si>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</si>
  <si>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</si>
  <si>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</si>
  <si>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</si>
  <si>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</si>
  <si>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</si>
  <si>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</si>
  <si>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</si>
  <si>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</si>
  <si>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</si>
  <si>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</si>
  <si>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</si>
  <si>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</si>
  <si>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</si>
  <si>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</si>
  <si>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</si>
  <si>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</si>
  <si>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</si>
  <si>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</si>
  <si>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</si>
  <si>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</si>
  <si>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</si>
  <si>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</si>
  <si>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</si>
  <si>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</si>
  <si>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</si>
  <si>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</si>
  <si>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</si>
  <si>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</si>
  <si>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</si>
  <si>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</si>
  <si>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</si>
  <si>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</si>
  <si>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</si>
  <si>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</si>
  <si>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</si>
  <si>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</si>
  <si>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</si>
  <si>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</si>
  <si>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</si>
  <si>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</si>
  <si>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</si>
  <si>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</si>
  <si>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</si>
  <si>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</si>
  <si>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</si>
  <si>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</si>
  <si>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</si>
  <si>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</si>
  <si>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</si>
  <si>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</si>
  <si>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</si>
  <si>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</si>
  <si>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</si>
  <si>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</si>
  <si>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</si>
  <si>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</si>
  <si>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</si>
  <si>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</si>
  <si>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</si>
  <si>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</si>
  <si>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</si>
  <si>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</si>
  <si>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</si>
  <si>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</si>
  <si>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</si>
  <si>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</si>
  <si>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</si>
  <si>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</si>
  <si>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</si>
  <si>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</si>
  <si>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</si>
  <si>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</si>
  <si>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</si>
  <si>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</si>
  <si>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</si>
  <si>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</si>
  <si>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</si>
  <si>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</si>
  <si>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</si>
  <si>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</si>
  <si>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</si>
  <si>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</si>
  <si>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</si>
  <si>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</si>
  <si>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</si>
  <si>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</si>
  <si>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</si>
  <si>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</si>
  <si>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</si>
  <si>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</si>
  <si>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</si>
  <si>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</si>
  <si>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</si>
  <si>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</si>
  <si>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</si>
  <si>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</si>
  <si>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</si>
  <si>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</si>
  <si>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</si>
  <si>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</si>
  <si>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</si>
  <si>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</si>
  <si>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</si>
  <si>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</si>
  <si>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</si>
  <si>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</si>
  <si>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</si>
  <si>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</si>
  <si>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</si>
  <si>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</si>
  <si>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</si>
  <si>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</si>
  <si>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</si>
  <si>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</si>
  <si>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</si>
  <si>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</si>
  <si>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</si>
  <si>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</si>
  <si>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</si>
  <si>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</si>
  <si>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</si>
  <si>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</si>
  <si>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</si>
  <si>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</si>
  <si>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</si>
  <si>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</si>
  <si>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</si>
  <si>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</si>
  <si>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</si>
  <si>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</si>
  <si>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</si>
  <si>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</si>
  <si>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</si>
  <si>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</si>
  <si>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</si>
  <si>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</si>
  <si>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</si>
  <si>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</si>
  <si>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</si>
  <si>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</si>
  <si>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</si>
  <si>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</si>
  <si>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</si>
  <si>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</si>
  <si>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</si>
  <si>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</si>
  <si>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</si>
  <si>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</si>
  <si>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</si>
  <si>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</si>
  <si>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</si>
  <si>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</si>
  <si>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</si>
  <si>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</si>
  <si>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</si>
  <si>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</si>
  <si>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</si>
  <si>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</si>
  <si>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</si>
  <si>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</si>
  <si>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</si>
  <si>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</si>
  <si>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</si>
  <si>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</si>
  <si>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</si>
  <si>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</si>
  <si>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</si>
  <si>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</si>
  <si>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</si>
  <si>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</si>
  <si>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</si>
  <si>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</si>
  <si>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</si>
  <si>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</si>
  <si>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</si>
  <si>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</si>
  <si>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</si>
  <si>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</si>
  <si>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</si>
  <si>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</si>
  <si>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</si>
  <si>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</si>
  <si>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</si>
  <si>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</si>
  <si>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</si>
  <si>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</si>
  <si>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</si>
  <si>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</si>
  <si>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</si>
  <si>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</si>
  <si>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</si>
  <si>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</si>
  <si>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</si>
  <si>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</si>
  <si>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</si>
  <si>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</si>
  <si>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</si>
  <si>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</si>
  <si>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</si>
  <si>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</si>
  <si>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</si>
  <si>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</si>
  <si>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</si>
  <si>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</si>
  <si>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</si>
  <si>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</si>
  <si>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</si>
  <si>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</si>
  <si>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</si>
  <si>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</si>
  <si>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</si>
  <si>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</si>
  <si>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</si>
  <si>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</si>
  <si>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</si>
  <si>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</si>
  <si>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</si>
  <si>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</si>
  <si>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</si>
  <si>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</si>
  <si>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</si>
  <si>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</si>
  <si>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</si>
  <si>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</si>
  <si>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</si>
  <si>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</si>
  <si>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</si>
  <si>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</si>
  <si>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</si>
  <si>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</si>
  <si>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</si>
  <si>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</si>
  <si>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</si>
  <si>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</si>
  <si>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</si>
  <si>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</si>
  <si>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</si>
  <si>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</si>
  <si>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</si>
  <si>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</si>
  <si>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</si>
  <si>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</si>
  <si>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</si>
  <si>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</si>
  <si>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</si>
  <si>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</si>
  <si>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</si>
  <si>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</si>
  <si>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</si>
  <si>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</si>
  <si>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</si>
  <si>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</si>
  <si>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</si>
  <si>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</si>
  <si>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</si>
  <si>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</si>
  <si>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</si>
  <si>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</si>
  <si>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</si>
  <si>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</si>
  <si>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</si>
  <si>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</si>
  <si>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</si>
  <si>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</si>
  <si>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</si>
  <si>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</si>
  <si>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</si>
  <si>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</si>
  <si>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</si>
  <si>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</si>
  <si>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</si>
  <si>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</si>
  <si>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</si>
  <si>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</si>
  <si>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</si>
  <si>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</si>
  <si>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</si>
  <si>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</si>
  <si>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</si>
  <si>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</si>
  <si>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</si>
  <si>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</si>
  <si>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</si>
  <si>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</si>
  <si>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</si>
  <si>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</si>
  <si>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</si>
  <si>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</si>
  <si>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</si>
  <si>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</si>
  <si>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</si>
  <si>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</si>
  <si>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</si>
  <si>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</si>
  <si>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</si>
  <si>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</si>
  <si>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</si>
  <si>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</si>
  <si>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</si>
  <si>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</si>
  <si>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</si>
  <si>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</si>
  <si>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</si>
  <si>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</si>
  <si>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</si>
  <si>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</si>
  <si>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</si>
  <si>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</si>
  <si>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</si>
  <si>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</si>
  <si>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</si>
  <si>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</si>
  <si>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</si>
  <si>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</si>
  <si>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</si>
  <si>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</si>
  <si>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</si>
  <si>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</si>
  <si>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</si>
  <si>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</si>
  <si>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</si>
  <si>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</si>
  <si>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</si>
  <si>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</si>
  <si>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</si>
  <si>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</si>
  <si>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</si>
  <si>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</si>
  <si>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</si>
  <si>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</si>
  <si>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</si>
  <si>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</si>
  <si>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</si>
  <si>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</si>
  <si>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</si>
  <si>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</si>
  <si>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</si>
  <si>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</si>
  <si>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</si>
  <si>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</si>
  <si>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</si>
  <si>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</si>
  <si>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</si>
  <si>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</si>
  <si>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</si>
  <si>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</si>
  <si>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</si>
  <si>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</si>
  <si>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</si>
  <si>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</si>
  <si>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</si>
  <si>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</si>
  <si>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</si>
  <si>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</si>
  <si>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</si>
  <si>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</si>
  <si>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</si>
  <si>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</si>
  <si>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</si>
  <si>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</si>
  <si>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</si>
  <si>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</si>
  <si>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</si>
  <si>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</si>
  <si>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</si>
  <si>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</si>
  <si>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</si>
  <si>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</si>
  <si>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</si>
  <si>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</si>
  <si>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</si>
  <si>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</si>
  <si>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</si>
  <si>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</si>
  <si>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</si>
  <si>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</si>
  <si>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</si>
  <si>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</si>
  <si>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</si>
  <si>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</si>
  <si>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</si>
  <si>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</si>
  <si>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</si>
  <si>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</si>
  <si>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</si>
  <si>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</si>
  <si>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</si>
  <si>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</si>
  <si>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</si>
  <si>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</si>
  <si>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</si>
  <si>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</si>
  <si>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</si>
  <si>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</si>
  <si>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</si>
  <si>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</si>
  <si>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</si>
  <si>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</si>
  <si>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</si>
  <si>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</si>
  <si>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</si>
  <si>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</si>
  <si>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</si>
  <si>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</si>
  <si>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</si>
  <si>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</si>
  <si>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</si>
  <si>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</si>
  <si>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</si>
  <si>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</si>
  <si>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</si>
  <si>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</si>
  <si>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</si>
  <si>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</si>
  <si>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</si>
  <si>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</si>
  <si>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</si>
  <si>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</si>
  <si>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</si>
  <si>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</si>
  <si>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</si>
  <si>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</si>
  <si>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</si>
  <si>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</si>
  <si>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</si>
  <si>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</si>
  <si>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</si>
  <si>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</si>
  <si>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</si>
  <si>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</si>
  <si>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</si>
  <si>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</si>
  <si>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</si>
  <si>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</si>
  <si>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</si>
  <si>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</si>
  <si>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</si>
  <si>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</si>
  <si>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</si>
  <si>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</si>
  <si>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</si>
  <si>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</si>
  <si>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</si>
  <si>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</si>
  <si>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</si>
  <si>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</si>
  <si>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</si>
  <si>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</si>
  <si>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</si>
  <si>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</si>
  <si>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</si>
  <si>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</si>
  <si>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</si>
  <si>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</si>
  <si>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</si>
  <si>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</si>
  <si>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</si>
  <si>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</si>
  <si>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</si>
  <si>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</si>
  <si>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</si>
  <si>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</si>
  <si>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</si>
  <si>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</si>
  <si>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</si>
  <si>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</si>
  <si>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</si>
  <si>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</si>
  <si>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</si>
  <si>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</si>
  <si>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</si>
  <si>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</si>
  <si>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</si>
  <si>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</si>
  <si>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</si>
  <si>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</si>
  <si>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</si>
  <si>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</si>
  <si>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</si>
  <si>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</si>
  <si>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</si>
  <si>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</si>
  <si>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</si>
  <si>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</si>
  <si>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</si>
  <si>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</si>
  <si>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</si>
  <si>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</si>
  <si>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</si>
  <si>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</si>
  <si>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</si>
  <si>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</si>
  <si>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</si>
  <si>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</si>
  <si>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</si>
  <si>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</si>
  <si>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</si>
  <si>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</si>
  <si>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</si>
  <si>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</si>
  <si>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</si>
  <si>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</si>
  <si>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</si>
  <si>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</si>
  <si>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</si>
  <si>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</si>
  <si>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</si>
  <si>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</si>
  <si>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</si>
  <si>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</si>
  <si>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</si>
  <si>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</si>
  <si>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</si>
  <si>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</si>
  <si>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</si>
  <si>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</si>
  <si>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</si>
  <si>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</si>
  <si>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</si>
  <si>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</si>
  <si>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</si>
  <si>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</si>
  <si>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</si>
  <si>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</si>
  <si>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</si>
  <si>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</si>
  <si>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</si>
  <si>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</si>
  <si>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</si>
  <si>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</si>
  <si>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</si>
  <si>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</si>
  <si>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</si>
  <si>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</si>
  <si>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</si>
  <si>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</si>
  <si>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</si>
  <si>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</si>
  <si>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</si>
  <si>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</si>
  <si>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</si>
  <si>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</si>
  <si>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</si>
  <si>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</si>
  <si>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</si>
  <si>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</si>
  <si>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</si>
  <si>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</si>
  <si>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</si>
  <si>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</si>
  <si>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</si>
  <si>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</si>
  <si>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</si>
  <si>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</si>
  <si>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</si>
  <si>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</si>
  <si>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</si>
  <si>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</si>
  <si>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</si>
  <si>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</si>
  <si>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</si>
  <si>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</si>
  <si>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</si>
  <si>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</si>
  <si>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</si>
  <si>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</si>
  <si>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</si>
  <si>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</si>
  <si>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</si>
  <si>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</si>
  <si>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</si>
  <si>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</si>
  <si>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</si>
  <si>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</si>
  <si>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</si>
  <si>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</si>
  <si>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</si>
  <si>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</si>
  <si>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</si>
  <si>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</si>
  <si>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</si>
  <si>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</si>
  <si>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</si>
  <si>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</si>
  <si>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</si>
  <si>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</si>
  <si>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</si>
  <si>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</si>
  <si>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</si>
  <si>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</si>
  <si>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</si>
  <si>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</si>
  <si>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</si>
  <si>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</si>
  <si>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</si>
  <si>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</si>
  <si>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</si>
  <si>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</si>
  <si>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</si>
  <si>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</si>
  <si>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</si>
  <si>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</si>
  <si>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</si>
  <si>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</si>
  <si>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</si>
  <si>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</si>
  <si>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</si>
  <si>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</si>
  <si>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</si>
  <si>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</si>
  <si>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</si>
  <si>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</si>
  <si>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</si>
  <si>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</si>
  <si>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</si>
  <si>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</si>
  <si>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</si>
  <si>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</si>
  <si>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</si>
  <si>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</si>
  <si>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</si>
  <si>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</si>
  <si>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</si>
  <si>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</si>
  <si>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</si>
  <si>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</si>
  <si>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</si>
  <si>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</si>
  <si>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</si>
  <si>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</si>
  <si>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</si>
  <si>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</si>
  <si>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</si>
  <si>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</si>
  <si>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</si>
  <si>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</si>
  <si>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</si>
  <si>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</si>
  <si>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</si>
  <si>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</si>
  <si>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</si>
  <si>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</si>
  <si>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</si>
  <si>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</si>
  <si>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</si>
  <si>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</si>
  <si>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</si>
  <si>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</si>
  <si>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</si>
  <si>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</si>
  <si>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</si>
  <si>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</si>
  <si>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</si>
  <si>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</si>
  <si>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</si>
  <si>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</si>
  <si>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</si>
  <si>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</si>
  <si>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</si>
  <si>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</si>
  <si>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</si>
  <si>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</si>
  <si>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</si>
  <si>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</si>
  <si>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</si>
  <si>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</si>
  <si>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</si>
  <si>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</si>
  <si>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</si>
  <si>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</si>
  <si>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</si>
  <si>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</si>
  <si>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</si>
  <si>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</si>
  <si>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</si>
  <si>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</si>
  <si>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</si>
  <si>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</si>
  <si>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</si>
  <si>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</si>
  <si>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</si>
  <si>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</si>
  <si>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</si>
  <si>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</si>
  <si>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</si>
  <si>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</si>
  <si>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</si>
  <si>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</si>
  <si>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</si>
  <si>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</si>
  <si>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</si>
  <si>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</si>
  <si>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</si>
  <si>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</si>
  <si>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</si>
  <si>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</si>
  <si>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</si>
  <si>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</si>
  <si>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</si>
  <si>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</si>
  <si>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</si>
  <si>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</si>
  <si>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</si>
  <si>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</si>
  <si>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</si>
  <si>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</si>
  <si>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</si>
  <si>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</si>
  <si>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</si>
  <si>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</si>
  <si>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</si>
  <si>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</si>
  <si>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</si>
  <si>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</si>
  <si>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</si>
  <si>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</si>
  <si>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</si>
  <si>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</si>
  <si>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</si>
  <si>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</si>
  <si>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</si>
  <si>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</si>
  <si>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</si>
  <si>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</si>
  <si>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</si>
  <si>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</si>
  <si>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</si>
  <si>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</si>
  <si>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</si>
  <si>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</si>
  <si>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</si>
  <si>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</si>
  <si>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</si>
  <si>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</si>
  <si>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</si>
  <si>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</si>
  <si>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</si>
  <si>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</si>
  <si>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</si>
  <si>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</si>
  <si>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</si>
  <si>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</si>
  <si>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</si>
  <si>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</si>
  <si>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</si>
  <si>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</si>
  <si>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</si>
  <si>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</si>
  <si>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</si>
  <si>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</si>
  <si>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</si>
  <si>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</si>
  <si>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</si>
  <si>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</si>
  <si>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</si>
  <si>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</si>
  <si>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</si>
  <si>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</si>
  <si>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</si>
  <si>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</si>
  <si>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</si>
  <si>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</si>
  <si>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</si>
  <si>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</si>
  <si>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</si>
  <si>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</si>
  <si>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</si>
  <si>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</si>
  <si>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</si>
  <si>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</si>
  <si>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</si>
  <si>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</si>
  <si>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</si>
  <si>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</si>
  <si>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</si>
  <si>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</si>
  <si>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</si>
  <si>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</si>
  <si>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</si>
  <si>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</si>
  <si>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</si>
  <si>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</si>
  <si>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</si>
  <si>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</si>
  <si>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</si>
  <si>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</si>
  <si>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</si>
  <si>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</si>
  <si>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</si>
  <si>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</si>
  <si>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</si>
  <si>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</si>
  <si>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</si>
  <si>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</si>
  <si>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</si>
  <si>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</si>
  <si>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</si>
  <si>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</si>
  <si>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</si>
  <si>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</si>
  <si>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</si>
  <si>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</si>
  <si>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</si>
  <si>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</si>
  <si>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</si>
  <si>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</si>
  <si>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</si>
  <si>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</si>
  <si>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</si>
  <si>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</si>
  <si>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</si>
  <si>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</si>
  <si>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</si>
  <si>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</si>
  <si>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</si>
  <si>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</si>
  <si>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</si>
  <si>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</si>
  <si>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</si>
  <si>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</si>
  <si>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</si>
  <si>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</si>
  <si>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</si>
  <si>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</si>
  <si>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</si>
  <si>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</si>
  <si>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</si>
  <si>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</si>
  <si>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</si>
  <si>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</si>
  <si>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</si>
  <si>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</si>
  <si>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</si>
  <si>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</si>
  <si>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</si>
  <si>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</si>
  <si>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</si>
  <si>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</si>
  <si>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</si>
  <si>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</si>
  <si>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</si>
  <si>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</si>
  <si>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</si>
  <si>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</si>
  <si>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</si>
  <si>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</si>
  <si>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</si>
  <si>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</si>
  <si>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</si>
  <si>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</si>
  <si>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</si>
  <si>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</si>
  <si>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</si>
  <si>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</si>
  <si>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</si>
  <si>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</si>
  <si>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</si>
  <si>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</si>
  <si>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</si>
  <si>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</si>
  <si>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</si>
  <si>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</si>
  <si>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</si>
  <si>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</si>
  <si>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</si>
  <si>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</si>
  <si>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</si>
  <si>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</si>
  <si>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</si>
  <si>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</si>
  <si>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</si>
  <si>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</si>
  <si>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</si>
  <si>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</si>
  <si>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</si>
  <si>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</si>
  <si>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</si>
  <si>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</si>
  <si>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</si>
  <si>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</si>
  <si>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</si>
  <si>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</si>
  <si>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</si>
  <si>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</si>
  <si>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</si>
  <si>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</si>
  <si>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</si>
  <si>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</si>
  <si>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</si>
  <si>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</si>
  <si>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</si>
  <si>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</si>
  <si>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</si>
  <si>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</si>
  <si>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</si>
  <si>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</si>
  <si>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</si>
  <si>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</si>
  <si>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</si>
  <si>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</si>
  <si>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</si>
  <si>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</si>
  <si>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</si>
  <si>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</si>
  <si>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</si>
  <si>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</si>
  <si>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</si>
  <si>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</si>
  <si>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</si>
  <si>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</si>
  <si>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</si>
  <si>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</si>
  <si>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</si>
  <si>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</si>
  <si>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</si>
  <si>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</si>
  <si>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</si>
  <si>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</si>
  <si>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</si>
  <si>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</si>
  <si>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</si>
  <si>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</si>
  <si>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</si>
  <si>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</si>
  <si>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</si>
  <si>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</si>
  <si>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</si>
  <si>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</si>
  <si>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</si>
  <si>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</si>
  <si>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</si>
  <si>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</si>
  <si>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</si>
  <si>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</si>
  <si>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</si>
  <si>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</si>
  <si>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</si>
  <si>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</si>
  <si>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</si>
  <si>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</si>
  <si>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</si>
  <si>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</si>
  <si>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</si>
  <si>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</si>
  <si>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</si>
  <si>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</si>
  <si>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</si>
  <si>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</si>
  <si>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</si>
  <si>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</si>
  <si>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</si>
  <si>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</si>
  <si>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</si>
  <si>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</si>
  <si>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</si>
  <si>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</si>
  <si>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</si>
  <si>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</si>
  <si>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</si>
  <si>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</si>
  <si>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</si>
  <si>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</si>
  <si>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</si>
  <si>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</si>
  <si>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</si>
  <si>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</si>
  <si>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</si>
  <si>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</si>
  <si>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</si>
  <si>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</si>
  <si>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</si>
  <si>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</si>
  <si>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</si>
  <si>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</si>
  <si>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</si>
  <si>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</si>
  <si>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</si>
  <si>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</si>
  <si>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</si>
  <si>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</si>
  <si>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</si>
  <si>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</si>
  <si>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</si>
  <si>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</si>
  <si>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</si>
  <si>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</si>
  <si>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</si>
  <si>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</si>
  <si>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</si>
  <si>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</si>
  <si>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</si>
  <si>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</si>
  <si>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</si>
  <si>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</si>
  <si>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</si>
  <si>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</si>
  <si>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</si>
  <si>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</si>
  <si>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</si>
  <si>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</si>
  <si>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</si>
  <si>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</si>
  <si>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</si>
  <si>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</si>
  <si>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</si>
  <si>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</si>
  <si>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</si>
  <si>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</si>
  <si>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</si>
  <si>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</si>
  <si>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</si>
  <si>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</si>
  <si>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</si>
  <si>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</si>
  <si>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</si>
  <si>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</si>
  <si>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</si>
  <si>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</si>
  <si>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</si>
  <si>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</si>
  <si>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</si>
  <si>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</si>
  <si>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</si>
  <si>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</si>
  <si>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</si>
  <si>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</si>
  <si>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</si>
  <si>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</si>
  <si>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</si>
  <si>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</si>
  <si>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</si>
  <si>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</si>
  <si>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</si>
  <si>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</si>
  <si>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</si>
  <si>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</si>
  <si>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</si>
  <si>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</si>
  <si>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</si>
  <si>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</si>
  <si>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</si>
  <si>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</si>
  <si>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</si>
  <si>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</si>
  <si>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</si>
  <si>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</si>
  <si>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</si>
  <si>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</si>
  <si>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</si>
  <si>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</si>
  <si>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</si>
  <si>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</si>
  <si>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</si>
  <si>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</si>
  <si>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</si>
  <si>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</si>
  <si>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</si>
  <si>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</si>
  <si>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</si>
  <si>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</si>
  <si>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</si>
  <si>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</si>
  <si>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</si>
  <si>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</si>
  <si>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</si>
  <si>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</si>
  <si>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</si>
  <si>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</si>
  <si>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</si>
  <si>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</si>
  <si>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</si>
  <si>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</si>
  <si>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</si>
  <si>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</si>
  <si>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</si>
  <si>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</si>
  <si>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</si>
  <si>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</si>
  <si>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</si>
  <si>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</si>
  <si>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</si>
  <si>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</si>
  <si>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</si>
  <si>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</si>
  <si>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</si>
  <si>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</si>
  <si>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</si>
  <si>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</si>
  <si>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</si>
  <si>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</si>
  <si>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</si>
  <si>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</si>
  <si>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</si>
  <si>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</si>
  <si>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</si>
  <si>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</si>
  <si>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</si>
  <si>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</si>
  <si>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</si>
  <si>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</si>
  <si>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</si>
  <si>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</si>
  <si>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</si>
  <si>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</si>
  <si>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</si>
  <si>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</si>
  <si>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</si>
  <si>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</si>
  <si>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</si>
  <si>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</si>
  <si>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</si>
  <si>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</si>
  <si>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</si>
  <si>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</si>
  <si>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</si>
  <si>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</si>
  <si>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</si>
  <si>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</si>
  <si>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</si>
  <si>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</si>
  <si>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</si>
  <si>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</si>
  <si>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</si>
  <si>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</si>
  <si>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</si>
  <si>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</si>
  <si>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</si>
  <si>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</si>
  <si>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</si>
  <si>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</si>
  <si>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</si>
  <si>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</si>
  <si>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</si>
  <si>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</si>
  <si>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</si>
  <si>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</si>
  <si>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</si>
  <si>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</si>
  <si>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</si>
  <si>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</si>
  <si>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</si>
  <si>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</si>
  <si>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</si>
  <si>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</si>
  <si>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</si>
  <si>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</si>
  <si>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</si>
  <si>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</si>
  <si>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</si>
  <si>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</si>
  <si>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</si>
  <si>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</si>
  <si>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</si>
  <si>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</si>
  <si>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</si>
  <si>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</si>
  <si>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</si>
  <si>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</si>
  <si>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</si>
  <si>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</si>
  <si>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</si>
  <si>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</si>
  <si>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</si>
  <si>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</si>
  <si>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</si>
  <si>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</si>
  <si>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</si>
  <si>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</si>
  <si>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</si>
  <si>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</si>
  <si>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</si>
  <si>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</si>
  <si>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</si>
  <si>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</si>
  <si>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</si>
  <si>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</si>
  <si>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</si>
  <si>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</si>
  <si>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</si>
  <si>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</si>
  <si>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</si>
  <si>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</si>
  <si>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</si>
  <si>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</si>
  <si>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</si>
  <si>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</si>
  <si>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</si>
  <si>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</si>
  <si>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</si>
  <si>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</si>
  <si>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</si>
  <si>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</si>
  <si>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</si>
  <si>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</si>
  <si>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</si>
  <si>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</si>
  <si>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</si>
  <si>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</si>
  <si>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</si>
  <si>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</si>
  <si>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</si>
  <si>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</si>
  <si>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</si>
  <si>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</si>
  <si>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</si>
  <si>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</si>
  <si>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</si>
  <si>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</si>
  <si>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</si>
  <si>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</si>
  <si>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</si>
  <si>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</si>
  <si>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</si>
  <si>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</si>
  <si>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</si>
  <si>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</si>
  <si>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</si>
  <si>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</si>
  <si>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</si>
  <si>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</si>
  <si>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</si>
  <si>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</si>
  <si>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</si>
  <si>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</si>
  <si>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</si>
  <si>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</si>
  <si>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</si>
  <si>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</si>
  <si>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</si>
  <si>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</si>
  <si>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</si>
  <si>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</si>
  <si>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</si>
  <si>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</si>
  <si>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</si>
  <si>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</si>
  <si>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</si>
  <si>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</si>
  <si>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</si>
  <si>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</si>
  <si>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</si>
  <si>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</si>
  <si>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</si>
  <si>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</si>
  <si>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</si>
  <si>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</si>
  <si>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</si>
  <si>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</si>
  <si>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</si>
  <si>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</si>
  <si>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</si>
  <si>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</si>
  <si>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</si>
  <si>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</si>
  <si>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</si>
  <si>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</si>
  <si>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</si>
  <si>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</si>
  <si>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</si>
  <si>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</si>
  <si>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</si>
  <si>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</si>
  <si>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</si>
  <si>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</si>
  <si>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</si>
  <si>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</si>
  <si>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</si>
  <si>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</si>
  <si>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</si>
  <si>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</si>
  <si>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</si>
  <si>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</si>
  <si>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</si>
  <si>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</si>
  <si>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</si>
  <si>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</si>
  <si>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</si>
  <si>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</si>
  <si>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</si>
  <si>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</si>
  <si>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</si>
  <si>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</si>
  <si>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</si>
  <si>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</si>
  <si>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</si>
  <si>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</si>
  <si>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</si>
  <si>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</si>
  <si>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</si>
  <si>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</si>
  <si>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</si>
  <si>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</si>
  <si>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</si>
  <si>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</si>
  <si>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</si>
  <si>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</si>
  <si>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</si>
  <si>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</si>
  <si>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</si>
  <si>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</si>
  <si>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</si>
  <si>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</si>
  <si>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</si>
  <si>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</si>
  <si>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</si>
  <si>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</si>
  <si>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</si>
  <si>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</si>
  <si>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</si>
  <si>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</si>
  <si>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</si>
  <si>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</si>
  <si>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</si>
  <si>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</si>
  <si>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</si>
  <si>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</si>
  <si>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</si>
  <si>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</si>
  <si>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</si>
  <si>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</si>
  <si>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</si>
  <si>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</si>
  <si>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</si>
  <si>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</si>
  <si>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</si>
  <si>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</si>
  <si>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</si>
  <si>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</si>
  <si>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</si>
  <si>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</si>
  <si>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</si>
  <si>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</si>
  <si>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</si>
  <si>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</si>
  <si>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</si>
  <si>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</si>
  <si>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</si>
  <si>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</si>
  <si>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</si>
  <si>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</si>
  <si>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</si>
  <si>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</si>
  <si>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</si>
  <si>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</si>
  <si>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</si>
  <si>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</si>
  <si>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</si>
  <si>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</si>
  <si>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</si>
  <si>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</si>
  <si>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</si>
  <si>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</si>
  <si>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</si>
  <si>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</si>
  <si>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</si>
  <si>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</si>
  <si>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</si>
  <si>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</si>
  <si>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</si>
  <si>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</si>
  <si>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</si>
  <si>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</si>
  <si>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</si>
  <si>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</si>
  <si>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</si>
  <si>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</si>
  <si>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</si>
  <si>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</si>
  <si>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</si>
  <si>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</si>
  <si>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</si>
  <si>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</si>
  <si>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</si>
  <si>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</si>
  <si>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</si>
  <si>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</si>
  <si>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</si>
  <si>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</si>
  <si>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</si>
  <si>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</si>
  <si>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</si>
  <si>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</si>
  <si>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</si>
  <si>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</si>
  <si>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</si>
  <si>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</si>
  <si>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</si>
  <si>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</si>
  <si>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</si>
  <si>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</si>
  <si>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</si>
  <si>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</si>
  <si>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</si>
  <si>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</si>
  <si>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</si>
  <si>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</si>
  <si>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</si>
  <si>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</si>
  <si>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</si>
  <si>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</si>
  <si>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</si>
  <si>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</si>
  <si>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</si>
  <si>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</si>
  <si>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</si>
  <si>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</si>
  <si>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</si>
  <si>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</si>
  <si>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</si>
  <si>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</si>
  <si>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</si>
  <si>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</si>
  <si>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</si>
  <si>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</si>
  <si>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</si>
  <si>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</si>
  <si>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</si>
  <si>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</si>
  <si>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</si>
  <si>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</si>
  <si>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</si>
  <si>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</si>
  <si>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</si>
  <si>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</si>
  <si>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</si>
  <si>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</si>
  <si>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</si>
  <si>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</si>
  <si>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</si>
  <si>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</si>
  <si>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</si>
  <si>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</si>
  <si>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</si>
  <si>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</si>
  <si>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</si>
  <si>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</si>
  <si>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</si>
  <si>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</si>
  <si>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</si>
  <si>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</si>
  <si>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</si>
  <si>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</si>
  <si>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</si>
  <si>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</si>
  <si>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</si>
  <si>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</si>
  <si>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</si>
  <si>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</si>
  <si>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</si>
  <si>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</si>
  <si>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</si>
  <si>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</si>
  <si>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</si>
  <si>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</si>
  <si>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</si>
  <si>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</si>
  <si>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</si>
  <si>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</si>
  <si>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</si>
  <si>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</si>
  <si>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</si>
  <si>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</si>
  <si>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</si>
  <si>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</si>
  <si>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</si>
  <si>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</si>
  <si>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</si>
  <si>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</si>
  <si>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</si>
  <si>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</si>
  <si>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</si>
  <si>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</si>
  <si>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</si>
  <si>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</si>
  <si>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</si>
  <si>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</si>
  <si>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</si>
  <si>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</si>
  <si>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</si>
  <si>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</si>
  <si>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</si>
  <si>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</si>
  <si>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</si>
  <si>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</si>
  <si>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</si>
  <si>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</si>
  <si>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</si>
  <si>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</si>
  <si>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</si>
  <si>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</si>
  <si>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</si>
  <si>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</si>
  <si>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</si>
  <si>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</si>
  <si>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</si>
  <si>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</si>
  <si>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</si>
  <si>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</si>
  <si>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</si>
  <si>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</si>
  <si>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</si>
  <si>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</si>
  <si>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</si>
  <si>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</si>
  <si>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</si>
  <si>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</si>
  <si>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</si>
  <si>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</si>
  <si>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</si>
  <si>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</si>
  <si>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</si>
  <si>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</si>
  <si>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</si>
  <si>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</si>
  <si>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</si>
  <si>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</si>
  <si>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</si>
  <si>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</si>
  <si>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</si>
  <si>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</si>
  <si>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</si>
  <si>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</si>
  <si>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</si>
  <si>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</si>
  <si>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</si>
  <si>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</si>
  <si>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</si>
  <si>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</si>
  <si>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</si>
  <si>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</si>
  <si>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</si>
  <si>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</si>
  <si>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</si>
  <si>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</si>
  <si>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</si>
  <si>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</si>
  <si>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</si>
  <si>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</si>
  <si>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</si>
  <si>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</si>
  <si>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</si>
  <si>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</si>
  <si>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</si>
  <si>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</si>
  <si>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</si>
  <si>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</si>
  <si>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</si>
  <si>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</si>
  <si>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</si>
  <si>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</si>
  <si>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</si>
  <si>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</si>
  <si>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</si>
  <si>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</si>
  <si>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</si>
  <si>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</si>
  <si>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</si>
  <si>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</si>
  <si>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</si>
  <si>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</si>
  <si>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</si>
  <si>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</si>
  <si>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</si>
  <si>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</si>
  <si>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</si>
  <si>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</si>
  <si>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</si>
  <si>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</si>
  <si>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</si>
  <si>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</si>
  <si>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</si>
  <si>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</si>
  <si>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</si>
  <si>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</si>
  <si>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</si>
  <si>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</si>
  <si>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</si>
  <si>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</si>
  <si>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</si>
  <si>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</si>
  <si>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</si>
  <si>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</si>
  <si>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</si>
  <si>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</si>
  <si>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</si>
  <si>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</si>
  <si>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</si>
  <si>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</si>
  <si>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</si>
  <si>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</si>
  <si>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</si>
  <si>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</si>
  <si>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</si>
  <si>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</si>
  <si>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</si>
  <si>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</si>
  <si>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</si>
  <si>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</si>
  <si>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</si>
  <si>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</si>
  <si>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</si>
  <si>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</si>
  <si>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</si>
  <si>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</si>
  <si>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</si>
  <si>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</si>
  <si>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</si>
  <si>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</si>
  <si>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</si>
  <si>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</si>
  <si>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</si>
  <si>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</si>
  <si>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</si>
  <si>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</si>
  <si>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</si>
  <si>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</si>
  <si>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</si>
  <si>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</si>
  <si>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</si>
  <si>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</si>
  <si>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</si>
  <si>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</si>
  <si>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</si>
  <si>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</si>
  <si>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</si>
  <si>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</si>
  <si>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</si>
  <si>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</si>
  <si>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</si>
  <si>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</si>
  <si>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</si>
  <si>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</si>
  <si>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</si>
  <si>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</si>
  <si>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</si>
  <si>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</si>
  <si>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</si>
  <si>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</si>
  <si>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</si>
  <si>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</si>
  <si>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</si>
  <si>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</si>
  <si>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</si>
  <si>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</si>
  <si>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</si>
  <si>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</si>
  <si>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</si>
  <si>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</si>
  <si>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</si>
  <si>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</si>
  <si>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</si>
  <si>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</si>
  <si>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</si>
  <si>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</si>
  <si>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</si>
  <si>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</si>
  <si>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</si>
  <si>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</si>
  <si>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</si>
  <si>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</si>
  <si>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</si>
  <si>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</si>
  <si>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</si>
  <si>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</si>
  <si>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</si>
  <si>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</si>
  <si>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</si>
  <si>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</si>
  <si>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</si>
  <si>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</si>
  <si>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</si>
  <si>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</si>
  <si>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</si>
  <si>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</si>
  <si>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</si>
  <si>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</si>
  <si>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</si>
  <si>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</si>
  <si>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</si>
  <si>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</si>
  <si>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</si>
  <si>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</si>
  <si>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</si>
  <si>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</si>
  <si>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</si>
  <si>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</si>
  <si>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</si>
  <si>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</si>
  <si>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</si>
  <si>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</si>
  <si>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</si>
  <si>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</si>
  <si>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</si>
  <si>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</si>
  <si>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</si>
  <si>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</si>
  <si>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</si>
  <si>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</si>
  <si>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</si>
  <si>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</si>
  <si>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</si>
  <si>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</si>
  <si>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</si>
  <si>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</si>
  <si>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</si>
  <si>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</si>
  <si>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</si>
  <si>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</si>
  <si>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</si>
  <si>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</si>
  <si>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</si>
  <si>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</si>
  <si>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</si>
  <si>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</si>
  <si>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</si>
  <si>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</si>
  <si>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</si>
  <si>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</si>
  <si>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</si>
  <si>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</si>
  <si>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</si>
  <si>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</si>
  <si>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</si>
  <si>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</si>
  <si>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</si>
  <si>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</si>
  <si>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</si>
  <si>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</si>
  <si>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</si>
  <si>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</si>
  <si>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</si>
  <si>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</si>
  <si>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</si>
  <si>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</si>
  <si>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</si>
  <si>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</si>
  <si>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</si>
  <si>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</si>
  <si>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</si>
  <si>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</si>
  <si>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</si>
  <si>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</si>
  <si>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</si>
  <si>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</si>
  <si>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</si>
  <si>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</si>
  <si>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</si>
  <si>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</si>
  <si>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</si>
  <si>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</si>
  <si>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</si>
  <si>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</si>
  <si>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</si>
  <si>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</si>
  <si>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</si>
  <si>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</si>
  <si>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</si>
  <si>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</si>
  <si>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</si>
  <si>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</si>
  <si>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</si>
  <si>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</si>
  <si>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</si>
  <si>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</si>
  <si>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</si>
  <si>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</si>
  <si>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</si>
  <si>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</si>
  <si>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</si>
  <si>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</si>
  <si>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</si>
  <si>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</si>
  <si>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</si>
  <si>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</si>
  <si>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</si>
  <si>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</si>
  <si>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</si>
  <si>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</si>
  <si>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</si>
  <si>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</si>
  <si>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</si>
  <si>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</si>
  <si>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</si>
  <si>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</si>
  <si>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</si>
  <si>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</si>
  <si>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</si>
  <si>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</si>
  <si>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</si>
  <si>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</si>
  <si>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</si>
  <si>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</si>
  <si>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</si>
  <si>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</si>
  <si>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</si>
  <si>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</si>
  <si>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</si>
  <si>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</si>
  <si>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</si>
  <si>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</si>
  <si>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</si>
  <si>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</si>
  <si>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</si>
  <si>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</si>
  <si>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</si>
  <si>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</si>
  <si>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</si>
  <si>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</si>
  <si>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</si>
  <si>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</si>
  <si>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</si>
  <si>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</si>
  <si>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</si>
  <si>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</si>
  <si>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</si>
  <si>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</si>
  <si>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</si>
  <si>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</si>
  <si>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</si>
  <si>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</si>
  <si>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</si>
  <si>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</si>
  <si>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</si>
  <si>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</si>
  <si>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</si>
  <si>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</si>
  <si>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</si>
  <si>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</si>
  <si>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</si>
  <si>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</si>
  <si>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</si>
  <si>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</si>
  <si>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</si>
  <si>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</si>
  <si>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</si>
  <si>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</si>
  <si>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</si>
  <si>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</si>
  <si>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</si>
  <si>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</si>
  <si>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</si>
  <si>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</si>
  <si>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</si>
  <si>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</si>
  <si>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</si>
  <si>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</si>
  <si>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</si>
  <si>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</si>
  <si>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</si>
  <si>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</si>
  <si>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</si>
  <si>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</si>
  <si>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</si>
  <si>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</si>
  <si>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</si>
  <si>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</si>
  <si>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</si>
  <si>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</si>
  <si>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</si>
  <si>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</si>
  <si>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</si>
  <si>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</si>
  <si>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</si>
  <si>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</si>
  <si>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</si>
  <si>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</si>
  <si>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</si>
  <si>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</si>
  <si>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</si>
  <si>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</si>
  <si>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</si>
  <si>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</si>
  <si>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</si>
  <si>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</si>
  <si>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</si>
  <si>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</si>
  <si>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</si>
  <si>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</si>
  <si>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</si>
  <si>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</si>
  <si>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</si>
  <si>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</si>
  <si>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</si>
  <si>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</si>
  <si>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</si>
  <si>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</si>
  <si>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</si>
  <si>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</si>
  <si>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</si>
  <si>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</si>
  <si>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</si>
  <si>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</si>
  <si>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</si>
  <si>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</si>
  <si>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</si>
  <si>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</si>
  <si>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</si>
  <si>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</si>
  <si>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</si>
  <si>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</si>
  <si>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</si>
  <si>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</si>
  <si>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</si>
  <si>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</si>
  <si>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</si>
  <si>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</si>
  <si>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</si>
  <si>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</si>
  <si>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</si>
  <si>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</si>
  <si>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</si>
  <si>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</si>
  <si>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</si>
  <si>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</si>
  <si>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</si>
  <si>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</si>
  <si>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</si>
  <si>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</si>
  <si>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</si>
  <si>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</si>
  <si>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</si>
  <si>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</si>
  <si>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</si>
  <si>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</si>
  <si>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</si>
  <si>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</si>
  <si>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</si>
  <si>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</si>
  <si>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</si>
  <si>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</si>
  <si>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</si>
  <si>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</si>
  <si>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</si>
  <si>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</si>
  <si>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</si>
  <si>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</si>
  <si>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</si>
  <si>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</si>
  <si>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</si>
  <si>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</si>
  <si>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</si>
  <si>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</si>
  <si>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</si>
  <si>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</si>
  <si>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</si>
  <si>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</si>
  <si>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</si>
  <si>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</si>
  <si>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</si>
  <si>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</si>
  <si>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</si>
  <si>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</si>
  <si>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</si>
  <si>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</si>
  <si>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</si>
  <si>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</si>
  <si>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</si>
  <si>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</si>
  <si>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</si>
  <si>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</si>
  <si>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</si>
  <si>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</si>
  <si>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</si>
  <si>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</si>
  <si>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</si>
  <si>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</si>
  <si>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</si>
  <si>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</si>
  <si>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</si>
  <si>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</si>
  <si>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</si>
  <si>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</si>
  <si>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</si>
  <si>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</si>
  <si>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</si>
  <si>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</si>
  <si>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</si>
  <si>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</si>
  <si>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</si>
  <si>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</si>
  <si>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</si>
  <si>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</si>
  <si>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</si>
  <si>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</si>
  <si>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</si>
  <si>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</si>
  <si>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</si>
  <si>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</si>
  <si>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</si>
  <si>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</si>
  <si>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</si>
  <si>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</si>
  <si>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</si>
  <si>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</si>
  <si>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</si>
  <si>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</si>
  <si>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</si>
  <si>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</si>
  <si>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</si>
  <si>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</si>
  <si>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</si>
  <si>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</si>
  <si>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</si>
  <si>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</si>
  <si>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</si>
  <si>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</si>
  <si>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</si>
  <si>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</si>
  <si>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</si>
  <si>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</si>
  <si>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</si>
  <si>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</si>
  <si>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</si>
  <si>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</si>
  <si>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</si>
  <si>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</si>
  <si>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</si>
  <si>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</si>
  <si>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</si>
  <si>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</si>
  <si>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</si>
  <si>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</si>
  <si>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</si>
  <si>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</si>
  <si>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</si>
  <si>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</si>
  <si>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</si>
  <si>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</si>
  <si>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</si>
  <si>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</si>
  <si>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</si>
  <si>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</si>
  <si>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</si>
  <si>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</si>
  <si>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</si>
  <si>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</si>
  <si>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</si>
  <si>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</si>
  <si>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</si>
  <si>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</si>
  <si>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</si>
  <si>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</si>
  <si>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</si>
  <si>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</si>
  <si>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</si>
  <si>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</si>
  <si>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</si>
  <si>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</si>
  <si>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</si>
  <si>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</si>
  <si>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</si>
  <si>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</si>
  <si>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</si>
  <si>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</si>
  <si>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</si>
  <si>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</si>
  <si>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</si>
  <si>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</si>
  <si>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</si>
  <si>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</si>
  <si>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</si>
  <si>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</si>
  <si>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</si>
  <si>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</si>
  <si>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</si>
  <si>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</si>
  <si>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</si>
  <si>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</si>
  <si>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</si>
  <si>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</si>
  <si>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</si>
  <si>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</si>
  <si>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</si>
  <si>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</si>
  <si>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</si>
  <si>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</si>
  <si>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</si>
  <si>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</si>
  <si>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</si>
  <si>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</si>
  <si>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</si>
  <si>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</si>
  <si>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</si>
  <si>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</si>
  <si>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</si>
  <si>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</si>
  <si>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</si>
  <si>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</si>
  <si>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</si>
  <si>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</si>
  <si>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</si>
  <si>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</si>
  <si>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</si>
  <si>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</si>
  <si>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</si>
  <si>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</si>
  <si>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</si>
  <si>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</si>
  <si>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</si>
  <si>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</si>
  <si>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</si>
  <si>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</si>
  <si>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</si>
  <si>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</si>
  <si>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</si>
  <si>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</si>
  <si>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</si>
  <si>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</si>
  <si>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</si>
  <si>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</si>
  <si>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</si>
  <si>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</si>
  <si>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</si>
  <si>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</si>
  <si>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</si>
  <si>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</si>
  <si>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</si>
  <si>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</si>
  <si>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</si>
  <si>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</si>
  <si>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</si>
  <si>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</si>
  <si>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</si>
  <si>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</si>
  <si>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</si>
  <si>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</si>
  <si>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</si>
  <si>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</si>
  <si>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</si>
  <si>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</si>
  <si>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</si>
  <si>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</si>
  <si>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</si>
  <si>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</si>
  <si>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</si>
  <si>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</si>
  <si>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</si>
  <si>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</si>
  <si>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</si>
  <si>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</si>
  <si>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</si>
  <si>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</si>
  <si>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</si>
  <si>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</si>
  <si>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</si>
  <si>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</si>
  <si>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</si>
  <si>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</si>
  <si>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</si>
  <si>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</si>
  <si>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</si>
  <si>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</si>
  <si>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</si>
  <si>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</si>
  <si>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</si>
  <si>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</si>
  <si>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</si>
  <si>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</si>
  <si>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</si>
  <si>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</si>
  <si>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</si>
  <si>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</si>
  <si>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</si>
  <si>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</si>
  <si>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</si>
  <si>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</si>
  <si>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</si>
  <si>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</si>
  <si>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</si>
  <si>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</si>
  <si>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</si>
  <si>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</si>
  <si>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</si>
  <si>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</si>
  <si>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</si>
  <si>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</si>
  <si>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</si>
  <si>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</si>
  <si>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</si>
  <si>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</si>
  <si>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</si>
  <si>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</si>
  <si>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</si>
  <si>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</si>
  <si>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</si>
  <si>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</si>
  <si>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</si>
  <si>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</si>
  <si>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</si>
  <si>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</si>
  <si>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</si>
  <si>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</si>
  <si>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</si>
  <si>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</si>
  <si>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</si>
  <si>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</si>
  <si>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</si>
  <si>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</si>
  <si>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</si>
  <si>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</si>
  <si>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</si>
  <si>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</si>
  <si>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</si>
  <si>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</si>
  <si>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</si>
  <si>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</si>
  <si>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</si>
  <si>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</si>
  <si>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</si>
  <si>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</si>
  <si>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</si>
  <si>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</si>
  <si>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</si>
  <si>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</si>
  <si>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</si>
  <si>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</si>
  <si>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</si>
  <si>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</si>
  <si>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</si>
  <si>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</si>
  <si>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</si>
  <si>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</si>
  <si>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</si>
  <si>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</si>
  <si>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</si>
  <si>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</si>
  <si>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</si>
  <si>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</si>
  <si>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</si>
  <si>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</si>
  <si>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</si>
  <si>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</si>
  <si>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</si>
  <si>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</si>
  <si>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</si>
  <si>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</si>
  <si>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</si>
  <si>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</si>
  <si>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</si>
  <si>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</si>
  <si>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</si>
  <si>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</si>
  <si>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</si>
  <si>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</si>
  <si>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</si>
  <si>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</si>
  <si>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</si>
  <si>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</si>
  <si>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</si>
  <si>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</si>
  <si>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</si>
  <si>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</si>
  <si>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</si>
  <si>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</si>
  <si>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</si>
  <si>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</si>
  <si>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</si>
  <si>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</si>
  <si>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</si>
  <si>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</si>
  <si>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</si>
  <si>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</si>
  <si>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</si>
  <si>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</si>
  <si>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</si>
  <si>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</si>
  <si>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</si>
  <si>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</si>
  <si>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</si>
  <si>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</si>
  <si>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</si>
  <si>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</si>
  <si>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</si>
  <si>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</si>
  <si>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</si>
  <si>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</si>
  <si>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</si>
  <si>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</si>
  <si>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</si>
  <si>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</si>
  <si>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</si>
  <si>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</si>
  <si>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</si>
  <si>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</si>
  <si>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</si>
  <si>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</si>
  <si>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</si>
  <si>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</si>
  <si>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</si>
  <si>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</si>
  <si>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</si>
  <si>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</si>
  <si>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</si>
  <si>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</si>
  <si>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</si>
  <si>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</si>
  <si>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</si>
  <si>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</si>
  <si>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</si>
  <si>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</si>
  <si>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</si>
  <si>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</si>
  <si>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</si>
  <si>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</si>
  <si>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</si>
  <si>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</si>
  <si>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</si>
  <si>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</si>
  <si>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</si>
  <si>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</si>
  <si>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</si>
  <si>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</si>
  <si>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</si>
  <si>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</si>
  <si>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</si>
  <si>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</si>
  <si>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</si>
  <si>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</si>
  <si>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</si>
  <si>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</si>
  <si>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</si>
  <si>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</si>
  <si>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</si>
  <si>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</si>
  <si>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</si>
  <si>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</si>
  <si>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</si>
  <si>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</si>
  <si>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</si>
  <si>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</si>
  <si>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</si>
  <si>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</si>
  <si>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</si>
  <si>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</si>
  <si>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</si>
  <si>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</si>
  <si>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</si>
  <si>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</si>
  <si>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</si>
  <si>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</si>
  <si>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</si>
  <si>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</si>
  <si>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</si>
  <si>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</si>
  <si>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</si>
  <si>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</si>
  <si>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</si>
  <si>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</si>
  <si>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</si>
  <si>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</si>
  <si>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</si>
  <si>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</si>
  <si>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</si>
  <si>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</si>
  <si>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</si>
  <si>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</si>
  <si>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</si>
  <si>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</si>
  <si>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</si>
  <si>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</si>
  <si>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</si>
  <si>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</si>
  <si>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</si>
  <si>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</si>
  <si>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</si>
  <si>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</si>
  <si>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</si>
  <si>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</si>
  <si>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</si>
  <si>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</si>
  <si>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</si>
  <si>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</si>
  <si>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</si>
  <si>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</si>
  <si>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</si>
  <si>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</si>
  <si>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</si>
  <si>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</si>
  <si>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</si>
  <si>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</si>
  <si>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</si>
  <si>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</si>
  <si>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</si>
  <si>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</si>
  <si>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</si>
  <si>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</si>
  <si>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</si>
  <si>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</si>
  <si>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</si>
  <si>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</si>
  <si>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</si>
  <si>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</si>
  <si>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</si>
  <si>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</si>
  <si>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</si>
  <si>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</si>
  <si>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</si>
  <si>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</si>
  <si>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</si>
  <si>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</si>
  <si>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</si>
  <si>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</si>
  <si>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</si>
  <si>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</si>
  <si>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</si>
  <si>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</si>
  <si>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</si>
  <si>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</si>
  <si>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</si>
  <si>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</si>
  <si>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</si>
  <si>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</si>
  <si>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</si>
  <si>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</si>
  <si>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</si>
  <si>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</si>
  <si>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</si>
  <si>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</si>
  <si>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</si>
  <si>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</si>
  <si>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</si>
  <si>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</si>
  <si>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</si>
  <si>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</si>
  <si>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</si>
  <si>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</si>
  <si>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</si>
  <si>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</si>
  <si>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</si>
  <si>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</si>
  <si>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</si>
  <si>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</si>
  <si>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</si>
  <si>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</si>
  <si>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</si>
  <si>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</si>
  <si>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</si>
  <si>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</si>
  <si>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</si>
  <si>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</si>
  <si>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</si>
  <si>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</si>
  <si>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</si>
  <si>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</si>
  <si>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</si>
  <si>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</si>
  <si>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</si>
  <si>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</si>
  <si>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</si>
  <si>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</si>
  <si>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</si>
  <si>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</si>
  <si>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</si>
  <si>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</si>
  <si>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</si>
  <si>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</si>
  <si>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</si>
  <si>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</si>
  <si>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</si>
  <si>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</si>
  <si>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</si>
  <si>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</si>
  <si>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</si>
  <si>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</si>
  <si>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</si>
  <si>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</si>
  <si>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</si>
  <si>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</si>
  <si>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</si>
  <si>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</si>
  <si>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</si>
  <si>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</si>
  <si>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</si>
  <si>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</si>
  <si>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</si>
  <si>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</si>
  <si>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</si>
  <si>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</si>
  <si>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</si>
  <si>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</si>
  <si>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</si>
  <si>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</si>
  <si>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</si>
  <si>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</si>
  <si>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</si>
  <si>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</si>
  <si>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</si>
  <si>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</si>
  <si>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</si>
  <si>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</si>
  <si>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</si>
  <si>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</si>
  <si>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</si>
  <si>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</si>
  <si>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</si>
  <si>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</si>
  <si>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</si>
  <si>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</si>
  <si>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</si>
  <si>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</si>
  <si>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</si>
  <si>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</si>
  <si>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</si>
  <si>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</si>
  <si>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</si>
  <si>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</si>
  <si>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</si>
  <si>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</si>
  <si>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</si>
  <si>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</si>
  <si>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</si>
  <si>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</si>
  <si>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</si>
  <si>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</si>
  <si>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</si>
  <si>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</si>
  <si>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</si>
  <si>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</si>
  <si>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</si>
  <si>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</si>
  <si>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</si>
  <si>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</si>
  <si>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</si>
  <si>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</si>
  <si>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</si>
  <si>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</si>
  <si>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</si>
  <si>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</si>
  <si>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</si>
  <si>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</si>
  <si>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</si>
  <si>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</si>
  <si>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</si>
  <si>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</si>
  <si>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</si>
  <si>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</si>
  <si>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</si>
  <si>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</si>
  <si>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</si>
  <si>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</si>
  <si>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</si>
  <si>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</si>
  <si>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</si>
  <si>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</si>
  <si>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</si>
  <si>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</si>
  <si>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</si>
  <si>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</si>
  <si>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</si>
  <si>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</si>
  <si>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</si>
  <si>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</si>
  <si>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</si>
  <si>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</si>
  <si>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</si>
  <si>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</si>
  <si>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</si>
  <si>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</si>
  <si>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</si>
  <si>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</si>
  <si>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</si>
  <si>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</si>
  <si>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</si>
  <si>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</si>
  <si>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</si>
  <si>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</si>
  <si>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</si>
  <si>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</si>
  <si>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</si>
  <si>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</si>
  <si>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</si>
  <si>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</si>
  <si>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</si>
  <si>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</si>
  <si>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</si>
  <si>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</si>
  <si>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</si>
  <si>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</si>
  <si>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</si>
  <si>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</si>
  <si>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</si>
  <si>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</si>
  <si>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</si>
  <si>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</si>
  <si>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</si>
  <si>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</si>
  <si>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</si>
  <si>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</si>
  <si>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</si>
  <si>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</si>
  <si>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</si>
  <si>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</si>
  <si>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</si>
  <si>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</si>
  <si>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</si>
  <si>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</si>
  <si>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</si>
  <si>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</si>
  <si>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</si>
  <si>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</si>
  <si>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</si>
  <si>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</si>
  <si>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</si>
  <si>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</si>
  <si>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</si>
  <si>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</si>
  <si>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</si>
  <si>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</si>
  <si>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</si>
  <si>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</si>
  <si>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</si>
  <si>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</si>
  <si>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</si>
  <si>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</si>
  <si>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</si>
  <si>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</si>
  <si>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</si>
  <si>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</si>
  <si>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</si>
  <si>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</si>
  <si>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</si>
  <si>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</si>
  <si>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</si>
  <si>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</si>
  <si>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</si>
  <si>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</si>
  <si>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</si>
  <si>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</si>
  <si>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</si>
  <si>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</si>
  <si>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</si>
  <si>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</si>
  <si>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</si>
  <si>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</si>
  <si>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</si>
  <si>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</si>
  <si>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</si>
  <si>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</si>
  <si>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</si>
  <si>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</si>
  <si>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</si>
  <si>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</si>
  <si>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</si>
  <si>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</si>
  <si>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</si>
  <si>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</si>
  <si>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</si>
  <si>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</si>
  <si>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</si>
  <si>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</si>
  <si>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</si>
  <si>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</si>
  <si>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</si>
  <si>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</si>
  <si>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</si>
  <si>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</si>
  <si>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</si>
  <si>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</si>
  <si>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</si>
  <si>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</si>
  <si>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</si>
  <si>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</si>
  <si>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</si>
  <si>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</si>
  <si>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</si>
  <si>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</si>
  <si>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</si>
  <si>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</si>
  <si>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</si>
  <si>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</si>
  <si>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</si>
  <si>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</si>
  <si>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</si>
  <si>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</si>
  <si>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</si>
  <si>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</si>
  <si>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</si>
  <si>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</si>
  <si>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</si>
  <si>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</si>
  <si>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</si>
  <si>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</si>
  <si>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</si>
  <si>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</si>
  <si>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</si>
  <si>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</si>
  <si>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</si>
  <si>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</si>
  <si>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</si>
  <si>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</si>
  <si>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</si>
  <si>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</si>
  <si>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</si>
  <si>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</si>
  <si>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</si>
  <si>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</si>
  <si>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</si>
  <si>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</si>
  <si>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</si>
  <si>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</si>
  <si>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</si>
  <si>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</si>
  <si>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</si>
  <si>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</si>
  <si>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</si>
  <si>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</si>
  <si>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</si>
  <si>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</si>
  <si>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</si>
  <si>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</si>
  <si>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</si>
  <si>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</si>
  <si>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</si>
  <si>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</si>
  <si>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</si>
  <si>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</si>
  <si>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</si>
  <si>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</si>
  <si>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</si>
  <si>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</si>
  <si>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</si>
  <si>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</si>
  <si>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</si>
  <si>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</si>
  <si>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</si>
  <si>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</si>
  <si>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</si>
  <si>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</si>
  <si>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</si>
  <si>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</si>
  <si>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</si>
  <si>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</si>
  <si>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</si>
  <si>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</si>
  <si>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</si>
  <si>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</si>
  <si>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</si>
  <si>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</si>
  <si>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</si>
  <si>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</si>
  <si>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</si>
  <si>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</si>
  <si>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</si>
  <si>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</si>
  <si>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</si>
  <si>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</si>
  <si>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</si>
  <si>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</si>
  <si>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</si>
  <si>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</si>
  <si>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</si>
  <si>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</si>
  <si>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</si>
  <si>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</si>
  <si>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</si>
  <si>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</si>
  <si>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</si>
  <si>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</si>
  <si>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</si>
  <si>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</si>
  <si>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</si>
  <si>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</si>
  <si>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</si>
  <si>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</si>
  <si>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</si>
  <si>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</si>
  <si>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</si>
  <si>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</si>
  <si>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</si>
  <si>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</si>
  <si>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</si>
  <si>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</si>
  <si>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</si>
  <si>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</si>
  <si>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</si>
  <si>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</si>
  <si>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</si>
  <si>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</si>
  <si>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</si>
  <si>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</si>
  <si>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</si>
  <si>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</si>
  <si>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</si>
  <si>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</si>
  <si>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</si>
  <si>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</si>
  <si>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</si>
  <si>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</si>
  <si>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</si>
  <si>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</si>
  <si>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</si>
  <si>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</si>
  <si>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</si>
  <si>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</si>
  <si>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</si>
  <si>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</si>
  <si>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</si>
  <si>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</si>
  <si>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</si>
  <si>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</si>
  <si>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</si>
  <si>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</si>
  <si>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</si>
  <si>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</si>
  <si>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</si>
  <si>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</si>
  <si>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</si>
  <si>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</si>
  <si>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</si>
  <si>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</si>
  <si>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</si>
  <si>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</si>
  <si>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</si>
  <si>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</si>
  <si>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</si>
  <si>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</si>
  <si>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</si>
  <si>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</si>
  <si>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</si>
  <si>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</si>
  <si>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</si>
  <si>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</si>
  <si>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</si>
  <si>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</si>
  <si>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</si>
  <si>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</si>
  <si>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</si>
  <si>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</si>
  <si>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</si>
  <si>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</si>
  <si>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</si>
  <si>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</si>
  <si>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</si>
  <si>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</si>
  <si>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</si>
  <si>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</si>
  <si>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</si>
  <si>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</si>
  <si>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</si>
  <si>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</si>
  <si>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</si>
  <si>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</si>
  <si>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</si>
  <si>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</si>
  <si>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</si>
  <si>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</si>
  <si>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</si>
  <si>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</si>
  <si>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</si>
  <si>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</si>
  <si>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</si>
  <si>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</si>
  <si>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</si>
  <si>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</si>
  <si>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</si>
  <si>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</si>
  <si>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</si>
  <si>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</si>
  <si>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</si>
  <si>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</si>
  <si>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</si>
  <si>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</si>
  <si>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</si>
  <si>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</si>
  <si>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</si>
  <si>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</si>
  <si>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</si>
  <si>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</si>
  <si>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</si>
  <si>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</si>
  <si>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</si>
  <si>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</si>
  <si>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</si>
  <si>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</si>
  <si>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</si>
  <si>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</si>
  <si>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</si>
  <si>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</si>
  <si>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</si>
  <si>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</si>
  <si>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</si>
  <si>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</si>
  <si>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</si>
  <si>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</si>
  <si>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</si>
  <si>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</si>
  <si>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</si>
  <si>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</si>
  <si>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</si>
  <si>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</si>
  <si>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</si>
  <si>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</si>
  <si>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</si>
  <si>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</si>
  <si>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</si>
  <si>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</si>
  <si>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</si>
  <si>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</si>
  <si>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</si>
  <si>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</si>
  <si>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</si>
  <si>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</si>
  <si>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</si>
  <si>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</si>
  <si>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</si>
  <si>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</si>
  <si>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</si>
  <si>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</si>
  <si>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</si>
  <si>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</si>
  <si>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</si>
  <si>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</si>
  <si>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</si>
  <si>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</si>
  <si>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</si>
  <si>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</si>
  <si>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</si>
  <si>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</si>
  <si>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</si>
  <si>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</si>
  <si>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</si>
  <si>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</si>
  <si>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</si>
  <si>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</si>
  <si>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</si>
  <si>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</si>
  <si>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</si>
  <si>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</si>
  <si>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</si>
  <si>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</si>
  <si>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</si>
  <si>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</si>
  <si>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</si>
  <si>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</si>
  <si>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</si>
  <si>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</si>
  <si>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</si>
  <si>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</si>
  <si>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</si>
  <si>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</si>
  <si>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</si>
  <si>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</si>
  <si>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</si>
  <si>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</si>
  <si>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</si>
  <si>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</si>
  <si>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</si>
  <si>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</si>
  <si>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</si>
  <si>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</si>
  <si>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</si>
  <si>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</si>
  <si>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</si>
  <si>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</si>
  <si>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</si>
  <si>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</si>
  <si>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</si>
  <si>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</si>
  <si>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</si>
  <si>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</si>
  <si>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</si>
  <si>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</si>
  <si>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</si>
  <si>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</si>
  <si>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</si>
  <si>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</si>
  <si>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</si>
  <si>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</si>
  <si>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</si>
  <si>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</si>
  <si>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</si>
  <si>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</si>
  <si>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</si>
  <si>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</si>
  <si>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</si>
  <si>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</si>
  <si>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</si>
  <si>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</si>
  <si>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</si>
  <si>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</si>
  <si>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</si>
  <si>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</si>
  <si>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</si>
  <si>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</si>
  <si>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</si>
  <si>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</si>
  <si>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</si>
  <si>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</si>
  <si>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</si>
  <si>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</si>
  <si>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</si>
  <si>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</si>
  <si>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</si>
  <si>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</si>
  <si>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</si>
  <si>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</si>
  <si>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</si>
  <si>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</si>
  <si>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</si>
  <si>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</si>
  <si>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</si>
  <si>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</si>
  <si>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</si>
  <si>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</si>
  <si>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</si>
  <si>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</si>
  <si>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</si>
  <si>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</si>
  <si>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</si>
  <si>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</si>
  <si>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</si>
  <si>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</si>
  <si>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</si>
  <si>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</si>
  <si>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</si>
  <si>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</si>
  <si>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</si>
  <si>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</si>
  <si>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</si>
  <si>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</si>
  <si>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</si>
  <si>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</si>
  <si>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</si>
  <si>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</si>
  <si>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</si>
  <si>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</si>
  <si>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</si>
  <si>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</si>
  <si>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</si>
  <si>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</si>
  <si>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</si>
  <si>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</si>
  <si>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</si>
  <si>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</si>
  <si>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</si>
  <si>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</si>
  <si>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</si>
  <si>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</si>
  <si>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</si>
  <si>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</si>
  <si>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</si>
  <si>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</si>
  <si>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</si>
  <si>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</si>
  <si>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</si>
  <si>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</si>
  <si>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</si>
  <si>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</si>
  <si>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</si>
  <si>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</si>
  <si>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</si>
  <si>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</si>
  <si>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</si>
  <si>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</si>
  <si>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</si>
  <si>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</si>
  <si>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</si>
  <si>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</si>
  <si>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</si>
  <si>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</si>
  <si>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</si>
  <si>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</si>
  <si>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</si>
  <si>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</si>
  <si>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</si>
  <si>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</si>
  <si>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</si>
  <si>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</si>
  <si>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</si>
  <si>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</si>
  <si>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</si>
  <si>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</si>
  <si>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</si>
  <si>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</si>
  <si>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</si>
  <si>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</si>
  <si>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</si>
  <si>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</si>
  <si>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</si>
  <si>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</si>
  <si>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</si>
  <si>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</si>
  <si>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</si>
  <si>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</si>
  <si>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</si>
  <si>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</si>
  <si>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</si>
  <si>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</si>
  <si>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</si>
  <si>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</si>
  <si>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</si>
  <si>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</si>
  <si>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</si>
  <si>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</si>
  <si>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</si>
  <si>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</si>
  <si>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</si>
  <si>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</si>
  <si>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</si>
  <si>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</si>
  <si>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</si>
  <si>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</si>
  <si>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</si>
  <si>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</si>
  <si>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</si>
  <si>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</si>
  <si>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</si>
  <si>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</si>
  <si>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</si>
  <si>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</si>
  <si>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</si>
  <si>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</si>
  <si>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</si>
  <si>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</si>
  <si>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</si>
  <si>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</si>
  <si>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</si>
  <si>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</si>
  <si>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</si>
  <si>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</si>
  <si>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</si>
  <si>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</si>
  <si>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</si>
  <si>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</si>
  <si>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</si>
  <si>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</si>
  <si>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</si>
  <si>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</si>
  <si>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</si>
  <si>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</si>
  <si>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</si>
  <si>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</si>
  <si>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</si>
  <si>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</si>
  <si>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</si>
  <si>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</si>
  <si>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</si>
  <si>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</si>
  <si>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</si>
  <si>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</si>
  <si>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</si>
  <si>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</si>
  <si>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</si>
  <si>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</si>
  <si>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</si>
  <si>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</si>
  <si>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</si>
  <si>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</si>
  <si>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</si>
  <si>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</si>
  <si>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</si>
  <si>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</si>
  <si>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</si>
  <si>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</si>
  <si>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</si>
  <si>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</si>
  <si>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</si>
  <si>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</si>
  <si>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</si>
  <si>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</si>
  <si>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</si>
  <si>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</si>
  <si>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</si>
  <si>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</si>
  <si>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</si>
  <si>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</si>
  <si>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</si>
  <si>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</si>
  <si>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</si>
  <si>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</si>
  <si>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</si>
  <si>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</si>
  <si>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</si>
  <si>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</si>
  <si>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</si>
  <si>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</si>
  <si>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</si>
  <si>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</si>
  <si>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</si>
  <si>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</si>
  <si>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</si>
  <si>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</si>
  <si>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</si>
  <si>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</si>
  <si>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</si>
  <si>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</si>
  <si>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</si>
  <si>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</si>
  <si>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</si>
  <si>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</si>
  <si>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</si>
  <si>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</si>
  <si>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</si>
  <si>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</si>
  <si>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</si>
  <si>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</si>
  <si>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</si>
  <si>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</si>
  <si>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</si>
  <si>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</si>
  <si>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</si>
  <si>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</si>
  <si>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</si>
  <si>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</si>
  <si>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</si>
  <si>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</si>
  <si>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</si>
  <si>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</si>
  <si>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</si>
  <si>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</si>
  <si>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</si>
  <si>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</si>
  <si>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</si>
  <si>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</si>
  <si>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</si>
  <si>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</si>
  <si>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</si>
  <si>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</si>
  <si>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</si>
  <si>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</si>
  <si>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</si>
  <si>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</si>
  <si>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</si>
  <si>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</si>
  <si>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</si>
  <si>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</si>
  <si>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</si>
  <si>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</si>
  <si>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</si>
  <si>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</si>
  <si>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</si>
  <si>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</si>
  <si>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</si>
  <si>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</si>
  <si>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</si>
  <si>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</si>
  <si>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</si>
  <si>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</si>
  <si>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</si>
  <si>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</si>
  <si>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</si>
  <si>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</si>
  <si>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</si>
  <si>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</si>
  <si>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</si>
  <si>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</si>
  <si>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</si>
  <si>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</si>
  <si>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</si>
  <si>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</si>
  <si>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</si>
  <si>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</si>
  <si>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</si>
  <si>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</si>
  <si>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</si>
  <si>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</si>
  <si>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</si>
  <si>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</si>
  <si>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</si>
  <si>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</si>
  <si>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</si>
  <si>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</si>
  <si>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</si>
  <si>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</si>
  <si>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</si>
  <si>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</si>
  <si>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</si>
  <si>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</si>
  <si>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</si>
  <si>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</si>
  <si>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</si>
  <si>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</si>
  <si>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</si>
  <si>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</si>
  <si>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</si>
  <si>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</si>
  <si>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</si>
  <si>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</si>
  <si>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</si>
  <si>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</si>
  <si>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</si>
  <si>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</si>
  <si>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</si>
  <si>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</si>
  <si>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</si>
  <si>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</si>
  <si>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</si>
  <si>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</si>
  <si>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</si>
  <si>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</si>
  <si>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</si>
  <si>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</si>
  <si>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</si>
  <si>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</si>
  <si>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</si>
  <si>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</si>
  <si>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</si>
  <si>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</si>
  <si>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</si>
  <si>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</si>
  <si>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</si>
  <si>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</si>
  <si>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</si>
  <si>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</si>
  <si>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</si>
  <si>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</si>
  <si>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</si>
  <si>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</si>
  <si>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</si>
  <si>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</si>
  <si>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</si>
  <si>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</si>
  <si>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</si>
  <si>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</si>
  <si>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</si>
  <si>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</si>
  <si>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</si>
  <si>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</si>
  <si>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</si>
  <si>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</si>
  <si>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</si>
  <si>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</si>
  <si>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</si>
  <si>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</si>
  <si>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</si>
  <si>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</si>
  <si>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</si>
  <si>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</si>
  <si>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</si>
  <si>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</si>
  <si>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</si>
  <si>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</si>
  <si>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</si>
  <si>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</si>
  <si>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</si>
  <si>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</si>
  <si>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</si>
  <si>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</si>
  <si>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</si>
  <si>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</si>
  <si>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</si>
  <si>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</si>
  <si>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</si>
  <si>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</si>
  <si>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</si>
  <si>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</si>
  <si>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</si>
  <si>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</si>
  <si>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</si>
  <si>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</si>
  <si>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</si>
  <si>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</si>
  <si>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</si>
  <si>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</si>
  <si>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</si>
  <si>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</si>
  <si>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</si>
  <si>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</si>
  <si>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</si>
  <si>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</si>
  <si>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</si>
  <si>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</si>
  <si>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</si>
  <si>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</si>
  <si>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</si>
  <si>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</si>
  <si>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</si>
  <si>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</si>
  <si>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</si>
  <si>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</si>
  <si>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</si>
  <si>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</si>
  <si>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</si>
  <si>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</si>
  <si>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</si>
  <si>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</si>
  <si>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</si>
  <si>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</si>
  <si>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</si>
  <si>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</si>
  <si>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</si>
  <si>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</si>
  <si>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</si>
  <si>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</si>
  <si>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</si>
  <si>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</si>
  <si>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</si>
  <si>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</si>
  <si>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</si>
  <si>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</si>
  <si>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</si>
  <si>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</si>
  <si>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</si>
  <si>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</si>
  <si>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</si>
  <si>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</si>
  <si>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</si>
  <si>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</si>
  <si>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</si>
  <si>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</si>
  <si>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</si>
  <si>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</si>
  <si>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</si>
  <si>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</si>
  <si>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</si>
  <si>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</si>
  <si>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</si>
  <si>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</si>
  <si>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</si>
  <si>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</si>
  <si>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</si>
  <si>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</si>
  <si>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</si>
  <si>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</si>
  <si>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</si>
  <si>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</si>
  <si>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</si>
  <si>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</si>
  <si>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</si>
  <si>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</si>
  <si>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</si>
  <si>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</si>
  <si>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</si>
  <si>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</si>
  <si>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</si>
  <si>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</si>
  <si>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</si>
  <si>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</si>
  <si>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</si>
  <si>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</si>
  <si>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</si>
  <si>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</si>
  <si>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</si>
  <si>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</si>
  <si>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</si>
  <si>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</si>
  <si>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</si>
  <si>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</si>
  <si>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</si>
  <si>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</si>
  <si>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</si>
  <si>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</si>
  <si>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</si>
  <si>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</si>
  <si>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</si>
  <si>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</si>
  <si>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</si>
  <si>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</si>
  <si>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</si>
  <si>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</si>
  <si>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</si>
  <si>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</si>
  <si>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</si>
  <si>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</si>
  <si>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</si>
  <si>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</si>
  <si>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</si>
  <si>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</si>
  <si>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</si>
  <si>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</si>
  <si>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</si>
  <si>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</si>
  <si>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</si>
  <si>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</si>
  <si>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</si>
  <si>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</si>
  <si>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</si>
  <si>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</si>
  <si>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</si>
  <si>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</si>
  <si>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</si>
  <si>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</si>
  <si>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</si>
  <si>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</si>
  <si>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</si>
  <si>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</si>
  <si>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</si>
  <si>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</si>
  <si>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</si>
  <si>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</si>
  <si>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</si>
  <si>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</si>
  <si>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</si>
  <si>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</si>
  <si>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</si>
  <si>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</si>
  <si>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</si>
  <si>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</si>
  <si>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</si>
  <si>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</si>
  <si>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</si>
  <si>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</si>
  <si>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</si>
  <si>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</si>
  <si>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</si>
  <si>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</si>
  <si>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</si>
  <si>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</si>
  <si>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</si>
  <si>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</si>
  <si>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</si>
  <si>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</si>
  <si>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</si>
  <si>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</si>
  <si>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</si>
  <si>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</si>
  <si>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</si>
  <si>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</si>
  <si>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</si>
  <si>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</si>
  <si>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</si>
  <si>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</si>
  <si>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</si>
  <si>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</si>
  <si>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</si>
  <si>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</si>
  <si>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</si>
  <si>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</si>
  <si>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</si>
  <si>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</si>
  <si>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</si>
  <si>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</si>
  <si>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</si>
  <si>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</si>
  <si>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</si>
  <si>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</si>
  <si>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</si>
  <si>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</si>
  <si>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</si>
  <si>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</si>
  <si>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</si>
  <si>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</si>
  <si>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</si>
  <si>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</si>
  <si>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</si>
  <si>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</si>
  <si>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</si>
  <si>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</si>
  <si>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</si>
  <si>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</si>
  <si>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</si>
  <si>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</si>
  <si>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</si>
  <si>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</si>
  <si>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</si>
  <si>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</si>
  <si>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</si>
  <si>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</si>
  <si>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</si>
  <si>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</si>
  <si>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</si>
  <si>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</si>
  <si>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</si>
  <si>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</si>
  <si>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</si>
  <si>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</si>
  <si>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</si>
  <si>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</si>
  <si>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</si>
  <si>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</si>
  <si>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</si>
  <si>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</si>
  <si>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</si>
  <si>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</si>
  <si>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</si>
  <si>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</si>
  <si>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</si>
  <si>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</si>
  <si>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</si>
  <si>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</si>
  <si>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</si>
  <si>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</si>
  <si>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</si>
  <si>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</si>
  <si>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</si>
  <si>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</si>
  <si>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</si>
  <si>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</si>
  <si>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</si>
  <si>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</si>
  <si>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</si>
  <si>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</si>
  <si>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</si>
  <si>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</si>
  <si>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</si>
  <si>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</si>
  <si>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</si>
  <si>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</si>
  <si>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</si>
  <si>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</si>
  <si>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</si>
  <si>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</si>
  <si>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</si>
  <si>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</si>
  <si>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</si>
  <si>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</si>
  <si>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</si>
  <si>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</si>
  <si>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</si>
  <si>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</si>
  <si>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</si>
  <si>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</si>
  <si>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</si>
  <si>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</si>
  <si>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</si>
  <si>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</si>
  <si>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</si>
  <si>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</si>
  <si>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</si>
  <si>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</si>
  <si>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</si>
  <si>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</si>
  <si>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</si>
  <si>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</si>
  <si>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</si>
  <si>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</si>
  <si>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</si>
  <si>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</si>
  <si>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</si>
  <si>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</si>
  <si>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</si>
  <si>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</si>
  <si>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</si>
  <si>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</si>
  <si>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</si>
  <si>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</si>
  <si>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</si>
  <si>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</si>
  <si>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</si>
  <si>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</si>
  <si>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</si>
  <si>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</si>
  <si>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</si>
  <si>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</si>
  <si>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</si>
  <si>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</si>
  <si>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</si>
  <si>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</si>
  <si>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</si>
  <si>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</si>
  <si>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</si>
  <si>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</si>
  <si>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</si>
  <si>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</si>
  <si>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</si>
  <si>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</si>
  <si>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</si>
  <si>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</si>
  <si>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</si>
  <si>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</si>
  <si>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</si>
  <si>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</si>
  <si>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</si>
  <si>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</si>
  <si>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</si>
  <si>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</si>
  <si>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</si>
  <si>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</si>
  <si>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</si>
  <si>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</si>
  <si>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</si>
  <si>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</si>
  <si>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</si>
  <si>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</si>
  <si>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</si>
  <si>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</si>
  <si>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</si>
  <si>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</si>
  <si>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</si>
  <si>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</si>
  <si>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</si>
  <si>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</si>
  <si>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</si>
  <si>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</si>
  <si>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</si>
  <si>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</si>
  <si>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</si>
  <si>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</si>
  <si>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</si>
  <si>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</si>
  <si>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</si>
  <si>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</si>
  <si>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</si>
  <si>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</si>
  <si>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</si>
  <si>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</si>
  <si>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</si>
  <si>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</si>
  <si>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</si>
  <si>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</si>
  <si>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</si>
  <si>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</si>
  <si>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</si>
  <si>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</si>
  <si>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</si>
  <si>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</si>
  <si>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</si>
  <si>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</si>
  <si>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</si>
  <si>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</si>
  <si>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</si>
  <si>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</si>
  <si>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</si>
  <si>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</si>
  <si>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</si>
  <si>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</si>
  <si>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</si>
  <si>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</si>
  <si>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</si>
  <si>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</si>
  <si>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</si>
  <si>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</si>
  <si>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</si>
  <si>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</si>
  <si>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</si>
  <si>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</si>
  <si>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</si>
  <si>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</si>
  <si>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</si>
  <si>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</si>
  <si>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</si>
  <si>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</si>
  <si>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</si>
  <si>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</si>
  <si>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</si>
  <si>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</si>
  <si>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</si>
  <si>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</si>
  <si>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</si>
  <si>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</si>
  <si>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</si>
  <si>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</si>
  <si>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</si>
  <si>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</si>
  <si>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</si>
  <si>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</si>
  <si>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</si>
  <si>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</si>
  <si>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</si>
  <si>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</si>
  <si>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</si>
  <si>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</si>
  <si>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</si>
  <si>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</si>
  <si>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</si>
  <si>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</si>
  <si>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</si>
  <si>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</si>
  <si>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</si>
  <si>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</si>
  <si>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</si>
  <si>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</si>
  <si>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</si>
  <si>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</si>
  <si>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</si>
  <si>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</si>
  <si>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</si>
  <si>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</si>
  <si>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</si>
  <si>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</si>
  <si>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</si>
  <si>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</si>
  <si>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</si>
  <si>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</si>
  <si>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</si>
  <si>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</si>
  <si>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</si>
  <si>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</si>
  <si>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</si>
  <si>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</si>
  <si>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</si>
  <si>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</si>
  <si>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</si>
  <si>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</si>
  <si>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</si>
  <si>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</si>
  <si>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</si>
  <si>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</si>
  <si>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</si>
  <si>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</si>
  <si>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</si>
  <si>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</si>
  <si>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</si>
  <si>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</si>
  <si>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</si>
  <si>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</si>
  <si>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</si>
  <si>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</si>
  <si>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</si>
  <si>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</si>
  <si>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</si>
  <si>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</si>
  <si>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</si>
  <si>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</si>
  <si>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</si>
  <si>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</si>
  <si>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</si>
  <si>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</si>
  <si>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</si>
  <si>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</si>
  <si>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</si>
  <si>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</si>
  <si>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</si>
  <si>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</si>
  <si>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</si>
  <si>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</si>
  <si>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</si>
  <si>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</si>
  <si>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</si>
  <si>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</si>
  <si>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</si>
  <si>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</si>
  <si>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</si>
  <si>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</si>
  <si>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</si>
  <si>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</si>
  <si>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</si>
  <si>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</si>
  <si>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</si>
  <si>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</si>
  <si>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</si>
  <si>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</si>
  <si>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</si>
  <si>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</si>
  <si>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</si>
  <si>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</si>
  <si>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</si>
  <si>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</si>
  <si>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</si>
  <si>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</si>
  <si>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</si>
  <si>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</si>
  <si>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</si>
  <si>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</si>
  <si>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</si>
  <si>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</si>
  <si>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</si>
  <si>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</si>
  <si>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</si>
  <si>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</si>
  <si>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</si>
  <si>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</si>
  <si>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</si>
  <si>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</si>
  <si>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</si>
  <si>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</si>
  <si>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</si>
  <si>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</si>
  <si>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</si>
  <si>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</si>
  <si>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</si>
  <si>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</si>
  <si>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</si>
  <si>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</si>
  <si>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</si>
  <si>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</si>
  <si>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</si>
  <si>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</si>
  <si>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</si>
  <si>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</si>
  <si>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</si>
  <si>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</si>
  <si>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</si>
  <si>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</si>
  <si>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</si>
  <si>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</si>
  <si>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</si>
  <si>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</si>
  <si>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</si>
  <si>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</si>
  <si>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</si>
  <si>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</si>
  <si>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</si>
  <si>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</si>
  <si>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</si>
  <si>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</si>
  <si>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</si>
  <si>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</si>
  <si>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</si>
  <si>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</si>
  <si>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</si>
  <si>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</si>
  <si>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</si>
  <si>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</si>
  <si>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</si>
  <si>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</si>
  <si>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</si>
  <si>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</si>
  <si>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</si>
  <si>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</si>
  <si>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</si>
  <si>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</si>
  <si>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</si>
  <si>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</si>
  <si>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</si>
  <si>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</si>
  <si>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</si>
  <si>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</si>
  <si>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</si>
  <si>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</si>
  <si>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</si>
  <si>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</si>
  <si>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</si>
  <si>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</si>
  <si>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</si>
  <si>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</si>
  <si>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</si>
  <si>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</si>
  <si>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</si>
  <si>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</si>
  <si>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</si>
  <si>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</si>
  <si>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</si>
  <si>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</si>
  <si>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</si>
  <si>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</si>
  <si>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</si>
  <si>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</si>
  <si>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</si>
  <si>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</si>
  <si>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</si>
  <si>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</si>
  <si>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</si>
  <si>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</si>
  <si>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</si>
  <si>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</si>
  <si>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</si>
  <si>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</si>
  <si>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</si>
  <si>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</si>
  <si>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</si>
  <si>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</si>
  <si>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</si>
  <si>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</si>
  <si>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</si>
  <si>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</si>
  <si>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</si>
  <si>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</si>
  <si>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</si>
  <si>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</si>
  <si>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</si>
  <si>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</si>
  <si>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</si>
  <si>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</si>
  <si>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</si>
  <si>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</si>
  <si>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</si>
  <si>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</si>
  <si>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</si>
  <si>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</si>
  <si>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</si>
  <si>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</si>
  <si>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</si>
  <si>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</si>
  <si>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</si>
  <si>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</si>
  <si>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</si>
  <si>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</si>
  <si>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</si>
  <si>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</si>
  <si>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</si>
  <si>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</si>
  <si>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</si>
  <si>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</si>
  <si>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</si>
  <si>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</si>
  <si>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</si>
  <si>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</si>
  <si>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</si>
  <si>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</si>
  <si>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</si>
  <si>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</si>
  <si>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</si>
  <si>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</si>
  <si>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</si>
  <si>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</si>
  <si>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</si>
  <si>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</si>
  <si>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</si>
  <si>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</si>
  <si>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</si>
  <si>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</si>
  <si>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</si>
  <si>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</si>
  <si>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</si>
  <si>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</si>
  <si>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</si>
  <si>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</si>
  <si>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</si>
  <si>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</si>
  <si>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</si>
  <si>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</si>
  <si>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</si>
  <si>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</si>
  <si>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</si>
  <si>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</si>
  <si>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</si>
  <si>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</si>
  <si>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</si>
  <si>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</si>
  <si>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</si>
  <si>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</si>
  <si>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</si>
  <si>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</si>
  <si>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</si>
  <si>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</si>
  <si>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</si>
  <si>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</si>
  <si>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</si>
  <si>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</si>
  <si>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</si>
  <si>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</si>
  <si>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</si>
  <si>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</si>
  <si>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</si>
  <si>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</si>
  <si>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</si>
  <si>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</si>
  <si>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</si>
  <si>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</si>
  <si>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</si>
  <si>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</si>
  <si>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</si>
  <si>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</si>
  <si>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</si>
  <si>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</si>
  <si>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</si>
  <si>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</si>
  <si>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</si>
  <si>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</si>
  <si>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</si>
  <si>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</si>
  <si>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</si>
  <si>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</si>
  <si>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</si>
  <si>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</si>
  <si>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</si>
  <si>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</si>
  <si>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</si>
  <si>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</si>
  <si>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</si>
  <si>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</si>
  <si>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</si>
  <si>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</si>
  <si>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</si>
  <si>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</si>
  <si>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</si>
  <si>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</si>
  <si>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</si>
  <si>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</si>
  <si>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</si>
  <si>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</si>
  <si>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</si>
  <si>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</si>
  <si>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</si>
  <si>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</si>
  <si>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</si>
  <si>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</si>
  <si>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</si>
  <si>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</si>
  <si>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</si>
  <si>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</si>
  <si>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</si>
  <si>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</si>
  <si>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</si>
  <si>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</si>
  <si>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</si>
  <si>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</si>
  <si>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</si>
  <si>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</si>
  <si>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</si>
  <si>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</si>
  <si>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</si>
  <si>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</si>
  <si>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</si>
  <si>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</si>
  <si>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</si>
  <si>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</si>
  <si>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</si>
  <si>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</si>
  <si>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</si>
  <si>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</si>
  <si>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</si>
  <si>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</si>
  <si>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</si>
  <si>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</si>
  <si>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</si>
  <si>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</si>
  <si>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</si>
  <si>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</si>
  <si>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</si>
  <si>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</si>
  <si>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</si>
  <si>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</si>
  <si>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</si>
  <si>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</si>
  <si>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</si>
  <si>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</si>
  <si>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</si>
  <si>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</si>
  <si>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</si>
  <si>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</si>
  <si>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</si>
  <si>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</si>
  <si>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</si>
  <si>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</si>
  <si>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</si>
  <si>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</si>
  <si>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</si>
  <si>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</si>
  <si>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</si>
  <si>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</si>
  <si>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</si>
  <si>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</si>
  <si>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</si>
  <si>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</si>
  <si>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</si>
  <si>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</si>
  <si>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</si>
  <si>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</si>
  <si>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</si>
  <si>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</si>
  <si>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</si>
  <si>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</si>
  <si>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</si>
  <si>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</si>
  <si>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</si>
  <si>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</si>
  <si>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</si>
  <si>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</si>
  <si>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</si>
  <si>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</si>
  <si>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</si>
  <si>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</si>
  <si>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</si>
  <si>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</si>
  <si>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</si>
  <si>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</si>
  <si>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</si>
  <si>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</si>
  <si>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</si>
  <si>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</si>
  <si>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</si>
  <si>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</si>
  <si>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</si>
  <si>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</si>
  <si>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</si>
  <si>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</si>
  <si>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</si>
  <si>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</si>
  <si>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</si>
  <si>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</si>
  <si>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</si>
  <si>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</si>
  <si>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</si>
  <si>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</si>
  <si>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</si>
  <si>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</si>
  <si>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</si>
  <si>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</si>
  <si>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</si>
  <si>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</si>
  <si>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</si>
  <si>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</si>
  <si>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</si>
  <si>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</si>
  <si>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</si>
  <si>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</si>
  <si>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</si>
  <si>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</si>
  <si>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</si>
  <si>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</si>
  <si>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</si>
  <si>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</si>
  <si>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</si>
  <si>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</si>
  <si>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</si>
  <si>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</si>
  <si>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</si>
  <si>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</si>
  <si>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</si>
  <si>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</si>
  <si>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</si>
  <si>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</si>
  <si>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</si>
  <si>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</si>
  <si>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</si>
  <si>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</si>
  <si>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</si>
  <si>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</si>
  <si>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</si>
  <si>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</si>
  <si>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</si>
  <si>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</si>
  <si>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</si>
  <si>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</si>
  <si>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</si>
  <si>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</si>
  <si>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</si>
  <si>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</si>
  <si>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</si>
  <si>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</si>
  <si>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</si>
  <si>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</si>
  <si>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</si>
  <si>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</si>
  <si>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</si>
  <si>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</si>
  <si>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</si>
  <si>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</si>
  <si>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</si>
  <si>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</si>
  <si>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</si>
  <si>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</si>
  <si>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</si>
  <si>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</si>
  <si>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</si>
  <si>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</si>
  <si>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</si>
  <si>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</si>
  <si>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</si>
  <si>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</si>
  <si>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</si>
  <si>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</si>
  <si>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</si>
  <si>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</si>
  <si>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</si>
  <si>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</si>
  <si>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</si>
  <si>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</si>
  <si>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</si>
  <si>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</si>
  <si>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</si>
  <si>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</si>
  <si>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</si>
  <si>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</si>
  <si>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</si>
  <si>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</si>
  <si>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</si>
  <si>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</si>
  <si>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</si>
  <si>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</si>
  <si>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</si>
  <si>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</si>
  <si>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</si>
  <si>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</si>
  <si>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</si>
  <si>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</si>
  <si>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</si>
  <si>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</si>
  <si>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</si>
  <si>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</si>
  <si>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</si>
  <si>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</si>
  <si>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</si>
  <si>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</si>
  <si>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</si>
  <si>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</si>
  <si>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</si>
  <si>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</si>
  <si>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</si>
  <si>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</si>
  <si>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</si>
  <si>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</si>
  <si>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</si>
  <si>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</si>
  <si>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</si>
  <si>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</si>
  <si>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</si>
  <si>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</si>
  <si>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</si>
  <si>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</si>
  <si>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</si>
  <si>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</si>
  <si>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</si>
  <si>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</si>
  <si>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</si>
  <si>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</si>
  <si>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</si>
  <si>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</si>
  <si>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</si>
  <si>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</si>
  <si>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</si>
  <si>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</si>
  <si>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</si>
  <si>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</si>
  <si>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</si>
  <si>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</si>
  <si>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</si>
  <si>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</si>
  <si>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</si>
  <si>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</si>
  <si>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</si>
  <si>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</si>
  <si>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</si>
  <si>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</si>
  <si>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</si>
  <si>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</si>
  <si>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</si>
  <si>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</si>
  <si>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</si>
  <si>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</si>
  <si>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</si>
  <si>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</si>
  <si>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</si>
  <si>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</si>
  <si>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</si>
  <si>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</si>
  <si>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</si>
  <si>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</si>
  <si>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</si>
  <si>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</si>
  <si>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</si>
  <si>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</si>
  <si>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</si>
  <si>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</si>
  <si>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</si>
  <si>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</si>
  <si>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</si>
  <si>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</si>
  <si>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</si>
  <si>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</si>
  <si>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</si>
  <si>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</si>
  <si>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</si>
  <si>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</si>
  <si>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</si>
  <si>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</si>
  <si>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</si>
  <si>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</si>
  <si>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</si>
  <si>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</si>
  <si>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</si>
  <si>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</si>
  <si>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</si>
  <si>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</si>
  <si>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</si>
  <si>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</si>
  <si>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</si>
  <si>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</si>
  <si>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</si>
  <si>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</si>
  <si>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</si>
  <si>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</si>
  <si>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</si>
  <si>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</si>
  <si>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</si>
  <si>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</si>
  <si>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</si>
  <si>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</si>
  <si>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</si>
  <si>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</si>
  <si>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</si>
  <si>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</si>
  <si>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</si>
  <si>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</si>
  <si>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</si>
  <si>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</si>
  <si>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</si>
  <si>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</si>
  <si>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</si>
  <si>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</si>
  <si>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</si>
  <si>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</si>
  <si>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</si>
  <si>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</si>
  <si>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</si>
  <si>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</si>
  <si>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</si>
  <si>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</si>
  <si>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</si>
  <si>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</si>
  <si>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</si>
  <si>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</si>
  <si>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</si>
  <si>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</si>
  <si>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</si>
  <si>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</si>
  <si>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</si>
  <si>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</si>
  <si>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</si>
  <si>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</si>
  <si>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</si>
  <si>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</si>
  <si>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</si>
  <si>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</si>
  <si>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</si>
  <si>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</si>
  <si>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</si>
  <si>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</si>
  <si>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</si>
  <si>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</si>
  <si>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</si>
  <si>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</si>
  <si>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</si>
  <si>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</si>
  <si>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</si>
  <si>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</si>
  <si>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</si>
  <si>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</si>
  <si>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</si>
  <si>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</si>
  <si>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</si>
  <si>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</si>
  <si>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</si>
  <si>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</si>
  <si>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</si>
  <si>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</si>
  <si>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</si>
  <si>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</si>
  <si>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</si>
  <si>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</si>
  <si>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</si>
  <si>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</si>
  <si>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</si>
  <si>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</si>
  <si>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</si>
  <si>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</si>
  <si>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</si>
  <si>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</si>
  <si>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</si>
  <si>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</si>
  <si>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</si>
  <si>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</si>
  <si>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</si>
  <si>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</si>
  <si>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</si>
  <si>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</si>
  <si>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</si>
  <si>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</si>
  <si>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</si>
  <si>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</si>
  <si>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</si>
  <si>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</si>
  <si>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</si>
  <si>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</si>
  <si>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</si>
  <si>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</si>
  <si>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</si>
  <si>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</si>
  <si>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</si>
  <si>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</si>
  <si>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</si>
  <si>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</si>
  <si>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</si>
  <si>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</si>
  <si>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</si>
  <si>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</si>
  <si>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</si>
  <si>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</si>
  <si>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</si>
  <si>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</si>
  <si>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</si>
  <si>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</si>
  <si>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</si>
  <si>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</si>
  <si>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</si>
  <si>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</si>
  <si>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</si>
  <si>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</si>
  <si>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</si>
  <si>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</si>
  <si>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</si>
  <si>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</si>
  <si>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</si>
  <si>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</si>
  <si>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</si>
  <si>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</si>
  <si>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</si>
  <si>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</si>
  <si>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</si>
  <si>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</si>
  <si>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</si>
  <si>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</si>
  <si>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</si>
  <si>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</si>
  <si>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</si>
  <si>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</si>
  <si>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</si>
  <si>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</si>
  <si>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</si>
  <si>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</si>
  <si>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</si>
  <si>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</si>
  <si>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</si>
  <si>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</si>
  <si>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</si>
  <si>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</si>
  <si>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</si>
  <si>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</si>
  <si>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</si>
  <si>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</si>
  <si>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</si>
  <si>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</si>
  <si>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</si>
  <si>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</si>
  <si>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</si>
  <si>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</si>
  <si>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</si>
  <si>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</si>
  <si>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</si>
  <si>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</si>
  <si>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</si>
  <si>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</si>
  <si>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</si>
  <si>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</si>
  <si>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</si>
  <si>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</si>
  <si>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</si>
  <si>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</si>
  <si>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</si>
  <si>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</si>
  <si>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</si>
  <si>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</si>
  <si>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</si>
  <si>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</si>
  <si>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</si>
  <si>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</si>
  <si>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</si>
  <si>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</si>
  <si>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</si>
  <si>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</si>
  <si>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</si>
  <si>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</si>
  <si>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</si>
  <si>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</si>
  <si>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</si>
  <si>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</si>
  <si>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</si>
  <si>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</si>
  <si>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</si>
  <si>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</si>
  <si>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</si>
  <si>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</si>
  <si>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</si>
  <si>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</si>
  <si>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</si>
  <si>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</si>
  <si>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</si>
  <si>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</si>
  <si>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</si>
  <si>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</si>
  <si>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</si>
  <si>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</si>
  <si>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</si>
  <si>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</si>
  <si>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</si>
  <si>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</si>
  <si>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</si>
  <si>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</si>
  <si>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</si>
  <si>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</si>
  <si>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</si>
  <si>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</si>
  <si>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</si>
  <si>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</si>
  <si>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</si>
  <si>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</si>
  <si>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</si>
  <si>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</si>
  <si>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</si>
  <si>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</si>
  <si>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</si>
  <si>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</si>
  <si>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</si>
  <si>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</si>
  <si>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</si>
  <si>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</si>
  <si>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</si>
  <si>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</si>
  <si>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</si>
  <si>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</si>
  <si>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</si>
  <si>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</si>
  <si>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</si>
  <si>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</si>
  <si>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</si>
  <si>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</si>
  <si>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</si>
  <si>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</si>
  <si>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</si>
  <si>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</si>
  <si>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</si>
  <si>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</si>
  <si>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</si>
  <si>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</si>
  <si>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</si>
  <si>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</si>
  <si>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</si>
  <si>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</si>
  <si>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</si>
  <si>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</si>
  <si>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</si>
  <si>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</si>
  <si>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</si>
  <si>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</si>
  <si>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</si>
  <si>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</si>
  <si>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</si>
  <si>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</si>
  <si>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</si>
  <si>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</si>
  <si>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</si>
  <si>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</si>
  <si>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</si>
  <si>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</si>
  <si>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</si>
  <si>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</si>
  <si>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</si>
  <si>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</si>
  <si>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</si>
  <si>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</si>
  <si>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</si>
  <si>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</si>
  <si>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</si>
  <si>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</si>
  <si>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</si>
  <si>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</si>
  <si>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</si>
  <si>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</si>
  <si>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</si>
  <si>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</si>
  <si>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</si>
  <si>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</si>
  <si>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</si>
  <si>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</si>
  <si>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</si>
  <si>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</si>
  <si>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</si>
  <si>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</si>
  <si>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</si>
  <si>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</si>
  <si>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</si>
  <si>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</si>
  <si>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</si>
  <si>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</si>
  <si>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</si>
  <si>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</si>
  <si>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</si>
  <si>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</si>
  <si>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</si>
  <si>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</si>
  <si>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</si>
  <si>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</si>
  <si>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</si>
  <si>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</si>
  <si>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</si>
  <si>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</si>
  <si>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</si>
  <si>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</si>
  <si>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</si>
  <si>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</si>
  <si>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</si>
  <si>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</si>
  <si>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</si>
  <si>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</si>
  <si>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</si>
  <si>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</si>
  <si>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</si>
  <si>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</si>
  <si>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</si>
  <si>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</si>
  <si>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</si>
  <si>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</si>
  <si>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</si>
  <si>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</si>
  <si>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</si>
  <si>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</si>
  <si>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</si>
  <si>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</si>
  <si>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</si>
  <si>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</si>
  <si>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</si>
  <si>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</si>
  <si>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</si>
  <si>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</si>
  <si>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</si>
  <si>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</si>
  <si>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</si>
  <si>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</si>
  <si>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</si>
  <si>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</si>
  <si>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</si>
  <si>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</si>
  <si>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</si>
  <si>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</si>
  <si>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</si>
  <si>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</si>
  <si>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</si>
  <si>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</si>
  <si>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</si>
  <si>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</si>
  <si>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</si>
  <si>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</si>
  <si>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</si>
  <si>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</si>
  <si>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</si>
  <si>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</si>
  <si>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</si>
  <si>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</si>
  <si>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</si>
  <si>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</si>
  <si>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</si>
  <si>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</si>
  <si>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</si>
  <si>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</si>
  <si>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</si>
  <si>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</si>
  <si>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</si>
  <si>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</si>
  <si>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</si>
  <si>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</si>
  <si>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</si>
  <si>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</si>
  <si>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</si>
  <si>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</si>
  <si>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</si>
  <si>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</si>
  <si>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</si>
  <si>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</si>
  <si>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</si>
  <si>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</si>
  <si>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</si>
  <si>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</si>
  <si>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</si>
  <si>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</si>
  <si>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</si>
  <si>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</si>
  <si>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</si>
  <si>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</si>
  <si>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</si>
  <si>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</si>
  <si>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</si>
  <si>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</si>
  <si>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</si>
  <si>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</si>
  <si>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</si>
  <si>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</si>
  <si>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</si>
  <si>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</si>
  <si>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</si>
  <si>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</si>
  <si>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</si>
  <si>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</si>
  <si>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</si>
  <si>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</si>
  <si>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</si>
  <si>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</si>
  <si>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</si>
  <si>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</si>
  <si>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</si>
  <si>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</si>
  <si>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</si>
  <si>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</si>
  <si>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</si>
  <si>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</si>
  <si>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</si>
  <si>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</si>
  <si>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</si>
  <si>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</si>
  <si>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</si>
  <si>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</si>
  <si>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</si>
  <si>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</si>
  <si>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</si>
  <si>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</si>
  <si>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</si>
  <si>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</si>
  <si>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</si>
  <si>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</si>
  <si>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</si>
  <si>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</si>
  <si>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</si>
  <si>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</si>
  <si>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</si>
  <si>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</si>
  <si>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</si>
  <si>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</si>
  <si>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</si>
  <si>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</si>
  <si>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</si>
  <si>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</si>
  <si>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</si>
  <si>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</si>
  <si>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</si>
  <si>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</si>
  <si>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</si>
  <si>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</si>
  <si>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</si>
  <si>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</si>
  <si>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</si>
  <si>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</si>
  <si>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</si>
  <si>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</si>
  <si>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</si>
  <si>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</si>
  <si>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</si>
  <si>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</si>
  <si>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</si>
  <si>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</si>
  <si>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</si>
  <si>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</si>
  <si>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</si>
  <si>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</si>
  <si>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</si>
  <si>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</si>
  <si>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</si>
  <si>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</si>
  <si>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</si>
  <si>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</si>
  <si>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</si>
  <si>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</si>
  <si>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</si>
  <si>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</si>
  <si>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</si>
  <si>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</si>
  <si>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</si>
  <si>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</si>
  <si>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</si>
  <si>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</si>
  <si>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</si>
  <si>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</si>
  <si>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</si>
  <si>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</si>
  <si>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</si>
  <si>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</si>
  <si>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</si>
  <si>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</si>
  <si>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</si>
  <si>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</si>
  <si>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</si>
  <si>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</si>
  <si>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</si>
  <si>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</si>
  <si>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</si>
  <si>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</si>
  <si>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</si>
  <si>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</si>
  <si>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</si>
  <si>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</si>
  <si>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</si>
  <si>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</si>
  <si>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</si>
  <si>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</si>
  <si>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</si>
  <si>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</si>
  <si>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</si>
  <si>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</si>
  <si>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</si>
  <si>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</si>
  <si>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</si>
  <si>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</si>
  <si>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</si>
  <si>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</si>
  <si>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</si>
  <si>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</si>
  <si>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</si>
  <si>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</si>
  <si>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</si>
  <si>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</si>
  <si>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</si>
  <si>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</si>
  <si>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</si>
  <si>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</si>
  <si>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</si>
  <si>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</si>
  <si>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</si>
  <si>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</si>
  <si>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</si>
  <si>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</si>
  <si>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</si>
  <si>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</si>
  <si>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</si>
  <si>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</si>
  <si>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</si>
  <si>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</si>
  <si>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</si>
  <si>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</si>
  <si>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</si>
  <si>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</si>
  <si>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</si>
  <si>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</si>
  <si>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</si>
  <si>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</si>
  <si>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</si>
  <si>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</si>
  <si>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</si>
  <si>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</si>
  <si>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</si>
  <si>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</si>
  <si>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</si>
  <si>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</si>
  <si>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</si>
  <si>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</si>
  <si>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</si>
  <si>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</si>
  <si>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</si>
  <si>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</si>
  <si>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</si>
  <si>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</si>
  <si>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</si>
  <si>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</si>
  <si>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</si>
  <si>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</si>
  <si>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</si>
  <si>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</si>
  <si>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</si>
  <si>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</si>
  <si>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</si>
  <si>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</si>
  <si>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</si>
  <si>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</si>
  <si>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</si>
  <si>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</si>
  <si>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</si>
  <si>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</si>
  <si>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</si>
  <si>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</si>
  <si>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</si>
  <si>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</si>
  <si>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</si>
  <si>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</si>
  <si>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</si>
  <si>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</si>
  <si>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</si>
  <si>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</si>
  <si>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</si>
  <si>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</si>
  <si>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</si>
  <si>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</si>
  <si>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</si>
  <si>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</si>
  <si>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</si>
  <si>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</si>
  <si>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</si>
  <si>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</si>
  <si>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</si>
  <si>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</si>
  <si>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</si>
  <si>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</si>
  <si>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</si>
  <si>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</si>
  <si>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</si>
  <si>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</si>
  <si>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</si>
  <si>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</si>
  <si>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</si>
  <si>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</si>
  <si>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</si>
  <si>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</si>
  <si>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</si>
  <si>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</si>
  <si>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</si>
  <si>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</si>
  <si>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</si>
  <si>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</si>
  <si>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</si>
  <si>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</si>
  <si>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</si>
  <si>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</si>
  <si>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</si>
  <si>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</si>
  <si>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</si>
  <si>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</si>
  <si>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</si>
  <si>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</si>
  <si>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</si>
  <si>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</si>
  <si>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</si>
  <si>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</si>
  <si>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</si>
  <si>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</si>
  <si>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</si>
  <si>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</si>
  <si>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</si>
  <si>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</si>
  <si>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</si>
  <si>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</si>
  <si>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</si>
  <si>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</si>
  <si>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</si>
  <si>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</si>
  <si>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</si>
  <si>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</si>
  <si>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</si>
  <si>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</si>
  <si>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</si>
  <si>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</si>
  <si>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</si>
  <si>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</si>
  <si>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</si>
  <si>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</si>
  <si>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</si>
  <si>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</si>
  <si>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</si>
  <si>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</si>
  <si>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</si>
  <si>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</si>
  <si>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</si>
  <si>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</si>
  <si>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</si>
  <si>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</si>
  <si>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</si>
  <si>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</si>
  <si>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</si>
  <si>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</si>
  <si>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</si>
  <si>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</si>
  <si>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</si>
  <si>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</si>
  <si>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</si>
  <si>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</si>
  <si>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</si>
  <si>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</si>
  <si>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</si>
  <si>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</si>
  <si>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</si>
  <si>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</si>
  <si>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</si>
  <si>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</si>
  <si>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</si>
  <si>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</si>
  <si>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</si>
  <si>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</si>
  <si>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</si>
  <si>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</si>
  <si>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</si>
  <si>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</si>
  <si>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</si>
  <si>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</si>
  <si>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</si>
  <si>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</si>
  <si>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</si>
  <si>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</si>
  <si>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</si>
  <si>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</si>
  <si>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</si>
  <si>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</si>
  <si>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</si>
  <si>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</si>
  <si>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</si>
  <si>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</si>
  <si>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</si>
  <si>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</si>
  <si>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</si>
  <si>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</si>
  <si>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</si>
  <si>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</si>
  <si>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</si>
  <si>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</si>
  <si>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</si>
  <si>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</si>
  <si>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</si>
  <si>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</si>
  <si>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</si>
  <si>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</si>
  <si>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</si>
  <si>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</si>
  <si>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</si>
  <si>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</si>
  <si>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</si>
  <si>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</si>
  <si>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</si>
  <si>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</si>
  <si>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</si>
  <si>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</si>
  <si>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</si>
  <si>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</si>
  <si>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</si>
  <si>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</si>
  <si>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</si>
  <si>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</si>
  <si>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</si>
  <si>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</si>
  <si>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</si>
  <si>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</si>
  <si>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</si>
  <si>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</si>
  <si>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</si>
  <si>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</si>
  <si>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</si>
  <si>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</si>
  <si>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</si>
  <si>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</si>
  <si>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</si>
  <si>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</si>
  <si>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</si>
  <si>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</si>
  <si>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</si>
  <si>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</si>
  <si>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</si>
  <si>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</si>
  <si>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</si>
  <si>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</si>
  <si>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</si>
  <si>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</si>
  <si>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</si>
  <si>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</si>
  <si>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</si>
  <si>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</si>
  <si>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</si>
  <si>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</si>
  <si>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</si>
  <si>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</si>
  <si>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</si>
  <si>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</si>
  <si>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</si>
  <si>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</si>
  <si>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</si>
  <si>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</si>
  <si>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</si>
  <si>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</si>
  <si>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</si>
  <si>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</si>
  <si>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</si>
  <si>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</si>
  <si>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</si>
  <si>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</si>
  <si>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</si>
  <si>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</si>
  <si>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</si>
  <si>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</si>
  <si>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</si>
  <si>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</si>
  <si>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</si>
  <si>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</si>
  <si>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</si>
  <si>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</si>
  <si>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</si>
  <si>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</si>
  <si>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</si>
  <si>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</si>
  <si>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</si>
  <si>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</si>
  <si>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</si>
  <si>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</si>
  <si>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</si>
  <si>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</si>
  <si>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</si>
  <si>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</si>
  <si>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</si>
  <si>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</si>
  <si>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</si>
  <si>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</si>
  <si>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</si>
  <si>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</si>
  <si>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</si>
  <si>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</si>
  <si>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</si>
  <si>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</si>
  <si>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</si>
  <si>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</si>
  <si>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</si>
  <si>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</si>
  <si>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</si>
  <si>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</si>
  <si>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</si>
  <si>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</si>
  <si>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</si>
  <si>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</si>
  <si>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</si>
  <si>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</si>
  <si>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</si>
  <si>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</si>
  <si>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</si>
  <si>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</si>
  <si>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</si>
  <si>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</si>
  <si>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</si>
  <si>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</si>
  <si>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</si>
  <si>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</si>
  <si>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</si>
  <si>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</si>
  <si>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</si>
  <si>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</si>
  <si>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</si>
  <si>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</si>
  <si>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</si>
  <si>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</si>
  <si>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</si>
  <si>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</si>
  <si>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</si>
  <si>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</si>
  <si>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</si>
  <si>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</si>
  <si>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</si>
  <si>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</si>
  <si>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</si>
  <si>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</si>
  <si>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</si>
  <si>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</si>
  <si>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</si>
  <si>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</si>
  <si>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</si>
  <si>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</si>
  <si>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</si>
  <si>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</si>
  <si>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</si>
  <si>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</si>
  <si>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</si>
  <si>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</si>
  <si>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</si>
  <si>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</si>
  <si>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</si>
  <si>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</si>
  <si>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</si>
  <si>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</si>
  <si>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</si>
  <si>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</si>
  <si>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</si>
  <si>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</si>
  <si>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</si>
  <si>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</si>
  <si>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</si>
  <si>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</si>
  <si>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</si>
  <si>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</si>
  <si>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</si>
  <si>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</si>
  <si>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</si>
  <si>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</si>
  <si>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</si>
  <si>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</si>
  <si>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</si>
  <si>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</si>
  <si>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</si>
  <si>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</si>
  <si>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</si>
  <si>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</si>
  <si>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</si>
  <si>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</si>
  <si>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</si>
  <si>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</si>
  <si>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</si>
  <si>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</si>
  <si>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</si>
  <si>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</si>
  <si>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</si>
  <si>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</si>
  <si>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</si>
  <si>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</si>
  <si>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</si>
  <si>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</si>
  <si>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</si>
  <si>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</si>
  <si>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</si>
  <si>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</si>
  <si>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</si>
  <si>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</si>
  <si>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</si>
  <si>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</si>
  <si>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</si>
  <si>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</si>
  <si>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</si>
  <si>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</si>
  <si>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</si>
  <si>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</si>
  <si>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</si>
  <si>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</si>
  <si>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</si>
  <si>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</si>
  <si>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</si>
  <si>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</si>
  <si>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</si>
  <si>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</si>
  <si>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</si>
  <si>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</si>
  <si>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</si>
  <si>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</si>
  <si>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</si>
  <si>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</si>
  <si>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</si>
  <si>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</si>
  <si>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</si>
  <si>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</si>
  <si>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</si>
  <si>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</si>
  <si>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</si>
  <si>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</si>
  <si>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</si>
  <si>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</si>
  <si>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</si>
  <si>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</si>
  <si>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</si>
  <si>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</si>
  <si>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</si>
  <si>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</si>
  <si>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</si>
  <si>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</si>
  <si>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</si>
  <si>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</si>
  <si>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</si>
  <si>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</si>
  <si>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</si>
  <si>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</si>
  <si>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</si>
  <si>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</si>
  <si>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</si>
  <si>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</si>
  <si>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</si>
  <si>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</si>
  <si>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</si>
  <si>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</si>
  <si>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</si>
  <si>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</si>
  <si>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</si>
  <si>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</si>
  <si>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</si>
  <si>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</si>
  <si>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</si>
  <si>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</si>
  <si>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</si>
  <si>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</si>
  <si>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</si>
  <si>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</si>
  <si>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</si>
  <si>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</si>
  <si>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</si>
  <si>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</si>
  <si>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</si>
  <si>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</si>
  <si>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</si>
  <si>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</si>
  <si>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</si>
  <si>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</si>
  <si>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</si>
  <si>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</si>
  <si>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</si>
  <si>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</si>
  <si>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</si>
  <si>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</si>
  <si>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</si>
  <si>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</si>
  <si>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</si>
  <si>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</si>
  <si>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</si>
  <si>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</si>
  <si>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</si>
  <si>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</si>
  <si>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</si>
  <si>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</si>
  <si>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</si>
  <si>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</si>
  <si>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</si>
  <si>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</si>
  <si>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</si>
  <si>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</si>
  <si>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</si>
  <si>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</si>
  <si>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</si>
  <si>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</si>
  <si>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</si>
  <si>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</si>
  <si>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</si>
  <si>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</si>
  <si>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</si>
  <si>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</si>
  <si>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</si>
  <si>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</si>
  <si>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</si>
  <si>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</si>
  <si>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</si>
  <si>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</si>
  <si>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</si>
  <si>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</si>
  <si>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</si>
  <si>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</si>
  <si>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</si>
  <si>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</si>
  <si>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</si>
  <si>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</si>
  <si>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</si>
  <si>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</si>
  <si>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</si>
  <si>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</si>
  <si>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</si>
  <si>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</si>
  <si>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</si>
  <si>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</si>
  <si>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</si>
  <si>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</si>
  <si>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</si>
  <si>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</si>
  <si>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</si>
  <si>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</si>
  <si>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</si>
  <si>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</si>
  <si>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</si>
  <si>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</si>
  <si>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</si>
  <si>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</si>
  <si>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</si>
  <si>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</si>
  <si>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</si>
  <si>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</si>
  <si>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</si>
  <si>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</si>
  <si>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</si>
  <si>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</si>
  <si>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</si>
  <si>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</si>
  <si>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</si>
  <si>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</si>
  <si>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</si>
  <si>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</si>
  <si>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</si>
  <si>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</si>
  <si>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</si>
  <si>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</si>
  <si>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</si>
  <si>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</si>
  <si>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</si>
  <si>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</si>
  <si>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</si>
  <si>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</si>
  <si>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</si>
  <si>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</si>
  <si>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</si>
  <si>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</si>
  <si>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</si>
  <si>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</si>
  <si>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</si>
  <si>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</si>
  <si>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</si>
  <si>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</si>
  <si>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</si>
  <si>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</si>
  <si>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</si>
  <si>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</si>
  <si>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</si>
  <si>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</si>
  <si>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</si>
  <si>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</si>
  <si>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</si>
  <si>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</si>
  <si>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</si>
  <si>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</si>
  <si>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</si>
  <si>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</si>
  <si>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</si>
  <si>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</si>
  <si>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</si>
  <si>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</si>
  <si>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</si>
  <si>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</si>
  <si>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</si>
  <si>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</si>
  <si>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</si>
  <si>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</si>
  <si>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</si>
  <si>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</si>
  <si>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</si>
  <si>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</si>
  <si>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</si>
  <si>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</si>
  <si>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</si>
  <si>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</si>
  <si>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</si>
  <si>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</si>
  <si>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</si>
  <si>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</si>
  <si>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</si>
  <si>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</si>
  <si>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</si>
  <si>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</si>
  <si>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</si>
  <si>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</si>
  <si>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</si>
  <si>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</si>
  <si>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</si>
  <si>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</si>
  <si>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</si>
  <si>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</si>
  <si>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</si>
  <si>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</si>
  <si>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</si>
  <si>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</si>
  <si>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</si>
  <si>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</si>
  <si>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</si>
  <si>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</si>
  <si>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</si>
  <si>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</si>
  <si>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</si>
  <si>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</si>
  <si>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</si>
  <si>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</si>
  <si>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</si>
  <si>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</si>
  <si>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</si>
  <si>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</si>
  <si>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</si>
  <si>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</si>
  <si>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</si>
  <si>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</si>
  <si>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</si>
  <si>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</si>
  <si>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</si>
  <si>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</si>
  <si>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</si>
  <si>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</si>
  <si>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</si>
  <si>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</si>
  <si>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</si>
  <si>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</si>
  <si>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</si>
  <si>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</si>
  <si>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</si>
  <si>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</si>
  <si>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</si>
  <si>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</si>
  <si>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</si>
  <si>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</si>
  <si>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</si>
  <si>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</si>
  <si>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</si>
  <si>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</si>
  <si>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</si>
  <si>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</si>
  <si>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</si>
  <si>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</si>
  <si>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</si>
  <si>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</si>
  <si>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</si>
  <si>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</si>
  <si>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</si>
  <si>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</si>
  <si>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</si>
  <si>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</si>
  <si>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</si>
  <si>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</si>
  <si>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</si>
  <si>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</si>
  <si>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</si>
  <si>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</si>
  <si>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</si>
  <si>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</si>
  <si>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</si>
  <si>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</si>
  <si>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</si>
  <si>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</si>
  <si>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</si>
  <si>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</si>
  <si>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</si>
  <si>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</si>
  <si>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</si>
  <si>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</si>
  <si>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</si>
  <si>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</si>
  <si>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</si>
  <si>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</si>
  <si>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</si>
  <si>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</si>
  <si>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</si>
  <si>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</si>
  <si>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</si>
  <si>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</si>
  <si>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</si>
  <si>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</si>
  <si>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</si>
  <si>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</si>
  <si>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</si>
  <si>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</si>
  <si>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</si>
  <si>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</si>
  <si>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</si>
  <si>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</si>
  <si>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</si>
  <si>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</si>
  <si>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</si>
  <si>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</si>
  <si>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</si>
  <si>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</si>
  <si>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</si>
  <si>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</si>
  <si>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</si>
  <si>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</si>
  <si>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</si>
  <si>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</si>
  <si>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</si>
  <si>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</si>
  <si>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</si>
  <si>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</si>
  <si>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</si>
  <si>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</si>
  <si>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</si>
  <si>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</si>
  <si>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</si>
  <si>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</si>
  <si>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</si>
  <si>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</si>
  <si>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</si>
  <si>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</si>
  <si>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</si>
  <si>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</si>
  <si>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</si>
  <si>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</si>
  <si>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</si>
  <si>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</si>
  <si>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</si>
  <si>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</si>
  <si>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</si>
  <si>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</si>
  <si>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</si>
  <si>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</si>
  <si>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</si>
  <si>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</si>
  <si>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</si>
  <si>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</si>
  <si>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</si>
  <si>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</si>
  <si>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</si>
  <si>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</si>
  <si>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</si>
  <si>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</si>
  <si>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</si>
  <si>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</si>
  <si>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</si>
  <si>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</si>
  <si>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</si>
  <si>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</si>
  <si>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</si>
  <si>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</si>
  <si>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</si>
  <si>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</si>
  <si>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</si>
  <si>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</si>
  <si>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</si>
  <si>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</si>
  <si>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</si>
  <si>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</si>
  <si>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</si>
  <si>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</si>
  <si>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</si>
  <si>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</si>
  <si>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</si>
  <si>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</si>
  <si>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</si>
  <si>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</si>
  <si>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</si>
  <si>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</si>
  <si>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</si>
  <si>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</si>
  <si>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</si>
  <si>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</si>
  <si>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</si>
  <si>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</si>
  <si>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</si>
  <si>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</si>
  <si>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</si>
  <si>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</si>
  <si>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</si>
  <si>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</si>
  <si>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</si>
  <si>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</si>
  <si>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</si>
  <si>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</si>
  <si>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</si>
  <si>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</si>
  <si>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</si>
  <si>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</si>
  <si>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</si>
  <si>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</si>
  <si>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</si>
  <si>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</si>
  <si>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</si>
  <si>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</si>
  <si>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</si>
  <si>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</si>
  <si>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</si>
  <si>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</si>
  <si>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</si>
  <si>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</si>
  <si>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</si>
  <si>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</si>
  <si>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</si>
  <si>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</si>
  <si>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</si>
  <si>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</si>
  <si>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</si>
  <si>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</si>
  <si>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</si>
  <si>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</si>
  <si>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</si>
  <si>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</si>
  <si>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</si>
  <si>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</si>
  <si>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</si>
  <si>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</si>
  <si>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</si>
  <si>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</si>
  <si>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</si>
  <si>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</si>
  <si>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</si>
  <si>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</si>
  <si>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</si>
  <si>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</si>
  <si>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</si>
  <si>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</si>
  <si>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</si>
  <si>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</si>
  <si>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</si>
  <si>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</si>
  <si>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</si>
  <si>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</si>
  <si>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</si>
  <si>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</si>
  <si>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</si>
  <si>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</si>
  <si>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</si>
  <si>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</si>
  <si>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</si>
  <si>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</si>
  <si>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</si>
  <si>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</si>
  <si>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</si>
  <si>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</si>
  <si>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</si>
  <si>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</si>
  <si>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</si>
  <si>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</si>
  <si>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</si>
  <si>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</si>
  <si>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</si>
  <si>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</si>
  <si>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</si>
  <si>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</si>
  <si>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</si>
  <si>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</si>
  <si>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</si>
  <si>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</si>
  <si>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</si>
  <si>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</si>
  <si>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</si>
  <si>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</si>
  <si>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</si>
  <si>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</si>
  <si>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</si>
  <si>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</si>
  <si>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</si>
  <si>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</si>
  <si>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</si>
  <si>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</si>
  <si>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</si>
  <si>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</si>
  <si>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</si>
  <si>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</si>
  <si>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</si>
  <si>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</si>
  <si>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</si>
  <si>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</si>
  <si>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</si>
  <si>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</si>
  <si>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</si>
  <si>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</si>
  <si>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</si>
  <si>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</si>
  <si>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</si>
  <si>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</si>
  <si>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</si>
  <si>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</si>
  <si>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</si>
  <si>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</si>
  <si>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</si>
  <si>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</si>
  <si>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</si>
  <si>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</si>
  <si>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</si>
  <si>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</si>
  <si>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</si>
  <si>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</si>
  <si>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</si>
  <si>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</si>
  <si>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</si>
  <si>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</si>
  <si>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</si>
  <si>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</si>
  <si>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</si>
  <si>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</si>
  <si>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</si>
  <si>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</si>
  <si>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</si>
  <si>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</si>
  <si>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</si>
  <si>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</si>
  <si>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</si>
  <si>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</si>
  <si>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</si>
  <si>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</si>
  <si>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</si>
  <si>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</si>
  <si>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</si>
  <si>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</si>
  <si>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</si>
  <si>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</si>
  <si>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</si>
  <si>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</si>
  <si>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</si>
  <si>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</si>
  <si>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</si>
  <si>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</si>
  <si>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</si>
  <si>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</si>
  <si>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</si>
  <si>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</si>
  <si>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</si>
  <si>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</si>
  <si>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</si>
  <si>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</si>
  <si>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</si>
  <si>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</si>
  <si>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</si>
  <si>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</si>
  <si>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</si>
  <si>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</si>
  <si>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</si>
  <si>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</si>
  <si>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</si>
  <si>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</si>
  <si>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</si>
  <si>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</si>
  <si>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</si>
  <si>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</si>
  <si>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</si>
  <si>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</si>
  <si>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</si>
  <si>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</si>
  <si>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</si>
  <si>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</si>
  <si>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</si>
  <si>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</si>
  <si>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</si>
  <si>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</si>
  <si>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</si>
  <si>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</si>
  <si>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</si>
  <si>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</si>
  <si>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</si>
  <si>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</si>
  <si>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</si>
  <si>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</si>
  <si>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</si>
  <si>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</si>
  <si>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</si>
  <si>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</si>
  <si>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</si>
  <si>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</si>
  <si>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</si>
  <si>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</si>
  <si>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</si>
  <si>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</si>
  <si>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</si>
  <si>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</si>
  <si>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</si>
  <si>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</si>
  <si>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</si>
  <si>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</si>
  <si>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</si>
  <si>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</si>
  <si>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</si>
  <si>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</si>
  <si>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</si>
  <si>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</si>
  <si>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</si>
  <si>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</si>
  <si>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</si>
  <si>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</si>
  <si>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</si>
  <si>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</si>
  <si>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</si>
  <si>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</si>
  <si>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</si>
  <si>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</si>
  <si>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</si>
  <si>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</si>
  <si>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</si>
  <si>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</si>
  <si>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</si>
  <si>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</si>
  <si>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</si>
  <si>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</si>
  <si>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</si>
  <si>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</si>
  <si>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</si>
  <si>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</si>
  <si>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</si>
  <si>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</si>
  <si>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</si>
  <si>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</si>
  <si>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</si>
  <si>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</si>
  <si>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</si>
  <si>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</si>
  <si>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</si>
  <si>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</si>
  <si>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</si>
  <si>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</si>
  <si>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</si>
  <si>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</si>
  <si>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</si>
  <si>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</si>
  <si>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</si>
  <si>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</si>
  <si>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</si>
  <si>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</si>
  <si>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</si>
  <si>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</si>
  <si>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</si>
  <si>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</si>
  <si>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</si>
  <si>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</si>
  <si>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</si>
  <si>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</si>
  <si>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</si>
  <si>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</si>
  <si>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</si>
  <si>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</si>
  <si>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</si>
  <si>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</si>
  <si>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</si>
  <si>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</si>
  <si>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</si>
  <si>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</si>
  <si>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</si>
  <si>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</si>
  <si>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</si>
  <si>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</si>
  <si>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</si>
  <si>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</si>
  <si>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</si>
  <si>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</si>
  <si>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</si>
  <si>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</si>
  <si>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</si>
  <si>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</si>
  <si>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</si>
  <si>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</si>
  <si>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</si>
  <si>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</si>
  <si>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</si>
  <si>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</si>
  <si>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</si>
  <si>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</si>
  <si>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</si>
  <si>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</si>
  <si>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</si>
  <si>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</si>
  <si>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</si>
  <si>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</si>
  <si>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</si>
  <si>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</si>
  <si>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</si>
  <si>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</si>
  <si>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</si>
  <si>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</si>
  <si>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</si>
  <si>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</si>
  <si>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</si>
  <si>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</si>
  <si>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</si>
  <si>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</si>
  <si>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</si>
  <si>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</si>
  <si>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</si>
  <si>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</si>
  <si>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</si>
  <si>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</si>
  <si>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</si>
  <si>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</si>
  <si>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</si>
  <si>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</si>
  <si>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</si>
  <si>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</si>
  <si>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</si>
  <si>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</si>
  <si>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</si>
  <si>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</si>
  <si>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</si>
  <si>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</si>
  <si>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</si>
  <si>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</si>
  <si>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</si>
  <si>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</si>
  <si>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</si>
  <si>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</si>
  <si>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</si>
  <si>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</si>
  <si>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</si>
  <si>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</si>
  <si>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</si>
  <si>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</si>
  <si>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</si>
  <si>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</si>
  <si>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</si>
  <si>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</si>
  <si>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</si>
  <si>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</si>
  <si>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</si>
  <si>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</si>
  <si>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</si>
  <si>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</si>
  <si>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</si>
  <si>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</si>
  <si>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</si>
  <si>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</si>
  <si>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</si>
  <si>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</si>
  <si>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</si>
  <si>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</si>
  <si>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</si>
  <si>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</si>
  <si>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</si>
  <si>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</si>
  <si>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</si>
  <si>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</si>
  <si>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</si>
  <si>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</si>
  <si>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</si>
  <si>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</si>
  <si>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</si>
  <si>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</si>
  <si>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</si>
  <si>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</si>
  <si>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</si>
  <si>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</si>
  <si>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</si>
  <si>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</si>
  <si>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</si>
  <si>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</si>
  <si>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</si>
  <si>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</si>
  <si>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</si>
  <si>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</si>
  <si>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</si>
  <si>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</si>
  <si>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</si>
  <si>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</si>
  <si>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</si>
  <si>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</si>
  <si>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</si>
  <si>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</si>
  <si>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</si>
  <si>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</si>
  <si>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</si>
  <si>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</si>
  <si>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</si>
  <si>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</si>
  <si>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</si>
  <si>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</si>
  <si>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</si>
  <si>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</si>
  <si>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</si>
  <si>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</si>
  <si>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</si>
  <si>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</si>
  <si>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</si>
  <si>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</si>
  <si>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</si>
  <si>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</si>
  <si>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</si>
  <si>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</si>
  <si>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</si>
  <si>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</si>
  <si>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</si>
  <si>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</si>
  <si>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</si>
  <si>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</si>
  <si>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</si>
  <si>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</si>
  <si>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</si>
  <si>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</si>
  <si>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</si>
  <si>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</si>
  <si>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</si>
  <si>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</si>
  <si>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</si>
  <si>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</si>
  <si>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</si>
  <si>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</si>
  <si>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</si>
  <si>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</si>
  <si>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</si>
  <si>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</si>
  <si>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</si>
  <si>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</si>
  <si>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</si>
  <si>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</si>
  <si>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</si>
  <si>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</si>
  <si>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</si>
  <si>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</si>
  <si>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</si>
  <si>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</si>
  <si>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</si>
  <si>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</si>
  <si>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</si>
  <si>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</si>
  <si>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</si>
  <si>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</si>
  <si>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</si>
  <si>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</si>
  <si>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</si>
  <si>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</si>
  <si>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</si>
  <si>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</si>
  <si>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</si>
  <si>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</si>
  <si>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</si>
  <si>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</si>
  <si>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</si>
  <si>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</si>
  <si>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</si>
  <si>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</si>
  <si>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</si>
  <si>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</si>
  <si>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</si>
  <si>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</si>
  <si>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</si>
  <si>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</si>
  <si>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</si>
  <si>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</si>
  <si>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</si>
  <si>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</si>
  <si>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</si>
  <si>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</si>
  <si>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</si>
  <si>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</si>
  <si>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</si>
  <si>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</si>
  <si>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</si>
  <si>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</si>
  <si>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</si>
  <si>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</si>
  <si>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</si>
  <si>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</si>
  <si>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</si>
  <si>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</si>
  <si>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</si>
  <si>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</si>
  <si>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</si>
  <si>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</si>
  <si>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</si>
  <si>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</si>
  <si>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</si>
  <si>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</si>
  <si>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</si>
  <si>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</si>
  <si>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</si>
  <si>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</si>
  <si>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</si>
  <si>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</si>
  <si>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</si>
  <si>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</si>
  <si>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</si>
  <si>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</si>
  <si>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</si>
  <si>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</si>
  <si>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</si>
  <si>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</si>
  <si>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</si>
  <si>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</si>
  <si>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</si>
  <si>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</si>
  <si>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</si>
  <si>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</si>
  <si>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</si>
  <si>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</si>
  <si>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</si>
  <si>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</si>
  <si>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</si>
  <si>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</si>
  <si>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</si>
  <si>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</si>
  <si>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</si>
  <si>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</si>
  <si>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</si>
  <si>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</si>
  <si>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</si>
  <si>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</si>
  <si>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</si>
  <si>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</si>
  <si>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</si>
  <si>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</si>
  <si>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</si>
  <si>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</si>
  <si>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</si>
  <si>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</si>
  <si>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</si>
  <si>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</si>
  <si>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</si>
  <si>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</si>
  <si>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</si>
  <si>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</si>
  <si>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</si>
  <si>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</si>
  <si>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</si>
  <si>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</si>
  <si>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</si>
  <si>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</si>
  <si>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</si>
  <si>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</si>
  <si>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</si>
  <si>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</si>
  <si>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</si>
  <si>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</si>
  <si>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</si>
  <si>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</si>
  <si>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</si>
  <si>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</si>
  <si>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</si>
  <si>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</si>
  <si>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</si>
  <si>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</si>
  <si>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</si>
  <si>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</si>
  <si>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</si>
  <si>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</si>
  <si>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</si>
  <si>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</si>
  <si>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</si>
  <si>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</si>
  <si>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</si>
  <si>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</si>
  <si>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</si>
  <si>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</si>
  <si>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</si>
  <si>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</si>
  <si>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</si>
  <si>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</si>
  <si>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</si>
  <si>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</si>
  <si>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</si>
  <si>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</si>
  <si>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</si>
  <si>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</si>
  <si>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</si>
  <si>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</si>
  <si>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</si>
  <si>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</si>
  <si>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</si>
  <si>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</si>
  <si>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</si>
  <si>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</si>
  <si>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</si>
  <si>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</si>
  <si>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</si>
  <si>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</si>
  <si>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</si>
  <si>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</si>
  <si>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</si>
  <si>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</si>
  <si>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</si>
  <si>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</si>
  <si>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</si>
  <si>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</si>
  <si>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</si>
  <si>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</si>
  <si>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</si>
  <si>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</si>
  <si>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</si>
  <si>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</si>
  <si>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</si>
  <si>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</si>
  <si>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</si>
  <si>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</si>
  <si>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</si>
  <si>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</si>
  <si>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</si>
  <si>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</si>
  <si>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</si>
  <si>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</si>
  <si>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</si>
  <si>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</si>
  <si>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</si>
  <si>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</si>
  <si>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</si>
  <si>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</si>
  <si>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</si>
  <si>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</si>
  <si>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</si>
  <si>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</si>
  <si>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</si>
  <si>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</si>
  <si>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</si>
  <si>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</si>
  <si>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</si>
  <si>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</si>
  <si>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</si>
  <si>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</si>
  <si>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</si>
  <si>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</si>
  <si>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</si>
  <si>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</si>
  <si>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</si>
  <si>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</si>
  <si>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</si>
  <si>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</si>
  <si>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</si>
  <si>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</si>
  <si>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</si>
  <si>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</si>
  <si>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</si>
  <si>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</si>
  <si>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</si>
  <si>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</si>
  <si>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</si>
  <si>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</si>
  <si>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</si>
  <si>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</si>
  <si>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</si>
  <si>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</si>
  <si>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</si>
  <si>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</si>
  <si>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</si>
  <si>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</si>
  <si>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</si>
  <si>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</si>
  <si>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</si>
  <si>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</si>
  <si>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</si>
  <si>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</si>
  <si>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</si>
  <si>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</si>
  <si>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</si>
  <si>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</si>
  <si>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</si>
  <si>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</si>
  <si>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</si>
  <si>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</si>
  <si>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</si>
  <si>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</si>
  <si>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</si>
  <si>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</si>
  <si>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</si>
  <si>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</si>
  <si>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</si>
  <si>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</si>
  <si>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</si>
  <si>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</si>
  <si>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</si>
  <si>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</si>
  <si>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</si>
  <si>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</si>
  <si>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</si>
  <si>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</si>
  <si>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</si>
  <si>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</si>
  <si>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</si>
  <si>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</si>
  <si>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</si>
  <si>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</si>
  <si>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</si>
  <si>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</si>
  <si>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</si>
  <si>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</si>
  <si>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</si>
  <si>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</si>
  <si>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</si>
  <si>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</si>
  <si>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</si>
  <si>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</si>
  <si>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</si>
  <si>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</si>
  <si>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</si>
  <si>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</si>
  <si>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</si>
  <si>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</si>
  <si>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</si>
  <si>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</si>
  <si>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</si>
  <si>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</si>
  <si>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</si>
  <si>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</si>
  <si>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</si>
  <si>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</si>
  <si>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</si>
  <si>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</si>
  <si>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</si>
  <si>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</si>
  <si>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</si>
  <si>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</si>
  <si>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</si>
  <si>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</si>
  <si>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</si>
  <si>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</si>
  <si>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</si>
  <si>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</si>
  <si>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</si>
  <si>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</si>
  <si>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</si>
  <si>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</si>
  <si>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</si>
  <si>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</si>
  <si>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</si>
  <si>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</si>
  <si>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</si>
  <si>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</si>
  <si>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</si>
  <si>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</si>
  <si>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</si>
  <si>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</si>
  <si>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</si>
  <si>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</si>
  <si>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</si>
  <si>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</si>
  <si>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</si>
  <si>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</si>
  <si>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</si>
  <si>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</si>
  <si>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</si>
  <si>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</si>
  <si>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</si>
  <si>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</si>
  <si>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</si>
  <si>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</si>
  <si>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</si>
  <si>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</si>
  <si>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</si>
  <si>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</si>
  <si>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</si>
  <si>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</si>
  <si>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</si>
  <si>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</si>
  <si>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</si>
  <si>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</si>
  <si>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</si>
  <si>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</si>
  <si>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</si>
  <si>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</si>
  <si>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</si>
  <si>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</si>
  <si>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</si>
  <si>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</si>
  <si>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</si>
  <si>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</si>
  <si>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</si>
  <si>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</si>
  <si>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</si>
  <si>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</si>
  <si>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</si>
  <si>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</si>
  <si>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</si>
  <si>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</si>
  <si>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</si>
  <si>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</si>
  <si>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</si>
  <si>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</si>
  <si>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</si>
  <si>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</si>
  <si>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</si>
  <si>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</si>
  <si>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</si>
  <si>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</si>
  <si>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</si>
  <si>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</si>
  <si>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</si>
  <si>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</si>
  <si>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</si>
  <si>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</si>
  <si>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</si>
  <si>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</si>
  <si>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</si>
  <si>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</si>
  <si>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</si>
  <si>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</si>
  <si>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</si>
  <si>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</si>
  <si>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</si>
  <si>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</si>
  <si>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</si>
  <si>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</si>
  <si>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</si>
  <si>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</si>
  <si>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</si>
  <si>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</si>
  <si>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</si>
  <si>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</si>
  <si>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</si>
  <si>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</si>
  <si>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</si>
  <si>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</si>
  <si>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</si>
  <si>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</si>
  <si>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</si>
  <si>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</si>
  <si>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</si>
  <si>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</si>
  <si>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</si>
  <si>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</si>
  <si>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</si>
  <si>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</si>
  <si>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</si>
  <si>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</si>
  <si>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</si>
  <si>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</si>
  <si>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</si>
  <si>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</si>
  <si>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</si>
  <si>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</si>
  <si>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</si>
  <si>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</si>
  <si>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</si>
  <si>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</si>
  <si>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</si>
  <si>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</si>
  <si>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</si>
  <si>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</si>
  <si>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</si>
  <si>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</si>
  <si>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</si>
  <si>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</si>
  <si>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</si>
  <si>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</si>
  <si>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</si>
  <si>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</si>
  <si>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</si>
  <si>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</si>
  <si>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</si>
  <si>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</si>
  <si>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</si>
  <si>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</si>
  <si>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</si>
  <si>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</si>
  <si>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</si>
  <si>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</si>
  <si>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</si>
  <si>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</si>
  <si>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</si>
  <si>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</si>
  <si>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</si>
  <si>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</si>
  <si>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</si>
  <si>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</si>
  <si>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</si>
  <si>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</si>
  <si>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</si>
  <si>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</si>
  <si>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</si>
  <si>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</si>
  <si>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</si>
  <si>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</si>
  <si>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</si>
  <si>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</si>
  <si>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</si>
  <si>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</si>
  <si>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</si>
  <si>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</si>
  <si>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</si>
  <si>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</si>
  <si>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</si>
  <si>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</si>
  <si>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</si>
  <si>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</si>
  <si>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</si>
  <si>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</si>
  <si>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</si>
  <si>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</si>
  <si>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</si>
  <si>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</si>
  <si>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</si>
  <si>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</si>
  <si>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</si>
  <si>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</si>
  <si>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</si>
  <si>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</si>
  <si>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</si>
  <si>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</si>
  <si>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</si>
  <si>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</si>
  <si>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</si>
  <si>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</si>
  <si>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</si>
  <si>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</si>
  <si>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</si>
  <si>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</si>
  <si>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</si>
  <si>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</si>
  <si>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</si>
  <si>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</si>
  <si>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</si>
  <si>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</si>
  <si>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</si>
  <si>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</si>
  <si>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</si>
  <si>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</si>
  <si>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</si>
  <si>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</si>
  <si>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</si>
  <si>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</si>
  <si>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</si>
  <si>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</si>
  <si>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</si>
  <si>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</si>
  <si>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</si>
  <si>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</si>
  <si>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</si>
  <si>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</si>
  <si>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</si>
  <si>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</si>
  <si>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</si>
  <si>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</si>
  <si>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</si>
  <si>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</si>
  <si>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</si>
  <si>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</si>
  <si>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</si>
  <si>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</si>
  <si>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</si>
  <si>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</si>
  <si>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</si>
  <si>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</si>
  <si>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</si>
  <si>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</si>
  <si>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</si>
  <si>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</si>
  <si>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</si>
  <si>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</si>
  <si>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</si>
  <si>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</si>
  <si>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</si>
  <si>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</si>
  <si>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</si>
  <si>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</si>
  <si>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</si>
  <si>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</si>
  <si>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</si>
  <si>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</si>
  <si>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</si>
  <si>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</si>
  <si>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</si>
  <si>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</si>
  <si>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</si>
  <si>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</si>
  <si>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</si>
  <si>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</si>
  <si>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</si>
  <si>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</si>
  <si>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</si>
  <si>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</si>
  <si>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</si>
  <si>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</si>
  <si>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</si>
  <si>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</si>
  <si>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</si>
  <si>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</si>
  <si>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</si>
  <si>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</si>
  <si>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</si>
  <si>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</si>
  <si>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</si>
  <si>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</si>
  <si>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</si>
  <si>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</si>
  <si>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</si>
  <si>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</si>
  <si>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</si>
  <si>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</si>
  <si>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</si>
  <si>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</si>
  <si>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</si>
  <si>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</si>
  <si>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</si>
  <si>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</si>
  <si>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</si>
  <si>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</si>
  <si>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</si>
  <si>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</si>
  <si>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</si>
  <si>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</si>
  <si>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</si>
  <si>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</si>
  <si>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</si>
  <si>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</si>
  <si>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</si>
  <si>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</si>
  <si>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</si>
  <si>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</si>
  <si>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</si>
  <si>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</si>
  <si>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</si>
  <si>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</si>
  <si>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</si>
  <si>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</si>
  <si>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</si>
  <si>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</si>
  <si>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</si>
  <si>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</si>
  <si>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</si>
  <si>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</si>
  <si>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</si>
  <si>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</si>
  <si>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</si>
  <si>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</si>
  <si>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</si>
  <si>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</si>
  <si>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</si>
  <si>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</si>
  <si>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</si>
  <si>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</si>
  <si>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</si>
  <si>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</si>
  <si>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</si>
  <si>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</si>
  <si>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</si>
  <si>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</si>
  <si>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</si>
  <si>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</si>
  <si>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</si>
  <si>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</si>
  <si>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</si>
  <si>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</si>
  <si>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</si>
  <si>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</si>
  <si>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</si>
  <si>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</si>
  <si>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</si>
  <si>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</si>
  <si>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</si>
  <si>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</si>
  <si>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</si>
  <si>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</si>
  <si>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</si>
  <si>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</si>
  <si>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</si>
  <si>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</si>
  <si>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</si>
  <si>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</si>
  <si>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</si>
  <si>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</si>
  <si>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</si>
  <si>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</si>
  <si>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</si>
  <si>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</si>
  <si>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</si>
  <si>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</si>
  <si>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</si>
  <si>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</si>
  <si>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</si>
  <si>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</si>
  <si>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</si>
  <si>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</si>
  <si>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</si>
  <si>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</si>
  <si>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</si>
  <si>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</si>
  <si>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</si>
  <si>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</si>
  <si>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</si>
  <si>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</si>
  <si>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</si>
  <si>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</si>
  <si>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</si>
  <si>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</si>
  <si>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</si>
  <si>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</si>
  <si>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</si>
  <si>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</si>
  <si>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</si>
  <si>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</si>
  <si>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</si>
  <si>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</si>
  <si>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</si>
  <si>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</si>
  <si>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</si>
  <si>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</si>
  <si>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</si>
  <si>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</si>
  <si>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</si>
  <si>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</si>
  <si>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</si>
  <si>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</si>
  <si>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</si>
  <si>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</si>
  <si>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</si>
  <si>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</si>
  <si>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</si>
  <si>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</si>
  <si>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</si>
  <si>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</si>
  <si>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</si>
  <si>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</si>
  <si>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</si>
  <si>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</si>
  <si>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</si>
  <si>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</si>
  <si>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</si>
  <si>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</si>
  <si>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</si>
  <si>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</si>
  <si>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</si>
  <si>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</si>
  <si>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</si>
  <si>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</si>
  <si>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</si>
  <si>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</si>
  <si>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</si>
  <si>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</si>
  <si>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</si>
  <si>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</si>
  <si>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</si>
  <si>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</si>
  <si>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</si>
  <si>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</si>
  <si>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</si>
  <si>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</si>
  <si>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</si>
  <si>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</si>
  <si>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</si>
  <si>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</si>
  <si>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</si>
  <si>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</si>
  <si>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</si>
  <si>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</si>
  <si>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</si>
  <si>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</si>
  <si>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</si>
  <si>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</si>
  <si>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</si>
  <si>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</si>
  <si>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</si>
  <si>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</si>
  <si>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</si>
  <si>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</si>
  <si>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</si>
  <si>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</si>
  <si>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</si>
  <si>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</si>
  <si>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</si>
  <si>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</si>
  <si>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</si>
  <si>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</si>
  <si>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</si>
  <si>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</si>
  <si>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</si>
  <si>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</si>
  <si>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</si>
  <si>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</si>
  <si>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</si>
  <si>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</si>
  <si>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</si>
  <si>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</si>
  <si>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</si>
  <si>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</si>
  <si>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</si>
  <si>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</si>
  <si>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</si>
  <si>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</si>
  <si>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</si>
  <si>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</si>
  <si>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</si>
  <si>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</si>
  <si>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</si>
  <si>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</si>
  <si>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</si>
  <si>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</si>
  <si>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</si>
  <si>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</si>
  <si>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</si>
  <si>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</si>
  <si>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</si>
  <si>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</si>
  <si>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</si>
  <si>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</si>
  <si>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</si>
  <si>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</si>
  <si>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</si>
  <si>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</si>
  <si>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</si>
  <si>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</si>
  <si>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</si>
  <si>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</si>
  <si>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</si>
  <si>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</si>
  <si>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</si>
  <si>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</si>
  <si>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</si>
  <si>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</si>
  <si>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</si>
  <si>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</si>
  <si>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</si>
  <si>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</si>
  <si>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</si>
  <si>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</si>
  <si>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</si>
  <si>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</si>
  <si>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</si>
  <si>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</si>
  <si>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</si>
  <si>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</si>
  <si>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</si>
  <si>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</si>
  <si>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</si>
  <si>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</si>
  <si>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</si>
  <si>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</si>
  <si>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</si>
  <si>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</si>
  <si>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</si>
  <si>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</si>
  <si>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</si>
  <si>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</si>
  <si>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</si>
  <si>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</si>
  <si>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</si>
  <si>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</si>
  <si>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</si>
  <si>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</si>
  <si>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</si>
  <si>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</si>
  <si>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</si>
  <si>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</si>
  <si>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</si>
  <si>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</si>
  <si>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</si>
  <si>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</si>
  <si>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</si>
  <si>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</si>
  <si>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</si>
  <si>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</si>
  <si>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</si>
  <si>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</si>
  <si>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</si>
  <si>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</si>
  <si>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</si>
  <si>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</si>
  <si>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</si>
  <si>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</si>
  <si>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</si>
  <si>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</si>
  <si>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</si>
  <si>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</si>
  <si>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</si>
  <si>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</si>
  <si>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</si>
  <si>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</si>
  <si>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</si>
  <si>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</si>
  <si>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</si>
  <si>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</si>
  <si>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</si>
  <si>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</si>
  <si>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</si>
  <si>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</si>
  <si>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</si>
  <si>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</si>
  <si>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</si>
  <si>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</si>
  <si>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</si>
  <si>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</si>
  <si>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</si>
  <si>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</si>
  <si>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</si>
  <si>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</si>
  <si>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</si>
  <si>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</si>
  <si>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</si>
  <si>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</si>
  <si>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</si>
  <si>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</si>
  <si>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</si>
  <si>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</si>
  <si>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</si>
  <si>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</si>
  <si>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</si>
  <si>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</si>
  <si>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</si>
  <si>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</si>
  <si>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</si>
  <si>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</si>
  <si>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</si>
  <si>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</si>
  <si>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</si>
  <si>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</si>
  <si>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</si>
  <si>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</si>
  <si>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</si>
  <si>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</si>
  <si>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</si>
  <si>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</si>
  <si>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</si>
  <si>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</si>
  <si>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</si>
  <si>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</si>
  <si>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</si>
  <si>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</si>
  <si>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</si>
  <si>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</si>
  <si>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</si>
  <si>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</si>
  <si>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</si>
  <si>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</si>
  <si>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</si>
  <si>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</si>
  <si>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</si>
  <si>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</si>
  <si>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</si>
  <si>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</si>
  <si>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</si>
  <si>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</si>
  <si>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</si>
  <si>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</si>
  <si>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</si>
  <si>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</si>
  <si>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</si>
  <si>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</si>
  <si>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</si>
  <si>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</si>
  <si>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</si>
  <si>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</si>
  <si>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</si>
  <si>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</si>
  <si>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</si>
  <si>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</si>
  <si>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</si>
  <si>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</si>
  <si>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</si>
  <si>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</si>
  <si>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</si>
  <si>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</si>
  <si>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</si>
  <si>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</si>
  <si>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</si>
  <si>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</si>
  <si>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</si>
  <si>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</si>
  <si>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</si>
  <si>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</si>
  <si>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</si>
  <si>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</si>
  <si>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</si>
  <si>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</si>
  <si>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</si>
  <si>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</si>
  <si>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</si>
  <si>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</si>
  <si>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</si>
  <si>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</si>
  <si>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</si>
  <si>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</si>
  <si>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</si>
  <si>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</si>
  <si>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</si>
  <si>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</si>
  <si>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</si>
  <si>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</si>
  <si>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</si>
  <si>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</si>
  <si>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</si>
  <si>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</si>
  <si>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</si>
  <si>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</si>
  <si>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</si>
  <si>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</si>
  <si>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</si>
  <si>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</si>
  <si>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</si>
  <si>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</si>
  <si>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</si>
  <si>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</si>
  <si>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</si>
  <si>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</si>
  <si>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</si>
  <si>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</si>
  <si>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</si>
  <si>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</si>
  <si>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</si>
  <si>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</si>
  <si>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</si>
  <si>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</si>
  <si>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</si>
  <si>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</si>
  <si>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</si>
  <si>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</si>
  <si>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</si>
  <si>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</si>
  <si>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</si>
  <si>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</si>
  <si>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</si>
  <si>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</si>
  <si>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</si>
  <si>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</si>
  <si>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</si>
  <si>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</si>
  <si>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</si>
  <si>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</si>
  <si>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</si>
  <si>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</si>
  <si>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</si>
  <si>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</si>
  <si>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</si>
  <si>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</si>
  <si>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</si>
  <si>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</si>
  <si>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</si>
  <si>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</si>
  <si>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</si>
  <si>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</si>
  <si>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</si>
  <si>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</si>
  <si>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</si>
  <si>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</si>
  <si>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</si>
  <si>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</si>
  <si>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</si>
  <si>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</si>
  <si>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</si>
  <si>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</si>
  <si>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</si>
  <si>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</si>
  <si>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</si>
  <si>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</si>
  <si>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</si>
  <si>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</si>
  <si>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</si>
  <si>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</si>
  <si>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</si>
  <si>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</si>
  <si>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</si>
  <si>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</si>
  <si>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</si>
  <si>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</si>
  <si>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</si>
  <si>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</si>
  <si>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</si>
  <si>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</si>
  <si>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</si>
  <si>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</si>
  <si>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</si>
  <si>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</si>
  <si>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</si>
  <si>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</si>
  <si>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</si>
  <si>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</si>
  <si>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</si>
  <si>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</si>
  <si>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</si>
  <si>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</si>
  <si>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</si>
  <si>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</si>
  <si>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</si>
  <si>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</si>
  <si>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</si>
  <si>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</si>
  <si>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</si>
  <si>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</si>
  <si>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</si>
  <si>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</si>
  <si>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</si>
  <si>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</si>
  <si>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</si>
  <si>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</si>
  <si>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</si>
  <si>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</si>
  <si>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</si>
  <si>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</si>
  <si>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</si>
  <si>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</si>
  <si>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</si>
  <si>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</si>
  <si>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</si>
  <si>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</si>
  <si>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</si>
  <si>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</si>
  <si>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</si>
  <si>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</si>
  <si>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</si>
  <si>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</si>
  <si>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</si>
  <si>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</si>
  <si>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</si>
  <si>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</si>
  <si>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</si>
  <si>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</si>
  <si>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</si>
  <si>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</si>
  <si>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</si>
  <si>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</si>
  <si>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</si>
  <si>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</si>
  <si>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</si>
  <si>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</si>
  <si>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</si>
  <si>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</si>
  <si>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</si>
  <si>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</si>
  <si>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</si>
  <si>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</si>
  <si>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</si>
  <si>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</si>
  <si>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</si>
  <si>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</si>
  <si>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</si>
  <si>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</si>
  <si>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</si>
  <si>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</si>
  <si>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</si>
  <si>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</si>
  <si>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</si>
  <si>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</si>
  <si>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</si>
  <si>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</si>
  <si>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</si>
  <si>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</si>
  <si>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</si>
  <si>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</si>
  <si>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</si>
  <si>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</si>
  <si>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</si>
  <si>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</si>
  <si>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</si>
  <si>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</si>
  <si>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</si>
  <si>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</si>
  <si>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</si>
  <si>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</si>
  <si>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</si>
  <si>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</si>
  <si>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</si>
  <si>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</si>
  <si>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</si>
  <si>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</si>
  <si>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</si>
  <si>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</si>
  <si>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</si>
  <si>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</si>
  <si>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</si>
  <si>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</si>
  <si>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</si>
  <si>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</si>
  <si>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</si>
  <si>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</si>
  <si>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</si>
  <si>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</si>
  <si>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</si>
  <si>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</si>
  <si>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</si>
  <si>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</si>
  <si>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</si>
  <si>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</si>
  <si>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</si>
  <si>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</si>
  <si>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</si>
  <si>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</si>
  <si>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</si>
  <si>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</si>
  <si>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</si>
  <si>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</si>
  <si>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</si>
  <si>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</si>
  <si>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</si>
  <si>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</si>
  <si>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</si>
  <si>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</si>
  <si>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</si>
  <si>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</si>
  <si>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</si>
  <si>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</si>
  <si>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</si>
  <si>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</si>
  <si>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</si>
  <si>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</si>
  <si>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</si>
  <si>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</si>
  <si>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</si>
  <si>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</si>
  <si>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</si>
  <si>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</si>
  <si>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</si>
  <si>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</si>
  <si>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</si>
  <si>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</si>
  <si>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</si>
  <si>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</si>
  <si>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</si>
  <si>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</si>
  <si>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</si>
  <si>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</si>
  <si>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</si>
  <si>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</si>
  <si>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</si>
  <si>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</si>
  <si>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</si>
  <si>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</si>
  <si>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</si>
  <si>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</si>
  <si>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</si>
  <si>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</si>
  <si>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</si>
  <si>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</si>
  <si>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</si>
  <si>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</si>
  <si>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</si>
  <si>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</si>
  <si>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</si>
  <si>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</si>
  <si>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</si>
  <si>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</si>
  <si>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</si>
  <si>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</si>
  <si>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</si>
  <si>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</si>
  <si>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</si>
  <si>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</si>
  <si>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</si>
  <si>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</si>
  <si>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</si>
  <si>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</si>
  <si>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</si>
  <si>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</si>
  <si>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</si>
  <si>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</si>
  <si>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</si>
  <si>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</si>
  <si>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</si>
  <si>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</si>
  <si>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</si>
  <si>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</si>
  <si>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</si>
  <si>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</si>
  <si>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</si>
  <si>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</si>
  <si>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</si>
  <si>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</si>
  <si>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</si>
  <si>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</si>
  <si>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</si>
  <si>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</si>
  <si>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</si>
  <si>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</si>
  <si>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</si>
  <si>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</si>
  <si>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</si>
  <si>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</si>
  <si>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</si>
  <si>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</si>
  <si>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</si>
  <si>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</si>
  <si>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</si>
  <si>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</si>
  <si>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</si>
  <si>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</si>
  <si>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</si>
  <si>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</si>
  <si>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</si>
  <si>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</si>
  <si>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</si>
  <si>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</si>
  <si>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</si>
  <si>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</si>
  <si>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</si>
  <si>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</si>
  <si>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</si>
  <si>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</si>
  <si>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</si>
  <si>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</si>
  <si>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</si>
  <si>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</si>
  <si>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</si>
  <si>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</si>
  <si>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</si>
  <si>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</si>
  <si>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</si>
  <si>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</si>
  <si>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</si>
  <si>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</si>
  <si>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</si>
  <si>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</si>
  <si>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</si>
  <si>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</si>
  <si>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</si>
  <si>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</si>
  <si>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</si>
  <si>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</si>
  <si>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</si>
  <si>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</si>
  <si>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</si>
  <si>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</si>
  <si>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</si>
  <si>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</si>
  <si>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</si>
  <si>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</si>
  <si>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</si>
  <si>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</si>
  <si>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</si>
  <si>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</si>
  <si>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</si>
  <si>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</si>
  <si>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</si>
  <si>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</si>
  <si>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</si>
  <si>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</si>
  <si>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</si>
  <si>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</si>
  <si>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</si>
  <si>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</si>
  <si>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</si>
  <si>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</si>
  <si>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</si>
  <si>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</si>
  <si>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</si>
  <si>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</si>
  <si>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</si>
  <si>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</si>
  <si>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</si>
  <si>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</si>
  <si>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</si>
  <si>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</si>
  <si>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</si>
  <si>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</si>
  <si>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</si>
  <si>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</si>
  <si>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</si>
  <si>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</si>
  <si>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</si>
  <si>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</si>
  <si>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</si>
  <si>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</si>
  <si>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</si>
  <si>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</si>
  <si>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</si>
  <si>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</si>
  <si>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</si>
  <si>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</si>
  <si>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</si>
  <si>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</si>
  <si>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</si>
  <si>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</si>
  <si>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</si>
  <si>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</si>
  <si>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</si>
  <si>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</si>
  <si>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</si>
  <si>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</si>
  <si>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</si>
  <si>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</si>
  <si>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</si>
  <si>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</si>
  <si>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</si>
  <si>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</si>
  <si>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</si>
  <si>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</si>
  <si>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</si>
  <si>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</si>
  <si>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</si>
  <si>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</si>
  <si>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</si>
  <si>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</si>
  <si>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</si>
  <si>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</si>
  <si>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</si>
  <si>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</si>
  <si>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</si>
  <si>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</si>
  <si>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</si>
  <si>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</si>
  <si>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</si>
  <si>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</si>
  <si>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</si>
  <si>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</si>
  <si>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</si>
  <si>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</si>
  <si>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</si>
  <si>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</si>
  <si>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</si>
  <si>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</si>
  <si>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</si>
  <si>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</si>
  <si>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</si>
  <si>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</si>
  <si>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</si>
  <si>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</si>
  <si>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</si>
  <si>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</si>
  <si>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</si>
  <si>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</si>
  <si>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</si>
  <si>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</si>
  <si>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</si>
  <si>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</si>
  <si>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</si>
  <si>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</si>
  <si>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</si>
  <si>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</si>
  <si>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</si>
  <si>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</si>
  <si>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</si>
  <si>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</si>
  <si>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</si>
  <si>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</si>
  <si>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</si>
  <si>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</si>
  <si>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</si>
  <si>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</si>
  <si>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</si>
  <si>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</si>
  <si>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</si>
  <si>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</si>
  <si>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</si>
  <si>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</si>
  <si>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</si>
  <si>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</si>
  <si>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</si>
  <si>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</si>
  <si>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</si>
  <si>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</si>
  <si>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</si>
  <si>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</si>
  <si>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</si>
  <si>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</si>
  <si>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</si>
  <si>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</si>
  <si>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</si>
  <si>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</si>
  <si>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</si>
  <si>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</si>
  <si>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</si>
  <si>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</si>
  <si>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</si>
  <si>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</si>
  <si>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</si>
  <si>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</si>
  <si>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</si>
  <si>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</si>
  <si>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</si>
  <si>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</si>
  <si>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</si>
  <si>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</si>
  <si>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</si>
  <si>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</si>
  <si>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</si>
  <si>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</si>
  <si>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</si>
  <si>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</si>
  <si>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</si>
  <si>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</si>
  <si>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</si>
  <si>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</si>
  <si>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</si>
  <si>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</si>
  <si>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</si>
  <si>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</si>
  <si>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</si>
  <si>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</si>
  <si>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</si>
  <si>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</si>
  <si>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</si>
  <si>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</si>
  <si>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</si>
  <si>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</si>
  <si>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</si>
  <si>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</si>
  <si>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</si>
  <si>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</si>
  <si>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</si>
  <si>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</si>
  <si>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</si>
  <si>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</si>
  <si>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</si>
  <si>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</si>
  <si>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</si>
  <si>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</si>
  <si>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</si>
  <si>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</si>
  <si>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</si>
  <si>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</si>
  <si>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</si>
  <si>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</si>
  <si>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</si>
  <si>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</si>
  <si>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</si>
  <si>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</si>
  <si>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</si>
  <si>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</si>
  <si>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</si>
  <si>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</si>
  <si>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</si>
  <si>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</si>
  <si>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</si>
  <si>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</si>
  <si>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</si>
  <si>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</si>
  <si>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</si>
  <si>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</si>
  <si>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</si>
  <si>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</si>
  <si>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</si>
  <si>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</si>
  <si>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</si>
  <si>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</si>
  <si>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</si>
  <si>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</si>
  <si>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</si>
  <si>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</si>
  <si>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</si>
  <si>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</si>
  <si>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</si>
  <si>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</si>
  <si>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</si>
  <si>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</si>
  <si>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</si>
  <si>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</si>
  <si>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</si>
  <si>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</si>
  <si>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</si>
  <si>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</si>
  <si>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</si>
  <si>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</si>
  <si>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</si>
  <si>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</si>
  <si>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</si>
  <si>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</si>
  <si>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</si>
  <si>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</si>
  <si>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</si>
  <si>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</si>
  <si>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</si>
  <si>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</si>
  <si>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</si>
  <si>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</si>
  <si>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</si>
  <si>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</si>
  <si>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</si>
  <si>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</si>
  <si>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</si>
  <si>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</si>
  <si>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</si>
  <si>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</si>
  <si>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</si>
  <si>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</si>
  <si>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</si>
  <si>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</si>
  <si>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</si>
  <si>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</si>
  <si>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</si>
  <si>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</si>
  <si>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</si>
  <si>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</si>
  <si>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</si>
  <si>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</si>
  <si>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</si>
  <si>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</si>
  <si>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</si>
  <si>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</si>
  <si>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</si>
  <si>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</si>
  <si>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</si>
  <si>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</si>
  <si>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</si>
  <si>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</si>
  <si>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</si>
  <si>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</si>
  <si>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</si>
  <si>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</si>
  <si>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</si>
  <si>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</si>
  <si>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</si>
  <si>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</si>
  <si>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</si>
  <si>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</si>
  <si>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</si>
  <si>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</si>
  <si>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</si>
  <si>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</si>
  <si>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</si>
  <si>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</si>
  <si>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</si>
  <si>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</si>
  <si>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</si>
  <si>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</si>
  <si>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</si>
  <si>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</si>
  <si>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</si>
  <si>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25.1</t>
  </si>
  <si>
    <t>20.6</t>
  </si>
  <si>
    <t>2026年06月08日</t>
    <phoneticPr fontId="87" type="noConversion"/>
  </si>
  <si>
    <r>
      <t>运站一账号：q</t>
    </r>
    <r>
      <rPr>
        <sz val="11"/>
        <color theme="1"/>
        <rFont val="宋体"/>
        <family val="3"/>
        <charset val="134"/>
        <scheme val="minor"/>
      </rPr>
      <t>vzzd2   密码：Qvz63722.</t>
    </r>
    <phoneticPr fontId="87" type="noConversion"/>
  </si>
  <si>
    <t>1调：23钩</t>
    <phoneticPr fontId="87" type="noConversion"/>
  </si>
  <si>
    <t>2调：17钩</t>
    <phoneticPr fontId="87" type="noConversion"/>
  </si>
  <si>
    <t>3调：14钩</t>
    <phoneticPr fontId="87" type="noConversion"/>
  </si>
  <si>
    <t>共：54钩</t>
    <phoneticPr fontId="87" type="noConversion"/>
  </si>
  <si>
    <t>自动保存时间</t>
    <phoneticPr fontId="87"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</si>
  <si>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</si>
  <si>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</si>
  <si>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</si>
  <si>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</si>
  <si>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</si>
  <si>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</si>
  <si>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</si>
  <si>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</si>
  <si>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</si>
  <si>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</si>
  <si>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</si>
  <si>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</si>
  <si>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</si>
  <si>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</si>
  <si>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</si>
  <si>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</si>
  <si>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</si>
  <si>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</si>
  <si>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</si>
  <si>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</si>
  <si>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</si>
  <si>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</si>
  <si>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</si>
  <si>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</si>
  <si>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</si>
  <si>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</si>
  <si>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</si>
  <si>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</si>
  <si>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</si>
  <si>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</si>
  <si>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</si>
  <si>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</si>
  <si>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</si>
  <si>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</si>
  <si>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</si>
  <si>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</si>
  <si>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</si>
  <si>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</si>
  <si>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</si>
  <si>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</si>
  <si>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</si>
  <si>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</si>
  <si>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</si>
  <si>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</si>
  <si>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</si>
  <si>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</si>
  <si>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</si>
  <si>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</si>
  <si>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</si>
  <si>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</si>
  <si>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</si>
  <si>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</si>
  <si>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</si>
  <si>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</si>
  <si>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</si>
  <si>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</si>
  <si>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</si>
  <si>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</si>
  <si>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</si>
  <si>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</si>
  <si>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</si>
  <si>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</si>
  <si>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</si>
  <si>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</si>
  <si>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</si>
  <si>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</si>
  <si>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</si>
  <si>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</si>
  <si>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</si>
  <si>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</si>
  <si>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</si>
  <si>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</si>
  <si>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</si>
  <si>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</si>
  <si>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</si>
  <si>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</si>
  <si>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</si>
  <si>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</si>
  <si>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</si>
  <si>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</si>
  <si>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</si>
  <si>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</si>
  <si>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</si>
  <si>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</si>
  <si>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</si>
  <si>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</si>
  <si>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</si>
  <si>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</si>
  <si>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</si>
  <si>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</si>
  <si>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</si>
  <si>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</si>
  <si>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</si>
  <si>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</si>
  <si>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</si>
  <si>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</si>
  <si>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</si>
  <si>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</si>
  <si>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</si>
  <si>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</si>
  <si>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</si>
  <si>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</si>
  <si>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</si>
  <si>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</si>
  <si>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</si>
  <si>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</si>
  <si>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</si>
  <si>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</si>
  <si>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</si>
  <si>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</si>
  <si>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</si>
  <si>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</si>
  <si>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</si>
  <si>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</si>
  <si>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</si>
  <si>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</si>
  <si>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</si>
  <si>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</si>
  <si>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7" type="noConversion"/>
  </si>
  <si>
    <t>20.5</t>
  </si>
  <si>
    <t>0770155</t>
  </si>
  <si>
    <t>43605</t>
  </si>
  <si>
    <t>0911611</t>
  </si>
  <si>
    <t>6606662</t>
  </si>
  <si>
    <t>5728277</t>
  </si>
  <si>
    <t>19.5</t>
  </si>
  <si>
    <t>0924638</t>
  </si>
  <si>
    <t>0912655</t>
  </si>
  <si>
    <t>0770130</t>
  </si>
  <si>
    <t>0770180</t>
  </si>
  <si>
    <t>0770156</t>
  </si>
  <si>
    <t>0911593</t>
  </si>
  <si>
    <t>0770149</t>
  </si>
  <si>
    <t xml:space="preserve"> G43</t>
  </si>
  <si>
    <t>南口
到卸</t>
  </si>
  <si>
    <t xml:space="preserve"> G8</t>
  </si>
  <si>
    <t xml:space="preserve"> C27</t>
  </si>
  <si>
    <t xml:space="preserve"> G6</t>
  </si>
  <si>
    <t xml:space="preserve"> G3</t>
  </si>
  <si>
    <t>站存计算</t>
    <phoneticPr fontId="87" type="noConversion"/>
  </si>
  <si>
    <t>注意事项</t>
    <phoneticPr fontId="87" type="noConversion"/>
  </si>
  <si>
    <t>站存车统计(by lcj) (共 1259 辆) 打印日期：2026-09-03 09:23   【计划场】   打印人：覃维立</t>
  </si>
  <si>
    <t>非</t>
  </si>
  <si>
    <t>5339928</t>
  </si>
  <si>
    <t>43609</t>
  </si>
  <si>
    <t>2026-08-31 13:19</t>
  </si>
  <si>
    <t>0924683</t>
  </si>
  <si>
    <t>0915445</t>
  </si>
  <si>
    <t>6614013</t>
  </si>
  <si>
    <t>石脑油</t>
  </si>
  <si>
    <t>中国石油天然气股份有限公司广西石化分公司</t>
  </si>
  <si>
    <t>原装石脑油危3.1G2F</t>
  </si>
  <si>
    <t>6614286</t>
  </si>
  <si>
    <t>6601610</t>
  </si>
  <si>
    <t>6606092</t>
  </si>
  <si>
    <t>1587541</t>
  </si>
  <si>
    <t>货货3装清水河西箱Y敞顶箱</t>
  </si>
  <si>
    <t>1863792</t>
  </si>
  <si>
    <t>5740633</t>
  </si>
  <si>
    <t>2026-08-30 13:20</t>
  </si>
  <si>
    <t>5798999</t>
  </si>
  <si>
    <t>5225233</t>
  </si>
  <si>
    <t>5788859</t>
  </si>
  <si>
    <t>5487476</t>
  </si>
  <si>
    <t>5239793</t>
  </si>
  <si>
    <t>5233825</t>
  </si>
  <si>
    <t>5230959</t>
  </si>
  <si>
    <t>5315191</t>
  </si>
  <si>
    <t>1759913</t>
  </si>
  <si>
    <t>5773753</t>
  </si>
  <si>
    <t>广州市黄埔永发储运有限公司</t>
  </si>
  <si>
    <t>货3装江门北 箱</t>
  </si>
  <si>
    <t>5347426</t>
  </si>
  <si>
    <t>5226229</t>
  </si>
  <si>
    <t>5333653</t>
  </si>
  <si>
    <t>1874565</t>
  </si>
  <si>
    <t>5245380</t>
  </si>
  <si>
    <t>5280413</t>
  </si>
  <si>
    <t>91507</t>
  </si>
  <si>
    <t>2026-08-27 10:05</t>
  </si>
  <si>
    <t>5278772</t>
  </si>
  <si>
    <t>军用</t>
  </si>
  <si>
    <t>5350210</t>
  </si>
  <si>
    <t>2026-08-27 07:25</t>
  </si>
  <si>
    <t>5745038</t>
  </si>
  <si>
    <t>3432650</t>
  </si>
  <si>
    <t>军用 闸台南端</t>
  </si>
  <si>
    <t>2026-08-25 23:11</t>
  </si>
  <si>
    <t>3425912</t>
  </si>
  <si>
    <t>军用 闸台北端</t>
  </si>
  <si>
    <t>3424414</t>
  </si>
  <si>
    <t>3408986</t>
  </si>
  <si>
    <t>1897096</t>
  </si>
  <si>
    <t>永鑫排空敞顶箱 TBJU5850640/TBJU1003951 已在港务局做卸车</t>
  </si>
  <si>
    <t>81301</t>
  </si>
  <si>
    <t>2026-08-29 13:53</t>
  </si>
  <si>
    <t>5220998</t>
  </si>
  <si>
    <t>2026-08-31 17:17</t>
  </si>
  <si>
    <t>1607525</t>
  </si>
  <si>
    <t>物流总包敞顶箱;货场</t>
  </si>
  <si>
    <t>2026-09-03 06:20</t>
  </si>
  <si>
    <t>1573445</t>
  </si>
  <si>
    <t>1595114</t>
  </si>
  <si>
    <t>0912062</t>
  </si>
  <si>
    <t>2026-09-02 21:20</t>
  </si>
  <si>
    <t>0915775</t>
  </si>
  <si>
    <t>2026-08-28 07:45</t>
  </si>
  <si>
    <t>2026-08-22 08:05</t>
  </si>
  <si>
    <t>0770146</t>
  </si>
  <si>
    <t>0770167</t>
  </si>
  <si>
    <t>2026-05-10 07:30</t>
  </si>
  <si>
    <t>0770143</t>
  </si>
  <si>
    <t>0770157</t>
  </si>
  <si>
    <t>2026-05-11 01:07</t>
  </si>
  <si>
    <t>0770170</t>
  </si>
  <si>
    <t>0770141</t>
  </si>
  <si>
    <t>2026-02-18 15:15</t>
  </si>
  <si>
    <t>2026-03-04 21:49</t>
  </si>
  <si>
    <t>0770192</t>
  </si>
  <si>
    <t>0770125</t>
  </si>
  <si>
    <t>2026-03-17 02:59</t>
  </si>
  <si>
    <t>0770159</t>
  </si>
  <si>
    <t>0770140</t>
  </si>
  <si>
    <t>GC;</t>
  </si>
  <si>
    <t>0770165</t>
  </si>
  <si>
    <t>0770174</t>
  </si>
  <si>
    <t>0770132</t>
  </si>
  <si>
    <t>0770121</t>
  </si>
  <si>
    <t>0770124</t>
  </si>
  <si>
    <t>2026-03-12 23:56</t>
  </si>
  <si>
    <t>0770129</t>
  </si>
  <si>
    <t>0770163</t>
  </si>
  <si>
    <t>0770150</t>
  </si>
  <si>
    <t>0770145</t>
  </si>
  <si>
    <t>2026-04-26 18:30</t>
  </si>
  <si>
    <t>0770191</t>
  </si>
  <si>
    <t>0770126</t>
  </si>
  <si>
    <t>0770128</t>
  </si>
  <si>
    <t>2025-10-18 18:42</t>
  </si>
  <si>
    <t>0770190</t>
  </si>
  <si>
    <t>0770144</t>
  </si>
  <si>
    <t>35013</t>
  </si>
  <si>
    <t>2026-07-17 12:29</t>
  </si>
  <si>
    <t>0770181</t>
  </si>
  <si>
    <t>0770177</t>
  </si>
  <si>
    <t>2026-07-22 19:37</t>
  </si>
  <si>
    <t>0770136</t>
  </si>
  <si>
    <t>0770193</t>
  </si>
  <si>
    <t>2026-08-18 20:21</t>
  </si>
  <si>
    <t>Z自备车</t>
  </si>
  <si>
    <t>2026-08-19 18:02</t>
  </si>
  <si>
    <t>0770194</t>
  </si>
  <si>
    <t>2026-08-20 22:29</t>
  </si>
  <si>
    <t>0770138</t>
  </si>
  <si>
    <t>0770153</t>
  </si>
  <si>
    <t>2026-08-21 09:37</t>
  </si>
  <si>
    <t>0770161</t>
  </si>
  <si>
    <t>0770154</t>
  </si>
  <si>
    <t>2026-08-26 17:09</t>
  </si>
  <si>
    <t>自备车;QZ</t>
  </si>
  <si>
    <t>350914</t>
  </si>
  <si>
    <t>48.5</t>
  </si>
  <si>
    <t>2.4</t>
  </si>
  <si>
    <t>844746</t>
  </si>
  <si>
    <t>JLCV纸质票上水</t>
  </si>
  <si>
    <t>90001</t>
  </si>
  <si>
    <t>2026-09-02 14:45</t>
  </si>
  <si>
    <t>350904</t>
  </si>
  <si>
    <t>5281609</t>
  </si>
  <si>
    <t>留军用</t>
  </si>
  <si>
    <t>TKW25B</t>
  </si>
  <si>
    <t>096933</t>
  </si>
  <si>
    <t>52.3</t>
  </si>
  <si>
    <t>禁止过峰RJ军用U押客#V</t>
  </si>
  <si>
    <t>90355</t>
  </si>
  <si>
    <t>2026-08-09 16:43</t>
  </si>
  <si>
    <t>TKS25B</t>
  </si>
  <si>
    <t>097816</t>
  </si>
  <si>
    <t>5281243</t>
  </si>
  <si>
    <t>5252111</t>
  </si>
  <si>
    <t>5350306</t>
  </si>
  <si>
    <t>5278911</t>
  </si>
  <si>
    <t>1729099</t>
  </si>
  <si>
    <t>2026-08-31 13:50</t>
  </si>
  <si>
    <t>1694486</t>
  </si>
  <si>
    <t>1878665</t>
  </si>
  <si>
    <t>5471055</t>
  </si>
  <si>
    <t>2026-09-02 01:40</t>
  </si>
  <si>
    <t>BNX70</t>
  </si>
  <si>
    <t>5471402</t>
  </si>
  <si>
    <t>排南宁南</t>
  </si>
  <si>
    <t>2026-08-30 17:53</t>
  </si>
  <si>
    <t>5815245</t>
  </si>
  <si>
    <t>5282807</t>
  </si>
  <si>
    <t>段修</t>
  </si>
  <si>
    <t>5470634</t>
  </si>
  <si>
    <t>1630266</t>
  </si>
  <si>
    <t>宁波磊运供应链有限公司</t>
  </si>
  <si>
    <t>敞顶箱;永鑫卸</t>
  </si>
  <si>
    <t>81303</t>
  </si>
  <si>
    <t>2026-08-30 14:30</t>
  </si>
  <si>
    <t>5496286</t>
  </si>
  <si>
    <t>5455795倒装1804180倒装;中油卸 已倒装好 完成通知中油看车确认</t>
  </si>
  <si>
    <t>2026-08-25 21:00</t>
  </si>
  <si>
    <t>5479859</t>
  </si>
  <si>
    <t>5470776</t>
  </si>
  <si>
    <t>5452220</t>
  </si>
  <si>
    <t>5457600</t>
  </si>
  <si>
    <t>5461119</t>
  </si>
  <si>
    <t>5282690</t>
  </si>
  <si>
    <t>5479486</t>
  </si>
  <si>
    <t>5469004</t>
  </si>
  <si>
    <t>5479273</t>
  </si>
  <si>
    <t>5486949</t>
  </si>
  <si>
    <t>5278005</t>
  </si>
  <si>
    <t>5493465</t>
  </si>
  <si>
    <t>5736111</t>
  </si>
  <si>
    <t>5494672</t>
  </si>
  <si>
    <t>5458315</t>
  </si>
  <si>
    <t>5465074</t>
  </si>
  <si>
    <t>5470391</t>
  </si>
  <si>
    <t>5460542</t>
  </si>
  <si>
    <t>5460358</t>
  </si>
  <si>
    <t>5283702</t>
  </si>
  <si>
    <t>5284923</t>
  </si>
  <si>
    <t>5459857</t>
  </si>
  <si>
    <t>5459634</t>
  </si>
  <si>
    <t>5282620</t>
  </si>
  <si>
    <t>5458503</t>
  </si>
  <si>
    <t>5283475</t>
  </si>
  <si>
    <t>6600555</t>
  </si>
  <si>
    <t>危3.1G2UF;全州 汽油 暂不走 客户取消托运 变更到站</t>
  </si>
  <si>
    <t>2026-09-01 11:50</t>
  </si>
  <si>
    <t>6618494</t>
  </si>
  <si>
    <t>6603380</t>
  </si>
  <si>
    <t>6618521</t>
  </si>
  <si>
    <t>6617634</t>
  </si>
  <si>
    <t>6603394</t>
  </si>
  <si>
    <t>危3.1G2UF;全州 汽油</t>
  </si>
  <si>
    <t>6615628</t>
  </si>
  <si>
    <t>2026-08-28 10:50</t>
  </si>
  <si>
    <t>6603978</t>
  </si>
  <si>
    <t>6606818</t>
  </si>
  <si>
    <t>6281038</t>
  </si>
  <si>
    <t>6614502</t>
  </si>
  <si>
    <t>中国石化销售股份有限公司广西玉林石油分公司</t>
  </si>
  <si>
    <t>危3.1G2UF;玉林 汽油</t>
  </si>
  <si>
    <t>6607050</t>
  </si>
  <si>
    <t>6614209</t>
  </si>
  <si>
    <t>6607355</t>
  </si>
  <si>
    <t>6618649</t>
  </si>
  <si>
    <t>6603513</t>
  </si>
  <si>
    <t>6605392</t>
  </si>
  <si>
    <t>6450073</t>
  </si>
  <si>
    <t>6611418</t>
  </si>
  <si>
    <t>6282295</t>
  </si>
  <si>
    <t>6282286</t>
  </si>
  <si>
    <t>危3.1G2UF;郑屯 汽油</t>
  </si>
  <si>
    <t>6611828</t>
  </si>
  <si>
    <t>6282029</t>
  </si>
  <si>
    <t>6611549</t>
  </si>
  <si>
    <t>6617974</t>
  </si>
  <si>
    <t>6618340</t>
  </si>
  <si>
    <t>6612264</t>
  </si>
  <si>
    <t>6611643</t>
  </si>
  <si>
    <t>6618396</t>
  </si>
  <si>
    <t>6615466</t>
  </si>
  <si>
    <t>6615326</t>
  </si>
  <si>
    <t>6611456</t>
  </si>
  <si>
    <t>6603426</t>
  </si>
  <si>
    <t>6619969</t>
  </si>
  <si>
    <t>6614252</t>
  </si>
  <si>
    <t>6613568</t>
  </si>
  <si>
    <t>4962925</t>
  </si>
  <si>
    <t>2026-08-31 08:30</t>
  </si>
  <si>
    <t>1818674</t>
  </si>
  <si>
    <t>中能建崇左开发投资有限公司</t>
  </si>
  <si>
    <t>Y;</t>
  </si>
  <si>
    <t>1518471</t>
  </si>
  <si>
    <t>敞顶箱;超73.46 崇左 敞顶箱坐装</t>
  </si>
  <si>
    <t>2026-08-28 14:13</t>
  </si>
  <si>
    <t>1729665</t>
  </si>
  <si>
    <t>敞顶箱;超77.02 前后偏10.16崇左 敞顶箱坐装</t>
  </si>
  <si>
    <t>3844046</t>
  </si>
  <si>
    <t>邵阳东F</t>
  </si>
  <si>
    <t>2026-08-31 21:48</t>
  </si>
  <si>
    <t>3815176</t>
  </si>
  <si>
    <t>3822017</t>
  </si>
  <si>
    <t>怀化西F</t>
  </si>
  <si>
    <t>3804560</t>
  </si>
  <si>
    <t>吉首F</t>
  </si>
  <si>
    <t>3802183</t>
  </si>
  <si>
    <t>铜仁东F</t>
  </si>
  <si>
    <t>3802931</t>
  </si>
  <si>
    <t>赫章县海雀生态养殖有限公司</t>
  </si>
  <si>
    <t>毕节东F</t>
  </si>
  <si>
    <t>3840589</t>
  </si>
  <si>
    <t>贵阳南F</t>
  </si>
  <si>
    <t>3422593</t>
  </si>
  <si>
    <t>扎佐F</t>
  </si>
  <si>
    <t>3464981</t>
  </si>
  <si>
    <t>3421161</t>
  </si>
  <si>
    <t>宜良北F</t>
  </si>
  <si>
    <t>3425891</t>
  </si>
  <si>
    <t>5494404</t>
  </si>
  <si>
    <t>2026-09-01 18:10</t>
  </si>
  <si>
    <t>5736123</t>
  </si>
  <si>
    <t>5491685</t>
  </si>
  <si>
    <t>5730665</t>
  </si>
  <si>
    <t>5734250</t>
  </si>
  <si>
    <t>5494262</t>
  </si>
  <si>
    <t>5468422</t>
  </si>
  <si>
    <t>5467847</t>
  </si>
  <si>
    <t>5452628</t>
  </si>
  <si>
    <t>5469029</t>
  </si>
  <si>
    <t>5470531</t>
  </si>
  <si>
    <t>5469870</t>
  </si>
  <si>
    <t>5471034</t>
  </si>
  <si>
    <t>5455251</t>
  </si>
  <si>
    <t>5456443</t>
  </si>
  <si>
    <t>1863441</t>
  </si>
  <si>
    <t>2026-08-31 18:36</t>
  </si>
  <si>
    <t>5815091</t>
  </si>
  <si>
    <t>部令3901号;;</t>
  </si>
  <si>
    <t>2026-09-01 22:45</t>
  </si>
  <si>
    <t>5815084</t>
  </si>
  <si>
    <t>5815664</t>
  </si>
  <si>
    <t>5815666</t>
  </si>
  <si>
    <t>5815115</t>
  </si>
  <si>
    <t>5815199</t>
  </si>
  <si>
    <t>5815297</t>
  </si>
  <si>
    <t>5791215</t>
  </si>
  <si>
    <t>2026-08-15 09:33</t>
  </si>
  <si>
    <t>5221707</t>
  </si>
  <si>
    <t>17.4</t>
  </si>
  <si>
    <t>2026-08-15 14:45</t>
  </si>
  <si>
    <t>1562323</t>
  </si>
  <si>
    <t>广西梧州新港铁路投资有限公司</t>
  </si>
  <si>
    <t>Y敞顶箱;箱内有编织袋 孔良箱 外代</t>
  </si>
  <si>
    <t>1883958</t>
  </si>
  <si>
    <t>Y敞顶箱;孔良箱 外代</t>
  </si>
  <si>
    <t>1613401</t>
  </si>
  <si>
    <t>1516185</t>
  </si>
  <si>
    <t>1701902</t>
  </si>
  <si>
    <t>Y敞顶箱;箱内有杂物 孔良箱 外代</t>
  </si>
  <si>
    <t>5729804</t>
  </si>
  <si>
    <t>靖西聚恒兴物流有限公司</t>
  </si>
  <si>
    <t>Y物流总包敞顶箱;箱门打开 靖西敞顶箱 坐装</t>
  </si>
  <si>
    <t>2026-08-28 15:54</t>
  </si>
  <si>
    <t>5795518</t>
  </si>
  <si>
    <t>5781113</t>
  </si>
  <si>
    <t>5796145</t>
  </si>
  <si>
    <t>5334740</t>
  </si>
  <si>
    <t>5318419</t>
  </si>
  <si>
    <t>1504502</t>
  </si>
  <si>
    <t>1841825</t>
  </si>
  <si>
    <t>5782927</t>
  </si>
  <si>
    <t>5314359</t>
  </si>
  <si>
    <t>1685140</t>
  </si>
  <si>
    <t>钦州市宏权物流有限公司</t>
  </si>
  <si>
    <t>2026-08-31 17:30</t>
  </si>
  <si>
    <t>1675477</t>
  </si>
  <si>
    <t>1698610</t>
  </si>
  <si>
    <t>1624226</t>
  </si>
  <si>
    <t>1583618</t>
  </si>
  <si>
    <t>3408622</t>
  </si>
  <si>
    <t>3403242</t>
  </si>
  <si>
    <t>3423118</t>
  </si>
  <si>
    <t>3409393</t>
  </si>
  <si>
    <t>3466914</t>
  </si>
  <si>
    <t>3407108</t>
  </si>
  <si>
    <t>3411344</t>
  </si>
  <si>
    <t>3831613</t>
  </si>
  <si>
    <t>3420783</t>
  </si>
  <si>
    <t>3470404</t>
  </si>
  <si>
    <t>3465806</t>
  </si>
  <si>
    <t>3500859</t>
  </si>
  <si>
    <t>;段修 过期车</t>
  </si>
  <si>
    <t>3830531</t>
  </si>
  <si>
    <t>3821503</t>
  </si>
  <si>
    <t>1748369</t>
  </si>
  <si>
    <t>Y;超75吨</t>
  </si>
  <si>
    <t>2026-08-30 01:15</t>
  </si>
  <si>
    <t>1530746</t>
  </si>
  <si>
    <t>2026-08-31 20:40</t>
  </si>
  <si>
    <t>5241156</t>
  </si>
  <si>
    <t>1787030</t>
  </si>
  <si>
    <t>1824259</t>
  </si>
  <si>
    <t>1748475</t>
  </si>
  <si>
    <t>5728168</t>
  </si>
  <si>
    <t>广州铁供物流有限公司</t>
  </si>
  <si>
    <t>装广州国际港自备空箱 铁捷</t>
  </si>
  <si>
    <t>5312109</t>
  </si>
  <si>
    <t>1616012</t>
  </si>
  <si>
    <t>物流总包Y;</t>
  </si>
  <si>
    <t>2026-09-01 13:10</t>
  </si>
  <si>
    <t>1586066</t>
  </si>
  <si>
    <t>1612186</t>
  </si>
  <si>
    <t>1835779</t>
  </si>
  <si>
    <t>1638861</t>
  </si>
  <si>
    <t>1607802</t>
  </si>
  <si>
    <t>1776468</t>
  </si>
  <si>
    <t>1674460</t>
  </si>
  <si>
    <t>1715842</t>
  </si>
  <si>
    <t>49982</t>
  </si>
  <si>
    <t>2026-09-02 19:25</t>
  </si>
  <si>
    <t>1576565</t>
  </si>
  <si>
    <t>1803805</t>
  </si>
  <si>
    <t>1616553</t>
  </si>
  <si>
    <t>1833093</t>
  </si>
  <si>
    <t>1700678</t>
  </si>
  <si>
    <t>4895621</t>
  </si>
  <si>
    <t>1730941</t>
  </si>
  <si>
    <t>1611030</t>
  </si>
  <si>
    <t>1840748</t>
  </si>
  <si>
    <t>4949831</t>
  </si>
  <si>
    <t>4961086</t>
  </si>
  <si>
    <t>4973989</t>
  </si>
  <si>
    <t>4868338</t>
  </si>
  <si>
    <t>1736086</t>
  </si>
  <si>
    <t>4838022</t>
  </si>
  <si>
    <t>1849323</t>
  </si>
  <si>
    <t>1791857</t>
  </si>
  <si>
    <t>1511247</t>
  </si>
  <si>
    <t>1805580</t>
  </si>
  <si>
    <t>1779237</t>
  </si>
  <si>
    <t>1790329</t>
  </si>
  <si>
    <t>1785738</t>
  </si>
  <si>
    <t>1745142</t>
  </si>
  <si>
    <t>1809061</t>
  </si>
  <si>
    <t>1633400</t>
  </si>
  <si>
    <t>1603331</t>
  </si>
  <si>
    <t>1552247</t>
  </si>
  <si>
    <t>1609384</t>
  </si>
  <si>
    <t>1590973</t>
  </si>
  <si>
    <t>1780331</t>
  </si>
  <si>
    <t>1503765</t>
  </si>
  <si>
    <t>1750475</t>
  </si>
  <si>
    <t>1789836</t>
  </si>
  <si>
    <t>1752072</t>
  </si>
  <si>
    <t>1575439</t>
  </si>
  <si>
    <t>4932718</t>
  </si>
  <si>
    <t>1500805</t>
  </si>
  <si>
    <t>1717282</t>
  </si>
  <si>
    <t>4927807</t>
  </si>
  <si>
    <t>4955890</t>
  </si>
  <si>
    <t>1805885</t>
  </si>
  <si>
    <t>1685839</t>
  </si>
  <si>
    <t>4887436</t>
  </si>
  <si>
    <t>1725222</t>
  </si>
  <si>
    <t>1832910</t>
  </si>
  <si>
    <t>1579185</t>
  </si>
  <si>
    <t>5349117</t>
  </si>
  <si>
    <t>1719048</t>
  </si>
  <si>
    <t>1620077</t>
  </si>
  <si>
    <t>1613057</t>
  </si>
  <si>
    <t>1897041</t>
  </si>
  <si>
    <t>1608108</t>
  </si>
  <si>
    <t>1638071</t>
  </si>
  <si>
    <t>1666297</t>
  </si>
  <si>
    <t>1664191</t>
  </si>
  <si>
    <t>1650331</t>
  </si>
  <si>
    <t>1509816</t>
  </si>
  <si>
    <t>1794136</t>
  </si>
  <si>
    <t>1678489</t>
  </si>
  <si>
    <t>1809556</t>
  </si>
  <si>
    <t>1677606</t>
  </si>
  <si>
    <t>1882617</t>
  </si>
  <si>
    <t>1825547</t>
  </si>
  <si>
    <t>1858626</t>
  </si>
  <si>
    <t>1596880</t>
  </si>
  <si>
    <t>1764573</t>
  </si>
  <si>
    <t>1867075</t>
  </si>
  <si>
    <t>1571950</t>
  </si>
  <si>
    <t>1561347</t>
  </si>
  <si>
    <t>1678514</t>
  </si>
  <si>
    <t>5340374</t>
  </si>
  <si>
    <t>装空敞顶箱钦州港27157敞顶箱部/局令27157号</t>
  </si>
  <si>
    <t>2026-09-02 18:25</t>
  </si>
  <si>
    <t>5465205</t>
  </si>
  <si>
    <t>5457298</t>
  </si>
  <si>
    <t>5282837</t>
  </si>
  <si>
    <t>5273689</t>
  </si>
  <si>
    <t>5284229</t>
  </si>
  <si>
    <t>5250479</t>
  </si>
  <si>
    <t>5735999</t>
  </si>
  <si>
    <t>5370019</t>
  </si>
  <si>
    <t>5728527</t>
  </si>
  <si>
    <t>5459070</t>
  </si>
  <si>
    <t>1826320</t>
  </si>
  <si>
    <t>1590602</t>
  </si>
  <si>
    <t>5333212</t>
  </si>
  <si>
    <t>5348865</t>
  </si>
  <si>
    <t>1577787</t>
  </si>
  <si>
    <t>1647979</t>
  </si>
  <si>
    <t>1891180</t>
  </si>
  <si>
    <t>1832868</t>
  </si>
  <si>
    <t>1829051</t>
  </si>
  <si>
    <t>1860487</t>
  </si>
  <si>
    <t>1635576</t>
  </si>
  <si>
    <t>1800706</t>
  </si>
  <si>
    <t>1665505</t>
  </si>
  <si>
    <t>5805978</t>
  </si>
  <si>
    <t>5491093</t>
  </si>
  <si>
    <t>5482844</t>
  </si>
  <si>
    <t>5490604</t>
  </si>
  <si>
    <t>5485190</t>
  </si>
  <si>
    <t>5491011</t>
  </si>
  <si>
    <t>5489682</t>
  </si>
  <si>
    <t>5494661</t>
  </si>
  <si>
    <t>5741787</t>
  </si>
  <si>
    <t>5249815</t>
  </si>
  <si>
    <t>5790913</t>
  </si>
  <si>
    <t>5329990</t>
  </si>
  <si>
    <t>5743788</t>
  </si>
  <si>
    <t>5315698</t>
  </si>
  <si>
    <t>5284674</t>
  </si>
  <si>
    <t>5730121</t>
  </si>
  <si>
    <t>5734572</t>
  </si>
  <si>
    <t>5774558</t>
  </si>
  <si>
    <t>5321855</t>
  </si>
  <si>
    <t>5283780</t>
  </si>
  <si>
    <t>5736106</t>
  </si>
  <si>
    <t>5729815</t>
  </si>
  <si>
    <t>5493333</t>
  </si>
  <si>
    <t>5491363</t>
  </si>
  <si>
    <t>5488491</t>
  </si>
  <si>
    <t>5747638</t>
  </si>
  <si>
    <t>5484280</t>
  </si>
  <si>
    <t>5722293</t>
  </si>
  <si>
    <t>1619198</t>
  </si>
  <si>
    <t>货2装元江箱敞顶箱</t>
  </si>
  <si>
    <t>1589580</t>
  </si>
  <si>
    <t>5317724</t>
  </si>
  <si>
    <t>1694070</t>
  </si>
  <si>
    <t>5461334</t>
  </si>
  <si>
    <t>1650982</t>
  </si>
  <si>
    <t>5793020</t>
  </si>
  <si>
    <t>1657965</t>
  </si>
  <si>
    <t>1797978</t>
  </si>
  <si>
    <t>5733034</t>
  </si>
  <si>
    <t>1768838</t>
  </si>
  <si>
    <t>1574753</t>
  </si>
  <si>
    <t>1717996</t>
  </si>
  <si>
    <t>1769271</t>
  </si>
  <si>
    <t>1628230</t>
  </si>
  <si>
    <t>1588253</t>
  </si>
  <si>
    <t>5458604</t>
  </si>
  <si>
    <t>6612370</t>
  </si>
  <si>
    <t>楚雄西 汽油危3.1G2UF</t>
  </si>
  <si>
    <t>6615438</t>
  </si>
  <si>
    <t>6283758</t>
  </si>
  <si>
    <t>6604974</t>
  </si>
  <si>
    <t>6620122</t>
  </si>
  <si>
    <t>6612378</t>
  </si>
  <si>
    <t>6103657</t>
  </si>
  <si>
    <t>3843038</t>
  </si>
  <si>
    <t>大理东F</t>
  </si>
  <si>
    <t>2026-08-31 08:39</t>
  </si>
  <si>
    <t>3423287</t>
  </si>
  <si>
    <t>25.9</t>
  </si>
  <si>
    <t>3802193</t>
  </si>
  <si>
    <t>3811108</t>
  </si>
  <si>
    <t>3426086</t>
  </si>
  <si>
    <t>3461325</t>
  </si>
  <si>
    <t>3461796</t>
  </si>
  <si>
    <t>3849149</t>
  </si>
  <si>
    <t>3841573</t>
  </si>
  <si>
    <t>3807142</t>
  </si>
  <si>
    <t>3501899</t>
  </si>
  <si>
    <t>1746594</t>
  </si>
  <si>
    <t>崇左箱敞顶箱</t>
  </si>
  <si>
    <t>1867881</t>
  </si>
  <si>
    <t>1721998</t>
  </si>
  <si>
    <t>5225344</t>
  </si>
  <si>
    <t>5771498</t>
  </si>
  <si>
    <t>5739126</t>
  </si>
  <si>
    <t>5497075</t>
  </si>
  <si>
    <t>1882235</t>
  </si>
  <si>
    <t>5335032</t>
  </si>
  <si>
    <t>1856201</t>
  </si>
  <si>
    <t>1783124</t>
  </si>
  <si>
    <t>5321946</t>
  </si>
  <si>
    <t>5492338</t>
  </si>
  <si>
    <t>1839081</t>
  </si>
  <si>
    <t>1676990</t>
  </si>
  <si>
    <t>5740060</t>
  </si>
  <si>
    <t>4882193</t>
  </si>
  <si>
    <t>2026-09-03 07:40</t>
  </si>
  <si>
    <t>1503852</t>
  </si>
  <si>
    <t>1687616</t>
  </si>
  <si>
    <t>4947212</t>
  </si>
  <si>
    <t>4893058</t>
  </si>
  <si>
    <t>1848304</t>
  </si>
  <si>
    <t>1798118</t>
  </si>
  <si>
    <t>1790108</t>
  </si>
  <si>
    <t>1788094</t>
  </si>
  <si>
    <t>1786866</t>
  </si>
  <si>
    <t>1754505</t>
  </si>
  <si>
    <t>1820832</t>
  </si>
  <si>
    <t>1609334</t>
  </si>
  <si>
    <t>1854520</t>
  </si>
  <si>
    <t>1694265</t>
  </si>
  <si>
    <t>1753983</t>
  </si>
  <si>
    <t>1836424</t>
  </si>
  <si>
    <t>1579743</t>
  </si>
  <si>
    <t>1562132</t>
  </si>
  <si>
    <t>4904394</t>
  </si>
  <si>
    <t>4931649</t>
  </si>
  <si>
    <t>4920851</t>
  </si>
  <si>
    <t>1778880</t>
  </si>
  <si>
    <t>4871965</t>
  </si>
  <si>
    <t>4928367</t>
  </si>
  <si>
    <t>1829013</t>
  </si>
  <si>
    <t>4871433</t>
  </si>
  <si>
    <t>1524003</t>
  </si>
  <si>
    <t>1802280</t>
  </si>
  <si>
    <t>1590361</t>
  </si>
  <si>
    <t>4881906</t>
  </si>
  <si>
    <t>4934269</t>
  </si>
  <si>
    <t>1841861</t>
  </si>
  <si>
    <t>1708110</t>
  </si>
  <si>
    <t>4958253</t>
  </si>
  <si>
    <t>4939363</t>
  </si>
  <si>
    <t>4889269</t>
  </si>
  <si>
    <t>4973668</t>
  </si>
  <si>
    <t>1553732</t>
  </si>
  <si>
    <t>4900886</t>
  </si>
  <si>
    <t>4884572</t>
  </si>
  <si>
    <t>4933536</t>
  </si>
  <si>
    <t>1768669</t>
  </si>
  <si>
    <t>1598046</t>
  </si>
  <si>
    <t>1850086</t>
  </si>
  <si>
    <t>1811329</t>
  </si>
  <si>
    <t>4869636</t>
  </si>
  <si>
    <t>4898091</t>
  </si>
  <si>
    <t>1690427</t>
  </si>
  <si>
    <t>4834584</t>
  </si>
  <si>
    <t>1631079</t>
  </si>
  <si>
    <t>三街 象屿</t>
  </si>
  <si>
    <t>2026-09-02 23:30</t>
  </si>
  <si>
    <t>1555032</t>
  </si>
  <si>
    <t>1732186</t>
  </si>
  <si>
    <t>1897023</t>
  </si>
  <si>
    <t>1810108</t>
  </si>
  <si>
    <t>1858250</t>
  </si>
  <si>
    <t>1749314</t>
  </si>
  <si>
    <t>1699261</t>
  </si>
  <si>
    <t>1767451</t>
  </si>
  <si>
    <t>1868683</t>
  </si>
  <si>
    <t>1861666</t>
  </si>
  <si>
    <t>1879273</t>
  </si>
  <si>
    <t>1899534</t>
  </si>
  <si>
    <t>1531157</t>
  </si>
  <si>
    <t>1636877</t>
  </si>
  <si>
    <t>1600373</t>
  </si>
  <si>
    <t>1846793</t>
  </si>
  <si>
    <t>1844607</t>
  </si>
  <si>
    <t>1735146</t>
  </si>
  <si>
    <t>1848669</t>
  </si>
  <si>
    <t>71</t>
  </si>
  <si>
    <t>1590281</t>
  </si>
  <si>
    <t>72</t>
  </si>
  <si>
    <t>1677726</t>
  </si>
  <si>
    <t>73</t>
  </si>
  <si>
    <t>1788261</t>
  </si>
  <si>
    <t>74</t>
  </si>
  <si>
    <t>1591906</t>
  </si>
  <si>
    <t>75</t>
  </si>
  <si>
    <t>1565706</t>
  </si>
  <si>
    <t>76</t>
  </si>
  <si>
    <t>1715616</t>
  </si>
  <si>
    <t>77</t>
  </si>
  <si>
    <t>1804144</t>
  </si>
  <si>
    <t>78</t>
  </si>
  <si>
    <t>1767651</t>
  </si>
  <si>
    <t>79</t>
  </si>
  <si>
    <t>1786203</t>
  </si>
  <si>
    <t>80</t>
  </si>
  <si>
    <t>1771099</t>
  </si>
  <si>
    <t>81</t>
  </si>
  <si>
    <t>1761929</t>
  </si>
  <si>
    <t>82</t>
  </si>
  <si>
    <t>1719536</t>
  </si>
  <si>
    <t>83</t>
  </si>
  <si>
    <t>1848608</t>
  </si>
  <si>
    <t>84</t>
  </si>
  <si>
    <t>1891344</t>
  </si>
  <si>
    <t>85</t>
  </si>
  <si>
    <t>1827448</t>
  </si>
  <si>
    <t>86</t>
  </si>
  <si>
    <t>1762317</t>
  </si>
  <si>
    <t>87</t>
  </si>
  <si>
    <t>1748555</t>
  </si>
  <si>
    <t>88</t>
  </si>
  <si>
    <t>1570919</t>
  </si>
  <si>
    <t>89</t>
  </si>
  <si>
    <t>1519531</t>
  </si>
  <si>
    <t>90</t>
  </si>
  <si>
    <t>1812789</t>
  </si>
  <si>
    <t>91</t>
  </si>
  <si>
    <t>1861921</t>
  </si>
  <si>
    <t>92</t>
  </si>
  <si>
    <t>1879084</t>
  </si>
  <si>
    <t>93</t>
  </si>
  <si>
    <t>1765949</t>
  </si>
  <si>
    <t>94</t>
  </si>
  <si>
    <t>1525635</t>
  </si>
  <si>
    <t>95</t>
  </si>
  <si>
    <t>1666038</t>
  </si>
  <si>
    <t>96</t>
  </si>
  <si>
    <t>1653824</t>
  </si>
  <si>
    <t>97</t>
  </si>
  <si>
    <t>1641046</t>
  </si>
  <si>
    <t>98</t>
  </si>
  <si>
    <t>1626537</t>
  </si>
  <si>
    <t>99</t>
  </si>
  <si>
    <t>1556426</t>
  </si>
  <si>
    <t>100</t>
  </si>
  <si>
    <t>5227037</t>
  </si>
  <si>
    <t>2026-08-31 21:06</t>
  </si>
  <si>
    <t>5797879</t>
  </si>
  <si>
    <t>部/局令27153号敞顶箱;</t>
  </si>
  <si>
    <t>1824741</t>
  </si>
  <si>
    <t>5743813</t>
  </si>
  <si>
    <t>1530287</t>
  </si>
  <si>
    <t>1828044</t>
  </si>
  <si>
    <t>5795657</t>
  </si>
  <si>
    <t>敞顶箱部/局令27157号;</t>
  </si>
  <si>
    <t>2026-09-02 12:30</t>
  </si>
  <si>
    <t>5327506</t>
  </si>
  <si>
    <t>5743905</t>
  </si>
  <si>
    <t>1805615</t>
  </si>
  <si>
    <t>5740748</t>
  </si>
  <si>
    <t>1808633</t>
  </si>
  <si>
    <t>1802953</t>
  </si>
  <si>
    <t>1633432</t>
  </si>
  <si>
    <t>1632991</t>
  </si>
  <si>
    <t>1692063</t>
  </si>
  <si>
    <t>1636569</t>
  </si>
  <si>
    <t>1826783</t>
  </si>
  <si>
    <t>1555352</t>
  </si>
  <si>
    <t>5311757</t>
  </si>
  <si>
    <t>5778753</t>
  </si>
  <si>
    <t>5781837</t>
  </si>
  <si>
    <t>1744699</t>
  </si>
  <si>
    <t>1812009</t>
  </si>
  <si>
    <t>1690661</t>
  </si>
  <si>
    <t>1733834</t>
  </si>
  <si>
    <t>1656682</t>
  </si>
  <si>
    <t>4894180</t>
  </si>
  <si>
    <t>1766585</t>
  </si>
  <si>
    <t>4924239</t>
  </si>
  <si>
    <t>4903832</t>
  </si>
  <si>
    <t>1848831</t>
  </si>
  <si>
    <t>1737203</t>
  </si>
  <si>
    <t>1432566</t>
  </si>
  <si>
    <t>2026-08-30 19:55</t>
  </si>
  <si>
    <t>1609018</t>
  </si>
  <si>
    <t>2026-08-29 18:06</t>
  </si>
  <si>
    <t>1794455</t>
  </si>
  <si>
    <t>1849718</t>
  </si>
  <si>
    <t>1589158</t>
  </si>
  <si>
    <t>1677647</t>
  </si>
  <si>
    <t>4972519</t>
  </si>
  <si>
    <t>1516164</t>
  </si>
  <si>
    <t>1596714</t>
  </si>
  <si>
    <t>2026-08-31 23:40</t>
  </si>
  <si>
    <t>1640364</t>
  </si>
  <si>
    <t>4941912</t>
  </si>
  <si>
    <t>1571341</t>
  </si>
  <si>
    <t>1754976</t>
  </si>
  <si>
    <t>1620660</t>
  </si>
  <si>
    <t>1623203</t>
  </si>
  <si>
    <t>1748716</t>
  </si>
  <si>
    <t>1704087</t>
  </si>
  <si>
    <t>4963811</t>
  </si>
  <si>
    <t>1800831</t>
  </si>
  <si>
    <t>1621897</t>
  </si>
  <si>
    <t>4928076</t>
  </si>
  <si>
    <t>4866985</t>
  </si>
  <si>
    <t>4905440</t>
  </si>
  <si>
    <t>1591206</t>
  </si>
  <si>
    <t>1717053</t>
  </si>
  <si>
    <t>1590742</t>
  </si>
  <si>
    <t>1638351</t>
  </si>
  <si>
    <t>1858492</t>
  </si>
  <si>
    <t>1592978</t>
  </si>
  <si>
    <t>1676952</t>
  </si>
  <si>
    <t>1552421</t>
  </si>
  <si>
    <t>1647745</t>
  </si>
  <si>
    <t>1599901</t>
  </si>
  <si>
    <t>1805084</t>
  </si>
  <si>
    <t>1785732</t>
  </si>
  <si>
    <t>1739806</t>
  </si>
  <si>
    <t>1763223</t>
  </si>
  <si>
    <t>1509997</t>
  </si>
  <si>
    <t>1599658</t>
  </si>
  <si>
    <t>1736685</t>
  </si>
  <si>
    <t>1835374</t>
  </si>
  <si>
    <t>4951569</t>
  </si>
  <si>
    <t>1782939</t>
  </si>
  <si>
    <t>1848621</t>
  </si>
  <si>
    <t>1896262</t>
  </si>
  <si>
    <t>1896263</t>
  </si>
  <si>
    <t>1813658</t>
  </si>
  <si>
    <t>5331273</t>
  </si>
  <si>
    <t>4204473</t>
  </si>
  <si>
    <t>肇庆</t>
  </si>
  <si>
    <t>2026-08-30 16:50</t>
  </si>
  <si>
    <t>1666060</t>
  </si>
  <si>
    <t>1734207</t>
  </si>
  <si>
    <t>1628667</t>
  </si>
  <si>
    <t>4924698</t>
  </si>
  <si>
    <t>1800420</t>
  </si>
  <si>
    <t>物流总包Y;德保 铂利度</t>
  </si>
  <si>
    <t>1633993</t>
  </si>
  <si>
    <t>1684394</t>
  </si>
  <si>
    <t>1581848</t>
  </si>
  <si>
    <t>1614937</t>
  </si>
  <si>
    <t>1613155</t>
  </si>
  <si>
    <t>1647628</t>
  </si>
  <si>
    <t>1723101</t>
  </si>
  <si>
    <t>1583822</t>
  </si>
  <si>
    <t>4949784</t>
  </si>
  <si>
    <t>4897276</t>
  </si>
  <si>
    <t>4837524</t>
  </si>
  <si>
    <t>1530777</t>
  </si>
  <si>
    <t>4894877</t>
  </si>
  <si>
    <t>2026-09-01 21:30</t>
  </si>
  <si>
    <t>1767743</t>
  </si>
  <si>
    <t>1708931</t>
  </si>
  <si>
    <t>4949672</t>
  </si>
  <si>
    <t>4964982</t>
  </si>
  <si>
    <t>1772725</t>
  </si>
  <si>
    <t>4957554</t>
  </si>
  <si>
    <t>1801924</t>
  </si>
  <si>
    <t>1531573</t>
  </si>
  <si>
    <t>1638831</t>
  </si>
  <si>
    <t>临修 排空不装</t>
  </si>
  <si>
    <t>1555668</t>
  </si>
  <si>
    <t>1666545</t>
  </si>
  <si>
    <t>1698149</t>
  </si>
  <si>
    <t>1657685</t>
  </si>
  <si>
    <t>4960606</t>
  </si>
  <si>
    <t>5280836</t>
  </si>
  <si>
    <t>军列第二列1</t>
  </si>
  <si>
    <t>5284889</t>
  </si>
  <si>
    <t>惠州</t>
  </si>
  <si>
    <t>军列第二列2</t>
  </si>
  <si>
    <t>5284556</t>
  </si>
  <si>
    <t>军列第二列3</t>
  </si>
  <si>
    <t>TP70B</t>
  </si>
  <si>
    <t>0805211</t>
  </si>
  <si>
    <t>空自备</t>
  </si>
  <si>
    <t>留用GW禁止过峰J长大军用#VZ</t>
  </si>
  <si>
    <t>90353</t>
  </si>
  <si>
    <t>2026-08-08 01:19</t>
  </si>
  <si>
    <t>5283242</t>
  </si>
  <si>
    <t>军列第二列5</t>
  </si>
  <si>
    <t>5284625</t>
  </si>
  <si>
    <t>军列第二列6</t>
  </si>
  <si>
    <t>5450609</t>
  </si>
  <si>
    <t>军列第二列7</t>
  </si>
  <si>
    <t>5459927</t>
  </si>
  <si>
    <t>军列第二列8</t>
  </si>
  <si>
    <t>5455568</t>
  </si>
  <si>
    <t>军列第二列9</t>
  </si>
  <si>
    <t>5458684</t>
  </si>
  <si>
    <t>军列第二列10</t>
  </si>
  <si>
    <t>5468119</t>
  </si>
  <si>
    <t>军列第二列11</t>
  </si>
  <si>
    <t>5463460</t>
  </si>
  <si>
    <t>军列第二列12</t>
  </si>
  <si>
    <t>5451563</t>
  </si>
  <si>
    <t>军列第二列13</t>
  </si>
  <si>
    <t>5450221</t>
  </si>
  <si>
    <t>军列第二列14</t>
  </si>
  <si>
    <t>5480555</t>
  </si>
  <si>
    <t>军列第二列15</t>
  </si>
  <si>
    <t>5465415</t>
  </si>
  <si>
    <t>军列第二列16</t>
  </si>
  <si>
    <t>5283495</t>
  </si>
  <si>
    <t>军列第二列17</t>
  </si>
  <si>
    <t>5490545</t>
  </si>
  <si>
    <t>军用备用</t>
  </si>
  <si>
    <t>5491025</t>
  </si>
  <si>
    <t>097817</t>
  </si>
  <si>
    <t>54.3</t>
  </si>
  <si>
    <t>GW客R上水禁止过峰RJU军用押#V 留用</t>
  </si>
  <si>
    <t>097818</t>
  </si>
  <si>
    <t>5283271</t>
  </si>
  <si>
    <t>GW禁止过峰军用成组 留用</t>
  </si>
  <si>
    <t>5454997</t>
  </si>
  <si>
    <t>军列第二列21</t>
  </si>
  <si>
    <t>2026-09-01 10:40</t>
  </si>
  <si>
    <t>5483010</t>
  </si>
  <si>
    <t>军列第二列22</t>
  </si>
  <si>
    <t>5468594</t>
  </si>
  <si>
    <t>军列第二列23</t>
  </si>
  <si>
    <t>5487548</t>
  </si>
  <si>
    <t>军列第二列24</t>
  </si>
  <si>
    <t>5463544</t>
  </si>
  <si>
    <t>军列第二列25</t>
  </si>
  <si>
    <t>5274437</t>
  </si>
  <si>
    <t>军列第二列26</t>
  </si>
  <si>
    <t>5456063</t>
  </si>
  <si>
    <t>军列第二列27</t>
  </si>
  <si>
    <t>5460061</t>
  </si>
  <si>
    <t>军列第二列28</t>
  </si>
  <si>
    <t>5460325</t>
  </si>
  <si>
    <t>5451161</t>
  </si>
  <si>
    <t>5347674</t>
  </si>
  <si>
    <t>2026-09-02 20:04</t>
  </si>
  <si>
    <t>5233724</t>
  </si>
  <si>
    <t>5325135</t>
  </si>
  <si>
    <t>5775047</t>
  </si>
  <si>
    <t>5245437</t>
  </si>
  <si>
    <t>5727818</t>
  </si>
  <si>
    <t>5270166</t>
  </si>
  <si>
    <t>4914680</t>
  </si>
  <si>
    <t>5815298</t>
  </si>
  <si>
    <t>5815450</t>
  </si>
  <si>
    <t>5815088</t>
  </si>
  <si>
    <t>5784176</t>
  </si>
  <si>
    <t>装那厘箱物流总包敞顶箱</t>
  </si>
  <si>
    <t>81305</t>
  </si>
  <si>
    <t>2026-09-02 11:10</t>
  </si>
  <si>
    <t>5782284</t>
  </si>
  <si>
    <t>5225261</t>
  </si>
  <si>
    <t>5745527</t>
  </si>
  <si>
    <t>1812076</t>
  </si>
  <si>
    <t>1706256</t>
  </si>
  <si>
    <t>1566143</t>
  </si>
  <si>
    <t>1809199</t>
  </si>
  <si>
    <t>5243313</t>
  </si>
  <si>
    <t>5492056</t>
  </si>
  <si>
    <t>5486604</t>
  </si>
  <si>
    <t>1868705</t>
  </si>
  <si>
    <t>1637582</t>
  </si>
  <si>
    <t>1872109</t>
  </si>
  <si>
    <t>5335971</t>
  </si>
  <si>
    <t>1509636</t>
  </si>
  <si>
    <t>2026-09-02 14:20</t>
  </si>
  <si>
    <t>1766478</t>
  </si>
  <si>
    <t>物流总包敞顶箱</t>
  </si>
  <si>
    <t>1729565</t>
  </si>
  <si>
    <t>1507744</t>
  </si>
  <si>
    <t>1751575</t>
  </si>
  <si>
    <t>1550491</t>
  </si>
  <si>
    <t>1829532</t>
  </si>
  <si>
    <t>1675160</t>
  </si>
  <si>
    <t>1595941</t>
  </si>
  <si>
    <t>1803968</t>
  </si>
  <si>
    <t>1531021</t>
  </si>
  <si>
    <t>敞顶箱;元江箱</t>
  </si>
  <si>
    <t>1623102</t>
  </si>
  <si>
    <t>1641710</t>
  </si>
  <si>
    <t>1702064</t>
  </si>
  <si>
    <t>5792839</t>
  </si>
  <si>
    <t>5456199</t>
  </si>
  <si>
    <t>5241979</t>
  </si>
  <si>
    <t>5450858</t>
  </si>
  <si>
    <t>1526742</t>
  </si>
  <si>
    <t>5315547</t>
  </si>
  <si>
    <t>5486588</t>
  </si>
  <si>
    <t>5795082</t>
  </si>
  <si>
    <t>5237387</t>
  </si>
  <si>
    <t>5236818</t>
  </si>
  <si>
    <t>5323672</t>
  </si>
  <si>
    <t>1650430</t>
  </si>
  <si>
    <t>1564726</t>
  </si>
  <si>
    <t>1783966</t>
  </si>
  <si>
    <t>1655007</t>
  </si>
  <si>
    <t>5774066</t>
  </si>
  <si>
    <t>5736098</t>
  </si>
  <si>
    <t>1737259</t>
  </si>
  <si>
    <t>1530975</t>
  </si>
  <si>
    <t>1557329</t>
  </si>
  <si>
    <t>5455755</t>
  </si>
  <si>
    <t>1753790</t>
  </si>
  <si>
    <t>5469088</t>
  </si>
  <si>
    <t>1822556</t>
  </si>
  <si>
    <t>1589989</t>
  </si>
  <si>
    <t>1749126</t>
  </si>
  <si>
    <t>1744848</t>
  </si>
  <si>
    <t>5725851</t>
  </si>
  <si>
    <t>1716591</t>
  </si>
  <si>
    <t>1623333</t>
  </si>
  <si>
    <t>1866713</t>
  </si>
  <si>
    <t>1829294</t>
  </si>
  <si>
    <t>1809980</t>
  </si>
  <si>
    <t>1643682</t>
  </si>
  <si>
    <t>1663722</t>
  </si>
  <si>
    <t>5498521</t>
  </si>
  <si>
    <t>5495693</t>
  </si>
  <si>
    <t>5488254</t>
  </si>
  <si>
    <t>5335968</t>
  </si>
  <si>
    <t>5720957</t>
  </si>
  <si>
    <t>5334741</t>
  </si>
  <si>
    <t>5338889</t>
  </si>
  <si>
    <t>5455050</t>
  </si>
  <si>
    <t>5241471</t>
  </si>
  <si>
    <t>4870612</t>
  </si>
  <si>
    <t>4941519</t>
  </si>
  <si>
    <t>4920066</t>
  </si>
  <si>
    <t>4871463</t>
  </si>
  <si>
    <t>4931525</t>
  </si>
  <si>
    <t>4926778</t>
  </si>
  <si>
    <t>1504736</t>
  </si>
  <si>
    <t>1450617</t>
  </si>
  <si>
    <t>4837075</t>
  </si>
  <si>
    <t>1835817</t>
  </si>
  <si>
    <t>1790446</t>
  </si>
  <si>
    <t>1856556</t>
  </si>
  <si>
    <t>1561696</t>
  </si>
  <si>
    <t>1832660</t>
  </si>
  <si>
    <t>1705933</t>
  </si>
  <si>
    <t>扣修 不装</t>
  </si>
  <si>
    <t>4956205</t>
  </si>
  <si>
    <t>4964692</t>
  </si>
  <si>
    <t>1603284</t>
  </si>
  <si>
    <t>1761773</t>
  </si>
  <si>
    <t>1727459</t>
  </si>
  <si>
    <t>1789516</t>
  </si>
  <si>
    <t>5815638</t>
  </si>
  <si>
    <t>1829326</t>
  </si>
  <si>
    <t>1507255</t>
  </si>
  <si>
    <t>4969507</t>
  </si>
  <si>
    <t>1616485</t>
  </si>
  <si>
    <t>1855660</t>
  </si>
  <si>
    <t>5745210</t>
  </si>
  <si>
    <t>已报敞顶箱</t>
  </si>
  <si>
    <t>1824654</t>
  </si>
  <si>
    <t>1824145</t>
  </si>
  <si>
    <t>5315132</t>
  </si>
  <si>
    <t>5488478</t>
  </si>
  <si>
    <t>5487951</t>
  </si>
  <si>
    <t>5465494</t>
  </si>
  <si>
    <t>5469855</t>
  </si>
  <si>
    <t>1733299</t>
  </si>
  <si>
    <t>1616517</t>
  </si>
  <si>
    <t>5323472</t>
  </si>
  <si>
    <t>5311065</t>
  </si>
  <si>
    <t>5463761</t>
  </si>
  <si>
    <t>1783448</t>
  </si>
  <si>
    <t>2026-08-31 07:34</t>
  </si>
  <si>
    <t>1634048</t>
  </si>
  <si>
    <t>1622431</t>
  </si>
  <si>
    <t>6603124</t>
  </si>
  <si>
    <t>2026-08-31 16:08</t>
  </si>
  <si>
    <t>6602951</t>
  </si>
  <si>
    <t>6282891</t>
  </si>
  <si>
    <t>6607312</t>
  </si>
  <si>
    <t>6609626</t>
  </si>
  <si>
    <t>6615566</t>
  </si>
  <si>
    <t>6613602</t>
  </si>
  <si>
    <t>6605847</t>
  </si>
  <si>
    <t>6609515</t>
  </si>
  <si>
    <t>局令39015号;局令39015号</t>
  </si>
  <si>
    <t>6602001</t>
  </si>
  <si>
    <t>6283518</t>
  </si>
  <si>
    <t>6604502</t>
  </si>
  <si>
    <t>6283978</t>
  </si>
  <si>
    <t>6613882</t>
  </si>
  <si>
    <t>6618105</t>
  </si>
  <si>
    <t>6606474</t>
  </si>
  <si>
    <t>6600103</t>
  </si>
  <si>
    <t>6618831</t>
  </si>
  <si>
    <t>6617751</t>
  </si>
  <si>
    <t>6611578</t>
  </si>
  <si>
    <t>6601039</t>
  </si>
  <si>
    <t>6618168</t>
  </si>
  <si>
    <t>6282016</t>
  </si>
  <si>
    <t>6620674</t>
  </si>
  <si>
    <t>6620286</t>
  </si>
  <si>
    <t>6607285</t>
  </si>
  <si>
    <t>6601280</t>
  </si>
  <si>
    <t>6609430</t>
  </si>
  <si>
    <t>6279562</t>
  </si>
  <si>
    <t>待报废</t>
  </si>
  <si>
    <t>6606266</t>
  </si>
  <si>
    <t>6601319</t>
  </si>
  <si>
    <t>6620632</t>
  </si>
  <si>
    <t>6603321</t>
  </si>
  <si>
    <t>6609200</t>
  </si>
  <si>
    <t>6622525</t>
  </si>
  <si>
    <t>6611275</t>
  </si>
  <si>
    <t>1662894</t>
  </si>
  <si>
    <t>1679160</t>
  </si>
  <si>
    <t>1553649</t>
  </si>
  <si>
    <t>1732373</t>
  </si>
  <si>
    <t>1516268</t>
  </si>
  <si>
    <t>1551517</t>
  </si>
  <si>
    <t>1606029</t>
  </si>
  <si>
    <t>1753086</t>
  </si>
  <si>
    <t>1722203</t>
  </si>
  <si>
    <t>1560586</t>
  </si>
  <si>
    <t>5281528</t>
  </si>
  <si>
    <t>军运用</t>
  </si>
  <si>
    <t>5342654</t>
  </si>
  <si>
    <t>2026-08-26 14:40</t>
  </si>
  <si>
    <t>1823535</t>
  </si>
  <si>
    <t>物流总包敞顶箱;天益</t>
  </si>
  <si>
    <t>1565524</t>
  </si>
  <si>
    <t>1655919</t>
  </si>
  <si>
    <t>1749382</t>
  </si>
  <si>
    <t>1557335</t>
  </si>
  <si>
    <t>1840369</t>
  </si>
  <si>
    <t>4970726</t>
  </si>
  <si>
    <t>1739032</t>
  </si>
  <si>
    <t>1780895</t>
  </si>
  <si>
    <t>4965045</t>
  </si>
  <si>
    <t>1792215</t>
  </si>
  <si>
    <t>1591117</t>
  </si>
  <si>
    <t>4911429</t>
  </si>
  <si>
    <t>1571949</t>
  </si>
  <si>
    <t>1662015</t>
  </si>
  <si>
    <t>1602787</t>
  </si>
  <si>
    <t>1569139</t>
  </si>
  <si>
    <t>1613687</t>
  </si>
  <si>
    <t>1774346</t>
  </si>
  <si>
    <t>1530556</t>
  </si>
  <si>
    <t>1640413</t>
  </si>
  <si>
    <t>1553388</t>
  </si>
  <si>
    <t>1697764</t>
  </si>
  <si>
    <t>1872597</t>
  </si>
  <si>
    <t>1846042</t>
  </si>
  <si>
    <t>1693148</t>
  </si>
  <si>
    <t>1597190</t>
  </si>
  <si>
    <t>6284098</t>
  </si>
  <si>
    <t>6617794</t>
  </si>
  <si>
    <t>6606719</t>
  </si>
  <si>
    <t>公兴 航煤危3.1G2F</t>
  </si>
  <si>
    <t>35011</t>
  </si>
  <si>
    <t>2026-08-28 03:36</t>
  </si>
  <si>
    <t>6620727</t>
  </si>
  <si>
    <t>6283750</t>
  </si>
  <si>
    <t>6611288</t>
  </si>
  <si>
    <t>6603943</t>
  </si>
  <si>
    <t>85971</t>
  </si>
  <si>
    <t>2026-08-26 10:30</t>
  </si>
  <si>
    <t>6613183</t>
  </si>
  <si>
    <t>6613258</t>
  </si>
  <si>
    <t>6612736</t>
  </si>
  <si>
    <t>6603495</t>
  </si>
  <si>
    <t>87303</t>
  </si>
  <si>
    <t>2026-08-27 20:54</t>
  </si>
  <si>
    <t>6614936</t>
  </si>
  <si>
    <t>6614240</t>
  </si>
  <si>
    <t>6600238</t>
  </si>
  <si>
    <t>6611973</t>
  </si>
  <si>
    <t>6607762</t>
  </si>
  <si>
    <t>6281794</t>
  </si>
  <si>
    <t>6605777</t>
  </si>
  <si>
    <t>6605291</t>
  </si>
  <si>
    <t>6607956</t>
  </si>
  <si>
    <t>6604523</t>
  </si>
  <si>
    <t>6601563</t>
  </si>
  <si>
    <t>6606136</t>
  </si>
  <si>
    <t>6613475</t>
  </si>
  <si>
    <t>6614103</t>
  </si>
  <si>
    <t>6605498</t>
  </si>
  <si>
    <t>6282326</t>
  </si>
  <si>
    <t>6603695</t>
  </si>
  <si>
    <t>6600169</t>
  </si>
  <si>
    <t>6606746</t>
  </si>
  <si>
    <t>6613994</t>
  </si>
  <si>
    <t>6609913</t>
  </si>
  <si>
    <t>6103720</t>
  </si>
  <si>
    <t>6606430</t>
  </si>
  <si>
    <t>6620749</t>
  </si>
  <si>
    <t>6601593</t>
  </si>
  <si>
    <t>6611968</t>
  </si>
  <si>
    <t>6601961</t>
  </si>
  <si>
    <t>6616452</t>
  </si>
  <si>
    <t>2026-08-30 03:41</t>
  </si>
  <si>
    <t>6615411</t>
  </si>
  <si>
    <t>6615470</t>
  </si>
  <si>
    <t>6611121</t>
  </si>
  <si>
    <t>6282862</t>
  </si>
  <si>
    <t>内梯坏</t>
  </si>
  <si>
    <t>1874519</t>
  </si>
  <si>
    <t>2026-09-02 17:13</t>
  </si>
  <si>
    <t>1771077</t>
  </si>
  <si>
    <t>1520469</t>
  </si>
  <si>
    <t>1863492</t>
  </si>
  <si>
    <t>1728044</t>
  </si>
  <si>
    <t>4943179</t>
  </si>
  <si>
    <t>1619616</t>
  </si>
  <si>
    <t>4968297</t>
  </si>
  <si>
    <t>4935612</t>
  </si>
  <si>
    <t>4964349</t>
  </si>
  <si>
    <t>1508369</t>
  </si>
  <si>
    <t>1808866</t>
  </si>
  <si>
    <t>1633867</t>
  </si>
  <si>
    <t>4900099</t>
  </si>
  <si>
    <t>1797509</t>
  </si>
  <si>
    <t>4947397</t>
  </si>
  <si>
    <t>1749079</t>
  </si>
  <si>
    <t>1650703</t>
  </si>
  <si>
    <t>1590024</t>
  </si>
  <si>
    <t>1512311</t>
  </si>
  <si>
    <t>4891183</t>
  </si>
  <si>
    <t>1735258</t>
  </si>
  <si>
    <t>1582985</t>
  </si>
  <si>
    <t>1822050</t>
  </si>
  <si>
    <t>1596022</t>
  </si>
  <si>
    <t>1759166</t>
  </si>
  <si>
    <t>1860687</t>
  </si>
  <si>
    <t>1571130</t>
  </si>
  <si>
    <t>1718117</t>
  </si>
  <si>
    <t>1837078</t>
  </si>
  <si>
    <t>1842825</t>
  </si>
  <si>
    <t>1515999</t>
  </si>
  <si>
    <t>1720902</t>
  </si>
  <si>
    <t>1501212</t>
  </si>
  <si>
    <t>1610370</t>
  </si>
  <si>
    <t>4972989</t>
  </si>
  <si>
    <t>1741838</t>
  </si>
  <si>
    <t>1828886</t>
  </si>
  <si>
    <t>1855991</t>
  </si>
  <si>
    <t>1554591</t>
  </si>
  <si>
    <t>4891105</t>
  </si>
  <si>
    <t>4905196</t>
  </si>
  <si>
    <t>1708143</t>
  </si>
  <si>
    <t>1558004</t>
  </si>
  <si>
    <t>1636739</t>
  </si>
  <si>
    <t>4891695</t>
  </si>
  <si>
    <t>1716781</t>
  </si>
  <si>
    <t>1881255</t>
  </si>
  <si>
    <t>4972762</t>
  </si>
  <si>
    <t>4929451</t>
  </si>
  <si>
    <t>1693394</t>
  </si>
  <si>
    <t>6280164</t>
  </si>
  <si>
    <t>6616303</t>
  </si>
  <si>
    <t>6616671</t>
  </si>
  <si>
    <t>6619639</t>
  </si>
  <si>
    <t>6611245</t>
  </si>
  <si>
    <t>6617336</t>
  </si>
  <si>
    <t>6619307</t>
  </si>
  <si>
    <t>6618924</t>
  </si>
  <si>
    <t>6610882</t>
  </si>
  <si>
    <t>6607302</t>
  </si>
  <si>
    <t>6608431</t>
  </si>
  <si>
    <t>6609967</t>
  </si>
  <si>
    <t>6602130</t>
  </si>
  <si>
    <t>6604992</t>
  </si>
  <si>
    <t>6602123</t>
  </si>
  <si>
    <t>6607542</t>
  </si>
  <si>
    <t>6610493</t>
  </si>
  <si>
    <t>6601302</t>
  </si>
  <si>
    <t>6282434</t>
  </si>
  <si>
    <t>6615301</t>
  </si>
  <si>
    <t>6615169</t>
  </si>
  <si>
    <t>6279925</t>
  </si>
  <si>
    <t xml:space="preserve">;待报废 </t>
  </si>
  <si>
    <t>6608341</t>
  </si>
  <si>
    <t>6281258</t>
  </si>
  <si>
    <t>6280822</t>
  </si>
  <si>
    <t>0917196</t>
  </si>
  <si>
    <t>0917135</t>
  </si>
  <si>
    <t>0924340</t>
  </si>
  <si>
    <t>6616010</t>
  </si>
  <si>
    <t>危3.1;G2;F;原装石脑油</t>
  </si>
  <si>
    <t>2026-09-01 16:30</t>
  </si>
  <si>
    <t>6614654</t>
  </si>
  <si>
    <t>6618037</t>
  </si>
  <si>
    <t>6615229</t>
  </si>
  <si>
    <t>6600371</t>
  </si>
  <si>
    <t>6614778</t>
  </si>
  <si>
    <t>6620874</t>
  </si>
  <si>
    <t>6500275</t>
  </si>
  <si>
    <t>6600067</t>
  </si>
  <si>
    <t>6618767</t>
  </si>
  <si>
    <t>6615073</t>
  </si>
  <si>
    <t>6283032</t>
  </si>
  <si>
    <t>6617939</t>
  </si>
  <si>
    <t>6616249</t>
  </si>
  <si>
    <t>6602918</t>
  </si>
  <si>
    <t>6609629</t>
  </si>
  <si>
    <t>6609078</t>
  </si>
  <si>
    <t>6618012</t>
  </si>
  <si>
    <t>6615578</t>
  </si>
  <si>
    <t>6617756</t>
  </si>
  <si>
    <t>6614005</t>
  </si>
  <si>
    <t>6600778</t>
  </si>
  <si>
    <t>6613858</t>
  </si>
  <si>
    <t>6282586</t>
  </si>
  <si>
    <t>6282999</t>
  </si>
  <si>
    <t>0917403</t>
  </si>
  <si>
    <t>0924454</t>
  </si>
  <si>
    <t>0915591</t>
  </si>
  <si>
    <t>0917314</t>
  </si>
  <si>
    <t>0912766</t>
  </si>
  <si>
    <t>0911294</t>
  </si>
  <si>
    <t>0915745</t>
  </si>
  <si>
    <t>0917232</t>
  </si>
  <si>
    <t>1784502</t>
  </si>
  <si>
    <t>1862845</t>
  </si>
  <si>
    <t>1826838</t>
  </si>
  <si>
    <t>1637306</t>
  </si>
  <si>
    <t>1526081</t>
  </si>
  <si>
    <t>1772200</t>
  </si>
  <si>
    <t>1508032</t>
  </si>
  <si>
    <t>1827004</t>
  </si>
  <si>
    <t>1869801</t>
  </si>
  <si>
    <t>1505320</t>
  </si>
  <si>
    <t>1769597</t>
  </si>
  <si>
    <t>1742203</t>
  </si>
  <si>
    <t>1676331</t>
  </si>
  <si>
    <t>平顶山东</t>
  </si>
  <si>
    <t>35T;;货场</t>
  </si>
  <si>
    <t>5282353</t>
  </si>
  <si>
    <t>1880483</t>
  </si>
  <si>
    <t>金吉星（重庆）供应链科技有限公司</t>
  </si>
  <si>
    <t>1589984</t>
  </si>
  <si>
    <t>5248498</t>
  </si>
  <si>
    <t>5326452</t>
  </si>
  <si>
    <t>1597327</t>
  </si>
  <si>
    <t>1821610</t>
  </si>
  <si>
    <t>5488927</t>
  </si>
  <si>
    <t>1812171</t>
  </si>
  <si>
    <t>1621326</t>
  </si>
  <si>
    <t>1619271</t>
  </si>
  <si>
    <t>1643202</t>
  </si>
  <si>
    <t>1640008</t>
  </si>
  <si>
    <t>1571489</t>
  </si>
  <si>
    <t>1860066</t>
  </si>
  <si>
    <t>6605608</t>
  </si>
  <si>
    <t>无铅封</t>
  </si>
  <si>
    <t>2026-08-11 13:30</t>
  </si>
  <si>
    <t>6605107</t>
  </si>
  <si>
    <t>6601565</t>
  </si>
  <si>
    <t>局令39041号;局令38754号;</t>
  </si>
  <si>
    <t>6611717</t>
  </si>
  <si>
    <t>6605157</t>
  </si>
  <si>
    <t>6613213</t>
  </si>
  <si>
    <t>0912747</t>
  </si>
  <si>
    <t>返空南宁南</t>
  </si>
  <si>
    <t>2026-08-06 12:02</t>
  </si>
  <si>
    <t>0915413</t>
  </si>
  <si>
    <t>罐内有锈水</t>
  </si>
  <si>
    <t>2026-08-11 23:30</t>
  </si>
  <si>
    <t>2026-08-23 18:30</t>
  </si>
  <si>
    <t>0915618</t>
  </si>
  <si>
    <t>罐口不平影响下鹤管Z</t>
  </si>
  <si>
    <t>2026-08-24 21:10</t>
  </si>
  <si>
    <t>0924380</t>
  </si>
  <si>
    <t>罐口不平Z</t>
  </si>
  <si>
    <t>0770133</t>
  </si>
  <si>
    <t>2026-08-27 13:20</t>
  </si>
  <si>
    <t>0770123</t>
  </si>
  <si>
    <t>2026-08-11 20:30</t>
  </si>
  <si>
    <t>0770122</t>
  </si>
  <si>
    <t>0912498</t>
  </si>
  <si>
    <t>0912439</t>
  </si>
  <si>
    <t>0911413</t>
  </si>
  <si>
    <t>0912419</t>
  </si>
  <si>
    <t>0912608</t>
  </si>
  <si>
    <t>6612712</t>
  </si>
  <si>
    <t>2026-08-08 04:59</t>
  </si>
  <si>
    <t>6612244</t>
  </si>
  <si>
    <t>6500145</t>
  </si>
  <si>
    <t>6616799</t>
  </si>
  <si>
    <t>6618525</t>
  </si>
  <si>
    <t>6622009</t>
  </si>
  <si>
    <t>5721449</t>
  </si>
  <si>
    <t>润滑油 中油卸</t>
  </si>
  <si>
    <t>5450200</t>
  </si>
  <si>
    <t>5461430</t>
  </si>
  <si>
    <t>5461911</t>
  </si>
  <si>
    <t>5282593</t>
  </si>
  <si>
    <t>中油卸空TBGU箱 等令排</t>
  </si>
  <si>
    <t>5479352</t>
  </si>
  <si>
    <t>5487598</t>
  </si>
  <si>
    <t>5496894</t>
  </si>
  <si>
    <t>5461254</t>
  </si>
  <si>
    <t>中油卸</t>
  </si>
  <si>
    <t>5497422</t>
  </si>
  <si>
    <t>5743879</t>
  </si>
  <si>
    <t>5462092</t>
  </si>
  <si>
    <t>5457379</t>
  </si>
  <si>
    <t>5459794</t>
  </si>
  <si>
    <t>2026-08-28 22:56</t>
  </si>
  <si>
    <t>5486497</t>
  </si>
  <si>
    <t>5742256</t>
  </si>
  <si>
    <t>5482409</t>
  </si>
  <si>
    <t>玉舍</t>
  </si>
  <si>
    <t>2026-08-29 04:00</t>
  </si>
  <si>
    <t>5496356</t>
  </si>
  <si>
    <t>格以头</t>
  </si>
  <si>
    <t>5274487</t>
  </si>
  <si>
    <t>0925248</t>
  </si>
  <si>
    <t>5720430</t>
  </si>
  <si>
    <t>中油卸空TBGU箱</t>
  </si>
  <si>
    <t>5740707</t>
  </si>
  <si>
    <t>2026-08-22 19:12</t>
  </si>
  <si>
    <t>5486613</t>
  </si>
  <si>
    <t>5464635</t>
  </si>
  <si>
    <t>5498419</t>
  </si>
  <si>
    <t>5728753</t>
  </si>
  <si>
    <t>5730110</t>
  </si>
  <si>
    <t>5495372</t>
  </si>
  <si>
    <t>2026-08-25 00:51</t>
  </si>
  <si>
    <t>5270437</t>
  </si>
  <si>
    <t>5280297</t>
  </si>
  <si>
    <t>5265371</t>
  </si>
  <si>
    <t>6610989</t>
  </si>
  <si>
    <t>6618834</t>
  </si>
  <si>
    <t>6282217</t>
  </si>
  <si>
    <t>6611608</t>
  </si>
  <si>
    <t>6603350</t>
  </si>
  <si>
    <t>局令38987号;局令38754号;</t>
  </si>
  <si>
    <t>0915759</t>
  </si>
  <si>
    <t>0917409</t>
  </si>
  <si>
    <t>0924733</t>
  </si>
  <si>
    <t>0912352</t>
  </si>
  <si>
    <t>0914221</t>
  </si>
  <si>
    <t>0915927</t>
  </si>
  <si>
    <t>0912455</t>
  </si>
  <si>
    <t>0911606</t>
  </si>
  <si>
    <t>0912220</t>
  </si>
  <si>
    <t>0915952</t>
  </si>
  <si>
    <t>0912276</t>
  </si>
  <si>
    <t>0917129</t>
  </si>
  <si>
    <t>0925046</t>
  </si>
  <si>
    <t>0917153</t>
  </si>
  <si>
    <t>0924436</t>
  </si>
  <si>
    <t>0925234</t>
  </si>
  <si>
    <t>0912335</t>
  </si>
  <si>
    <t>6280959</t>
  </si>
  <si>
    <t>0917169</t>
  </si>
  <si>
    <t>0924370</t>
  </si>
  <si>
    <t>0917366</t>
  </si>
  <si>
    <t>0917393</t>
  </si>
  <si>
    <t>0917287</t>
  </si>
  <si>
    <t>0925358</t>
  </si>
  <si>
    <t>0912859</t>
  </si>
  <si>
    <t>0925116</t>
  </si>
  <si>
    <t>0912204</t>
  </si>
  <si>
    <t>0912617</t>
  </si>
  <si>
    <t>0925129</t>
  </si>
  <si>
    <t>0924633</t>
  </si>
  <si>
    <t>6281158</t>
  </si>
  <si>
    <t>2026-08-16 15:40</t>
  </si>
  <si>
    <t>6615560</t>
  </si>
  <si>
    <t>原装石脑油</t>
  </si>
  <si>
    <t>6601619</t>
  </si>
  <si>
    <t>6604241</t>
  </si>
  <si>
    <t>6620175</t>
  </si>
  <si>
    <t>6281192</t>
  </si>
  <si>
    <t>6614337</t>
  </si>
  <si>
    <t>6611129</t>
  </si>
  <si>
    <t>6282567</t>
  </si>
  <si>
    <t>6604110</t>
  </si>
  <si>
    <t>6283271</t>
  </si>
  <si>
    <t>6603924</t>
  </si>
  <si>
    <t>6609302</t>
  </si>
  <si>
    <t>6618374</t>
  </si>
  <si>
    <t>6609159</t>
  </si>
  <si>
    <t>6602372</t>
  </si>
  <si>
    <t>6612157</t>
  </si>
  <si>
    <t>6281639</t>
  </si>
  <si>
    <t>6282768</t>
  </si>
  <si>
    <t>6283730</t>
  </si>
  <si>
    <t>19.4</t>
  </si>
  <si>
    <t>6618503</t>
  </si>
  <si>
    <t>6601728</t>
  </si>
  <si>
    <t>6620249</t>
  </si>
  <si>
    <t>;段修 原装石脑油卸空通知列检</t>
  </si>
  <si>
    <t>6615355</t>
  </si>
  <si>
    <t>6284099</t>
  </si>
  <si>
    <t>6610667</t>
  </si>
  <si>
    <t>6608610</t>
  </si>
  <si>
    <t>6283652</t>
  </si>
  <si>
    <t>6283071</t>
  </si>
  <si>
    <t>6613628</t>
  </si>
  <si>
    <t>6617810</t>
  </si>
  <si>
    <t>6612174</t>
  </si>
  <si>
    <t>6613148</t>
  </si>
  <si>
    <t>6283015</t>
  </si>
  <si>
    <t>6608742</t>
  </si>
  <si>
    <t>6604280</t>
  </si>
  <si>
    <t>6613347</t>
  </si>
  <si>
    <t>6615049</t>
  </si>
  <si>
    <t>6104224</t>
  </si>
  <si>
    <t>6610264</t>
  </si>
  <si>
    <t>6622673</t>
  </si>
  <si>
    <t>6612621</t>
  </si>
  <si>
    <t>6600588</t>
  </si>
  <si>
    <t>6611277</t>
  </si>
  <si>
    <t>6605467</t>
  </si>
  <si>
    <t>6611544</t>
  </si>
  <si>
    <t>6618679</t>
  </si>
  <si>
    <t>6609901</t>
  </si>
  <si>
    <t>6606941</t>
  </si>
  <si>
    <t>6621920</t>
  </si>
  <si>
    <t>6619737</t>
  </si>
  <si>
    <t>6616104</t>
  </si>
  <si>
    <t>6601105</t>
  </si>
  <si>
    <t>6608303</t>
  </si>
  <si>
    <t>6619250</t>
  </si>
  <si>
    <t>6279567</t>
  </si>
  <si>
    <t>6602293</t>
  </si>
  <si>
    <t>6615220</t>
  </si>
  <si>
    <t>6611084</t>
  </si>
  <si>
    <t>6602301</t>
  </si>
  <si>
    <t>6606046</t>
  </si>
  <si>
    <t>6617918</t>
  </si>
  <si>
    <t>6608269</t>
  </si>
  <si>
    <t>6600720</t>
  </si>
  <si>
    <t>1679345</t>
  </si>
  <si>
    <t>永鑫排空敞顶箱TBJU6403143/TBJU4965590 已在港务局做卸车</t>
  </si>
  <si>
    <t>2026-08-28 09:32</t>
  </si>
  <si>
    <t>1581100</t>
  </si>
  <si>
    <t>永鑫排空敞顶箱TBJU5154982/TBJU1368693 已在港务局做卸车</t>
  </si>
  <si>
    <t>1666294</t>
  </si>
  <si>
    <t>永鑫排空敞顶箱TBJU5308835/TBJU5303052 已在港务局做卸车</t>
  </si>
  <si>
    <t>1673671</t>
  </si>
  <si>
    <t>永鑫排空敞顶箱TBJU5176744/TBJU6550150 已在港务局做卸车</t>
  </si>
  <si>
    <t>4205298</t>
  </si>
  <si>
    <t>部/局令27265号;敞顶箱;局令27282号;</t>
  </si>
  <si>
    <t>4889385</t>
  </si>
  <si>
    <t>4200161</t>
  </si>
  <si>
    <t>5229766</t>
  </si>
  <si>
    <t>贵州宇信纳米科技有限公司</t>
  </si>
  <si>
    <t>5458226</t>
  </si>
  <si>
    <t>5470218</t>
  </si>
  <si>
    <t>1862310</t>
  </si>
  <si>
    <t>5736659</t>
  </si>
  <si>
    <t>2026-08-25 20:15</t>
  </si>
  <si>
    <t>5340898</t>
  </si>
  <si>
    <t>3414328</t>
  </si>
  <si>
    <t>2026-08-12 19:22</t>
  </si>
  <si>
    <t>广州</t>
    <phoneticPr fontId="87" type="noConversion"/>
  </si>
  <si>
    <t>钦州港</t>
    <phoneticPr fontId="87" type="noConversion"/>
  </si>
  <si>
    <t>南宁南</t>
    <phoneticPr fontId="87" type="noConversion"/>
  </si>
  <si>
    <t>玉溪南</t>
    <phoneticPr fontId="87" type="noConversion"/>
  </si>
  <si>
    <t xml:space="preserve"> C25 X1</t>
  </si>
  <si>
    <t xml:space="preserve"> 钦州港45 X7</t>
  </si>
  <si>
    <t xml:space="preserve"> X41 C11</t>
  </si>
  <si>
    <t xml:space="preserve"> C20 X13 G8 P11</t>
  </si>
  <si>
    <t>到卸
南口
沙口</t>
  </si>
  <si>
    <t xml:space="preserve"> X21 G9 C8 P4</t>
  </si>
  <si>
    <t xml:space="preserve"> G65</t>
  </si>
  <si>
    <t>沙口
南口
到卸</t>
  </si>
  <si>
    <t xml:space="preserve"> YZ2 X35 T2 C4 B2</t>
  </si>
  <si>
    <t xml:space="preserve"> G36 C4</t>
  </si>
  <si>
    <t xml:space="preserve"> P11 X15 C1 B7</t>
  </si>
  <si>
    <t xml:space="preserve"> X13 C17 P14</t>
  </si>
  <si>
    <t xml:space="preserve"> X18 T1</t>
  </si>
  <si>
    <t xml:space="preserve"> T2 X11</t>
  </si>
  <si>
    <t xml:space="preserve"> X15 C22 B3</t>
  </si>
  <si>
    <t xml:space="preserve"> X15 C14</t>
  </si>
  <si>
    <t xml:space="preserve"> C6 X9</t>
  </si>
  <si>
    <t xml:space="preserve"> C26 B1</t>
  </si>
  <si>
    <t xml:space="preserve"> P1 G1</t>
  </si>
  <si>
    <t xml:space="preserve"> X9 C7</t>
  </si>
  <si>
    <t xml:space="preserve"> C99 X1</t>
  </si>
  <si>
    <t xml:space="preserve"> X9 C23</t>
  </si>
  <si>
    <t xml:space="preserve"> C8 X5</t>
  </si>
  <si>
    <t xml:space="preserve"> C10 X2</t>
  </si>
  <si>
    <t xml:space="preserve"> 路罐18</t>
  </si>
  <si>
    <t xml:space="preserve"> G18</t>
  </si>
  <si>
    <t xml:space="preserve"> C44</t>
  </si>
  <si>
    <t xml:space="preserve"> C36 X1</t>
  </si>
  <si>
    <t xml:space="preserve"> 路罐5</t>
  </si>
  <si>
    <t xml:space="preserve"> G5</t>
  </si>
  <si>
    <t xml:space="preserve"> X19 G1</t>
  </si>
  <si>
    <t xml:space="preserve"> X11</t>
  </si>
  <si>
    <t xml:space="preserve"> 路罐3</t>
  </si>
  <si>
    <t xml:space="preserve"> 路罐3 自备罐32</t>
  </si>
  <si>
    <t xml:space="preserve"> G35</t>
  </si>
  <si>
    <t xml:space="preserve"> G40</t>
  </si>
  <si>
    <t xml:space="preserve"> 路罐24</t>
  </si>
  <si>
    <t xml:space="preserve"> 路罐25 自备罐3</t>
  </si>
  <si>
    <t xml:space="preserve"> G28</t>
  </si>
  <si>
    <t xml:space="preserve"> G33</t>
  </si>
  <si>
    <t xml:space="preserve"> C24 X4</t>
  </si>
  <si>
    <t xml:space="preserve"> 路罐6</t>
  </si>
  <si>
    <t xml:space="preserve"> G9</t>
  </si>
  <si>
    <t>螺杆坏</t>
    <phoneticPr fontId="87" type="noConversion"/>
  </si>
  <si>
    <t>永鑫排空敞顶箱</t>
    <phoneticPr fontId="87" type="noConversion"/>
  </si>
  <si>
    <t>排南宁南
禁止过峰RJ军用U押客#V</t>
    <phoneticPr fontId="87" type="noConversion"/>
  </si>
  <si>
    <t>前后偏10.16崇左
超77.02
超73.46
暂不走</t>
    <phoneticPr fontId="87" type="noConversion"/>
  </si>
  <si>
    <t>超75吨
箱门打开
箱内有杂物
箱内有编织袋</t>
    <phoneticPr fontId="87" type="noConversion"/>
  </si>
  <si>
    <t>内梯坏</t>
    <phoneticPr fontId="87" type="noConversion"/>
  </si>
  <si>
    <t>军列第二列17
军列第二列16
军列第二列15
军列第二列14
军列第二列13
军列第二列12
军列第二列11
军列第二列10
军列第二列9
军列第二列8
军列第二列7
军列第二列6
军列第二列5
留用GW禁止过峰J长大军用#VZ
军列第二列3
军列第二列2
军列第二列1</t>
    <phoneticPr fontId="87" type="noConversion"/>
  </si>
  <si>
    <t>军列第二列28
军列第二列27
军列第二列26
军列第二列25
军列第二列24
军列第二列23
军列第二列22
军列第二列21
GW禁止过峰军用成组
GW客R上水禁止过峰RJU军用押#V</t>
    <phoneticPr fontId="87" type="noConversion"/>
  </si>
  <si>
    <t>不装
扣修</t>
    <phoneticPr fontId="87" type="noConversion"/>
  </si>
  <si>
    <t>永鑫排空敞顶箱TBJU5176744/TBJU6550150
永鑫排空敞顶箱TBJU5308835/TBJU5303052
永鑫排空敞顶箱TBJU5154982/TBJU1368693
永鑫排空敞顶箱TBJU6403143/TBJU4965590</t>
    <phoneticPr fontId="87" type="noConversion"/>
  </si>
  <si>
    <t>排空不装</t>
    <phoneticPr fontId="87" type="noConversion"/>
  </si>
  <si>
    <t>等令排</t>
    <phoneticPr fontId="87" type="noConversion"/>
  </si>
  <si>
    <t>原装石脑油卸空通知列检
内梯坏</t>
    <phoneticPr fontId="87" type="noConversion"/>
  </si>
  <si>
    <t>密封圈坏</t>
    <phoneticPr fontId="87" type="noConversion"/>
  </si>
  <si>
    <t>无铅封</t>
    <phoneticPr fontId="87" type="noConversion"/>
  </si>
  <si>
    <t>罐口不平Z
罐口不平影响下鹤管Z
罐内有锈水</t>
    <phoneticPr fontId="87" type="noConversion"/>
  </si>
  <si>
    <r>
      <t xml:space="preserve"> </t>
    </r>
    <r>
      <rPr>
        <sz val="11"/>
        <color indexed="53"/>
        <rFont val="宋体"/>
        <family val="3"/>
        <charset val="134"/>
        <scheme val="minor"/>
      </rPr>
      <t>那厘</t>
    </r>
    <r>
      <rPr>
        <sz val="11"/>
        <rFont val="宋体"/>
        <family val="3"/>
        <charset val="134"/>
        <scheme val="minor"/>
      </rPr>
      <t>51 C2</t>
    </r>
  </si>
  <si>
    <r>
      <t xml:space="preserve"> 到卸</t>
    </r>
    <r>
      <rPr>
        <sz val="11"/>
        <rFont val="宋体"/>
        <family val="3"/>
        <charset val="134"/>
        <scheme val="minor"/>
      </rPr>
      <t>26</t>
    </r>
  </si>
  <si>
    <r>
      <t xml:space="preserve"> </t>
    </r>
    <r>
      <rPr>
        <sz val="11"/>
        <color indexed="53"/>
        <rFont val="宋体"/>
        <family val="3"/>
        <charset val="134"/>
        <scheme val="minor"/>
      </rPr>
      <t>元江</t>
    </r>
    <r>
      <rPr>
        <sz val="11"/>
        <rFont val="宋体"/>
        <family val="3"/>
        <charset val="134"/>
        <scheme val="minor"/>
      </rPr>
      <t xml:space="preserve">17 </t>
    </r>
    <r>
      <rPr>
        <sz val="11"/>
        <color indexed="53"/>
        <rFont val="宋体"/>
        <family val="3"/>
        <charset val="134"/>
        <scheme val="minor"/>
      </rPr>
      <t>楚雄西</t>
    </r>
    <r>
      <rPr>
        <sz val="11"/>
        <rFont val="宋体"/>
        <family val="3"/>
        <charset val="134"/>
        <scheme val="minor"/>
      </rPr>
      <t xml:space="preserve">7 路罐1 </t>
    </r>
    <r>
      <rPr>
        <sz val="11"/>
        <color indexed="53"/>
        <rFont val="宋体"/>
        <family val="3"/>
        <charset val="134"/>
        <scheme val="minor"/>
      </rPr>
      <t>大理东</t>
    </r>
    <r>
      <rPr>
        <sz val="11"/>
        <rFont val="宋体"/>
        <family val="3"/>
        <charset val="134"/>
        <scheme val="minor"/>
      </rPr>
      <t xml:space="preserve">3 </t>
    </r>
    <r>
      <rPr>
        <sz val="11"/>
        <color indexed="53"/>
        <rFont val="宋体"/>
        <family val="3"/>
        <charset val="134"/>
        <scheme val="minor"/>
      </rPr>
      <t>宜良北</t>
    </r>
    <r>
      <rPr>
        <sz val="11"/>
        <rFont val="宋体"/>
        <family val="3"/>
        <charset val="134"/>
        <scheme val="minor"/>
      </rPr>
      <t xml:space="preserve">8 </t>
    </r>
    <r>
      <rPr>
        <sz val="11"/>
        <color indexed="53"/>
        <rFont val="宋体"/>
        <family val="3"/>
        <charset val="134"/>
        <scheme val="minor"/>
      </rPr>
      <t>崇左</t>
    </r>
    <r>
      <rPr>
        <sz val="11"/>
        <rFont val="宋体"/>
        <family val="3"/>
        <charset val="134"/>
        <scheme val="minor"/>
      </rPr>
      <t>16</t>
    </r>
  </si>
  <si>
    <r>
      <t xml:space="preserve"> X6 自备罐4</t>
    </r>
    <r>
      <rPr>
        <b/>
        <sz val="11"/>
        <color indexed="8"/>
        <rFont val="宋体"/>
        <family val="3"/>
        <charset val="134"/>
        <scheme val="minor"/>
      </rPr>
      <t xml:space="preserve"> 黑罐</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 xml:space="preserve">7 </t>
    </r>
    <r>
      <rPr>
        <sz val="11"/>
        <color indexed="53"/>
        <rFont val="宋体"/>
        <family val="3"/>
        <charset val="134"/>
        <scheme val="minor"/>
      </rPr>
      <t>清水河西</t>
    </r>
    <r>
      <rPr>
        <sz val="11"/>
        <rFont val="宋体"/>
        <family val="3"/>
        <charset val="134"/>
        <scheme val="minor"/>
      </rPr>
      <t xml:space="preserve">13 </t>
    </r>
    <r>
      <rPr>
        <sz val="11"/>
        <color indexed="30"/>
        <rFont val="宋体"/>
        <family val="3"/>
        <charset val="134"/>
        <scheme val="minor"/>
      </rPr>
      <t>江门北</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4 C1</t>
    </r>
  </si>
  <si>
    <r>
      <t xml:space="preserve"> 黑罐</t>
    </r>
    <r>
      <rPr>
        <sz val="11"/>
        <rFont val="宋体"/>
        <family val="3"/>
        <charset val="134"/>
        <scheme val="minor"/>
      </rPr>
      <t>65</t>
    </r>
  </si>
  <si>
    <r>
      <t xml:space="preserve"> </t>
    </r>
    <r>
      <rPr>
        <sz val="11"/>
        <color indexed="30"/>
        <rFont val="宋体"/>
        <family val="3"/>
        <charset val="134"/>
        <scheme val="minor"/>
      </rPr>
      <t>不明</t>
    </r>
    <r>
      <rPr>
        <sz val="11"/>
        <rFont val="宋体"/>
        <family val="3"/>
        <charset val="134"/>
        <scheme val="minor"/>
      </rPr>
      <t xml:space="preserve">2 X34 T2 C3 </t>
    </r>
    <r>
      <rPr>
        <sz val="11"/>
        <color indexed="53"/>
        <rFont val="宋体"/>
        <family val="3"/>
        <charset val="134"/>
        <scheme val="minor"/>
      </rPr>
      <t>南宁南</t>
    </r>
    <r>
      <rPr>
        <sz val="11"/>
        <rFont val="宋体"/>
        <family val="3"/>
        <charset val="134"/>
        <scheme val="minor"/>
      </rPr>
      <t>2</t>
    </r>
    <r>
      <rPr>
        <b/>
        <sz val="11"/>
        <color indexed="8"/>
        <rFont val="宋体"/>
        <family val="3"/>
        <charset val="134"/>
        <scheme val="minor"/>
      </rPr>
      <t xml:space="preserve"> 到卸</t>
    </r>
    <r>
      <rPr>
        <sz val="11"/>
        <rFont val="宋体"/>
        <family val="3"/>
        <charset val="134"/>
        <scheme val="minor"/>
      </rPr>
      <t>2</t>
    </r>
  </si>
  <si>
    <r>
      <t xml:space="preserve"> </t>
    </r>
    <r>
      <rPr>
        <sz val="11"/>
        <color indexed="30"/>
        <rFont val="宋体"/>
        <family val="3"/>
        <charset val="134"/>
        <scheme val="minor"/>
      </rPr>
      <t>全州</t>
    </r>
    <r>
      <rPr>
        <sz val="11"/>
        <rFont val="宋体"/>
        <family val="3"/>
        <charset val="134"/>
        <scheme val="minor"/>
      </rPr>
      <t xml:space="preserve">10 </t>
    </r>
    <r>
      <rPr>
        <sz val="11"/>
        <color indexed="30"/>
        <rFont val="宋体"/>
        <family val="3"/>
        <charset val="134"/>
        <scheme val="minor"/>
      </rPr>
      <t>玉林</t>
    </r>
    <r>
      <rPr>
        <sz val="11"/>
        <rFont val="宋体"/>
        <family val="3"/>
        <charset val="134"/>
        <scheme val="minor"/>
      </rPr>
      <t xml:space="preserve">10 </t>
    </r>
    <r>
      <rPr>
        <sz val="11"/>
        <color indexed="53"/>
        <rFont val="宋体"/>
        <family val="3"/>
        <charset val="134"/>
        <scheme val="minor"/>
      </rPr>
      <t>郑屯</t>
    </r>
    <r>
      <rPr>
        <sz val="11"/>
        <rFont val="宋体"/>
        <family val="3"/>
        <charset val="134"/>
        <scheme val="minor"/>
      </rPr>
      <t xml:space="preserve">16 C1 </t>
    </r>
    <r>
      <rPr>
        <sz val="11"/>
        <color indexed="53"/>
        <rFont val="宋体"/>
        <family val="3"/>
        <charset val="134"/>
        <scheme val="minor"/>
      </rPr>
      <t>渠旧</t>
    </r>
    <r>
      <rPr>
        <sz val="11"/>
        <rFont val="宋体"/>
        <family val="3"/>
        <charset val="134"/>
        <scheme val="minor"/>
      </rPr>
      <t xml:space="preserve">1 </t>
    </r>
    <r>
      <rPr>
        <sz val="11"/>
        <color indexed="53"/>
        <rFont val="宋体"/>
        <family val="3"/>
        <charset val="134"/>
        <scheme val="minor"/>
      </rPr>
      <t>崇左</t>
    </r>
    <r>
      <rPr>
        <sz val="11"/>
        <rFont val="宋体"/>
        <family val="3"/>
        <charset val="134"/>
        <scheme val="minor"/>
      </rPr>
      <t>2</t>
    </r>
  </si>
  <si>
    <r>
      <t xml:space="preserve"> </t>
    </r>
    <r>
      <rPr>
        <sz val="11"/>
        <color indexed="30"/>
        <rFont val="宋体"/>
        <family val="3"/>
        <charset val="134"/>
        <scheme val="minor"/>
      </rPr>
      <t>邵阳东</t>
    </r>
    <r>
      <rPr>
        <sz val="11"/>
        <rFont val="宋体"/>
        <family val="3"/>
        <charset val="134"/>
        <scheme val="minor"/>
      </rPr>
      <t xml:space="preserve">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 xml:space="preserve">1 </t>
    </r>
    <r>
      <rPr>
        <sz val="11"/>
        <color indexed="30"/>
        <rFont val="宋体"/>
        <family val="3"/>
        <charset val="134"/>
        <scheme val="minor"/>
      </rPr>
      <t>毕节东</t>
    </r>
    <r>
      <rPr>
        <sz val="11"/>
        <rFont val="宋体"/>
        <family val="3"/>
        <charset val="134"/>
        <scheme val="minor"/>
      </rPr>
      <t xml:space="preserve">1 </t>
    </r>
    <r>
      <rPr>
        <sz val="11"/>
        <color indexed="30"/>
        <rFont val="宋体"/>
        <family val="3"/>
        <charset val="134"/>
        <scheme val="minor"/>
      </rPr>
      <t>贵阳南</t>
    </r>
    <r>
      <rPr>
        <sz val="11"/>
        <rFont val="宋体"/>
        <family val="3"/>
        <charset val="134"/>
        <scheme val="minor"/>
      </rPr>
      <t xml:space="preserve">1 </t>
    </r>
    <r>
      <rPr>
        <sz val="11"/>
        <color indexed="30"/>
        <rFont val="宋体"/>
        <family val="3"/>
        <charset val="134"/>
        <scheme val="minor"/>
      </rPr>
      <t>扎佐</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2 X15 C1 B7</t>
    </r>
  </si>
  <si>
    <r>
      <t xml:space="preserve"> X10 </t>
    </r>
    <r>
      <rPr>
        <sz val="11"/>
        <color indexed="30"/>
        <rFont val="宋体"/>
        <family val="3"/>
        <charset val="134"/>
        <scheme val="minor"/>
      </rPr>
      <t>孔良</t>
    </r>
    <r>
      <rPr>
        <sz val="11"/>
        <rFont val="宋体"/>
        <family val="3"/>
        <charset val="134"/>
        <scheme val="minor"/>
      </rPr>
      <t xml:space="preserve">5 </t>
    </r>
    <r>
      <rPr>
        <sz val="11"/>
        <color indexed="53"/>
        <rFont val="宋体"/>
        <family val="3"/>
        <charset val="134"/>
        <scheme val="minor"/>
      </rPr>
      <t>靖西</t>
    </r>
    <r>
      <rPr>
        <sz val="11"/>
        <rFont val="宋体"/>
        <family val="3"/>
        <charset val="134"/>
        <scheme val="minor"/>
      </rPr>
      <t>1 C6</t>
    </r>
    <r>
      <rPr>
        <b/>
        <sz val="11"/>
        <color indexed="8"/>
        <rFont val="宋体"/>
        <family val="3"/>
        <charset val="134"/>
        <scheme val="minor"/>
      </rPr>
      <t xml:space="preserve"> 到卸</t>
    </r>
    <r>
      <rPr>
        <sz val="11"/>
        <rFont val="宋体"/>
        <family val="3"/>
        <charset val="134"/>
        <scheme val="minor"/>
      </rPr>
      <t>5</t>
    </r>
    <r>
      <rPr>
        <b/>
        <sz val="11"/>
        <color indexed="10"/>
        <rFont val="宋体"/>
        <family val="3"/>
        <charset val="134"/>
        <scheme val="minor"/>
      </rPr>
      <t xml:space="preserve"> P</t>
    </r>
    <r>
      <rPr>
        <sz val="11"/>
        <rFont val="宋体"/>
        <family val="3"/>
        <charset val="134"/>
        <scheme val="minor"/>
      </rPr>
      <t xml:space="preserve">14 </t>
    </r>
    <r>
      <rPr>
        <sz val="11"/>
        <color indexed="30"/>
        <rFont val="宋体"/>
        <family val="3"/>
        <charset val="134"/>
        <scheme val="minor"/>
      </rPr>
      <t>大溪河</t>
    </r>
    <r>
      <rPr>
        <sz val="11"/>
        <rFont val="宋体"/>
        <family val="3"/>
        <charset val="134"/>
        <scheme val="minor"/>
      </rPr>
      <t xml:space="preserve">1 </t>
    </r>
    <r>
      <rPr>
        <sz val="11"/>
        <color indexed="30"/>
        <rFont val="宋体"/>
        <family val="3"/>
        <charset val="134"/>
        <scheme val="minor"/>
      </rPr>
      <t>广州</t>
    </r>
    <r>
      <rPr>
        <sz val="11"/>
        <rFont val="宋体"/>
        <family val="3"/>
        <charset val="134"/>
        <scheme val="minor"/>
      </rPr>
      <t>2</t>
    </r>
  </si>
  <si>
    <r>
      <t xml:space="preserve"> 路罐3 </t>
    </r>
    <r>
      <rPr>
        <sz val="11"/>
        <color indexed="30"/>
        <rFont val="宋体"/>
        <family val="3"/>
        <charset val="134"/>
        <scheme val="minor"/>
      </rPr>
      <t>公兴</t>
    </r>
    <r>
      <rPr>
        <sz val="11"/>
        <rFont val="宋体"/>
        <family val="3"/>
        <charset val="134"/>
        <scheme val="minor"/>
      </rPr>
      <t>40</t>
    </r>
  </si>
  <si>
    <r>
      <t xml:space="preserve"> </t>
    </r>
    <r>
      <rPr>
        <sz val="11"/>
        <color indexed="53"/>
        <rFont val="宋体"/>
        <family val="3"/>
        <charset val="134"/>
        <scheme val="minor"/>
      </rPr>
      <t>那厘</t>
    </r>
    <r>
      <rPr>
        <sz val="11"/>
        <rFont val="宋体"/>
        <family val="3"/>
        <charset val="134"/>
        <scheme val="minor"/>
      </rPr>
      <t>50 C1</t>
    </r>
  </si>
  <si>
    <r>
      <t xml:space="preserve"> X7 C1 B3 </t>
    </r>
    <r>
      <rPr>
        <sz val="11"/>
        <color indexed="53"/>
        <rFont val="宋体"/>
        <family val="3"/>
        <charset val="134"/>
        <scheme val="minor"/>
      </rPr>
      <t>那厘</t>
    </r>
    <r>
      <rPr>
        <sz val="11"/>
        <rFont val="宋体"/>
        <family val="3"/>
        <charset val="134"/>
        <scheme val="minor"/>
      </rPr>
      <t xml:space="preserve">25 </t>
    </r>
    <r>
      <rPr>
        <sz val="11"/>
        <color indexed="53"/>
        <rFont val="宋体"/>
        <family val="3"/>
        <charset val="134"/>
        <scheme val="minor"/>
      </rPr>
      <t>元江</t>
    </r>
    <r>
      <rPr>
        <sz val="11"/>
        <rFont val="宋体"/>
        <family val="3"/>
        <charset val="134"/>
        <scheme val="minor"/>
      </rPr>
      <t>4</t>
    </r>
  </si>
  <si>
    <r>
      <t xml:space="preserve"> P</t>
    </r>
    <r>
      <rPr>
        <sz val="11"/>
        <rFont val="宋体"/>
        <family val="3"/>
        <charset val="134"/>
        <scheme val="minor"/>
      </rPr>
      <t xml:space="preserve">1 </t>
    </r>
    <r>
      <rPr>
        <sz val="11"/>
        <color indexed="53"/>
        <rFont val="宋体"/>
        <family val="3"/>
        <charset val="134"/>
        <scheme val="minor"/>
      </rPr>
      <t>玉溪南</t>
    </r>
    <r>
      <rPr>
        <sz val="11"/>
        <rFont val="宋体"/>
        <family val="3"/>
        <charset val="134"/>
        <scheme val="minor"/>
      </rPr>
      <t>1</t>
    </r>
  </si>
  <si>
    <r>
      <t xml:space="preserve"> </t>
    </r>
    <r>
      <rPr>
        <sz val="11"/>
        <color indexed="53"/>
        <rFont val="宋体"/>
        <family val="3"/>
        <charset val="134"/>
        <scheme val="minor"/>
      </rPr>
      <t>崇左</t>
    </r>
    <r>
      <rPr>
        <sz val="11"/>
        <rFont val="宋体"/>
        <family val="3"/>
        <charset val="134"/>
        <scheme val="minor"/>
      </rPr>
      <t>16</t>
    </r>
  </si>
  <si>
    <r>
      <t xml:space="preserve"> C50 </t>
    </r>
    <r>
      <rPr>
        <sz val="11"/>
        <color indexed="30"/>
        <rFont val="宋体"/>
        <family val="3"/>
        <charset val="134"/>
        <scheme val="minor"/>
      </rPr>
      <t>三街</t>
    </r>
    <r>
      <rPr>
        <sz val="11"/>
        <rFont val="宋体"/>
        <family val="3"/>
        <charset val="134"/>
        <scheme val="minor"/>
      </rPr>
      <t>49 X1</t>
    </r>
  </si>
  <si>
    <r>
      <t xml:space="preserve"> X6 C16 </t>
    </r>
    <r>
      <rPr>
        <sz val="11"/>
        <color indexed="53"/>
        <rFont val="宋体"/>
        <family val="3"/>
        <charset val="134"/>
        <scheme val="minor"/>
      </rPr>
      <t>崇左</t>
    </r>
    <r>
      <rPr>
        <sz val="11"/>
        <rFont val="宋体"/>
        <family val="3"/>
        <charset val="134"/>
        <scheme val="minor"/>
      </rPr>
      <t>10</t>
    </r>
  </si>
  <si>
    <r>
      <t xml:space="preserve"> C7</t>
    </r>
    <r>
      <rPr>
        <b/>
        <sz val="11"/>
        <color indexed="8"/>
        <rFont val="宋体"/>
        <family val="3"/>
        <charset val="134"/>
        <scheme val="minor"/>
      </rPr>
      <t xml:space="preserve"> 到卸</t>
    </r>
    <r>
      <rPr>
        <sz val="11"/>
        <rFont val="宋体"/>
        <family val="3"/>
        <charset val="134"/>
        <scheme val="minor"/>
      </rPr>
      <t>4 X2</t>
    </r>
  </si>
  <si>
    <r>
      <t xml:space="preserve"> 到卸</t>
    </r>
    <r>
      <rPr>
        <sz val="11"/>
        <rFont val="宋体"/>
        <family val="3"/>
        <charset val="134"/>
        <scheme val="minor"/>
      </rPr>
      <t>24 C3</t>
    </r>
  </si>
  <si>
    <r>
      <t xml:space="preserve"> C11 X1 </t>
    </r>
    <r>
      <rPr>
        <sz val="11"/>
        <color indexed="53"/>
        <rFont val="宋体"/>
        <family val="3"/>
        <charset val="134"/>
        <scheme val="minor"/>
      </rPr>
      <t>德保</t>
    </r>
    <r>
      <rPr>
        <sz val="11"/>
        <rFont val="宋体"/>
        <family val="3"/>
        <charset val="134"/>
        <scheme val="minor"/>
      </rPr>
      <t>25</t>
    </r>
  </si>
  <si>
    <r>
      <t xml:space="preserve"> 到卸</t>
    </r>
    <r>
      <rPr>
        <sz val="11"/>
        <rFont val="宋体"/>
        <family val="3"/>
        <charset val="134"/>
        <scheme val="minor"/>
      </rPr>
      <t>9 X10 自备罐1</t>
    </r>
  </si>
  <si>
    <r>
      <t xml:space="preserve"> 路罐28</t>
    </r>
    <r>
      <rPr>
        <b/>
        <sz val="11"/>
        <color indexed="8"/>
        <rFont val="宋体"/>
        <family val="3"/>
        <charset val="134"/>
        <scheme val="minor"/>
      </rPr>
      <t xml:space="preserve"> 到卸</t>
    </r>
    <r>
      <rPr>
        <sz val="11"/>
        <rFont val="宋体"/>
        <family val="3"/>
        <charset val="134"/>
        <scheme val="minor"/>
      </rPr>
      <t>12</t>
    </r>
  </si>
  <si>
    <r>
      <t xml:space="preserve"> 到卸</t>
    </r>
    <r>
      <rPr>
        <sz val="11"/>
        <rFont val="宋体"/>
        <family val="3"/>
        <charset val="134"/>
        <scheme val="minor"/>
      </rPr>
      <t>23 路罐2 自备罐8</t>
    </r>
  </si>
  <si>
    <r>
      <t xml:space="preserve"> 到卸</t>
    </r>
    <r>
      <rPr>
        <sz val="11"/>
        <rFont val="宋体"/>
        <family val="3"/>
        <charset val="134"/>
        <scheme val="minor"/>
      </rPr>
      <t>28</t>
    </r>
  </si>
  <si>
    <r>
      <t xml:space="preserve"> </t>
    </r>
    <r>
      <rPr>
        <sz val="11"/>
        <color indexed="53"/>
        <rFont val="宋体"/>
        <family val="3"/>
        <charset val="134"/>
        <scheme val="minor"/>
      </rPr>
      <t>南宁南</t>
    </r>
    <r>
      <rPr>
        <sz val="11"/>
        <rFont val="宋体"/>
        <family val="3"/>
        <charset val="134"/>
        <scheme val="minor"/>
      </rPr>
      <t>1 自备罐4</t>
    </r>
    <r>
      <rPr>
        <b/>
        <sz val="11"/>
        <color indexed="8"/>
        <rFont val="宋体"/>
        <family val="3"/>
        <charset val="134"/>
        <scheme val="minor"/>
      </rPr>
      <t xml:space="preserve"> 黑罐</t>
    </r>
    <r>
      <rPr>
        <sz val="11"/>
        <rFont val="宋体"/>
        <family val="3"/>
        <charset val="134"/>
        <scheme val="minor"/>
      </rPr>
      <t>4</t>
    </r>
  </si>
  <si>
    <r>
      <t xml:space="preserve"> 黑罐</t>
    </r>
    <r>
      <rPr>
        <sz val="11"/>
        <rFont val="宋体"/>
        <family val="3"/>
        <charset val="134"/>
        <scheme val="minor"/>
      </rPr>
      <t>2 自备罐5 路罐1</t>
    </r>
  </si>
  <si>
    <t>0(自)/0(路)</t>
    <phoneticPr fontId="87" type="noConversion"/>
  </si>
  <si>
    <t>股道</t>
    <phoneticPr fontId="87" type="noConversion"/>
  </si>
  <si>
    <t>到发线</t>
    <phoneticPr fontId="87" type="noConversion"/>
  </si>
  <si>
    <t>调车线</t>
    <phoneticPr fontId="8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</si>
</sst>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 numFmtId="190" formatCode="General&quot;道&quot;"/>
  </numFmts>
  <fonts count="119">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b/>
      <sz val="14"/>
      <color indexed="9"/>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
      <b/>
      <sz val="11"/>
      <color indexed="10"/>
      <name val="宋体"/>
      <family val="3"/>
      <charset val="134"/>
    </font>
    <font>
      <b/>
      <sz val="11"/>
      <color indexed="29"/>
      <name val="宋体"/>
      <family val="3"/>
      <charset val="134"/>
    </font>
    <font>
      <b/>
      <sz val="11"/>
      <color indexed="28"/>
      <name val="宋体"/>
      <family val="3"/>
      <charset val="134"/>
    </font>
    <font>
      <b/>
      <sz val="11"/>
      <color indexed="9"/>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3" fillId="0" borderId="0" applyNumberFormat="0" applyFill="0" applyBorder="0" applyAlignment="0" applyProtection="0">
      <alignment vertical="top"/>
      <protection locked="0"/>
    </xf>
    <xf numFmtId="0" fontId="79" fillId="0" borderId="0"/>
    <xf numFmtId="0" fontId="79" fillId="0" borderId="0">
      <alignment vertical="center"/>
    </xf>
    <xf numFmtId="0" fontId="74" fillId="0" borderId="0">
      <alignment vertical="center"/>
    </xf>
  </cellStyleXfs>
  <cellXfs count="698">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9" fillId="13" borderId="0" xfId="2" applyFill="1"/>
    <xf numFmtId="0" fontId="79" fillId="13" borderId="0" xfId="2" applyFill="1" applyAlignment="1">
      <alignment horizontal="distributed"/>
    </xf>
    <xf numFmtId="0" fontId="6" fillId="0" borderId="6" xfId="2" applyFont="1" applyFill="1" applyBorder="1" applyAlignment="1">
      <alignment horizontal="center" vertical="center"/>
    </xf>
    <xf numFmtId="0" fontId="79" fillId="0" borderId="6" xfId="3" applyFill="1" applyBorder="1" applyAlignment="1">
      <alignment horizontal="center" vertical="center"/>
    </xf>
    <xf numFmtId="0" fontId="79"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9"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3" fillId="6" borderId="6" xfId="0" applyFont="1" applyFill="1" applyBorder="1" applyAlignment="1">
      <alignment horizontal="center" vertical="center"/>
    </xf>
    <xf numFmtId="0" fontId="34" fillId="0" borderId="6" xfId="0" applyFont="1" applyFill="1" applyBorder="1" applyAlignment="1">
      <alignment vertical="center"/>
    </xf>
    <xf numFmtId="0" fontId="34" fillId="0" borderId="0" xfId="0" applyFont="1" applyFill="1" applyAlignment="1">
      <alignment vertical="center"/>
    </xf>
    <xf numFmtId="0" fontId="35" fillId="6" borderId="6" xfId="0" applyFont="1" applyFill="1" applyBorder="1" applyAlignment="1">
      <alignment horizontal="center" vertical="center"/>
    </xf>
    <xf numFmtId="22" fontId="0" fillId="0" borderId="0" xfId="0" applyNumberFormat="1">
      <alignment vertical="center"/>
    </xf>
    <xf numFmtId="0" fontId="36" fillId="0" borderId="0" xfId="0" applyFont="1">
      <alignment vertical="center"/>
    </xf>
    <xf numFmtId="0" fontId="0" fillId="0" borderId="0" xfId="0" applyNumberFormat="1" applyAlignment="1">
      <alignment horizontal="center" vertical="center"/>
    </xf>
    <xf numFmtId="22" fontId="38" fillId="4" borderId="6" xfId="0" applyNumberFormat="1" applyFont="1" applyFill="1" applyBorder="1" applyAlignment="1">
      <alignment horizontal="center" vertical="center"/>
    </xf>
    <xf numFmtId="0" fontId="38" fillId="4" borderId="6" xfId="0" applyFont="1" applyFill="1" applyBorder="1" applyAlignment="1">
      <alignment horizontal="center" vertical="center"/>
    </xf>
    <xf numFmtId="0" fontId="39"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40"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1"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2" fillId="3" borderId="6" xfId="1" applyFont="1" applyFill="1" applyBorder="1" applyAlignment="1" applyProtection="1">
      <alignment horizontal="center" vertical="center"/>
    </xf>
    <xf numFmtId="0" fontId="43"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5" fillId="9" borderId="0" xfId="0" applyFont="1" applyFill="1" applyAlignment="1">
      <alignment horizontal="center" vertical="center"/>
    </xf>
    <xf numFmtId="0" fontId="46" fillId="4" borderId="15" xfId="0" applyFont="1" applyFill="1" applyBorder="1" applyAlignment="1">
      <alignment horizontal="center" vertical="center"/>
    </xf>
    <xf numFmtId="0" fontId="46" fillId="4" borderId="23" xfId="0" applyFont="1" applyFill="1" applyBorder="1" applyAlignment="1">
      <alignment horizontal="center" vertical="center"/>
    </xf>
    <xf numFmtId="0" fontId="46" fillId="4" borderId="16" xfId="0" applyFont="1" applyFill="1" applyBorder="1" applyAlignment="1">
      <alignment horizontal="center" vertical="center"/>
    </xf>
    <xf numFmtId="0" fontId="46" fillId="16" borderId="27" xfId="0" applyFont="1" applyFill="1" applyBorder="1" applyAlignment="1">
      <alignment horizontal="center" vertical="center"/>
    </xf>
    <xf numFmtId="0" fontId="46" fillId="4" borderId="6" xfId="0" applyFont="1" applyFill="1" applyBorder="1" applyAlignment="1">
      <alignment horizontal="center" vertical="center"/>
    </xf>
    <xf numFmtId="14" fontId="47"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8"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9"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50"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1"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14" fillId="0" borderId="0" xfId="0" applyFont="1">
      <alignment vertical="center"/>
    </xf>
    <xf numFmtId="0" fontId="53" fillId="0" borderId="6" xfId="0" applyFont="1" applyBorder="1" applyAlignment="1">
      <alignment horizontal="center" vertical="center" wrapText="1"/>
    </xf>
    <xf numFmtId="14" fontId="0" fillId="0" borderId="6" xfId="0" applyNumberFormat="1" applyBorder="1">
      <alignment vertical="center"/>
    </xf>
    <xf numFmtId="0" fontId="53" fillId="0" borderId="6" xfId="0" applyFont="1" applyFill="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56"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9" fillId="0" borderId="32"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3"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5" fillId="0" borderId="6" xfId="0" applyFont="1" applyBorder="1" applyAlignment="1" applyProtection="1">
      <alignment horizontal="center" vertical="center" wrapText="1"/>
    </xf>
    <xf numFmtId="0" fontId="61" fillId="0" borderId="0" xfId="0" applyFont="1" applyFill="1" applyAlignment="1" applyProtection="1">
      <alignment vertical="center" wrapText="1"/>
      <protection locked="0"/>
    </xf>
    <xf numFmtId="0" fontId="61" fillId="0" borderId="0" xfId="0" applyFont="1" applyAlignment="1" applyProtection="1">
      <alignment vertical="center" wrapText="1"/>
      <protection locked="0"/>
    </xf>
    <xf numFmtId="0" fontId="54" fillId="0" borderId="0" xfId="0" applyFont="1" applyFill="1" applyAlignment="1" applyProtection="1">
      <alignment horizontal="center" vertical="center"/>
      <protection locked="0"/>
    </xf>
    <xf numFmtId="0" fontId="61" fillId="0" borderId="0" xfId="0" applyFont="1" applyFill="1" applyAlignment="1" applyProtection="1">
      <alignment horizontal="justify" vertical="center"/>
      <protection locked="0"/>
    </xf>
    <xf numFmtId="0" fontId="35"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6" fillId="0" borderId="6" xfId="0" applyFont="1" applyBorder="1" applyAlignment="1" applyProtection="1">
      <alignment horizontal="center" vertical="center" wrapText="1"/>
    </xf>
    <xf numFmtId="0" fontId="41" fillId="10" borderId="15" xfId="0" applyFont="1" applyFill="1" applyBorder="1" applyAlignment="1" applyProtection="1">
      <alignment horizontal="center" vertical="center"/>
      <protection locked="0"/>
    </xf>
    <xf numFmtId="0" fontId="45" fillId="0" borderId="23" xfId="0" applyFont="1" applyBorder="1" applyAlignment="1" applyProtection="1">
      <alignment horizontal="left" vertical="center"/>
      <protection locked="0"/>
    </xf>
    <xf numFmtId="0" fontId="45"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2"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8" fillId="4" borderId="6" xfId="0" applyFont="1" applyFill="1" applyBorder="1" applyAlignment="1">
      <alignment horizontal="center" vertical="center"/>
    </xf>
    <xf numFmtId="0" fontId="48"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3" fillId="0" borderId="0" xfId="0" applyNumberFormat="1" applyFont="1" applyFill="1" applyBorder="1" applyAlignment="1" applyProtection="1">
      <alignment horizontal="left" vertical="center"/>
    </xf>
    <xf numFmtId="183"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3" fontId="34" fillId="21" borderId="6" xfId="0" applyNumberFormat="1" applyFont="1" applyFill="1" applyBorder="1" applyAlignment="1">
      <alignment horizontal="center" vertical="center" wrapText="1"/>
    </xf>
    <xf numFmtId="49" fontId="48" fillId="4" borderId="6" xfId="0" applyNumberFormat="1" applyFont="1" applyFill="1" applyBorder="1" applyAlignment="1">
      <alignment horizontal="center" vertical="center"/>
    </xf>
    <xf numFmtId="49" fontId="34" fillId="0" borderId="6" xfId="0" applyNumberFormat="1" applyFont="1" applyBorder="1" applyAlignment="1">
      <alignment horizontal="center" vertical="center"/>
    </xf>
    <xf numFmtId="0" fontId="34" fillId="0" borderId="6" xfId="0" applyFont="1" applyBorder="1" applyAlignment="1">
      <alignment horizontal="center" vertical="center"/>
    </xf>
    <xf numFmtId="49" fontId="34"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6" fillId="0" borderId="0" xfId="0" applyNumberFormat="1" applyFont="1" applyAlignment="1"/>
    <xf numFmtId="0" fontId="64"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6"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6" fillId="4" borderId="6" xfId="0" applyNumberFormat="1" applyFont="1" applyFill="1" applyBorder="1" applyAlignment="1">
      <alignment horizontal="center" vertical="center"/>
    </xf>
    <xf numFmtId="0" fontId="46"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7" fillId="36" borderId="6" xfId="0" applyFont="1" applyFill="1" applyBorder="1" applyAlignment="1">
      <alignment horizontal="center" vertical="center"/>
    </xf>
    <xf numFmtId="0" fontId="67" fillId="0" borderId="6" xfId="0" applyFont="1" applyFill="1" applyBorder="1" applyAlignment="1">
      <alignment horizontal="center" vertical="center"/>
    </xf>
    <xf numFmtId="0" fontId="64"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7"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8" fillId="2" borderId="5" xfId="0" applyFont="1" applyFill="1" applyBorder="1" applyAlignment="1">
      <alignment horizontal="center" vertical="center"/>
    </xf>
    <xf numFmtId="0" fontId="68" fillId="2" borderId="6" xfId="0" applyFont="1" applyFill="1" applyBorder="1" applyAlignment="1">
      <alignment horizontal="center" vertical="center"/>
    </xf>
    <xf numFmtId="49" fontId="68" fillId="2" borderId="6" xfId="0" applyNumberFormat="1" applyFont="1" applyFill="1" applyBorder="1" applyAlignment="1">
      <alignment horizontal="center" vertical="center"/>
    </xf>
    <xf numFmtId="0" fontId="68" fillId="2" borderId="9" xfId="0" applyFont="1" applyFill="1" applyBorder="1" applyAlignment="1">
      <alignment horizontal="center" vertical="center"/>
    </xf>
    <xf numFmtId="0" fontId="68" fillId="2" borderId="6" xfId="0" applyFont="1" applyFill="1" applyBorder="1" applyAlignment="1">
      <alignment horizontal="center" vertical="center" wrapText="1"/>
    </xf>
    <xf numFmtId="22" fontId="68"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9" fillId="0" borderId="6" xfId="0" applyNumberFormat="1" applyFont="1" applyFill="1" applyBorder="1" applyAlignment="1" applyProtection="1">
      <alignment horizontal="center" vertical="center"/>
      <protection hidden="1"/>
    </xf>
    <xf numFmtId="186" fontId="69"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70"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70" fillId="9" borderId="6" xfId="0" applyFont="1" applyFill="1" applyBorder="1" applyAlignment="1">
      <alignment horizontal="center" vertical="center"/>
    </xf>
    <xf numFmtId="0" fontId="67"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7"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7"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5"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1"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2" fillId="0" borderId="0" xfId="0" applyFont="1" applyAlignment="1"/>
    <xf numFmtId="0" fontId="73" fillId="0" borderId="6" xfId="0" applyFont="1" applyBorder="1" applyAlignment="1">
      <alignment horizontal="center" vertical="center" wrapText="1"/>
    </xf>
    <xf numFmtId="0" fontId="74" fillId="0" borderId="0" xfId="0" applyFont="1" applyAlignment="1">
      <alignment horizontal="center" vertical="center"/>
    </xf>
    <xf numFmtId="0" fontId="74" fillId="40" borderId="0" xfId="0" applyFont="1" applyFill="1" applyAlignment="1">
      <alignment horizontal="center" vertical="center"/>
    </xf>
    <xf numFmtId="14" fontId="74" fillId="0" borderId="0" xfId="0" applyNumberFormat="1" applyFont="1" applyAlignment="1">
      <alignment horizontal="center" vertical="center"/>
    </xf>
    <xf numFmtId="0" fontId="72" fillId="3" borderId="0" xfId="0" applyFont="1" applyFill="1" applyAlignment="1">
      <alignment horizontal="center" vertical="center"/>
    </xf>
    <xf numFmtId="22" fontId="72"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5"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6" fillId="0" borderId="0" xfId="0" applyFont="1" applyFill="1" applyAlignment="1">
      <alignment horizontal="center" vertical="center"/>
    </xf>
    <xf numFmtId="0" fontId="67" fillId="0" borderId="0" xfId="0" applyFont="1" applyFill="1" applyAlignment="1">
      <alignment horizontal="center" vertical="center"/>
    </xf>
    <xf numFmtId="0" fontId="75" fillId="0" borderId="0" xfId="0" applyFont="1" applyFill="1" applyAlignment="1">
      <alignment horizontal="center" vertical="center"/>
    </xf>
    <xf numFmtId="0" fontId="35"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5" fillId="4" borderId="0" xfId="0" applyFont="1" applyFill="1" applyBorder="1" applyAlignment="1">
      <alignment horizontal="center" vertical="center" wrapText="1"/>
    </xf>
    <xf numFmtId="0" fontId="75"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6" fillId="0" borderId="0" xfId="0" applyFont="1" applyBorder="1" applyAlignment="1">
      <alignment horizontal="center" vertical="center"/>
    </xf>
    <xf numFmtId="0" fontId="0" fillId="43" borderId="0" xfId="0" applyFont="1" applyFill="1" applyBorder="1" applyAlignment="1">
      <alignment horizontal="center" vertical="center"/>
    </xf>
    <xf numFmtId="0" fontId="63" fillId="0" borderId="0" xfId="0" applyFont="1" applyBorder="1" applyAlignment="1">
      <alignment horizontal="center" vertical="center"/>
    </xf>
    <xf numFmtId="0" fontId="65" fillId="0" borderId="0" xfId="0" applyFont="1" applyBorder="1" applyAlignment="1">
      <alignment horizontal="center" vertical="center"/>
    </xf>
    <xf numFmtId="0" fontId="74" fillId="32" borderId="6" xfId="0" applyFont="1" applyFill="1" applyBorder="1" applyAlignment="1">
      <alignment horizontal="center" vertical="center"/>
    </xf>
    <xf numFmtId="0" fontId="74" fillId="32" borderId="37" xfId="0" applyFont="1" applyFill="1" applyBorder="1" applyAlignment="1">
      <alignment horizontal="center" vertical="center"/>
    </xf>
    <xf numFmtId="0" fontId="74"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1" fillId="0" borderId="6" xfId="0" applyFont="1" applyFill="1" applyBorder="1" applyAlignment="1">
      <alignment horizontal="center" vertical="center" wrapText="1"/>
    </xf>
    <xf numFmtId="0" fontId="91" fillId="0" borderId="6" xfId="0" applyFont="1" applyFill="1" applyBorder="1" applyAlignment="1">
      <alignment horizontal="center" vertical="center"/>
    </xf>
    <xf numFmtId="181" fontId="91" fillId="0" borderId="6" xfId="0" applyNumberFormat="1" applyFont="1" applyFill="1" applyBorder="1" applyAlignment="1">
      <alignment horizontal="center" vertical="center"/>
    </xf>
    <xf numFmtId="0" fontId="92" fillId="0" borderId="6" xfId="0" applyFont="1" applyFill="1" applyBorder="1" applyAlignment="1">
      <alignment horizontal="center" vertical="center" wrapText="1"/>
    </xf>
    <xf numFmtId="0" fontId="96" fillId="2" borderId="6" xfId="0" applyFont="1" applyFill="1" applyBorder="1" applyAlignment="1">
      <alignment horizontal="center" vertical="center"/>
    </xf>
    <xf numFmtId="0" fontId="91" fillId="0" borderId="6" xfId="0" applyFont="1" applyBorder="1" applyAlignment="1">
      <alignment horizontal="center" vertical="center"/>
    </xf>
    <xf numFmtId="0" fontId="0" fillId="0" borderId="0" xfId="0" applyAlignment="1">
      <alignment horizontal="center" vertical="center"/>
    </xf>
    <xf numFmtId="0" fontId="97" fillId="0" borderId="27" xfId="0" applyFont="1" applyBorder="1">
      <alignment vertical="center"/>
    </xf>
    <xf numFmtId="0" fontId="92" fillId="0" borderId="6" xfId="0" applyFont="1" applyBorder="1">
      <alignment vertical="center"/>
    </xf>
    <xf numFmtId="0" fontId="98" fillId="0" borderId="0" xfId="0" applyFont="1">
      <alignment vertical="center"/>
    </xf>
    <xf numFmtId="0" fontId="98" fillId="0" borderId="6" xfId="0" applyFont="1" applyBorder="1">
      <alignment vertical="center"/>
    </xf>
    <xf numFmtId="0" fontId="94" fillId="0" borderId="6" xfId="0" applyFont="1" applyBorder="1">
      <alignment vertical="center"/>
    </xf>
    <xf numFmtId="0" fontId="93" fillId="0" borderId="6" xfId="0" applyFont="1" applyBorder="1">
      <alignment vertical="center"/>
    </xf>
    <xf numFmtId="0" fontId="0" fillId="0" borderId="6" xfId="0" applyBorder="1"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0" fontId="100" fillId="0" borderId="6" xfId="0" applyFont="1" applyFill="1" applyBorder="1" applyAlignment="1">
      <alignment horizontal="center" vertical="center"/>
    </xf>
    <xf numFmtId="0" fontId="100" fillId="0" borderId="6" xfId="0" applyFont="1" applyFill="1" applyBorder="1" applyAlignment="1">
      <alignment vertical="center"/>
    </xf>
    <xf numFmtId="14" fontId="99" fillId="0" borderId="6" xfId="0" applyNumberFormat="1" applyFont="1" applyFill="1" applyBorder="1" applyAlignment="1">
      <alignment horizontal="center" vertical="center"/>
    </xf>
    <xf numFmtId="58" fontId="99" fillId="0" borderId="6" xfId="0" applyNumberFormat="1" applyFont="1" applyFill="1" applyBorder="1" applyAlignment="1">
      <alignment horizontal="center" vertical="center"/>
    </xf>
    <xf numFmtId="0" fontId="99" fillId="0" borderId="0" xfId="0" applyFont="1" applyFill="1" applyBorder="1" applyAlignment="1">
      <alignment horizontal="center" vertical="center"/>
    </xf>
    <xf numFmtId="0" fontId="99" fillId="0" borderId="0" xfId="0" applyFont="1" applyFill="1" applyBorder="1" applyAlignment="1">
      <alignment vertical="center"/>
    </xf>
    <xf numFmtId="0" fontId="101" fillId="30" borderId="6" xfId="0" applyFont="1" applyFill="1" applyBorder="1" applyAlignment="1">
      <alignment horizontal="center" vertical="center" wrapText="1"/>
    </xf>
    <xf numFmtId="0" fontId="101" fillId="30" borderId="6" xfId="0" applyFont="1" applyFill="1" applyBorder="1" applyAlignment="1">
      <alignment vertical="center" wrapText="1"/>
    </xf>
    <xf numFmtId="0" fontId="101" fillId="29" borderId="6" xfId="0" applyFont="1" applyFill="1" applyBorder="1" applyAlignment="1">
      <alignment horizontal="center" vertical="center" wrapText="1"/>
    </xf>
    <xf numFmtId="0" fontId="101" fillId="27" borderId="6" xfId="0" applyFont="1" applyFill="1" applyBorder="1" applyAlignment="1">
      <alignment horizontal="center" vertical="center" wrapText="1"/>
    </xf>
    <xf numFmtId="0" fontId="0" fillId="0" borderId="0" xfId="0" applyAlignment="1">
      <alignment horizontal="center" vertical="center"/>
    </xf>
    <xf numFmtId="0" fontId="86" fillId="0" borderId="0" xfId="0" applyFont="1" applyFill="1" applyAlignment="1">
      <alignment horizontal="center" vertical="center"/>
    </xf>
    <xf numFmtId="0" fontId="65" fillId="0" borderId="0" xfId="0" applyFont="1" applyFill="1" applyAlignment="1">
      <alignment horizontal="center" vertical="center"/>
    </xf>
    <xf numFmtId="0" fontId="88" fillId="0" borderId="6" xfId="0" applyFont="1" applyFill="1" applyBorder="1" applyAlignment="1">
      <alignment horizontal="center" vertical="center" wrapText="1"/>
    </xf>
    <xf numFmtId="0" fontId="90" fillId="0" borderId="0" xfId="0" applyFont="1" applyFill="1" applyAlignment="1">
      <alignment horizontal="left" vertical="center"/>
    </xf>
    <xf numFmtId="0" fontId="63" fillId="0" borderId="0" xfId="0" applyFont="1" applyFill="1" applyAlignment="1">
      <alignment horizontal="left" vertical="center"/>
    </xf>
    <xf numFmtId="0" fontId="63" fillId="30" borderId="0" xfId="0" applyFont="1" applyFill="1" applyAlignment="1">
      <alignment horizontal="left" vertical="center"/>
    </xf>
    <xf numFmtId="0" fontId="63" fillId="27" borderId="0" xfId="0" applyFont="1" applyFill="1" applyAlignment="1">
      <alignment horizontal="left" vertical="center"/>
    </xf>
    <xf numFmtId="0" fontId="63" fillId="7" borderId="0" xfId="0" applyFont="1" applyFill="1" applyAlignment="1">
      <alignment horizontal="left" vertical="center"/>
    </xf>
    <xf numFmtId="0" fontId="63" fillId="29" borderId="0" xfId="0" applyFont="1" applyFill="1" applyAlignment="1">
      <alignment horizontal="left" vertical="center"/>
    </xf>
    <xf numFmtId="0" fontId="63" fillId="28" borderId="0" xfId="0" applyFont="1" applyFill="1" applyAlignment="1">
      <alignment horizontal="left" vertical="center"/>
    </xf>
    <xf numFmtId="0" fontId="65" fillId="29" borderId="0" xfId="0" applyFont="1" applyFill="1" applyAlignment="1">
      <alignment horizontal="center" vertical="center"/>
    </xf>
    <xf numFmtId="0" fontId="0" fillId="27" borderId="0" xfId="0" applyFill="1" applyAlignment="1">
      <alignment horizontal="center" vertical="center"/>
    </xf>
    <xf numFmtId="0" fontId="79" fillId="0" borderId="6" xfId="0" applyFont="1" applyBorder="1" applyAlignment="1">
      <alignment horizontal="center" vertical="center"/>
    </xf>
    <xf numFmtId="0" fontId="0" fillId="27" borderId="6" xfId="0" applyFill="1" applyBorder="1" applyAlignment="1">
      <alignment horizontal="center" vertical="center"/>
    </xf>
    <xf numFmtId="0" fontId="91" fillId="45" borderId="6" xfId="0" applyFont="1" applyFill="1" applyBorder="1" applyAlignment="1">
      <alignment horizontal="center" vertical="center" wrapText="1"/>
    </xf>
    <xf numFmtId="0" fontId="62" fillId="0" borderId="6" xfId="0" applyFont="1" applyFill="1" applyBorder="1" applyAlignment="1">
      <alignment horizontal="center" vertical="center" wrapText="1"/>
    </xf>
    <xf numFmtId="0" fontId="114" fillId="4" borderId="6" xfId="0" applyFont="1" applyFill="1" applyBorder="1" applyAlignment="1">
      <alignment horizontal="center" vertical="center"/>
    </xf>
    <xf numFmtId="0" fontId="0" fillId="0" borderId="0" xfId="0" applyAlignment="1">
      <alignment horizontal="center" vertical="center"/>
    </xf>
    <xf numFmtId="0" fontId="77" fillId="24" borderId="0" xfId="0" applyFont="1" applyFill="1" applyAlignment="1">
      <alignment horizontal="center" vertical="center"/>
    </xf>
    <xf numFmtId="0" fontId="72"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2"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2"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4" fillId="32" borderId="6" xfId="0" applyFont="1" applyFill="1" applyBorder="1" applyAlignment="1">
      <alignment horizontal="center"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72"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65" fillId="32" borderId="17" xfId="0" applyFont="1" applyFill="1" applyBorder="1" applyAlignment="1">
      <alignment horizontal="center" vertical="center" wrapText="1"/>
    </xf>
    <xf numFmtId="0" fontId="65" fillId="32" borderId="43" xfId="0" applyFont="1" applyFill="1" applyBorder="1" applyAlignment="1">
      <alignment horizontal="center" vertical="center" wrapText="1"/>
    </xf>
    <xf numFmtId="0" fontId="65" fillId="32" borderId="44" xfId="0" applyFont="1" applyFill="1" applyBorder="1" applyAlignment="1">
      <alignment horizontal="center" vertical="center" wrapText="1"/>
    </xf>
    <xf numFmtId="0" fontId="74" fillId="32" borderId="36" xfId="0" applyFont="1" applyFill="1" applyBorder="1" applyAlignment="1">
      <alignment horizontal="center" vertical="center"/>
    </xf>
    <xf numFmtId="0" fontId="74" fillId="32" borderId="37" xfId="0" applyFont="1" applyFill="1" applyBorder="1" applyAlignment="1">
      <alignment horizontal="center" vertical="center"/>
    </xf>
    <xf numFmtId="0" fontId="74" fillId="32" borderId="30" xfId="0" applyFont="1"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4" fillId="38" borderId="6" xfId="0" applyFont="1" applyFill="1" applyBorder="1" applyAlignment="1">
      <alignment horizontal="center" vertical="center"/>
    </xf>
    <xf numFmtId="0" fontId="74"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8" fillId="32" borderId="0" xfId="0" applyFont="1" applyFill="1" applyAlignment="1" applyProtection="1">
      <alignment horizontal="right" vertical="center"/>
      <protection locked="0"/>
    </xf>
    <xf numFmtId="0" fontId="74" fillId="32" borderId="31" xfId="0" applyFont="1" applyFill="1" applyBorder="1" applyAlignment="1">
      <alignment horizontal="center"/>
    </xf>
    <xf numFmtId="0" fontId="74" fillId="32" borderId="38" xfId="0" applyFont="1" applyFill="1" applyBorder="1" applyAlignment="1">
      <alignment horizontal="center"/>
    </xf>
    <xf numFmtId="0" fontId="74" fillId="32" borderId="52" xfId="0" applyFont="1" applyFill="1" applyBorder="1" applyAlignment="1">
      <alignment horizontal="center" vertical="top"/>
    </xf>
    <xf numFmtId="0" fontId="74" fillId="32" borderId="29" xfId="0" applyFont="1" applyFill="1" applyBorder="1" applyAlignment="1">
      <alignment horizontal="center" vertical="top"/>
    </xf>
    <xf numFmtId="0" fontId="74" fillId="32" borderId="32" xfId="0" applyFont="1" applyFill="1" applyBorder="1" applyAlignment="1">
      <alignment horizontal="right" vertical="center"/>
    </xf>
    <xf numFmtId="0" fontId="74" fillId="32" borderId="31" xfId="0" applyFont="1" applyFill="1" applyBorder="1" applyAlignment="1">
      <alignment horizontal="right" vertical="center"/>
    </xf>
    <xf numFmtId="0" fontId="74" fillId="32" borderId="45" xfId="0" applyFont="1" applyFill="1" applyBorder="1" applyAlignment="1">
      <alignment horizontal="right" vertical="center"/>
    </xf>
    <xf numFmtId="0" fontId="74" fillId="32" borderId="0" xfId="0" applyFont="1" applyFill="1" applyAlignment="1">
      <alignment horizontal="right" vertical="center"/>
    </xf>
    <xf numFmtId="0" fontId="74" fillId="32" borderId="34" xfId="0" applyFont="1" applyFill="1" applyBorder="1" applyAlignment="1">
      <alignment horizontal="right" vertical="center"/>
    </xf>
    <xf numFmtId="0" fontId="74" fillId="32" borderId="29" xfId="0" applyFont="1" applyFill="1" applyBorder="1" applyAlignment="1">
      <alignment horizontal="right"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4"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4" fillId="0" borderId="0" xfId="0"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176" fontId="67" fillId="0" borderId="5" xfId="0" applyNumberFormat="1" applyFont="1" applyFill="1" applyBorder="1" applyAlignment="1">
      <alignment horizontal="center" vertical="center"/>
    </xf>
    <xf numFmtId="0" fontId="67" fillId="0" borderId="6" xfId="0" applyFont="1" applyFill="1" applyBorder="1" applyAlignment="1">
      <alignment horizontal="center" vertical="center"/>
    </xf>
    <xf numFmtId="176" fontId="67" fillId="0" borderId="5" xfId="0" applyNumberFormat="1" applyFont="1" applyBorder="1" applyAlignment="1">
      <alignment horizontal="center" vertical="center"/>
    </xf>
    <xf numFmtId="0" fontId="67" fillId="0" borderId="6" xfId="0" applyFont="1" applyBorder="1" applyAlignment="1">
      <alignment horizontal="center" vertical="center"/>
    </xf>
    <xf numFmtId="20" fontId="67" fillId="0" borderId="3" xfId="0" applyNumberFormat="1" applyFont="1" applyFill="1" applyBorder="1" applyAlignment="1">
      <alignment horizontal="center" vertical="center"/>
    </xf>
    <xf numFmtId="0" fontId="67" fillId="0" borderId="4" xfId="0" applyFont="1" applyFill="1" applyBorder="1" applyAlignment="1">
      <alignment horizontal="center" vertical="center"/>
    </xf>
    <xf numFmtId="0" fontId="0" fillId="0" borderId="6" xfId="0" applyBorder="1" applyAlignment="1">
      <alignment horizontal="center" vertical="center"/>
    </xf>
    <xf numFmtId="0" fontId="67" fillId="0" borderId="1" xfId="0" applyFont="1" applyBorder="1" applyAlignment="1">
      <alignment horizontal="center" vertical="center"/>
    </xf>
    <xf numFmtId="0" fontId="67" fillId="0" borderId="2" xfId="0" applyFont="1" applyBorder="1" applyAlignment="1">
      <alignment horizontal="center" vertical="center"/>
    </xf>
    <xf numFmtId="0" fontId="67" fillId="0" borderId="5"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8" fillId="0" borderId="29" xfId="0" applyFont="1" applyFill="1" applyBorder="1" applyAlignment="1">
      <alignment horizontal="center" vertical="center"/>
    </xf>
    <xf numFmtId="0" fontId="89" fillId="0" borderId="29" xfId="0" applyFont="1" applyFill="1" applyBorder="1" applyAlignment="1">
      <alignment horizontal="center" vertical="center"/>
    </xf>
    <xf numFmtId="0" fontId="48" fillId="4" borderId="6" xfId="0" applyFont="1" applyFill="1" applyBorder="1" applyAlignment="1">
      <alignment horizontal="center" vertical="center"/>
    </xf>
    <xf numFmtId="181"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1" fontId="0" fillId="0" borderId="6" xfId="0" applyNumberFormat="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6"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31" fontId="45" fillId="22" borderId="17" xfId="0" applyNumberFormat="1" applyFont="1" applyFill="1" applyBorder="1" applyAlignment="1">
      <alignment horizontal="center" vertical="center" wrapText="1"/>
    </xf>
    <xf numFmtId="31" fontId="45" fillId="22" borderId="43" xfId="0" applyNumberFormat="1" applyFont="1" applyFill="1" applyBorder="1" applyAlignment="1">
      <alignment horizontal="center" vertical="center" wrapText="1"/>
    </xf>
    <xf numFmtId="31" fontId="45" fillId="22" borderId="44" xfId="0" applyNumberFormat="1" applyFont="1" applyFill="1" applyBorder="1" applyAlignment="1">
      <alignment horizontal="center" vertical="center" wrapText="1"/>
    </xf>
    <xf numFmtId="31" fontId="45" fillId="22" borderId="45" xfId="0" applyNumberFormat="1" applyFont="1" applyFill="1" applyBorder="1" applyAlignment="1">
      <alignment horizontal="center" vertical="center" wrapText="1"/>
    </xf>
    <xf numFmtId="31" fontId="45" fillId="22" borderId="0" xfId="0" applyNumberFormat="1" applyFont="1" applyFill="1" applyBorder="1" applyAlignment="1">
      <alignment horizontal="center" vertical="center" wrapText="1"/>
    </xf>
    <xf numFmtId="0" fontId="45" fillId="22" borderId="45" xfId="0" applyNumberFormat="1" applyFont="1" applyFill="1" applyBorder="1" applyAlignment="1">
      <alignment horizontal="center" vertical="center" wrapText="1"/>
    </xf>
    <xf numFmtId="0" fontId="57"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9" fillId="0" borderId="32" xfId="0" applyFont="1" applyBorder="1" applyAlignment="1" applyProtection="1">
      <alignment horizontal="center" vertical="center" wrapText="1"/>
    </xf>
    <xf numFmtId="0" fontId="59" fillId="0" borderId="33"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9" fillId="0" borderId="35" xfId="0" applyFont="1" applyBorder="1" applyAlignment="1" applyProtection="1">
      <alignment horizontal="center" vertical="center" wrapText="1"/>
    </xf>
    <xf numFmtId="0" fontId="59" fillId="0" borderId="6" xfId="0" applyFont="1" applyBorder="1" applyAlignment="1" applyProtection="1">
      <alignment horizontal="center" vertical="center" wrapText="1"/>
    </xf>
    <xf numFmtId="0" fontId="60" fillId="0" borderId="37" xfId="0" applyFont="1" applyBorder="1" applyAlignment="1" applyProtection="1">
      <alignment horizontal="center" vertical="center" wrapText="1"/>
      <protection locked="0"/>
    </xf>
    <xf numFmtId="0" fontId="60" fillId="0" borderId="6" xfId="0" applyFont="1" applyBorder="1" applyAlignment="1" applyProtection="1">
      <alignment horizontal="center" vertical="center" wrapText="1"/>
      <protection locked="0"/>
    </xf>
    <xf numFmtId="0" fontId="54" fillId="0" borderId="6" xfId="0" applyFont="1" applyBorder="1" applyAlignment="1" applyProtection="1">
      <alignment horizontal="center" vertical="center" wrapText="1"/>
    </xf>
    <xf numFmtId="0" fontId="54" fillId="0" borderId="6" xfId="0" applyFont="1" applyFill="1" applyBorder="1" applyAlignment="1" applyProtection="1">
      <alignment horizontal="center" vertical="center" wrapText="1"/>
    </xf>
    <xf numFmtId="0" fontId="56" fillId="0" borderId="6" xfId="0" applyFont="1" applyFill="1" applyBorder="1" applyAlignment="1" applyProtection="1">
      <alignment horizontal="center" vertical="center" wrapText="1"/>
    </xf>
    <xf numFmtId="0" fontId="56" fillId="0" borderId="6" xfId="0" applyFont="1" applyBorder="1" applyAlignment="1" applyProtection="1">
      <alignment horizontal="center" vertical="center" wrapText="1"/>
      <protection locked="0"/>
    </xf>
    <xf numFmtId="0" fontId="54" fillId="0" borderId="36" xfId="0" applyFont="1" applyBorder="1" applyAlignment="1" applyProtection="1">
      <alignment horizontal="center" vertical="center" textRotation="255" wrapText="1"/>
    </xf>
    <xf numFmtId="0" fontId="54" fillId="0" borderId="30" xfId="0" applyFont="1" applyBorder="1" applyAlignment="1" applyProtection="1">
      <alignment horizontal="center" vertical="center" textRotation="255" wrapText="1"/>
    </xf>
    <xf numFmtId="0" fontId="54"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8" fillId="0" borderId="6" xfId="0" applyFont="1" applyFill="1" applyBorder="1" applyAlignment="1" applyProtection="1">
      <alignment horizontal="center" vertical="center" wrapText="1"/>
    </xf>
    <xf numFmtId="0" fontId="58"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4" fillId="0" borderId="36" xfId="0" applyFont="1" applyFill="1" applyBorder="1" applyAlignment="1" applyProtection="1">
      <alignment horizontal="center" vertical="center" textRotation="255" wrapText="1"/>
    </xf>
    <xf numFmtId="0" fontId="54" fillId="0" borderId="30" xfId="0" applyFont="1" applyFill="1" applyBorder="1" applyAlignment="1" applyProtection="1">
      <alignment horizontal="center" vertical="center" textRotation="255" wrapText="1"/>
    </xf>
    <xf numFmtId="0" fontId="54" fillId="0" borderId="37" xfId="0" applyFont="1" applyFill="1" applyBorder="1" applyAlignment="1" applyProtection="1">
      <alignment horizontal="center" vertical="center" textRotation="255" wrapText="1"/>
    </xf>
    <xf numFmtId="0" fontId="14" fillId="0" borderId="6" xfId="0" applyFont="1" applyBorder="1" applyAlignment="1">
      <alignment horizontal="center" vertical="center"/>
    </xf>
    <xf numFmtId="0" fontId="19" fillId="8" borderId="0" xfId="0" applyFont="1" applyFill="1" applyAlignment="1">
      <alignment horizontal="center" vertical="center"/>
    </xf>
    <xf numFmtId="0" fontId="51" fillId="0" borderId="6" xfId="0" applyFont="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0" fillId="0" borderId="6" xfId="0" applyBorder="1" applyAlignment="1">
      <alignment horizontal="left" vertical="center" wrapText="1"/>
    </xf>
    <xf numFmtId="0" fontId="0" fillId="0" borderId="0" xfId="0" applyAlignment="1">
      <alignment horizontal="center" vertical="center"/>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0" xfId="0" applyFont="1" applyBorder="1" applyAlignment="1">
      <alignment horizontal="center" vertical="center" wrapText="1"/>
    </xf>
    <xf numFmtId="0" fontId="0" fillId="0" borderId="0" xfId="0"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5"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xf numFmtId="0" fontId="115" fillId="0" borderId="0" xfId="0" applyFont="1" applyFill="1" applyAlignment="1">
      <alignment horizontal="left" vertical="center"/>
    </xf>
    <xf numFmtId="0" fontId="116" fillId="0" borderId="0" xfId="0" applyFont="1" applyFill="1" applyAlignment="1">
      <alignment horizontal="left" vertical="center"/>
    </xf>
    <xf numFmtId="0" fontId="116" fillId="7" borderId="0" xfId="0" applyFont="1" applyFill="1" applyAlignment="1">
      <alignment horizontal="left" vertical="center"/>
    </xf>
    <xf numFmtId="0" fontId="117" fillId="0" borderId="0" xfId="0" applyFont="1" applyFill="1" applyAlignment="1">
      <alignment horizontal="left" vertical="center"/>
    </xf>
    <xf numFmtId="0" fontId="0" fillId="34" borderId="6" xfId="0" applyFill="1" applyBorder="1" applyAlignment="1">
      <alignment horizontal="center" vertical="center"/>
    </xf>
    <xf numFmtId="0" fontId="66" fillId="0" borderId="6" xfId="0" applyFont="1" applyFill="1" applyBorder="1" applyAlignment="1">
      <alignment horizontal="center" vertical="center" wrapText="1"/>
    </xf>
    <xf numFmtId="0" fontId="118" fillId="34" borderId="6" xfId="0" applyFont="1" applyFill="1" applyBorder="1" applyAlignment="1">
      <alignment horizontal="center" vertical="center"/>
    </xf>
    <xf numFmtId="190" fontId="0" fillId="31" borderId="6" xfId="0" applyNumberFormat="1" applyFill="1" applyBorder="1" applyAlignment="1">
      <alignment horizontal="center" vertical="center"/>
    </xf>
    <xf numFmtId="0" fontId="114" fillId="4" borderId="0" xfId="0" applyFont="1" applyFill="1" applyBorder="1" applyAlignment="1">
      <alignment horizontal="center" vertical="center"/>
    </xf>
    <xf numFmtId="0" fontId="114" fillId="4" borderId="51" xfId="0" applyFont="1" applyFill="1" applyBorder="1" applyAlignment="1">
      <alignment horizontal="center" vertical="center"/>
    </xf>
    <xf numFmtId="0" fontId="79" fillId="0" borderId="6" xfId="0" applyFont="1" applyBorder="1" applyAlignment="1">
      <alignment horizontal="center" vertical="center"/>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79176FB0-B7F2-11CE-97EF-00AA006D2776}"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4" Type="http://schemas.openxmlformats.org/officeDocument/2006/relationships/image" Target="../media/image2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4" Type="http://schemas.openxmlformats.org/officeDocument/2006/relationships/image" Target="../media/image3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6.emf"/><Relationship Id="rId1" Type="http://schemas.openxmlformats.org/officeDocument/2006/relationships/image" Target="../media/image47.emf"/><Relationship Id="rId4"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2.emf"/><Relationship Id="rId1" Type="http://schemas.openxmlformats.org/officeDocument/2006/relationships/image" Target="../media/image53.emf"/><Relationship Id="rId5" Type="http://schemas.openxmlformats.org/officeDocument/2006/relationships/image" Target="../media/image49.emf"/><Relationship Id="rId4"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4819650"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60960</xdr:colOff>
          <xdr:row>6</xdr:row>
          <xdr:rowOff>15240</xdr:rowOff>
        </xdr:from>
        <xdr:to>
          <xdr:col>14</xdr:col>
          <xdr:colOff>38100</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236220</xdr:colOff>
          <xdr:row>2</xdr:row>
          <xdr:rowOff>30480</xdr:rowOff>
        </xdr:from>
        <xdr:to>
          <xdr:col>15</xdr:col>
          <xdr:colOff>457200</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243840</xdr:colOff>
          <xdr:row>3</xdr:row>
          <xdr:rowOff>327660</xdr:rowOff>
        </xdr:from>
        <xdr:to>
          <xdr:col>15</xdr:col>
          <xdr:colOff>464820</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10</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5</xdr:row>
          <xdr:rowOff>65088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5</xdr:row>
          <xdr:rowOff>93663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12</xdr:col>
          <xdr:colOff>71120</xdr:colOff>
          <xdr:row>4</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71120</xdr:colOff>
          <xdr:row>2</xdr:row>
          <xdr:rowOff>0</xdr:rowOff>
        </xdr:from>
        <xdr:to>
          <xdr:col>13</xdr:col>
          <xdr:colOff>88900</xdr:colOff>
          <xdr:row>4</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30480</xdr:rowOff>
        </xdr:from>
        <xdr:to>
          <xdr:col>15</xdr:col>
          <xdr:colOff>76200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4</xdr:row>
          <xdr:rowOff>53340</xdr:rowOff>
        </xdr:from>
        <xdr:to>
          <xdr:col>15</xdr:col>
          <xdr:colOff>76200</xdr:colOff>
          <xdr:row>6</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60960</xdr:colOff>
          <xdr:row>1</xdr:row>
          <xdr:rowOff>7620</xdr:rowOff>
        </xdr:from>
        <xdr:to>
          <xdr:col>15</xdr:col>
          <xdr:colOff>68580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13</xdr:row>
          <xdr:rowOff>191770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11</xdr:row>
          <xdr:rowOff>114300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10</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1342</xdr:row>
          <xdr:rowOff>0</xdr:rowOff>
        </xdr:from>
        <xdr:to>
          <xdr:col>8</xdr:col>
          <xdr:colOff>91440</xdr:colOff>
          <xdr:row>1343</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3</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zoomScale="130" zoomScaleNormal="130" workbookViewId="0">
      <selection activeCell="R8" sqref="R8"/>
    </sheetView>
  </sheetViews>
  <sheetFormatPr defaultColWidth="9" defaultRowHeight="14.4"/>
  <cols>
    <col min="1" max="1" width="8.21875" style="382" customWidth="1"/>
    <col min="2" max="4" width="8.6640625" style="382" customWidth="1"/>
    <col min="5" max="5" width="3.33203125" style="382" customWidth="1"/>
    <col min="6" max="6" width="4.109375" style="382" customWidth="1"/>
    <col min="7" max="7" width="3.6640625" style="382" customWidth="1"/>
    <col min="8" max="8" width="7.21875" style="382" customWidth="1"/>
    <col min="9" max="9" width="8.5546875" style="382" customWidth="1"/>
    <col min="10" max="11" width="9" style="382"/>
    <col min="12" max="12" width="10.109375" style="382" customWidth="1"/>
    <col min="13" max="13" width="10.6640625" style="382" customWidth="1"/>
    <col min="14" max="16384" width="9" style="382"/>
  </cols>
  <sheetData>
    <row r="1" spans="1:19" ht="24" customHeight="1">
      <c r="A1" s="514" t="s">
        <v>18104</v>
      </c>
      <c r="B1" s="514"/>
      <c r="C1" s="514"/>
      <c r="D1" s="514"/>
      <c r="E1" s="514"/>
      <c r="F1" s="514"/>
      <c r="G1" s="514"/>
      <c r="H1" s="514"/>
    </row>
    <row r="2" spans="1:19" ht="55.5" customHeight="1">
      <c r="A2" s="540" t="s">
        <v>0</v>
      </c>
      <c r="B2" s="515" t="s">
        <v>18094</v>
      </c>
      <c r="C2" s="516"/>
      <c r="D2" s="516"/>
      <c r="E2" s="516"/>
      <c r="F2" s="516"/>
      <c r="G2" s="516"/>
      <c r="H2" s="523">
        <v>209</v>
      </c>
    </row>
    <row r="3" spans="1:19" ht="15" customHeight="1">
      <c r="A3" s="540"/>
      <c r="B3" s="517" t="s">
        <v>18095</v>
      </c>
      <c r="C3" s="518"/>
      <c r="D3" s="518"/>
      <c r="E3" s="518"/>
      <c r="F3" s="518"/>
      <c r="G3" s="519"/>
      <c r="H3" s="523"/>
      <c r="K3" s="456">
        <v>31740</v>
      </c>
      <c r="L3" s="456">
        <v>31814</v>
      </c>
      <c r="M3" s="456">
        <v>31764</v>
      </c>
    </row>
    <row r="4" spans="1:19" ht="54" customHeight="1">
      <c r="A4" s="541" t="s">
        <v>1</v>
      </c>
      <c r="B4" s="520" t="s">
        <v>18096</v>
      </c>
      <c r="C4" s="521"/>
      <c r="D4" s="521"/>
      <c r="E4" s="521"/>
      <c r="F4" s="521"/>
      <c r="G4" s="522"/>
      <c r="H4" s="535">
        <v>111</v>
      </c>
      <c r="J4" s="457"/>
      <c r="K4" s="458" t="s">
        <v>2</v>
      </c>
      <c r="L4" s="458"/>
      <c r="M4" s="458"/>
    </row>
    <row r="5" spans="1:19" ht="15" customHeight="1">
      <c r="A5" s="541"/>
      <c r="B5" s="517" t="s">
        <v>18097</v>
      </c>
      <c r="C5" s="518"/>
      <c r="D5" s="518"/>
      <c r="E5" s="518"/>
      <c r="F5" s="518"/>
      <c r="G5" s="519"/>
      <c r="H5" s="536"/>
      <c r="J5" s="457"/>
      <c r="K5" s="456" t="s">
        <v>3</v>
      </c>
      <c r="L5" s="524" t="s">
        <v>4</v>
      </c>
      <c r="M5" s="525"/>
      <c r="S5" s="457"/>
    </row>
    <row r="6" spans="1:19" ht="20.25" customHeight="1">
      <c r="A6" s="447" t="s">
        <v>5</v>
      </c>
      <c r="B6" s="526" t="s">
        <v>18098</v>
      </c>
      <c r="C6" s="527"/>
      <c r="D6" s="527"/>
      <c r="E6" s="527"/>
      <c r="F6" s="527"/>
      <c r="G6" s="528"/>
      <c r="H6" s="446">
        <v>67</v>
      </c>
    </row>
    <row r="7" spans="1:19" ht="26.1" customHeight="1">
      <c r="A7" s="448" t="s">
        <v>6</v>
      </c>
      <c r="B7" s="529" t="s">
        <v>18099</v>
      </c>
      <c r="C7" s="530"/>
      <c r="D7" s="530"/>
      <c r="E7" s="530"/>
      <c r="F7" s="530"/>
      <c r="G7" s="531"/>
      <c r="H7" s="445">
        <v>99</v>
      </c>
      <c r="K7" s="456">
        <v>94</v>
      </c>
      <c r="L7" s="456">
        <v>41</v>
      </c>
      <c r="M7" s="456">
        <v>55</v>
      </c>
      <c r="Q7" s="457" t="s">
        <v>7</v>
      </c>
    </row>
    <row r="8" spans="1:19" ht="9.9" customHeight="1">
      <c r="A8" s="542" t="s">
        <v>8</v>
      </c>
      <c r="B8" s="553"/>
      <c r="C8" s="554"/>
      <c r="D8" s="554"/>
      <c r="E8" s="449"/>
      <c r="F8" s="549">
        <v>0</v>
      </c>
      <c r="G8" s="450"/>
      <c r="H8" s="535">
        <v>0</v>
      </c>
    </row>
    <row r="9" spans="1:19" ht="9.9" customHeight="1">
      <c r="A9" s="543"/>
      <c r="B9" s="555"/>
      <c r="C9" s="556"/>
      <c r="D9" s="556"/>
      <c r="E9" s="548" t="s">
        <v>9</v>
      </c>
      <c r="F9" s="550"/>
      <c r="G9" s="451"/>
      <c r="H9" s="537"/>
    </row>
    <row r="10" spans="1:19" ht="9.9" customHeight="1">
      <c r="A10" s="543"/>
      <c r="B10" s="555"/>
      <c r="C10" s="556"/>
      <c r="D10" s="556"/>
      <c r="E10" s="548"/>
      <c r="F10" s="551">
        <v>0</v>
      </c>
      <c r="G10" s="451"/>
      <c r="H10" s="537"/>
      <c r="I10" s="457"/>
      <c r="J10" s="457" t="s">
        <v>7</v>
      </c>
    </row>
    <row r="11" spans="1:19" ht="9.9" customHeight="1">
      <c r="A11" s="543"/>
      <c r="B11" s="557"/>
      <c r="C11" s="558"/>
      <c r="D11" s="558"/>
      <c r="E11" s="452"/>
      <c r="F11" s="552"/>
      <c r="G11" s="453"/>
      <c r="H11" s="536"/>
    </row>
    <row r="12" spans="1:19" ht="9.9" customHeight="1">
      <c r="A12" s="544" t="s">
        <v>10</v>
      </c>
      <c r="B12" s="553" t="s">
        <v>18100</v>
      </c>
      <c r="C12" s="554"/>
      <c r="D12" s="554"/>
      <c r="E12" s="449"/>
      <c r="F12" s="549">
        <v>144</v>
      </c>
      <c r="G12" s="450"/>
      <c r="H12" s="535">
        <v>743</v>
      </c>
    </row>
    <row r="13" spans="1:19" ht="9.9" customHeight="1">
      <c r="A13" s="545"/>
      <c r="B13" s="555"/>
      <c r="C13" s="556"/>
      <c r="D13" s="556"/>
      <c r="E13" s="548" t="s">
        <v>9</v>
      </c>
      <c r="F13" s="550"/>
      <c r="G13" s="451"/>
      <c r="H13" s="537"/>
    </row>
    <row r="14" spans="1:19" ht="9.9" customHeight="1">
      <c r="A14" s="545"/>
      <c r="B14" s="555"/>
      <c r="C14" s="556"/>
      <c r="D14" s="556"/>
      <c r="E14" s="548"/>
      <c r="F14" s="551">
        <v>238</v>
      </c>
      <c r="G14" s="451"/>
      <c r="H14" s="537"/>
    </row>
    <row r="15" spans="1:19" ht="9.9" customHeight="1">
      <c r="A15" s="545"/>
      <c r="B15" s="557"/>
      <c r="C15" s="558"/>
      <c r="D15" s="558"/>
      <c r="E15" s="452"/>
      <c r="F15" s="552"/>
      <c r="G15" s="453"/>
      <c r="H15" s="536"/>
    </row>
    <row r="16" spans="1:19" ht="50.1" customHeight="1">
      <c r="A16" s="546" t="s">
        <v>11</v>
      </c>
      <c r="B16" s="532" t="s">
        <v>18101</v>
      </c>
      <c r="C16" s="533"/>
      <c r="D16" s="533"/>
      <c r="E16" s="533"/>
      <c r="F16" s="533"/>
      <c r="G16" s="534"/>
      <c r="H16" s="535">
        <v>110</v>
      </c>
    </row>
    <row r="17" spans="1:13" ht="15" customHeight="1">
      <c r="A17" s="547"/>
      <c r="B17" s="529" t="s">
        <v>18102</v>
      </c>
      <c r="C17" s="530"/>
      <c r="D17" s="530"/>
      <c r="E17" s="530"/>
      <c r="F17" s="530"/>
      <c r="G17" s="531"/>
      <c r="H17" s="536"/>
    </row>
    <row r="18" spans="1:13" ht="35.1" customHeight="1">
      <c r="A18" s="454" t="s">
        <v>12</v>
      </c>
      <c r="B18" s="529" t="s">
        <v>18103</v>
      </c>
      <c r="C18" s="530"/>
      <c r="D18" s="530"/>
      <c r="E18" s="530"/>
      <c r="F18" s="530"/>
      <c r="G18" s="531"/>
      <c r="H18" s="445">
        <v>1339</v>
      </c>
    </row>
    <row r="19" spans="1:13" ht="36" customHeight="1">
      <c r="A19" s="455"/>
      <c r="B19" s="538" t="s">
        <v>13</v>
      </c>
      <c r="C19" s="539"/>
      <c r="D19" s="539"/>
      <c r="E19" s="539"/>
      <c r="F19" s="539"/>
      <c r="G19" s="539"/>
      <c r="I19" s="457" t="s">
        <v>14</v>
      </c>
      <c r="K19" s="459"/>
    </row>
    <row r="20" spans="1:13">
      <c r="A20" s="455"/>
    </row>
    <row r="21" spans="1:13">
      <c r="A21" s="455"/>
    </row>
    <row r="22" spans="1:13">
      <c r="A22" s="455"/>
      <c r="J22" s="457"/>
      <c r="K22" s="457"/>
    </row>
    <row r="24" spans="1:13">
      <c r="I24" s="382" t="s">
        <v>15</v>
      </c>
    </row>
    <row r="27" spans="1:13">
      <c r="M27" s="459"/>
    </row>
  </sheetData>
  <mergeCells count="30">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 ref="L5:M5"/>
    <mergeCell ref="B6:G6"/>
    <mergeCell ref="B7:G7"/>
    <mergeCell ref="B16:G16"/>
    <mergeCell ref="B17:G17"/>
    <mergeCell ref="H4:H5"/>
    <mergeCell ref="H8:H11"/>
    <mergeCell ref="H12:H15"/>
    <mergeCell ref="H16:H17"/>
    <mergeCell ref="A1:H1"/>
    <mergeCell ref="B2:G2"/>
    <mergeCell ref="B3:G3"/>
    <mergeCell ref="B4:G4"/>
    <mergeCell ref="B5:G5"/>
    <mergeCell ref="H2:H3"/>
  </mergeCells>
  <phoneticPr fontId="87"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13</xdr:col>
                    <xdr:colOff>60960</xdr:colOff>
                    <xdr:row>6</xdr:row>
                    <xdr:rowOff>15240</xdr:rowOff>
                  </from>
                  <to>
                    <xdr:col>14</xdr:col>
                    <xdr:colOff>38100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13</xdr:col>
                    <xdr:colOff>236220</xdr:colOff>
                    <xdr:row>2</xdr:row>
                    <xdr:rowOff>30480</xdr:rowOff>
                  </from>
                  <to>
                    <xdr:col>15</xdr:col>
                    <xdr:colOff>457200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13</xdr:col>
                    <xdr:colOff>243840</xdr:colOff>
                    <xdr:row>3</xdr:row>
                    <xdr:rowOff>327660</xdr:rowOff>
                  </from>
                  <to>
                    <xdr:col>15</xdr:col>
                    <xdr:colOff>464820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6" customWidth="1"/>
    <col min="2" max="2" width="5.77734375" style="436" customWidth="1"/>
    <col min="3" max="3" width="7.77734375" style="436" customWidth="1"/>
    <col min="4" max="4" width="9" style="2"/>
    <col min="8" max="8" width="4.5546875" style="495" bestFit="1" customWidth="1"/>
    <col min="9" max="9" width="2.5546875" style="495" bestFit="1" customWidth="1"/>
    <col min="10" max="10" width="3.5546875" style="495" bestFit="1" customWidth="1"/>
    <col min="11" max="11" width="9.5546875" style="495" bestFit="1" customWidth="1"/>
    <col min="12" max="12" width="2.5546875" style="495" bestFit="1" customWidth="1"/>
    <col min="13" max="13" width="16.109375" style="495" bestFit="1" customWidth="1"/>
    <col min="14" max="14" width="49" style="495" bestFit="1" customWidth="1"/>
    <col min="15" max="15" width="43.5546875" style="495" bestFit="1" customWidth="1"/>
    <col min="16" max="16" width="5.5546875" style="495" bestFit="1" customWidth="1"/>
    <col min="17" max="17" width="8.5546875" style="437" bestFit="1" customWidth="1"/>
  </cols>
  <sheetData>
    <row r="1" spans="1:17" ht="33.75" customHeight="1">
      <c r="A1" s="438" t="s">
        <v>16</v>
      </c>
      <c r="B1" s="438" t="s">
        <v>17</v>
      </c>
      <c r="C1" s="438" t="s">
        <v>18</v>
      </c>
      <c r="D1" s="439" t="s">
        <v>19</v>
      </c>
      <c r="E1" t="s">
        <v>20</v>
      </c>
    </row>
    <row r="2" spans="1:17">
      <c r="A2" s="440" t="s">
        <v>21</v>
      </c>
      <c r="B2" s="440" t="s">
        <v>6</v>
      </c>
      <c r="C2" s="440">
        <v>6</v>
      </c>
      <c r="D2" s="36" t="s">
        <v>22</v>
      </c>
      <c r="H2" s="495">
        <v>10</v>
      </c>
      <c r="I2" s="495" t="s">
        <v>51</v>
      </c>
      <c r="M2" s="495" t="s">
        <v>26</v>
      </c>
      <c r="P2" s="495" t="s">
        <v>10</v>
      </c>
      <c r="Q2" s="437">
        <v>1639156</v>
      </c>
    </row>
    <row r="3" spans="1:17">
      <c r="A3" s="440" t="s">
        <v>25</v>
      </c>
      <c r="B3" s="440" t="s">
        <v>5</v>
      </c>
      <c r="C3" s="440">
        <v>2</v>
      </c>
      <c r="D3" s="36" t="s">
        <v>22</v>
      </c>
      <c r="H3" s="495">
        <v>10</v>
      </c>
      <c r="I3" s="495" t="s">
        <v>51</v>
      </c>
      <c r="M3" s="495" t="s">
        <v>26</v>
      </c>
      <c r="P3" s="495" t="s">
        <v>10</v>
      </c>
      <c r="Q3" s="437">
        <v>1590061</v>
      </c>
    </row>
    <row r="4" spans="1:17">
      <c r="A4" s="440" t="s">
        <v>27</v>
      </c>
      <c r="B4" s="440" t="s">
        <v>5</v>
      </c>
      <c r="C4" s="440">
        <v>2</v>
      </c>
      <c r="D4" s="36" t="s">
        <v>22</v>
      </c>
      <c r="H4" s="495">
        <v>10</v>
      </c>
      <c r="I4" s="495" t="s">
        <v>23</v>
      </c>
      <c r="J4" s="495">
        <v>58</v>
      </c>
      <c r="K4" s="495" t="s">
        <v>258</v>
      </c>
      <c r="L4" s="495">
        <v>1</v>
      </c>
      <c r="M4" s="495" t="s">
        <v>453</v>
      </c>
      <c r="N4" s="495" t="s">
        <v>4878</v>
      </c>
      <c r="O4" s="495" t="s">
        <v>18008</v>
      </c>
      <c r="P4" s="495" t="s">
        <v>0</v>
      </c>
      <c r="Q4" s="437">
        <v>3450003</v>
      </c>
    </row>
    <row r="5" spans="1:17">
      <c r="A5" s="57" t="s">
        <v>28</v>
      </c>
      <c r="B5" s="440" t="s">
        <v>5</v>
      </c>
      <c r="C5" s="57">
        <v>4</v>
      </c>
      <c r="D5" s="36"/>
      <c r="H5" s="495">
        <v>10</v>
      </c>
      <c r="I5" s="495" t="s">
        <v>23</v>
      </c>
      <c r="J5" s="495">
        <v>58</v>
      </c>
      <c r="K5" s="495" t="s">
        <v>261</v>
      </c>
      <c r="L5" s="495">
        <v>1</v>
      </c>
      <c r="M5" s="495" t="s">
        <v>453</v>
      </c>
      <c r="N5" s="495" t="s">
        <v>4069</v>
      </c>
      <c r="O5" s="495" t="s">
        <v>18009</v>
      </c>
      <c r="P5" s="495" t="s">
        <v>0</v>
      </c>
      <c r="Q5" s="437">
        <v>3501652</v>
      </c>
    </row>
    <row r="6" spans="1:17">
      <c r="A6" s="441" t="s">
        <v>29</v>
      </c>
      <c r="B6" s="436" t="s">
        <v>5</v>
      </c>
      <c r="C6" s="440" t="s">
        <v>30</v>
      </c>
      <c r="D6" s="36" t="s">
        <v>22</v>
      </c>
      <c r="H6" s="495">
        <v>10</v>
      </c>
      <c r="I6" s="495" t="s">
        <v>23</v>
      </c>
      <c r="J6" s="495">
        <v>70</v>
      </c>
      <c r="K6" s="495" t="s">
        <v>243</v>
      </c>
      <c r="L6" s="495">
        <v>1</v>
      </c>
      <c r="M6" s="495" t="s">
        <v>453</v>
      </c>
      <c r="N6" s="495" t="s">
        <v>4707</v>
      </c>
      <c r="O6" s="495" t="s">
        <v>18010</v>
      </c>
      <c r="P6" s="495" t="s">
        <v>0</v>
      </c>
      <c r="Q6" s="437">
        <v>3829637</v>
      </c>
    </row>
    <row r="7" spans="1:17">
      <c r="A7" s="436" t="s">
        <v>31</v>
      </c>
      <c r="B7" s="436" t="s">
        <v>5</v>
      </c>
      <c r="C7" s="440" t="s">
        <v>30</v>
      </c>
      <c r="D7" s="36" t="s">
        <v>22</v>
      </c>
      <c r="H7" s="495">
        <v>10</v>
      </c>
      <c r="I7" s="495" t="s">
        <v>23</v>
      </c>
      <c r="J7" s="495">
        <v>70</v>
      </c>
      <c r="K7" s="495" t="s">
        <v>385</v>
      </c>
      <c r="L7" s="495">
        <v>1</v>
      </c>
      <c r="M7" s="495" t="s">
        <v>453</v>
      </c>
      <c r="N7" s="495" t="s">
        <v>4059</v>
      </c>
      <c r="O7" s="495" t="s">
        <v>18011</v>
      </c>
      <c r="P7" s="495" t="s">
        <v>0</v>
      </c>
      <c r="Q7" s="437">
        <v>3802275</v>
      </c>
    </row>
    <row r="8" spans="1:17">
      <c r="A8" s="436" t="s">
        <v>32</v>
      </c>
      <c r="B8" s="436" t="s">
        <v>5</v>
      </c>
      <c r="C8" s="440" t="s">
        <v>30</v>
      </c>
      <c r="D8" s="36" t="s">
        <v>22</v>
      </c>
      <c r="H8" s="495">
        <v>10</v>
      </c>
      <c r="I8" s="495" t="s">
        <v>23</v>
      </c>
      <c r="J8" s="495">
        <v>70</v>
      </c>
      <c r="K8" s="495" t="s">
        <v>385</v>
      </c>
      <c r="L8" s="495">
        <v>1</v>
      </c>
      <c r="M8" s="495" t="s">
        <v>453</v>
      </c>
      <c r="N8" s="495" t="s">
        <v>4059</v>
      </c>
      <c r="O8" s="495" t="s">
        <v>18011</v>
      </c>
      <c r="P8" s="495" t="s">
        <v>0</v>
      </c>
      <c r="Q8" s="437">
        <v>3813672</v>
      </c>
    </row>
    <row r="9" spans="1:17">
      <c r="A9" s="436" t="s">
        <v>33</v>
      </c>
      <c r="B9" s="436" t="s">
        <v>5</v>
      </c>
      <c r="C9" s="440" t="s">
        <v>30</v>
      </c>
      <c r="D9" s="36" t="s">
        <v>22</v>
      </c>
      <c r="H9" s="495">
        <v>10</v>
      </c>
      <c r="I9" s="495" t="s">
        <v>23</v>
      </c>
      <c r="J9" s="495">
        <v>58</v>
      </c>
      <c r="K9" s="495" t="s">
        <v>328</v>
      </c>
      <c r="L9" s="495">
        <v>1</v>
      </c>
      <c r="M9" s="495" t="s">
        <v>453</v>
      </c>
      <c r="N9" s="495" t="s">
        <v>4236</v>
      </c>
      <c r="O9" s="495" t="s">
        <v>18012</v>
      </c>
      <c r="P9" s="495" t="s">
        <v>0</v>
      </c>
      <c r="Q9" s="437">
        <v>3407457</v>
      </c>
    </row>
    <row r="10" spans="1:17">
      <c r="A10" s="441" t="s">
        <v>34</v>
      </c>
      <c r="B10" s="436" t="s">
        <v>5</v>
      </c>
      <c r="C10" s="436" t="s">
        <v>30</v>
      </c>
      <c r="D10" s="36" t="s">
        <v>22</v>
      </c>
      <c r="H10" s="495">
        <v>10</v>
      </c>
      <c r="I10" s="495" t="s">
        <v>23</v>
      </c>
      <c r="J10" s="495">
        <v>58</v>
      </c>
      <c r="K10" s="495" t="s">
        <v>328</v>
      </c>
      <c r="L10" s="495">
        <v>1</v>
      </c>
      <c r="M10" s="495" t="s">
        <v>453</v>
      </c>
      <c r="N10" s="495" t="s">
        <v>4236</v>
      </c>
      <c r="O10" s="495" t="s">
        <v>18012</v>
      </c>
      <c r="P10" s="495" t="s">
        <v>0</v>
      </c>
      <c r="Q10" s="437">
        <v>3401680</v>
      </c>
    </row>
    <row r="11" spans="1:17">
      <c r="A11" s="440" t="s">
        <v>35</v>
      </c>
      <c r="B11" s="440" t="s">
        <v>1</v>
      </c>
      <c r="C11" s="440">
        <v>3</v>
      </c>
      <c r="D11" s="36" t="s">
        <v>22</v>
      </c>
      <c r="H11" s="495">
        <v>10</v>
      </c>
      <c r="I11" s="495" t="s">
        <v>23</v>
      </c>
      <c r="J11" s="495">
        <v>58</v>
      </c>
      <c r="K11" s="495" t="s">
        <v>328</v>
      </c>
      <c r="L11" s="495">
        <v>1</v>
      </c>
      <c r="M11" s="495" t="s">
        <v>453</v>
      </c>
      <c r="N11" s="495" t="s">
        <v>4236</v>
      </c>
      <c r="O11" s="495" t="s">
        <v>18012</v>
      </c>
      <c r="P11" s="495" t="s">
        <v>0</v>
      </c>
      <c r="Q11" s="437">
        <v>3403396</v>
      </c>
    </row>
    <row r="12" spans="1:17">
      <c r="A12" s="440" t="s">
        <v>36</v>
      </c>
      <c r="B12" s="440" t="s">
        <v>1</v>
      </c>
      <c r="C12" s="440">
        <v>3</v>
      </c>
      <c r="D12" s="36" t="s">
        <v>22</v>
      </c>
      <c r="H12" s="495">
        <v>10</v>
      </c>
      <c r="I12" s="495" t="s">
        <v>51</v>
      </c>
      <c r="J12" s="495">
        <v>36</v>
      </c>
      <c r="K12" s="495" t="s">
        <v>398</v>
      </c>
      <c r="L12" s="495">
        <v>1</v>
      </c>
      <c r="M12" s="495" t="s">
        <v>4122</v>
      </c>
      <c r="N12" s="495" t="s">
        <v>4145</v>
      </c>
      <c r="O12" s="495" t="s">
        <v>4142</v>
      </c>
      <c r="P12" s="495" t="s">
        <v>0</v>
      </c>
      <c r="Q12" s="437">
        <v>4826899</v>
      </c>
    </row>
    <row r="13" spans="1:17">
      <c r="A13" s="440" t="s">
        <v>37</v>
      </c>
      <c r="B13" s="440" t="s">
        <v>1</v>
      </c>
      <c r="C13" s="440">
        <v>3</v>
      </c>
      <c r="D13" s="36" t="s">
        <v>38</v>
      </c>
      <c r="H13" s="495">
        <v>10</v>
      </c>
      <c r="I13" s="495" t="s">
        <v>51</v>
      </c>
      <c r="J13" s="495">
        <v>36</v>
      </c>
      <c r="K13" s="495" t="s">
        <v>398</v>
      </c>
      <c r="L13" s="495">
        <v>1</v>
      </c>
      <c r="M13" s="495" t="s">
        <v>4122</v>
      </c>
      <c r="N13" s="495" t="s">
        <v>4145</v>
      </c>
      <c r="O13" s="495" t="s">
        <v>4142</v>
      </c>
      <c r="P13" s="495" t="s">
        <v>0</v>
      </c>
      <c r="Q13" s="437">
        <v>4672680</v>
      </c>
    </row>
    <row r="14" spans="1:17">
      <c r="A14" s="440" t="s">
        <v>39</v>
      </c>
      <c r="B14" s="440" t="s">
        <v>1</v>
      </c>
      <c r="C14" s="440">
        <v>3</v>
      </c>
      <c r="D14" s="36" t="s">
        <v>22</v>
      </c>
      <c r="H14" s="495">
        <v>10</v>
      </c>
      <c r="I14" s="495" t="s">
        <v>51</v>
      </c>
      <c r="J14" s="495">
        <v>36</v>
      </c>
      <c r="K14" s="495" t="s">
        <v>398</v>
      </c>
      <c r="L14" s="495">
        <v>1</v>
      </c>
      <c r="M14" s="495" t="s">
        <v>4122</v>
      </c>
      <c r="N14" s="495" t="s">
        <v>4145</v>
      </c>
      <c r="O14" s="495" t="s">
        <v>4142</v>
      </c>
      <c r="P14" s="495" t="s">
        <v>0</v>
      </c>
      <c r="Q14" s="437">
        <v>1791135</v>
      </c>
    </row>
    <row r="15" spans="1:17">
      <c r="A15" s="440" t="s">
        <v>40</v>
      </c>
      <c r="B15" s="440" t="s">
        <v>1</v>
      </c>
      <c r="C15" s="440">
        <v>3</v>
      </c>
      <c r="D15" s="36" t="s">
        <v>38</v>
      </c>
      <c r="H15" s="495">
        <v>10</v>
      </c>
      <c r="I15" s="495" t="s">
        <v>51</v>
      </c>
      <c r="J15" s="495">
        <v>36</v>
      </c>
      <c r="K15" s="495" t="s">
        <v>398</v>
      </c>
      <c r="L15" s="495">
        <v>1</v>
      </c>
      <c r="M15" s="495" t="s">
        <v>4122</v>
      </c>
      <c r="N15" s="495" t="s">
        <v>4145</v>
      </c>
      <c r="O15" s="495" t="s">
        <v>4142</v>
      </c>
      <c r="P15" s="495" t="s">
        <v>0</v>
      </c>
      <c r="Q15" s="437">
        <v>1738295</v>
      </c>
    </row>
    <row r="16" spans="1:17">
      <c r="A16" s="440" t="s">
        <v>41</v>
      </c>
      <c r="B16" s="440" t="s">
        <v>1</v>
      </c>
      <c r="C16" s="440">
        <v>3</v>
      </c>
      <c r="D16" s="36" t="s">
        <v>22</v>
      </c>
      <c r="H16" s="495">
        <v>10</v>
      </c>
      <c r="I16" s="495" t="s">
        <v>79</v>
      </c>
      <c r="M16" s="495" t="s">
        <v>26</v>
      </c>
      <c r="P16" s="495" t="s">
        <v>10</v>
      </c>
      <c r="Q16" s="437">
        <v>5742054</v>
      </c>
    </row>
    <row r="17" spans="1:17">
      <c r="A17" s="57" t="s">
        <v>42</v>
      </c>
      <c r="B17" s="57" t="s">
        <v>1</v>
      </c>
      <c r="C17" s="57">
        <v>3</v>
      </c>
      <c r="D17" s="36"/>
      <c r="H17" s="495">
        <v>10</v>
      </c>
      <c r="I17" s="495" t="s">
        <v>51</v>
      </c>
      <c r="J17" s="495">
        <v>36</v>
      </c>
      <c r="K17" s="495" t="s">
        <v>398</v>
      </c>
      <c r="L17" s="495">
        <v>1</v>
      </c>
      <c r="M17" s="495" t="s">
        <v>4122</v>
      </c>
      <c r="N17" s="495" t="s">
        <v>4145</v>
      </c>
      <c r="O17" s="495" t="s">
        <v>4142</v>
      </c>
      <c r="P17" s="495" t="s">
        <v>0</v>
      </c>
      <c r="Q17" s="437">
        <v>1525910</v>
      </c>
    </row>
    <row r="18" spans="1:17">
      <c r="A18" s="57" t="s">
        <v>43</v>
      </c>
      <c r="B18" s="57" t="s">
        <v>1</v>
      </c>
      <c r="C18" s="57">
        <v>3</v>
      </c>
      <c r="D18" s="36"/>
      <c r="H18" s="495">
        <v>10</v>
      </c>
      <c r="I18" s="495" t="s">
        <v>23</v>
      </c>
      <c r="J18" s="495">
        <v>58</v>
      </c>
      <c r="K18" s="495" t="s">
        <v>361</v>
      </c>
      <c r="L18" s="495">
        <v>1</v>
      </c>
      <c r="M18" s="495" t="s">
        <v>453</v>
      </c>
      <c r="N18" s="495" t="s">
        <v>4061</v>
      </c>
      <c r="O18" s="495" t="s">
        <v>18013</v>
      </c>
      <c r="P18" s="495" t="s">
        <v>0</v>
      </c>
      <c r="Q18" s="437">
        <v>3412916</v>
      </c>
    </row>
    <row r="19" spans="1:17">
      <c r="A19" s="440" t="s">
        <v>44</v>
      </c>
      <c r="B19" s="440" t="s">
        <v>1</v>
      </c>
      <c r="C19" s="440">
        <v>3</v>
      </c>
      <c r="D19" s="36" t="s">
        <v>22</v>
      </c>
      <c r="H19" s="495">
        <v>10</v>
      </c>
      <c r="I19" s="495" t="s">
        <v>23</v>
      </c>
      <c r="J19" s="495">
        <v>58</v>
      </c>
      <c r="K19" s="495" t="s">
        <v>243</v>
      </c>
      <c r="L19" s="495">
        <v>1</v>
      </c>
      <c r="M19" s="495" t="s">
        <v>453</v>
      </c>
      <c r="N19" s="495" t="s">
        <v>4077</v>
      </c>
      <c r="O19" s="495" t="s">
        <v>18013</v>
      </c>
      <c r="P19" s="495" t="s">
        <v>0</v>
      </c>
      <c r="Q19" s="437">
        <v>3409622</v>
      </c>
    </row>
    <row r="20" spans="1:17">
      <c r="A20" s="440" t="s">
        <v>45</v>
      </c>
      <c r="B20" s="440" t="s">
        <v>1</v>
      </c>
      <c r="C20" s="440">
        <v>3</v>
      </c>
      <c r="D20" s="36" t="s">
        <v>22</v>
      </c>
      <c r="H20" s="495">
        <v>10</v>
      </c>
      <c r="I20" s="495" t="s">
        <v>51</v>
      </c>
      <c r="J20" s="495">
        <v>36</v>
      </c>
      <c r="K20" s="495" t="s">
        <v>398</v>
      </c>
      <c r="L20" s="495">
        <v>1</v>
      </c>
      <c r="M20" s="495" t="s">
        <v>4122</v>
      </c>
      <c r="N20" s="495" t="s">
        <v>4164</v>
      </c>
      <c r="O20" s="495" t="s">
        <v>4142</v>
      </c>
      <c r="P20" s="495" t="s">
        <v>0</v>
      </c>
      <c r="Q20" s="437">
        <v>4944145</v>
      </c>
    </row>
    <row r="21" spans="1:17">
      <c r="A21" s="440" t="s">
        <v>46</v>
      </c>
      <c r="B21" s="440" t="s">
        <v>1</v>
      </c>
      <c r="C21" s="440">
        <v>3</v>
      </c>
      <c r="D21" s="36" t="s">
        <v>22</v>
      </c>
      <c r="H21" s="495">
        <v>10</v>
      </c>
      <c r="I21" s="495" t="s">
        <v>51</v>
      </c>
      <c r="J21" s="495">
        <v>36</v>
      </c>
      <c r="K21" s="495" t="s">
        <v>398</v>
      </c>
      <c r="L21" s="495">
        <v>1</v>
      </c>
      <c r="M21" s="495" t="s">
        <v>4122</v>
      </c>
      <c r="N21" s="495" t="s">
        <v>4164</v>
      </c>
      <c r="O21" s="495" t="s">
        <v>4142</v>
      </c>
      <c r="P21" s="495" t="s">
        <v>0</v>
      </c>
      <c r="Q21" s="437">
        <v>4937223</v>
      </c>
    </row>
    <row r="22" spans="1:17">
      <c r="A22" s="57" t="s">
        <v>47</v>
      </c>
      <c r="B22" s="57" t="s">
        <v>1</v>
      </c>
      <c r="C22" s="57">
        <v>3</v>
      </c>
      <c r="D22" s="36"/>
      <c r="H22" s="495">
        <v>10</v>
      </c>
      <c r="I22" s="495" t="s">
        <v>9</v>
      </c>
      <c r="J22" s="495">
        <v>62</v>
      </c>
      <c r="K22" s="495" t="s">
        <v>671</v>
      </c>
      <c r="L22" s="495">
        <v>1</v>
      </c>
      <c r="M22" s="495" t="s">
        <v>414</v>
      </c>
      <c r="N22" s="495" t="s">
        <v>4627</v>
      </c>
      <c r="O22" s="495" t="s">
        <v>4728</v>
      </c>
      <c r="P22" s="495" t="s">
        <v>0</v>
      </c>
      <c r="Q22" s="437">
        <v>6605423</v>
      </c>
    </row>
    <row r="23" spans="1:17">
      <c r="A23" s="440" t="s">
        <v>48</v>
      </c>
      <c r="B23" s="440" t="s">
        <v>1</v>
      </c>
      <c r="C23" s="440">
        <v>3</v>
      </c>
      <c r="D23" s="36" t="s">
        <v>38</v>
      </c>
      <c r="H23" s="495">
        <v>10</v>
      </c>
      <c r="I23" s="495" t="s">
        <v>9</v>
      </c>
      <c r="J23" s="495">
        <v>62</v>
      </c>
      <c r="K23" s="495" t="s">
        <v>671</v>
      </c>
      <c r="L23" s="495">
        <v>1</v>
      </c>
      <c r="M23" s="495" t="s">
        <v>414</v>
      </c>
      <c r="N23" s="495" t="s">
        <v>4627</v>
      </c>
      <c r="O23" s="495" t="s">
        <v>4728</v>
      </c>
      <c r="P23" s="495" t="s">
        <v>0</v>
      </c>
      <c r="Q23" s="437">
        <v>6612480</v>
      </c>
    </row>
    <row r="24" spans="1:17">
      <c r="A24" s="57" t="s">
        <v>49</v>
      </c>
      <c r="B24" s="57" t="s">
        <v>1</v>
      </c>
      <c r="C24" s="57">
        <v>3</v>
      </c>
      <c r="D24" s="36"/>
      <c r="H24" s="495">
        <v>10</v>
      </c>
      <c r="I24" s="495" t="s">
        <v>9</v>
      </c>
      <c r="J24" s="495">
        <v>55</v>
      </c>
      <c r="K24" s="495" t="s">
        <v>671</v>
      </c>
      <c r="L24" s="495">
        <v>1</v>
      </c>
      <c r="M24" s="495" t="s">
        <v>414</v>
      </c>
      <c r="N24" s="495" t="s">
        <v>4627</v>
      </c>
      <c r="O24" s="495" t="s">
        <v>4728</v>
      </c>
      <c r="P24" s="495" t="s">
        <v>0</v>
      </c>
      <c r="Q24" s="437">
        <v>6280966</v>
      </c>
    </row>
    <row r="25" spans="1:17">
      <c r="A25" s="440" t="s">
        <v>50</v>
      </c>
      <c r="B25" s="440" t="s">
        <v>1</v>
      </c>
      <c r="C25" s="440">
        <v>3</v>
      </c>
      <c r="D25" s="36" t="s">
        <v>38</v>
      </c>
      <c r="H25" s="495">
        <v>10</v>
      </c>
      <c r="I25" s="495" t="s">
        <v>9</v>
      </c>
      <c r="J25" s="495">
        <v>62</v>
      </c>
      <c r="K25" s="495" t="s">
        <v>671</v>
      </c>
      <c r="L25" s="495">
        <v>1</v>
      </c>
      <c r="M25" s="495" t="s">
        <v>414</v>
      </c>
      <c r="N25" s="495" t="s">
        <v>4627</v>
      </c>
      <c r="O25" s="495" t="s">
        <v>4728</v>
      </c>
      <c r="P25" s="495" t="s">
        <v>0</v>
      </c>
      <c r="Q25" s="437">
        <v>6613216</v>
      </c>
    </row>
    <row r="26" spans="1:17">
      <c r="A26" s="440" t="s">
        <v>52</v>
      </c>
      <c r="B26" s="440" t="s">
        <v>1</v>
      </c>
      <c r="C26" s="440">
        <v>3</v>
      </c>
      <c r="D26" s="36" t="s">
        <v>38</v>
      </c>
      <c r="H26" s="495">
        <v>10</v>
      </c>
      <c r="I26" s="495" t="s">
        <v>9</v>
      </c>
      <c r="J26" s="495">
        <v>62</v>
      </c>
      <c r="K26" s="495" t="s">
        <v>671</v>
      </c>
      <c r="L26" s="495">
        <v>1</v>
      </c>
      <c r="M26" s="495" t="s">
        <v>414</v>
      </c>
      <c r="N26" s="495" t="s">
        <v>4627</v>
      </c>
      <c r="O26" s="495" t="s">
        <v>4728</v>
      </c>
      <c r="P26" s="495" t="s">
        <v>0</v>
      </c>
      <c r="Q26" s="437">
        <v>6606297</v>
      </c>
    </row>
    <row r="27" spans="1:17">
      <c r="A27" s="57" t="s">
        <v>53</v>
      </c>
      <c r="B27" s="57" t="s">
        <v>1</v>
      </c>
      <c r="C27" s="57">
        <v>3</v>
      </c>
      <c r="D27" s="36"/>
      <c r="H27" s="495">
        <v>10</v>
      </c>
      <c r="I27" s="495" t="s">
        <v>9</v>
      </c>
      <c r="J27" s="495">
        <v>53</v>
      </c>
      <c r="K27" s="495" t="s">
        <v>385</v>
      </c>
      <c r="L27" s="495">
        <v>1</v>
      </c>
      <c r="M27" s="495" t="s">
        <v>407</v>
      </c>
      <c r="N27" s="495" t="s">
        <v>698</v>
      </c>
      <c r="O27" s="495" t="s">
        <v>18014</v>
      </c>
      <c r="P27" s="495" t="s">
        <v>0</v>
      </c>
      <c r="Q27" s="437">
        <v>6609904</v>
      </c>
    </row>
    <row r="28" spans="1:17">
      <c r="A28" s="440" t="s">
        <v>54</v>
      </c>
      <c r="B28" s="440" t="s">
        <v>1</v>
      </c>
      <c r="C28" s="440">
        <v>3</v>
      </c>
      <c r="D28" s="36" t="s">
        <v>22</v>
      </c>
      <c r="H28" s="495">
        <v>10</v>
      </c>
      <c r="I28" s="495" t="s">
        <v>9</v>
      </c>
      <c r="J28" s="495">
        <v>53</v>
      </c>
      <c r="K28" s="495" t="s">
        <v>385</v>
      </c>
      <c r="L28" s="495">
        <v>1</v>
      </c>
      <c r="M28" s="495" t="s">
        <v>407</v>
      </c>
      <c r="N28" s="495" t="s">
        <v>698</v>
      </c>
      <c r="O28" s="495" t="s">
        <v>18014</v>
      </c>
      <c r="P28" s="495" t="s">
        <v>0</v>
      </c>
      <c r="Q28" s="437">
        <v>6606451</v>
      </c>
    </row>
    <row r="29" spans="1:17">
      <c r="A29" s="441" t="s">
        <v>55</v>
      </c>
      <c r="B29" s="436" t="s">
        <v>1</v>
      </c>
      <c r="C29" s="436">
        <v>3</v>
      </c>
      <c r="D29" s="36" t="s">
        <v>38</v>
      </c>
      <c r="H29" s="495">
        <v>10</v>
      </c>
      <c r="I29" s="495" t="s">
        <v>9</v>
      </c>
      <c r="M29" s="495" t="s">
        <v>26</v>
      </c>
      <c r="O29" s="495" t="s">
        <v>426</v>
      </c>
      <c r="P29" s="495" t="s">
        <v>10</v>
      </c>
      <c r="Q29" s="437">
        <v>6281252</v>
      </c>
    </row>
    <row r="30" spans="1:17">
      <c r="A30" s="57" t="s">
        <v>56</v>
      </c>
      <c r="B30" s="57" t="s">
        <v>1</v>
      </c>
      <c r="C30" s="57">
        <v>3</v>
      </c>
      <c r="D30" s="36"/>
      <c r="H30" s="495">
        <v>10</v>
      </c>
      <c r="I30" s="495" t="s">
        <v>9</v>
      </c>
      <c r="M30" s="495" t="s">
        <v>26</v>
      </c>
      <c r="O30" s="495" t="s">
        <v>18015</v>
      </c>
      <c r="P30" s="495" t="s">
        <v>10</v>
      </c>
      <c r="Q30" s="437">
        <v>6600604</v>
      </c>
    </row>
    <row r="31" spans="1:17">
      <c r="A31" s="57" t="s">
        <v>57</v>
      </c>
      <c r="B31" s="57" t="s">
        <v>1</v>
      </c>
      <c r="C31" s="57">
        <v>3</v>
      </c>
      <c r="D31" s="36" t="s">
        <v>58</v>
      </c>
      <c r="H31" s="495">
        <v>10</v>
      </c>
      <c r="I31" s="495" t="s">
        <v>9</v>
      </c>
      <c r="J31" s="495">
        <v>47</v>
      </c>
      <c r="K31" s="495" t="s">
        <v>385</v>
      </c>
      <c r="L31" s="495">
        <v>1</v>
      </c>
      <c r="M31" s="495" t="s">
        <v>407</v>
      </c>
      <c r="N31" s="495" t="s">
        <v>698</v>
      </c>
      <c r="O31" s="495" t="s">
        <v>18014</v>
      </c>
      <c r="P31" s="495" t="s">
        <v>0</v>
      </c>
      <c r="Q31" s="437">
        <v>6279437</v>
      </c>
    </row>
    <row r="32" spans="1:17">
      <c r="A32" s="440" t="s">
        <v>59</v>
      </c>
      <c r="B32" s="440" t="s">
        <v>1</v>
      </c>
      <c r="C32" s="440">
        <v>3</v>
      </c>
      <c r="D32" s="36" t="s">
        <v>22</v>
      </c>
      <c r="H32" s="495">
        <v>10</v>
      </c>
      <c r="I32" s="495" t="s">
        <v>9</v>
      </c>
      <c r="J32" s="495">
        <v>47</v>
      </c>
      <c r="K32" s="495" t="s">
        <v>385</v>
      </c>
      <c r="L32" s="495">
        <v>1</v>
      </c>
      <c r="M32" s="495" t="s">
        <v>407</v>
      </c>
      <c r="N32" s="495" t="s">
        <v>698</v>
      </c>
      <c r="O32" s="495" t="s">
        <v>18014</v>
      </c>
      <c r="P32" s="495" t="s">
        <v>0</v>
      </c>
      <c r="Q32" s="437">
        <v>6275275</v>
      </c>
    </row>
    <row r="33" spans="1:17">
      <c r="A33" s="440" t="s">
        <v>60</v>
      </c>
      <c r="B33" s="440" t="s">
        <v>1</v>
      </c>
      <c r="C33" s="440">
        <v>3</v>
      </c>
      <c r="D33" s="36"/>
      <c r="H33" s="495">
        <v>10</v>
      </c>
      <c r="I33" s="495" t="s">
        <v>9</v>
      </c>
      <c r="J33" s="495">
        <v>47</v>
      </c>
      <c r="K33" s="495" t="s">
        <v>385</v>
      </c>
      <c r="L33" s="495">
        <v>1</v>
      </c>
      <c r="M33" s="495" t="s">
        <v>407</v>
      </c>
      <c r="N33" s="495" t="s">
        <v>698</v>
      </c>
      <c r="O33" s="495" t="s">
        <v>18014</v>
      </c>
      <c r="P33" s="495" t="s">
        <v>0</v>
      </c>
      <c r="Q33" s="437">
        <v>6281333</v>
      </c>
    </row>
    <row r="34" spans="1:17">
      <c r="A34" s="440" t="s">
        <v>61</v>
      </c>
      <c r="B34" s="440" t="s">
        <v>1</v>
      </c>
      <c r="C34" s="440">
        <v>3</v>
      </c>
      <c r="D34" s="36" t="s">
        <v>22</v>
      </c>
      <c r="H34" s="495">
        <v>10</v>
      </c>
      <c r="I34" s="495" t="s">
        <v>9</v>
      </c>
      <c r="J34" s="495">
        <v>53</v>
      </c>
      <c r="K34" s="495" t="s">
        <v>385</v>
      </c>
      <c r="L34" s="495">
        <v>1</v>
      </c>
      <c r="M34" s="495" t="s">
        <v>407</v>
      </c>
      <c r="N34" s="495" t="s">
        <v>698</v>
      </c>
      <c r="O34" s="495" t="s">
        <v>18014</v>
      </c>
      <c r="P34" s="495" t="s">
        <v>0</v>
      </c>
      <c r="Q34" s="437">
        <v>6610781</v>
      </c>
    </row>
    <row r="35" spans="1:17">
      <c r="A35" s="57" t="s">
        <v>62</v>
      </c>
      <c r="B35" s="57" t="s">
        <v>1</v>
      </c>
      <c r="C35" s="57">
        <v>3</v>
      </c>
      <c r="D35" s="36"/>
      <c r="H35" s="495">
        <v>10</v>
      </c>
      <c r="I35" s="495" t="s">
        <v>9</v>
      </c>
      <c r="M35" s="495" t="s">
        <v>26</v>
      </c>
      <c r="O35" s="495" t="s">
        <v>18016</v>
      </c>
      <c r="P35" s="495" t="s">
        <v>10</v>
      </c>
      <c r="Q35" s="437">
        <v>6282694</v>
      </c>
    </row>
    <row r="36" spans="1:17">
      <c r="A36" s="57" t="s">
        <v>63</v>
      </c>
      <c r="B36" s="57" t="s">
        <v>1</v>
      </c>
      <c r="C36" s="57">
        <v>3</v>
      </c>
      <c r="D36" s="36"/>
      <c r="H36" s="495">
        <v>10</v>
      </c>
      <c r="I36" s="495" t="s">
        <v>9</v>
      </c>
      <c r="J36" s="495">
        <v>53</v>
      </c>
      <c r="K36" s="495" t="s">
        <v>386</v>
      </c>
      <c r="L36" s="495">
        <v>1</v>
      </c>
      <c r="M36" s="495" t="s">
        <v>407</v>
      </c>
      <c r="N36" s="495" t="s">
        <v>4607</v>
      </c>
      <c r="O36" s="495" t="s">
        <v>4608</v>
      </c>
      <c r="P36" s="495" t="s">
        <v>0</v>
      </c>
      <c r="Q36" s="437">
        <v>6612555</v>
      </c>
    </row>
    <row r="37" spans="1:17">
      <c r="A37" s="57" t="s">
        <v>64</v>
      </c>
      <c r="B37" s="57" t="s">
        <v>1</v>
      </c>
      <c r="C37" s="57">
        <v>3</v>
      </c>
      <c r="D37" s="36"/>
      <c r="H37" s="495">
        <v>10</v>
      </c>
      <c r="I37" s="495" t="s">
        <v>9</v>
      </c>
      <c r="J37" s="495">
        <v>47</v>
      </c>
      <c r="K37" s="495" t="s">
        <v>386</v>
      </c>
      <c r="L37" s="495">
        <v>1</v>
      </c>
      <c r="M37" s="495" t="s">
        <v>407</v>
      </c>
      <c r="N37" s="495" t="s">
        <v>4607</v>
      </c>
      <c r="O37" s="495" t="s">
        <v>4608</v>
      </c>
      <c r="P37" s="495" t="s">
        <v>0</v>
      </c>
      <c r="Q37" s="437">
        <v>6282465</v>
      </c>
    </row>
    <row r="38" spans="1:17">
      <c r="A38" s="57" t="s">
        <v>65</v>
      </c>
      <c r="B38" s="57" t="s">
        <v>1</v>
      </c>
      <c r="C38" s="57">
        <v>3</v>
      </c>
      <c r="D38" s="36"/>
      <c r="H38" s="495">
        <v>10</v>
      </c>
      <c r="I38" s="495" t="s">
        <v>9</v>
      </c>
      <c r="M38" s="495" t="s">
        <v>26</v>
      </c>
      <c r="O38" s="495" t="s">
        <v>17987</v>
      </c>
      <c r="P38" s="495" t="s">
        <v>10</v>
      </c>
      <c r="Q38" s="437">
        <v>6270237</v>
      </c>
    </row>
    <row r="39" spans="1:17">
      <c r="A39" s="57" t="s">
        <v>66</v>
      </c>
      <c r="B39" s="57" t="s">
        <v>1</v>
      </c>
      <c r="C39" s="57">
        <v>3</v>
      </c>
      <c r="D39" s="36"/>
      <c r="H39" s="495">
        <v>10</v>
      </c>
      <c r="I39" s="495" t="s">
        <v>9</v>
      </c>
      <c r="J39" s="495">
        <v>53</v>
      </c>
      <c r="K39" s="495" t="s">
        <v>386</v>
      </c>
      <c r="L39" s="495">
        <v>1</v>
      </c>
      <c r="M39" s="495" t="s">
        <v>407</v>
      </c>
      <c r="N39" s="495" t="s">
        <v>4607</v>
      </c>
      <c r="O39" s="495" t="s">
        <v>4608</v>
      </c>
      <c r="P39" s="495" t="s">
        <v>0</v>
      </c>
      <c r="Q39" s="437">
        <v>6611776</v>
      </c>
    </row>
    <row r="40" spans="1:17">
      <c r="A40" s="57" t="s">
        <v>68</v>
      </c>
      <c r="B40" s="57" t="s">
        <v>1</v>
      </c>
      <c r="C40" s="57">
        <v>3</v>
      </c>
      <c r="D40" s="36"/>
      <c r="H40" s="495">
        <v>10</v>
      </c>
      <c r="I40" s="495" t="s">
        <v>9</v>
      </c>
      <c r="J40" s="495">
        <v>53</v>
      </c>
      <c r="K40" s="495" t="s">
        <v>386</v>
      </c>
      <c r="L40" s="495">
        <v>1</v>
      </c>
      <c r="M40" s="495" t="s">
        <v>407</v>
      </c>
      <c r="N40" s="495" t="s">
        <v>4607</v>
      </c>
      <c r="O40" s="495" t="s">
        <v>4608</v>
      </c>
      <c r="P40" s="495" t="s">
        <v>0</v>
      </c>
      <c r="Q40" s="437">
        <v>6611678</v>
      </c>
    </row>
    <row r="41" spans="1:17">
      <c r="A41" s="57" t="s">
        <v>69</v>
      </c>
      <c r="B41" s="57" t="s">
        <v>1</v>
      </c>
      <c r="C41" s="57">
        <v>3</v>
      </c>
      <c r="D41" s="36"/>
      <c r="H41" s="495">
        <v>10</v>
      </c>
      <c r="I41" s="495" t="s">
        <v>9</v>
      </c>
      <c r="J41" s="495">
        <v>62</v>
      </c>
      <c r="K41" s="495" t="s">
        <v>671</v>
      </c>
      <c r="L41" s="495">
        <v>1</v>
      </c>
      <c r="M41" s="495" t="s">
        <v>414</v>
      </c>
      <c r="N41" s="495" t="s">
        <v>4627</v>
      </c>
      <c r="O41" s="495" t="s">
        <v>4728</v>
      </c>
      <c r="P41" s="495" t="s">
        <v>0</v>
      </c>
      <c r="Q41" s="437">
        <v>6605908</v>
      </c>
    </row>
    <row r="42" spans="1:17">
      <c r="A42" s="57" t="s">
        <v>70</v>
      </c>
      <c r="B42" s="57" t="s">
        <v>1</v>
      </c>
      <c r="C42" s="57">
        <v>3</v>
      </c>
      <c r="D42" s="36"/>
      <c r="H42" s="495">
        <v>10</v>
      </c>
      <c r="I42" s="495" t="s">
        <v>9</v>
      </c>
      <c r="J42" s="495">
        <v>62</v>
      </c>
      <c r="K42" s="495" t="s">
        <v>671</v>
      </c>
      <c r="L42" s="495">
        <v>1</v>
      </c>
      <c r="M42" s="495" t="s">
        <v>414</v>
      </c>
      <c r="N42" s="495" t="s">
        <v>4627</v>
      </c>
      <c r="O42" s="495" t="s">
        <v>4728</v>
      </c>
      <c r="P42" s="495" t="s">
        <v>0</v>
      </c>
      <c r="Q42" s="437">
        <v>6611466</v>
      </c>
    </row>
    <row r="43" spans="1:17">
      <c r="A43" s="442" t="s">
        <v>71</v>
      </c>
      <c r="B43" s="440" t="s">
        <v>1</v>
      </c>
      <c r="C43" s="440">
        <v>3</v>
      </c>
      <c r="D43" s="36" t="s">
        <v>1</v>
      </c>
      <c r="H43" s="495">
        <v>10</v>
      </c>
      <c r="I43" s="495" t="s">
        <v>9</v>
      </c>
      <c r="J43" s="495">
        <v>55</v>
      </c>
      <c r="K43" s="495" t="s">
        <v>671</v>
      </c>
      <c r="L43" s="495">
        <v>1</v>
      </c>
      <c r="M43" s="495" t="s">
        <v>414</v>
      </c>
      <c r="N43" s="495" t="s">
        <v>4627</v>
      </c>
      <c r="O43" s="495" t="s">
        <v>4728</v>
      </c>
      <c r="P43" s="495" t="s">
        <v>0</v>
      </c>
      <c r="Q43" s="437">
        <v>6283453</v>
      </c>
    </row>
    <row r="44" spans="1:17">
      <c r="A44" s="57" t="s">
        <v>72</v>
      </c>
      <c r="B44" s="57" t="s">
        <v>1</v>
      </c>
      <c r="C44" s="57">
        <v>3</v>
      </c>
      <c r="D44" s="36"/>
      <c r="H44" s="495">
        <v>10</v>
      </c>
      <c r="I44" s="495" t="s">
        <v>9</v>
      </c>
      <c r="J44" s="495">
        <v>62</v>
      </c>
      <c r="K44" s="495" t="s">
        <v>671</v>
      </c>
      <c r="L44" s="495">
        <v>1</v>
      </c>
      <c r="M44" s="495" t="s">
        <v>414</v>
      </c>
      <c r="N44" s="495" t="s">
        <v>4627</v>
      </c>
      <c r="O44" s="495" t="s">
        <v>4728</v>
      </c>
      <c r="P44" s="495" t="s">
        <v>0</v>
      </c>
      <c r="Q44" s="437">
        <v>6612029</v>
      </c>
    </row>
    <row r="45" spans="1:17">
      <c r="A45" s="440" t="s">
        <v>73</v>
      </c>
      <c r="B45" s="440" t="s">
        <v>1</v>
      </c>
      <c r="C45" s="440">
        <v>3</v>
      </c>
      <c r="D45" s="36" t="s">
        <v>38</v>
      </c>
      <c r="H45" s="495">
        <v>10</v>
      </c>
      <c r="I45" s="495" t="s">
        <v>9</v>
      </c>
      <c r="J45" s="495">
        <v>62</v>
      </c>
      <c r="K45" s="495" t="s">
        <v>671</v>
      </c>
      <c r="L45" s="495">
        <v>1</v>
      </c>
      <c r="M45" s="495" t="s">
        <v>414</v>
      </c>
      <c r="N45" s="495" t="s">
        <v>4627</v>
      </c>
      <c r="O45" s="495" t="s">
        <v>4728</v>
      </c>
      <c r="P45" s="495" t="s">
        <v>0</v>
      </c>
      <c r="Q45" s="437">
        <v>6602161</v>
      </c>
    </row>
    <row r="46" spans="1:17">
      <c r="A46" s="57" t="s">
        <v>74</v>
      </c>
      <c r="B46" s="57" t="s">
        <v>1</v>
      </c>
      <c r="C46" s="57">
        <v>3</v>
      </c>
      <c r="D46" s="36"/>
      <c r="H46" s="495">
        <v>11</v>
      </c>
      <c r="I46" s="495" t="s">
        <v>9</v>
      </c>
      <c r="K46" s="495" t="s">
        <v>21</v>
      </c>
      <c r="L46" s="495">
        <v>6</v>
      </c>
      <c r="M46" s="495" t="s">
        <v>137</v>
      </c>
      <c r="N46" s="495" t="s">
        <v>175</v>
      </c>
      <c r="O46" s="495" t="s">
        <v>139</v>
      </c>
      <c r="P46" s="495" t="s">
        <v>137</v>
      </c>
      <c r="Q46" s="437">
        <v>770166</v>
      </c>
    </row>
    <row r="47" spans="1:17">
      <c r="A47" s="440" t="s">
        <v>75</v>
      </c>
      <c r="B47" s="440" t="s">
        <v>1</v>
      </c>
      <c r="C47" s="440">
        <v>3</v>
      </c>
      <c r="D47" s="36" t="s">
        <v>22</v>
      </c>
      <c r="H47" s="495">
        <v>11</v>
      </c>
      <c r="I47" s="495" t="s">
        <v>9</v>
      </c>
      <c r="K47" s="495" t="s">
        <v>21</v>
      </c>
      <c r="L47" s="495">
        <v>6</v>
      </c>
      <c r="M47" s="495" t="s">
        <v>137</v>
      </c>
      <c r="N47" s="495" t="s">
        <v>175</v>
      </c>
      <c r="O47" s="495" t="s">
        <v>139</v>
      </c>
      <c r="P47" s="495" t="s">
        <v>137</v>
      </c>
      <c r="Q47" s="437">
        <v>770147</v>
      </c>
    </row>
    <row r="48" spans="1:17">
      <c r="A48" s="57" t="s">
        <v>78</v>
      </c>
      <c r="B48" s="57" t="s">
        <v>1</v>
      </c>
      <c r="C48" s="57">
        <v>3</v>
      </c>
      <c r="D48" s="36"/>
      <c r="H48" s="495">
        <v>11</v>
      </c>
      <c r="I48" s="495" t="s">
        <v>9</v>
      </c>
      <c r="K48" s="495" t="s">
        <v>60</v>
      </c>
      <c r="L48" s="495">
        <v>3</v>
      </c>
      <c r="M48" s="495" t="s">
        <v>137</v>
      </c>
      <c r="N48" s="495" t="s">
        <v>175</v>
      </c>
      <c r="O48" s="495" t="s">
        <v>139</v>
      </c>
      <c r="P48" s="495" t="s">
        <v>137</v>
      </c>
      <c r="Q48" s="437">
        <v>770199</v>
      </c>
    </row>
    <row r="49" spans="1:17">
      <c r="A49" s="440" t="s">
        <v>81</v>
      </c>
      <c r="B49" s="440" t="s">
        <v>1</v>
      </c>
      <c r="C49" s="440">
        <v>3</v>
      </c>
      <c r="D49" s="36" t="s">
        <v>22</v>
      </c>
      <c r="H49" s="495">
        <v>11</v>
      </c>
      <c r="I49" s="495" t="s">
        <v>9</v>
      </c>
      <c r="K49" s="495" t="s">
        <v>21</v>
      </c>
      <c r="L49" s="495">
        <v>6</v>
      </c>
      <c r="M49" s="495" t="s">
        <v>137</v>
      </c>
      <c r="N49" s="495" t="s">
        <v>175</v>
      </c>
      <c r="O49" s="495" t="s">
        <v>176</v>
      </c>
      <c r="P49" s="495" t="s">
        <v>137</v>
      </c>
      <c r="Q49" s="437">
        <v>770173</v>
      </c>
    </row>
    <row r="50" spans="1:17">
      <c r="A50" s="57" t="s">
        <v>82</v>
      </c>
      <c r="B50" s="57" t="s">
        <v>1</v>
      </c>
      <c r="C50" s="57">
        <v>3</v>
      </c>
      <c r="D50" s="36"/>
      <c r="H50" s="495">
        <v>11</v>
      </c>
      <c r="I50" s="495" t="s">
        <v>9</v>
      </c>
      <c r="K50" s="495" t="s">
        <v>60</v>
      </c>
      <c r="L50" s="495">
        <v>3</v>
      </c>
      <c r="M50" s="495" t="s">
        <v>137</v>
      </c>
      <c r="N50" s="495" t="s">
        <v>175</v>
      </c>
      <c r="O50" s="495" t="s">
        <v>139</v>
      </c>
      <c r="P50" s="495" t="s">
        <v>137</v>
      </c>
      <c r="Q50" s="437">
        <v>770155</v>
      </c>
    </row>
    <row r="51" spans="1:17">
      <c r="A51" s="57" t="s">
        <v>84</v>
      </c>
      <c r="B51" s="57" t="s">
        <v>1</v>
      </c>
      <c r="C51" s="57">
        <v>3</v>
      </c>
      <c r="D51" s="36"/>
      <c r="H51" s="495">
        <v>11</v>
      </c>
      <c r="I51" s="495" t="s">
        <v>9</v>
      </c>
      <c r="K51" s="495" t="s">
        <v>60</v>
      </c>
      <c r="L51" s="495">
        <v>3</v>
      </c>
      <c r="M51" s="495" t="s">
        <v>137</v>
      </c>
      <c r="N51" s="495" t="s">
        <v>175</v>
      </c>
      <c r="O51" s="495" t="s">
        <v>139</v>
      </c>
      <c r="P51" s="495" t="s">
        <v>137</v>
      </c>
      <c r="Q51" s="437">
        <v>770142</v>
      </c>
    </row>
    <row r="52" spans="1:17">
      <c r="A52" s="440" t="s">
        <v>85</v>
      </c>
      <c r="B52" s="440" t="s">
        <v>1</v>
      </c>
      <c r="C52" s="440">
        <v>3</v>
      </c>
      <c r="D52" s="36" t="s">
        <v>22</v>
      </c>
      <c r="H52" s="495">
        <v>11</v>
      </c>
      <c r="I52" s="495" t="s">
        <v>9</v>
      </c>
      <c r="K52" s="495" t="s">
        <v>21</v>
      </c>
      <c r="L52" s="495">
        <v>6</v>
      </c>
      <c r="M52" s="495" t="s">
        <v>137</v>
      </c>
      <c r="N52" s="495" t="s">
        <v>175</v>
      </c>
      <c r="P52" s="495" t="s">
        <v>137</v>
      </c>
      <c r="Q52" s="437">
        <v>770152</v>
      </c>
    </row>
    <row r="53" spans="1:17">
      <c r="A53" s="440" t="s">
        <v>86</v>
      </c>
      <c r="B53" s="440" t="s">
        <v>1</v>
      </c>
      <c r="C53" s="440">
        <v>3</v>
      </c>
      <c r="D53" s="36" t="s">
        <v>22</v>
      </c>
      <c r="H53" s="495">
        <v>11</v>
      </c>
      <c r="I53" s="495" t="s">
        <v>9</v>
      </c>
      <c r="K53" s="495" t="s">
        <v>21</v>
      </c>
      <c r="L53" s="495">
        <v>6</v>
      </c>
      <c r="M53" s="495" t="s">
        <v>137</v>
      </c>
      <c r="N53" s="495" t="s">
        <v>175</v>
      </c>
      <c r="P53" s="495" t="s">
        <v>137</v>
      </c>
      <c r="Q53" s="437">
        <v>770164</v>
      </c>
    </row>
    <row r="54" spans="1:17">
      <c r="A54" s="436" t="s">
        <v>87</v>
      </c>
      <c r="B54" s="436" t="s">
        <v>1</v>
      </c>
      <c r="C54" s="436" t="s">
        <v>88</v>
      </c>
      <c r="D54" s="36" t="s">
        <v>22</v>
      </c>
      <c r="H54" s="495">
        <v>11</v>
      </c>
      <c r="I54" s="495" t="s">
        <v>9</v>
      </c>
      <c r="K54" s="495" t="s">
        <v>21</v>
      </c>
      <c r="L54" s="495">
        <v>6</v>
      </c>
      <c r="M54" s="495" t="s">
        <v>137</v>
      </c>
      <c r="N54" s="495" t="s">
        <v>175</v>
      </c>
      <c r="O54" s="495" t="s">
        <v>139</v>
      </c>
      <c r="P54" s="495" t="s">
        <v>137</v>
      </c>
      <c r="Q54" s="437">
        <v>770168</v>
      </c>
    </row>
    <row r="55" spans="1:17">
      <c r="A55" s="436" t="s">
        <v>89</v>
      </c>
      <c r="B55" s="436" t="s">
        <v>1</v>
      </c>
      <c r="C55" s="436" t="s">
        <v>88</v>
      </c>
      <c r="D55" s="36" t="s">
        <v>22</v>
      </c>
      <c r="H55" s="495">
        <v>11</v>
      </c>
      <c r="I55" s="495" t="s">
        <v>9</v>
      </c>
      <c r="M55" s="495" t="s">
        <v>26</v>
      </c>
      <c r="P55" s="495" t="s">
        <v>10</v>
      </c>
      <c r="Q55" s="437">
        <v>6610823</v>
      </c>
    </row>
    <row r="56" spans="1:17">
      <c r="A56" s="436" t="s">
        <v>90</v>
      </c>
      <c r="B56" s="436" t="s">
        <v>1</v>
      </c>
      <c r="C56" s="436" t="s">
        <v>88</v>
      </c>
      <c r="D56" s="36" t="s">
        <v>22</v>
      </c>
      <c r="H56" s="495">
        <v>11</v>
      </c>
      <c r="I56" s="495" t="s">
        <v>9</v>
      </c>
      <c r="M56" s="495" t="s">
        <v>26</v>
      </c>
      <c r="P56" s="495" t="s">
        <v>10</v>
      </c>
      <c r="Q56" s="437">
        <v>6608217</v>
      </c>
    </row>
    <row r="57" spans="1:17">
      <c r="A57" s="436" t="s">
        <v>91</v>
      </c>
      <c r="B57" s="436" t="s">
        <v>1</v>
      </c>
      <c r="C57" s="436" t="s">
        <v>88</v>
      </c>
      <c r="D57" s="36" t="s">
        <v>22</v>
      </c>
      <c r="H57" s="495">
        <v>11</v>
      </c>
      <c r="I57" s="495" t="s">
        <v>9</v>
      </c>
      <c r="M57" s="495" t="s">
        <v>26</v>
      </c>
      <c r="P57" s="495" t="s">
        <v>10</v>
      </c>
      <c r="Q57" s="437">
        <v>6278738</v>
      </c>
    </row>
    <row r="58" spans="1:17">
      <c r="A58" s="436" t="s">
        <v>92</v>
      </c>
      <c r="B58" s="436" t="s">
        <v>1</v>
      </c>
      <c r="C58" s="436" t="s">
        <v>88</v>
      </c>
      <c r="D58" s="36" t="s">
        <v>22</v>
      </c>
      <c r="H58" s="495">
        <v>11</v>
      </c>
      <c r="I58" s="495" t="s">
        <v>9</v>
      </c>
      <c r="M58" s="495" t="s">
        <v>26</v>
      </c>
      <c r="P58" s="495" t="s">
        <v>10</v>
      </c>
      <c r="Q58" s="437">
        <v>6609670</v>
      </c>
    </row>
    <row r="59" spans="1:17">
      <c r="A59" s="436" t="s">
        <v>93</v>
      </c>
      <c r="B59" s="436" t="s">
        <v>1</v>
      </c>
      <c r="C59" s="436" t="s">
        <v>88</v>
      </c>
      <c r="D59" s="36" t="s">
        <v>22</v>
      </c>
      <c r="H59" s="495">
        <v>11</v>
      </c>
      <c r="I59" s="495" t="s">
        <v>9</v>
      </c>
      <c r="K59" s="495" t="s">
        <v>21</v>
      </c>
      <c r="L59" s="495">
        <v>6</v>
      </c>
      <c r="M59" s="495" t="s">
        <v>137</v>
      </c>
      <c r="N59" s="495" t="s">
        <v>138</v>
      </c>
      <c r="O59" s="495" t="s">
        <v>176</v>
      </c>
      <c r="P59" s="495" t="s">
        <v>137</v>
      </c>
      <c r="Q59" s="437">
        <v>925325</v>
      </c>
    </row>
    <row r="60" spans="1:17">
      <c r="A60" s="436" t="s">
        <v>94</v>
      </c>
      <c r="B60" s="436" t="s">
        <v>1</v>
      </c>
      <c r="C60" s="436" t="s">
        <v>88</v>
      </c>
      <c r="D60" s="36" t="s">
        <v>22</v>
      </c>
      <c r="H60" s="495">
        <v>11</v>
      </c>
      <c r="I60" s="495" t="s">
        <v>9</v>
      </c>
      <c r="K60" s="495" t="s">
        <v>21</v>
      </c>
      <c r="L60" s="495">
        <v>6</v>
      </c>
      <c r="M60" s="495" t="s">
        <v>137</v>
      </c>
      <c r="N60" s="495" t="s">
        <v>138</v>
      </c>
      <c r="O60" s="495" t="s">
        <v>176</v>
      </c>
      <c r="P60" s="495" t="s">
        <v>137</v>
      </c>
      <c r="Q60" s="437">
        <v>912631</v>
      </c>
    </row>
    <row r="61" spans="1:17">
      <c r="A61" s="436" t="s">
        <v>95</v>
      </c>
      <c r="B61" s="436" t="s">
        <v>1</v>
      </c>
      <c r="C61" s="436" t="s">
        <v>88</v>
      </c>
      <c r="D61" s="36" t="s">
        <v>22</v>
      </c>
      <c r="H61" s="495">
        <v>11</v>
      </c>
      <c r="I61" s="495" t="s">
        <v>9</v>
      </c>
      <c r="K61" s="495" t="s">
        <v>21</v>
      </c>
      <c r="L61" s="495">
        <v>6</v>
      </c>
      <c r="M61" s="495" t="s">
        <v>137</v>
      </c>
      <c r="N61" s="495" t="s">
        <v>138</v>
      </c>
      <c r="O61" s="495" t="s">
        <v>176</v>
      </c>
      <c r="P61" s="495" t="s">
        <v>137</v>
      </c>
      <c r="Q61" s="437">
        <v>913721</v>
      </c>
    </row>
    <row r="62" spans="1:17">
      <c r="A62" s="436" t="s">
        <v>96</v>
      </c>
      <c r="B62" s="436" t="s">
        <v>1</v>
      </c>
      <c r="C62" s="436" t="s">
        <v>88</v>
      </c>
      <c r="D62" s="36" t="s">
        <v>22</v>
      </c>
      <c r="H62" s="495">
        <v>11</v>
      </c>
      <c r="I62" s="495" t="s">
        <v>9</v>
      </c>
      <c r="K62" s="495" t="s">
        <v>21</v>
      </c>
      <c r="L62" s="495">
        <v>6</v>
      </c>
      <c r="M62" s="495" t="s">
        <v>137</v>
      </c>
      <c r="N62" s="495" t="s">
        <v>138</v>
      </c>
      <c r="O62" s="495" t="s">
        <v>176</v>
      </c>
      <c r="P62" s="495" t="s">
        <v>137</v>
      </c>
      <c r="Q62" s="437">
        <v>915918</v>
      </c>
    </row>
    <row r="63" spans="1:17">
      <c r="A63" s="436" t="s">
        <v>97</v>
      </c>
      <c r="B63" s="436" t="s">
        <v>1</v>
      </c>
      <c r="C63" s="436" t="s">
        <v>88</v>
      </c>
      <c r="D63" s="36" t="s">
        <v>22</v>
      </c>
      <c r="H63" s="495">
        <v>11</v>
      </c>
      <c r="I63" s="495" t="s">
        <v>9</v>
      </c>
      <c r="K63" s="495" t="s">
        <v>21</v>
      </c>
      <c r="L63" s="495">
        <v>6</v>
      </c>
      <c r="M63" s="495" t="s">
        <v>137</v>
      </c>
      <c r="N63" s="495" t="s">
        <v>138</v>
      </c>
      <c r="O63" s="495" t="s">
        <v>176</v>
      </c>
      <c r="P63" s="495" t="s">
        <v>137</v>
      </c>
      <c r="Q63" s="437">
        <v>925460</v>
      </c>
    </row>
    <row r="64" spans="1:17">
      <c r="A64" s="436" t="s">
        <v>98</v>
      </c>
      <c r="B64" s="436" t="s">
        <v>1</v>
      </c>
      <c r="C64" s="436" t="s">
        <v>88</v>
      </c>
      <c r="D64" s="36" t="s">
        <v>22</v>
      </c>
      <c r="H64" s="495">
        <v>11</v>
      </c>
      <c r="I64" s="495" t="s">
        <v>9</v>
      </c>
      <c r="K64" s="495" t="s">
        <v>21</v>
      </c>
      <c r="L64" s="495">
        <v>6</v>
      </c>
      <c r="M64" s="495" t="s">
        <v>137</v>
      </c>
      <c r="N64" s="495" t="s">
        <v>138</v>
      </c>
      <c r="O64" s="495" t="s">
        <v>176</v>
      </c>
      <c r="P64" s="495" t="s">
        <v>137</v>
      </c>
      <c r="Q64" s="437">
        <v>924866</v>
      </c>
    </row>
    <row r="65" spans="1:17">
      <c r="A65" s="436" t="s">
        <v>99</v>
      </c>
      <c r="B65" s="436" t="s">
        <v>1</v>
      </c>
      <c r="C65" s="436" t="s">
        <v>88</v>
      </c>
      <c r="D65" s="36" t="s">
        <v>38</v>
      </c>
      <c r="H65" s="495">
        <v>11</v>
      </c>
      <c r="I65" s="495" t="s">
        <v>9</v>
      </c>
      <c r="K65" s="495" t="s">
        <v>21</v>
      </c>
      <c r="L65" s="495">
        <v>6</v>
      </c>
      <c r="M65" s="495" t="s">
        <v>137</v>
      </c>
      <c r="N65" s="495" t="s">
        <v>138</v>
      </c>
      <c r="O65" s="495" t="s">
        <v>176</v>
      </c>
      <c r="P65" s="495" t="s">
        <v>137</v>
      </c>
      <c r="Q65" s="437">
        <v>912234</v>
      </c>
    </row>
    <row r="66" spans="1:17">
      <c r="A66" s="436" t="s">
        <v>100</v>
      </c>
      <c r="B66" s="436" t="s">
        <v>1</v>
      </c>
      <c r="C66" s="436" t="s">
        <v>88</v>
      </c>
      <c r="D66" s="36" t="s">
        <v>22</v>
      </c>
      <c r="H66" s="495">
        <v>11</v>
      </c>
      <c r="I66" s="495" t="s">
        <v>9</v>
      </c>
      <c r="K66" s="495" t="s">
        <v>21</v>
      </c>
      <c r="L66" s="495">
        <v>6</v>
      </c>
      <c r="M66" s="495" t="s">
        <v>137</v>
      </c>
      <c r="N66" s="495" t="s">
        <v>138</v>
      </c>
      <c r="O66" s="495" t="s">
        <v>176</v>
      </c>
      <c r="P66" s="495" t="s">
        <v>137</v>
      </c>
      <c r="Q66" s="437">
        <v>924654</v>
      </c>
    </row>
    <row r="67" spans="1:17">
      <c r="A67" s="436" t="s">
        <v>101</v>
      </c>
      <c r="B67" s="436" t="s">
        <v>1</v>
      </c>
      <c r="C67" s="436" t="s">
        <v>88</v>
      </c>
      <c r="D67" s="36" t="s">
        <v>22</v>
      </c>
      <c r="H67" s="495">
        <v>11</v>
      </c>
      <c r="I67" s="495" t="s">
        <v>9</v>
      </c>
      <c r="K67" s="495" t="s">
        <v>21</v>
      </c>
      <c r="L67" s="495">
        <v>6</v>
      </c>
      <c r="M67" s="495" t="s">
        <v>137</v>
      </c>
      <c r="N67" s="495" t="s">
        <v>138</v>
      </c>
      <c r="O67" s="495" t="s">
        <v>176</v>
      </c>
      <c r="P67" s="495" t="s">
        <v>137</v>
      </c>
      <c r="Q67" s="437">
        <v>911340</v>
      </c>
    </row>
    <row r="68" spans="1:17">
      <c r="A68" s="436" t="s">
        <v>102</v>
      </c>
      <c r="B68" s="436" t="s">
        <v>1</v>
      </c>
      <c r="C68" s="436" t="s">
        <v>88</v>
      </c>
      <c r="D68" s="36" t="s">
        <v>22</v>
      </c>
      <c r="H68" s="495">
        <v>11</v>
      </c>
      <c r="I68" s="495" t="s">
        <v>9</v>
      </c>
      <c r="K68" s="495" t="s">
        <v>21</v>
      </c>
      <c r="L68" s="495">
        <v>6</v>
      </c>
      <c r="M68" s="495" t="s">
        <v>137</v>
      </c>
      <c r="N68" s="495" t="s">
        <v>138</v>
      </c>
      <c r="O68" s="495" t="s">
        <v>176</v>
      </c>
      <c r="P68" s="495" t="s">
        <v>137</v>
      </c>
      <c r="Q68" s="437">
        <v>924774</v>
      </c>
    </row>
    <row r="69" spans="1:17">
      <c r="A69" s="436" t="s">
        <v>103</v>
      </c>
      <c r="B69" s="436" t="s">
        <v>1</v>
      </c>
      <c r="C69" s="436" t="s">
        <v>88</v>
      </c>
      <c r="D69" s="36" t="s">
        <v>22</v>
      </c>
      <c r="H69" s="495">
        <v>11</v>
      </c>
      <c r="I69" s="495" t="s">
        <v>9</v>
      </c>
      <c r="K69" s="495" t="s">
        <v>21</v>
      </c>
      <c r="L69" s="495">
        <v>6</v>
      </c>
      <c r="M69" s="495" t="s">
        <v>137</v>
      </c>
      <c r="N69" s="495" t="s">
        <v>138</v>
      </c>
      <c r="O69" s="495" t="s">
        <v>176</v>
      </c>
      <c r="P69" s="495" t="s">
        <v>137</v>
      </c>
      <c r="Q69" s="437">
        <v>912095</v>
      </c>
    </row>
    <row r="70" spans="1:17">
      <c r="A70" s="436" t="s">
        <v>104</v>
      </c>
      <c r="B70" s="436" t="s">
        <v>1</v>
      </c>
      <c r="C70" s="436" t="s">
        <v>88</v>
      </c>
      <c r="D70" s="36" t="s">
        <v>22</v>
      </c>
      <c r="H70" s="495">
        <v>11</v>
      </c>
      <c r="I70" s="495" t="s">
        <v>9</v>
      </c>
      <c r="K70" s="495" t="s">
        <v>21</v>
      </c>
      <c r="L70" s="495">
        <v>6</v>
      </c>
      <c r="M70" s="495" t="s">
        <v>137</v>
      </c>
      <c r="N70" s="495" t="s">
        <v>138</v>
      </c>
      <c r="O70" s="495" t="s">
        <v>176</v>
      </c>
      <c r="P70" s="495" t="s">
        <v>137</v>
      </c>
      <c r="Q70" s="437">
        <v>914000</v>
      </c>
    </row>
    <row r="71" spans="1:17">
      <c r="A71" s="436" t="s">
        <v>105</v>
      </c>
      <c r="B71" s="436" t="s">
        <v>1</v>
      </c>
      <c r="C71" s="436" t="s">
        <v>88</v>
      </c>
      <c r="D71" s="36" t="s">
        <v>22</v>
      </c>
      <c r="H71" s="495">
        <v>11</v>
      </c>
      <c r="I71" s="495" t="s">
        <v>9</v>
      </c>
      <c r="K71" s="495" t="s">
        <v>21</v>
      </c>
      <c r="L71" s="495">
        <v>6</v>
      </c>
      <c r="M71" s="495" t="s">
        <v>137</v>
      </c>
      <c r="N71" s="495" t="s">
        <v>138</v>
      </c>
      <c r="O71" s="495" t="s">
        <v>176</v>
      </c>
      <c r="P71" s="495" t="s">
        <v>137</v>
      </c>
      <c r="Q71" s="437">
        <v>911306</v>
      </c>
    </row>
    <row r="72" spans="1:17">
      <c r="A72" s="436" t="s">
        <v>106</v>
      </c>
      <c r="B72" s="436" t="s">
        <v>1</v>
      </c>
      <c r="C72" s="436" t="s">
        <v>88</v>
      </c>
      <c r="D72" s="36" t="s">
        <v>22</v>
      </c>
      <c r="H72" s="495">
        <v>11</v>
      </c>
      <c r="I72" s="495" t="s">
        <v>9</v>
      </c>
      <c r="K72" s="495" t="s">
        <v>21</v>
      </c>
      <c r="L72" s="495">
        <v>6</v>
      </c>
      <c r="M72" s="495" t="s">
        <v>137</v>
      </c>
      <c r="N72" s="495" t="s">
        <v>138</v>
      </c>
      <c r="O72" s="495" t="s">
        <v>176</v>
      </c>
      <c r="P72" s="495" t="s">
        <v>137</v>
      </c>
      <c r="Q72" s="437">
        <v>918706</v>
      </c>
    </row>
    <row r="73" spans="1:17">
      <c r="A73" s="436" t="s">
        <v>107</v>
      </c>
      <c r="B73" s="436" t="s">
        <v>1</v>
      </c>
      <c r="C73" s="436" t="s">
        <v>88</v>
      </c>
      <c r="D73" s="36" t="s">
        <v>22</v>
      </c>
      <c r="H73" s="495">
        <v>11</v>
      </c>
      <c r="I73" s="495" t="s">
        <v>9</v>
      </c>
      <c r="K73" s="495" t="s">
        <v>21</v>
      </c>
      <c r="L73" s="495">
        <v>6</v>
      </c>
      <c r="M73" s="495" t="s">
        <v>137</v>
      </c>
      <c r="N73" s="495" t="s">
        <v>138</v>
      </c>
      <c r="O73" s="495" t="s">
        <v>176</v>
      </c>
      <c r="P73" s="495" t="s">
        <v>137</v>
      </c>
      <c r="Q73" s="437">
        <v>913752</v>
      </c>
    </row>
    <row r="74" spans="1:17">
      <c r="A74" s="441" t="s">
        <v>108</v>
      </c>
      <c r="B74" s="436" t="s">
        <v>1</v>
      </c>
      <c r="C74" s="440" t="s">
        <v>88</v>
      </c>
      <c r="D74" s="36" t="s">
        <v>38</v>
      </c>
      <c r="H74" s="495">
        <v>11</v>
      </c>
      <c r="I74" s="495" t="s">
        <v>9</v>
      </c>
      <c r="K74" s="495" t="s">
        <v>21</v>
      </c>
      <c r="L74" s="495">
        <v>6</v>
      </c>
      <c r="M74" s="495" t="s">
        <v>137</v>
      </c>
      <c r="N74" s="495" t="s">
        <v>138</v>
      </c>
      <c r="O74" s="495" t="s">
        <v>176</v>
      </c>
      <c r="P74" s="495" t="s">
        <v>137</v>
      </c>
      <c r="Q74" s="437">
        <v>912028</v>
      </c>
    </row>
    <row r="75" spans="1:17">
      <c r="A75" s="436" t="s">
        <v>109</v>
      </c>
      <c r="B75" s="436" t="s">
        <v>1</v>
      </c>
      <c r="C75" s="436" t="s">
        <v>88</v>
      </c>
      <c r="D75" s="36" t="s">
        <v>22</v>
      </c>
      <c r="H75" s="495">
        <v>11</v>
      </c>
      <c r="I75" s="495" t="s">
        <v>9</v>
      </c>
      <c r="K75" s="495" t="s">
        <v>21</v>
      </c>
      <c r="L75" s="495">
        <v>6</v>
      </c>
      <c r="M75" s="495" t="s">
        <v>137</v>
      </c>
      <c r="N75" s="495" t="s">
        <v>138</v>
      </c>
      <c r="O75" s="495" t="s">
        <v>176</v>
      </c>
      <c r="P75" s="495" t="s">
        <v>137</v>
      </c>
      <c r="Q75" s="437">
        <v>912444</v>
      </c>
    </row>
    <row r="76" spans="1:17">
      <c r="A76" s="436" t="s">
        <v>110</v>
      </c>
      <c r="B76" s="436" t="s">
        <v>1</v>
      </c>
      <c r="C76" s="436" t="s">
        <v>88</v>
      </c>
      <c r="D76" s="36" t="s">
        <v>22</v>
      </c>
      <c r="H76" s="495">
        <v>11</v>
      </c>
      <c r="I76" s="495" t="s">
        <v>9</v>
      </c>
      <c r="K76" s="495" t="s">
        <v>21</v>
      </c>
      <c r="L76" s="495">
        <v>6</v>
      </c>
      <c r="M76" s="495" t="s">
        <v>137</v>
      </c>
      <c r="N76" s="495" t="s">
        <v>138</v>
      </c>
      <c r="O76" s="495" t="s">
        <v>176</v>
      </c>
      <c r="P76" s="495" t="s">
        <v>137</v>
      </c>
      <c r="Q76" s="437">
        <v>925242</v>
      </c>
    </row>
    <row r="77" spans="1:17">
      <c r="A77" s="436" t="s">
        <v>111</v>
      </c>
      <c r="B77" s="436" t="s">
        <v>1</v>
      </c>
      <c r="C77" s="436" t="s">
        <v>88</v>
      </c>
      <c r="D77" s="36" t="s">
        <v>22</v>
      </c>
      <c r="H77" s="495">
        <v>11</v>
      </c>
      <c r="I77" s="495" t="s">
        <v>9</v>
      </c>
      <c r="K77" s="495" t="s">
        <v>21</v>
      </c>
      <c r="L77" s="495">
        <v>6</v>
      </c>
      <c r="M77" s="495" t="s">
        <v>137</v>
      </c>
      <c r="N77" s="495" t="s">
        <v>138</v>
      </c>
      <c r="O77" s="495" t="s">
        <v>176</v>
      </c>
      <c r="P77" s="495" t="s">
        <v>137</v>
      </c>
      <c r="Q77" s="437">
        <v>912245</v>
      </c>
    </row>
    <row r="78" spans="1:17">
      <c r="A78" s="436" t="s">
        <v>112</v>
      </c>
      <c r="B78" s="436" t="s">
        <v>1</v>
      </c>
      <c r="C78" s="436" t="s">
        <v>88</v>
      </c>
      <c r="D78" s="36" t="s">
        <v>22</v>
      </c>
      <c r="H78" s="495">
        <v>11</v>
      </c>
      <c r="I78" s="495" t="s">
        <v>9</v>
      </c>
      <c r="K78" s="495" t="s">
        <v>21</v>
      </c>
      <c r="L78" s="495">
        <v>6</v>
      </c>
      <c r="M78" s="495" t="s">
        <v>137</v>
      </c>
      <c r="N78" s="495" t="s">
        <v>138</v>
      </c>
      <c r="O78" s="495" t="s">
        <v>176</v>
      </c>
      <c r="P78" s="495" t="s">
        <v>137</v>
      </c>
      <c r="Q78" s="437">
        <v>917300</v>
      </c>
    </row>
    <row r="79" spans="1:17">
      <c r="A79" s="436" t="s">
        <v>113</v>
      </c>
      <c r="B79" s="436" t="s">
        <v>1</v>
      </c>
      <c r="C79" s="436" t="s">
        <v>88</v>
      </c>
      <c r="D79" s="36" t="s">
        <v>22</v>
      </c>
      <c r="H79" s="495">
        <v>11</v>
      </c>
      <c r="I79" s="495" t="s">
        <v>79</v>
      </c>
      <c r="M79" s="495" t="s">
        <v>26</v>
      </c>
      <c r="P79" s="495" t="s">
        <v>10</v>
      </c>
      <c r="Q79" s="437">
        <v>5499331</v>
      </c>
    </row>
    <row r="80" spans="1:17">
      <c r="A80" s="436" t="s">
        <v>114</v>
      </c>
      <c r="B80" s="436" t="s">
        <v>1</v>
      </c>
      <c r="C80" s="436" t="s">
        <v>88</v>
      </c>
      <c r="D80" s="36" t="s">
        <v>22</v>
      </c>
      <c r="H80" s="495">
        <v>11</v>
      </c>
      <c r="I80" s="495" t="s">
        <v>79</v>
      </c>
      <c r="M80" s="495" t="s">
        <v>26</v>
      </c>
      <c r="P80" s="495" t="s">
        <v>10</v>
      </c>
      <c r="Q80" s="437">
        <v>5731808</v>
      </c>
    </row>
    <row r="81" spans="1:17">
      <c r="A81" s="436" t="s">
        <v>115</v>
      </c>
      <c r="B81" s="436" t="s">
        <v>1</v>
      </c>
      <c r="C81" s="436" t="s">
        <v>88</v>
      </c>
      <c r="D81" s="36" t="s">
        <v>22</v>
      </c>
      <c r="H81" s="495">
        <v>11</v>
      </c>
      <c r="I81" s="495" t="s">
        <v>79</v>
      </c>
      <c r="M81" s="495" t="s">
        <v>26</v>
      </c>
      <c r="P81" s="495" t="s">
        <v>10</v>
      </c>
      <c r="Q81" s="437">
        <v>5725808</v>
      </c>
    </row>
    <row r="82" spans="1:17">
      <c r="A82" s="436" t="s">
        <v>116</v>
      </c>
      <c r="B82" s="436" t="s">
        <v>1</v>
      </c>
      <c r="C82" s="436" t="s">
        <v>88</v>
      </c>
      <c r="D82" s="36" t="s">
        <v>22</v>
      </c>
      <c r="H82" s="495">
        <v>11</v>
      </c>
      <c r="I82" s="495" t="s">
        <v>79</v>
      </c>
      <c r="M82" s="495" t="s">
        <v>26</v>
      </c>
      <c r="P82" s="495" t="s">
        <v>10</v>
      </c>
      <c r="Q82" s="437">
        <v>5272094</v>
      </c>
    </row>
    <row r="83" spans="1:17">
      <c r="A83" s="436" t="s">
        <v>117</v>
      </c>
      <c r="B83" s="436" t="s">
        <v>1</v>
      </c>
      <c r="C83" s="436" t="s">
        <v>88</v>
      </c>
      <c r="D83" s="36" t="s">
        <v>22</v>
      </c>
      <c r="H83" s="495">
        <v>11</v>
      </c>
      <c r="I83" s="495" t="s">
        <v>79</v>
      </c>
      <c r="M83" s="495" t="s">
        <v>26</v>
      </c>
      <c r="P83" s="495" t="s">
        <v>10</v>
      </c>
      <c r="Q83" s="437">
        <v>5720299</v>
      </c>
    </row>
    <row r="84" spans="1:17">
      <c r="A84" s="436" t="s">
        <v>118</v>
      </c>
      <c r="B84" s="436" t="s">
        <v>1</v>
      </c>
      <c r="C84" s="436" t="s">
        <v>88</v>
      </c>
      <c r="D84" s="36" t="s">
        <v>22</v>
      </c>
      <c r="H84" s="495">
        <v>11</v>
      </c>
      <c r="I84" s="495" t="s">
        <v>51</v>
      </c>
      <c r="M84" s="495" t="s">
        <v>26</v>
      </c>
      <c r="P84" s="495" t="s">
        <v>10</v>
      </c>
      <c r="Q84" s="437">
        <v>1700389</v>
      </c>
    </row>
    <row r="85" spans="1:17">
      <c r="A85" s="436" t="s">
        <v>119</v>
      </c>
      <c r="B85" s="436" t="s">
        <v>1</v>
      </c>
      <c r="C85" s="436" t="s">
        <v>88</v>
      </c>
      <c r="D85" s="36" t="s">
        <v>22</v>
      </c>
      <c r="H85" s="495">
        <v>11</v>
      </c>
      <c r="I85" s="495" t="s">
        <v>79</v>
      </c>
      <c r="M85" s="495" t="s">
        <v>26</v>
      </c>
      <c r="P85" s="495" t="s">
        <v>10</v>
      </c>
      <c r="Q85" s="437">
        <v>5323508</v>
      </c>
    </row>
    <row r="86" spans="1:17">
      <c r="A86" s="436" t="s">
        <v>120</v>
      </c>
      <c r="B86" s="436" t="s">
        <v>1</v>
      </c>
      <c r="C86" s="436" t="s">
        <v>88</v>
      </c>
      <c r="D86" s="36" t="s">
        <v>22</v>
      </c>
      <c r="H86" s="495">
        <v>11</v>
      </c>
      <c r="I86" s="495" t="s">
        <v>79</v>
      </c>
      <c r="M86" s="495" t="s">
        <v>26</v>
      </c>
      <c r="P86" s="495" t="s">
        <v>10</v>
      </c>
      <c r="Q86" s="437">
        <v>5495039</v>
      </c>
    </row>
    <row r="87" spans="1:17">
      <c r="A87" s="436" t="s">
        <v>121</v>
      </c>
      <c r="B87" s="436" t="s">
        <v>1</v>
      </c>
      <c r="C87" s="436" t="s">
        <v>88</v>
      </c>
      <c r="D87" s="36" t="s">
        <v>22</v>
      </c>
      <c r="H87" s="495">
        <v>11</v>
      </c>
      <c r="I87" s="495" t="s">
        <v>51</v>
      </c>
      <c r="M87" s="495" t="s">
        <v>26</v>
      </c>
      <c r="P87" s="495" t="s">
        <v>10</v>
      </c>
      <c r="Q87" s="437">
        <v>1679512</v>
      </c>
    </row>
    <row r="88" spans="1:17">
      <c r="A88" s="436" t="s">
        <v>122</v>
      </c>
      <c r="B88" s="436" t="s">
        <v>1</v>
      </c>
      <c r="C88" s="436" t="s">
        <v>88</v>
      </c>
      <c r="D88" s="36" t="s">
        <v>22</v>
      </c>
      <c r="H88" s="495">
        <v>11</v>
      </c>
      <c r="I88" s="495" t="s">
        <v>79</v>
      </c>
      <c r="J88" s="495">
        <v>5</v>
      </c>
      <c r="K88" s="495" t="s">
        <v>34</v>
      </c>
      <c r="L88" s="495">
        <v>2</v>
      </c>
      <c r="M88" s="495" t="s">
        <v>18017</v>
      </c>
      <c r="O88" s="495" t="s">
        <v>18018</v>
      </c>
      <c r="P88" s="495" t="s">
        <v>10</v>
      </c>
      <c r="Q88" s="437">
        <v>5487636</v>
      </c>
    </row>
    <row r="89" spans="1:17">
      <c r="A89" s="436" t="s">
        <v>123</v>
      </c>
      <c r="B89" s="436" t="s">
        <v>1</v>
      </c>
      <c r="C89" s="436" t="s">
        <v>88</v>
      </c>
      <c r="D89" s="36" t="s">
        <v>22</v>
      </c>
      <c r="H89" s="495">
        <v>11</v>
      </c>
      <c r="I89" s="495" t="s">
        <v>79</v>
      </c>
      <c r="J89" s="495">
        <v>5</v>
      </c>
      <c r="K89" s="495" t="s">
        <v>34</v>
      </c>
      <c r="L89" s="495">
        <v>2</v>
      </c>
      <c r="M89" s="495" t="s">
        <v>18017</v>
      </c>
      <c r="O89" s="495" t="s">
        <v>18018</v>
      </c>
      <c r="P89" s="495" t="s">
        <v>10</v>
      </c>
      <c r="Q89" s="437">
        <v>5454992</v>
      </c>
    </row>
    <row r="90" spans="1:17">
      <c r="A90" s="436" t="s">
        <v>124</v>
      </c>
      <c r="B90" s="436" t="s">
        <v>1</v>
      </c>
      <c r="C90" s="436" t="s">
        <v>88</v>
      </c>
      <c r="D90" s="36" t="s">
        <v>22</v>
      </c>
      <c r="H90" s="495">
        <v>11</v>
      </c>
      <c r="I90" s="495" t="s">
        <v>79</v>
      </c>
      <c r="J90" s="495">
        <v>5</v>
      </c>
      <c r="K90" s="495" t="s">
        <v>34</v>
      </c>
      <c r="L90" s="495">
        <v>2</v>
      </c>
      <c r="M90" s="495" t="s">
        <v>18017</v>
      </c>
      <c r="O90" s="495" t="s">
        <v>18018</v>
      </c>
      <c r="P90" s="495" t="s">
        <v>10</v>
      </c>
      <c r="Q90" s="437">
        <v>5737128</v>
      </c>
    </row>
    <row r="91" spans="1:17">
      <c r="A91" s="436" t="s">
        <v>125</v>
      </c>
      <c r="B91" s="436" t="s">
        <v>1</v>
      </c>
      <c r="C91" s="436" t="s">
        <v>88</v>
      </c>
      <c r="D91" s="36" t="s">
        <v>38</v>
      </c>
      <c r="H91" s="495">
        <v>11</v>
      </c>
      <c r="I91" s="495" t="s">
        <v>79</v>
      </c>
      <c r="J91" s="495">
        <v>5</v>
      </c>
      <c r="K91" s="495" t="s">
        <v>34</v>
      </c>
      <c r="L91" s="495">
        <v>2</v>
      </c>
      <c r="M91" s="495" t="s">
        <v>18017</v>
      </c>
      <c r="O91" s="495" t="s">
        <v>18018</v>
      </c>
      <c r="P91" s="495" t="s">
        <v>10</v>
      </c>
      <c r="Q91" s="437">
        <v>5490156</v>
      </c>
    </row>
    <row r="92" spans="1:17">
      <c r="A92" s="441" t="s">
        <v>126</v>
      </c>
      <c r="B92" s="436" t="s">
        <v>1</v>
      </c>
      <c r="C92" s="436" t="s">
        <v>88</v>
      </c>
      <c r="D92" s="36" t="s">
        <v>38</v>
      </c>
      <c r="H92" s="495">
        <v>11</v>
      </c>
      <c r="I92" s="495" t="s">
        <v>51</v>
      </c>
      <c r="J92" s="495">
        <v>5</v>
      </c>
      <c r="K92" s="495" t="s">
        <v>34</v>
      </c>
      <c r="L92" s="495">
        <v>2</v>
      </c>
      <c r="M92" s="495" t="s">
        <v>18017</v>
      </c>
      <c r="O92" s="495" t="s">
        <v>18018</v>
      </c>
      <c r="P92" s="495" t="s">
        <v>10</v>
      </c>
      <c r="Q92" s="437">
        <v>1657954</v>
      </c>
    </row>
    <row r="93" spans="1:17">
      <c r="A93" s="436" t="s">
        <v>127</v>
      </c>
      <c r="B93" s="436" t="s">
        <v>1</v>
      </c>
      <c r="C93" s="436" t="s">
        <v>88</v>
      </c>
      <c r="D93" s="36" t="s">
        <v>22</v>
      </c>
      <c r="H93" s="495">
        <v>11</v>
      </c>
      <c r="I93" s="495" t="s">
        <v>51</v>
      </c>
      <c r="J93" s="495">
        <v>5</v>
      </c>
      <c r="K93" s="495" t="s">
        <v>34</v>
      </c>
      <c r="L93" s="495">
        <v>2</v>
      </c>
      <c r="M93" s="495" t="s">
        <v>18017</v>
      </c>
      <c r="O93" s="495" t="s">
        <v>18018</v>
      </c>
      <c r="P93" s="495" t="s">
        <v>10</v>
      </c>
      <c r="Q93" s="437">
        <v>1607773</v>
      </c>
    </row>
    <row r="94" spans="1:17">
      <c r="A94" s="436" t="s">
        <v>128</v>
      </c>
      <c r="B94" s="436" t="s">
        <v>1</v>
      </c>
      <c r="C94" s="436" t="s">
        <v>88</v>
      </c>
      <c r="D94" s="36" t="s">
        <v>22</v>
      </c>
      <c r="H94" s="495">
        <v>11</v>
      </c>
      <c r="I94" s="495" t="s">
        <v>51</v>
      </c>
      <c r="J94" s="495">
        <v>5</v>
      </c>
      <c r="K94" s="495" t="s">
        <v>34</v>
      </c>
      <c r="L94" s="495">
        <v>2</v>
      </c>
      <c r="M94" s="495" t="s">
        <v>18017</v>
      </c>
      <c r="O94" s="495" t="s">
        <v>18018</v>
      </c>
      <c r="P94" s="495" t="s">
        <v>10</v>
      </c>
      <c r="Q94" s="437">
        <v>4888703</v>
      </c>
    </row>
    <row r="95" spans="1:17">
      <c r="A95" s="436" t="s">
        <v>129</v>
      </c>
      <c r="B95" s="436" t="s">
        <v>1</v>
      </c>
      <c r="C95" s="436" t="s">
        <v>88</v>
      </c>
      <c r="D95" s="36" t="s">
        <v>22</v>
      </c>
      <c r="H95" s="495">
        <v>11</v>
      </c>
      <c r="I95" s="495" t="s">
        <v>79</v>
      </c>
      <c r="J95" s="495">
        <v>60</v>
      </c>
      <c r="K95" s="495" t="s">
        <v>34</v>
      </c>
      <c r="L95" s="495">
        <v>2</v>
      </c>
      <c r="M95" s="495" t="s">
        <v>4213</v>
      </c>
      <c r="N95" s="495" t="s">
        <v>4421</v>
      </c>
      <c r="P95" s="495" t="s">
        <v>5</v>
      </c>
      <c r="Q95" s="437">
        <v>5744087</v>
      </c>
    </row>
    <row r="96" spans="1:17">
      <c r="A96" s="436" t="s">
        <v>130</v>
      </c>
      <c r="B96" s="436" t="s">
        <v>1</v>
      </c>
      <c r="C96" s="436" t="s">
        <v>88</v>
      </c>
      <c r="D96" s="36" t="s">
        <v>22</v>
      </c>
      <c r="H96" s="495">
        <v>11</v>
      </c>
      <c r="I96" s="495" t="s">
        <v>79</v>
      </c>
      <c r="J96" s="495">
        <v>60</v>
      </c>
      <c r="K96" s="495" t="s">
        <v>34</v>
      </c>
      <c r="L96" s="495">
        <v>2</v>
      </c>
      <c r="M96" s="495" t="s">
        <v>4213</v>
      </c>
      <c r="N96" s="495" t="s">
        <v>4421</v>
      </c>
      <c r="P96" s="495" t="s">
        <v>5</v>
      </c>
      <c r="Q96" s="437">
        <v>5499665</v>
      </c>
    </row>
    <row r="97" spans="1:17">
      <c r="A97" s="436" t="s">
        <v>131</v>
      </c>
      <c r="B97" s="436" t="s">
        <v>1</v>
      </c>
      <c r="C97" s="436" t="s">
        <v>88</v>
      </c>
      <c r="D97" s="36" t="s">
        <v>22</v>
      </c>
      <c r="H97" s="495">
        <v>11</v>
      </c>
      <c r="I97" s="495" t="s">
        <v>79</v>
      </c>
      <c r="J97" s="495">
        <v>60</v>
      </c>
      <c r="K97" s="495" t="s">
        <v>34</v>
      </c>
      <c r="L97" s="495">
        <v>2</v>
      </c>
      <c r="M97" s="495" t="s">
        <v>4213</v>
      </c>
      <c r="N97" s="495" t="s">
        <v>4421</v>
      </c>
      <c r="O97" s="495" t="s">
        <v>709</v>
      </c>
      <c r="P97" s="495" t="s">
        <v>5</v>
      </c>
      <c r="Q97" s="437">
        <v>5494425</v>
      </c>
    </row>
    <row r="98" spans="1:17">
      <c r="A98" s="436" t="s">
        <v>132</v>
      </c>
      <c r="B98" s="436" t="s">
        <v>1</v>
      </c>
      <c r="C98" s="436" t="s">
        <v>88</v>
      </c>
      <c r="D98" s="36" t="s">
        <v>22</v>
      </c>
      <c r="H98" s="495">
        <v>11</v>
      </c>
      <c r="I98" s="495" t="s">
        <v>51</v>
      </c>
      <c r="J98" s="495">
        <v>64</v>
      </c>
      <c r="K98" s="495" t="s">
        <v>387</v>
      </c>
      <c r="L98" s="495">
        <v>1</v>
      </c>
      <c r="M98" s="495" t="s">
        <v>237</v>
      </c>
      <c r="N98" s="495" t="s">
        <v>18019</v>
      </c>
      <c r="P98" s="495" t="s">
        <v>0</v>
      </c>
      <c r="Q98" s="437">
        <v>4884273</v>
      </c>
    </row>
    <row r="99" spans="1:17">
      <c r="A99" s="436" t="s">
        <v>133</v>
      </c>
      <c r="B99" s="436" t="s">
        <v>1</v>
      </c>
      <c r="C99" s="436" t="s">
        <v>88</v>
      </c>
      <c r="D99" s="36" t="s">
        <v>22</v>
      </c>
      <c r="H99" s="495">
        <v>11</v>
      </c>
      <c r="I99" s="495" t="s">
        <v>51</v>
      </c>
      <c r="J99" s="495">
        <v>62</v>
      </c>
      <c r="K99" s="495" t="s">
        <v>387</v>
      </c>
      <c r="L99" s="495">
        <v>1</v>
      </c>
      <c r="M99" s="495" t="s">
        <v>237</v>
      </c>
      <c r="N99" s="495" t="s">
        <v>18019</v>
      </c>
      <c r="P99" s="495" t="s">
        <v>0</v>
      </c>
      <c r="Q99" s="437">
        <v>4934533</v>
      </c>
    </row>
    <row r="100" spans="1:17">
      <c r="A100" s="436" t="s">
        <v>134</v>
      </c>
      <c r="B100" s="436" t="s">
        <v>1</v>
      </c>
      <c r="C100" s="436" t="s">
        <v>88</v>
      </c>
      <c r="D100" s="36" t="s">
        <v>22</v>
      </c>
      <c r="H100" s="495">
        <v>11</v>
      </c>
      <c r="I100" s="495" t="s">
        <v>51</v>
      </c>
      <c r="J100" s="495">
        <v>60</v>
      </c>
      <c r="K100" s="495" t="s">
        <v>342</v>
      </c>
      <c r="L100" s="495">
        <v>1</v>
      </c>
      <c r="M100" s="495" t="s">
        <v>477</v>
      </c>
      <c r="N100" s="495" t="s">
        <v>4243</v>
      </c>
      <c r="O100" s="495" t="s">
        <v>342</v>
      </c>
      <c r="P100" s="495" t="s">
        <v>0</v>
      </c>
      <c r="Q100" s="437">
        <v>4837695</v>
      </c>
    </row>
    <row r="101" spans="1:17">
      <c r="A101" s="436" t="s">
        <v>135</v>
      </c>
      <c r="B101" s="436" t="s">
        <v>1</v>
      </c>
      <c r="C101" s="436" t="s">
        <v>88</v>
      </c>
      <c r="D101" s="36" t="s">
        <v>22</v>
      </c>
      <c r="H101" s="495">
        <v>11</v>
      </c>
      <c r="I101" s="495" t="s">
        <v>51</v>
      </c>
      <c r="J101" s="495">
        <v>60</v>
      </c>
      <c r="K101" s="495" t="s">
        <v>342</v>
      </c>
      <c r="L101" s="495">
        <v>1</v>
      </c>
      <c r="M101" s="495" t="s">
        <v>477</v>
      </c>
      <c r="N101" s="495" t="s">
        <v>4243</v>
      </c>
      <c r="O101" s="495" t="s">
        <v>342</v>
      </c>
      <c r="P101" s="495" t="s">
        <v>0</v>
      </c>
      <c r="Q101" s="437">
        <v>4952670</v>
      </c>
    </row>
    <row r="102" spans="1:17">
      <c r="A102" s="436" t="s">
        <v>136</v>
      </c>
      <c r="B102" s="436" t="s">
        <v>1</v>
      </c>
      <c r="C102" s="436" t="s">
        <v>88</v>
      </c>
      <c r="D102" s="36" t="s">
        <v>22</v>
      </c>
      <c r="H102" s="495">
        <v>11</v>
      </c>
      <c r="I102" s="495" t="s">
        <v>51</v>
      </c>
      <c r="J102" s="495">
        <v>60</v>
      </c>
      <c r="K102" s="495" t="s">
        <v>342</v>
      </c>
      <c r="L102" s="495">
        <v>1</v>
      </c>
      <c r="M102" s="495" t="s">
        <v>477</v>
      </c>
      <c r="N102" s="495" t="s">
        <v>4243</v>
      </c>
      <c r="O102" s="495" t="s">
        <v>18020</v>
      </c>
      <c r="P102" s="495" t="s">
        <v>0</v>
      </c>
      <c r="Q102" s="437">
        <v>1632099</v>
      </c>
    </row>
    <row r="103" spans="1:17">
      <c r="A103" s="436" t="s">
        <v>140</v>
      </c>
      <c r="B103" s="436" t="s">
        <v>1</v>
      </c>
      <c r="C103" s="436" t="s">
        <v>88</v>
      </c>
      <c r="D103" s="36" t="s">
        <v>22</v>
      </c>
      <c r="H103" s="495">
        <v>11</v>
      </c>
      <c r="I103" s="495" t="s">
        <v>51</v>
      </c>
      <c r="J103" s="495">
        <v>60</v>
      </c>
      <c r="K103" s="495" t="s">
        <v>342</v>
      </c>
      <c r="L103" s="495">
        <v>1</v>
      </c>
      <c r="M103" s="495" t="s">
        <v>477</v>
      </c>
      <c r="N103" s="495" t="s">
        <v>4243</v>
      </c>
      <c r="O103" s="495" t="s">
        <v>18021</v>
      </c>
      <c r="P103" s="495" t="s">
        <v>0</v>
      </c>
      <c r="Q103" s="437">
        <v>1557467</v>
      </c>
    </row>
    <row r="104" spans="1:17">
      <c r="A104" s="436" t="s">
        <v>141</v>
      </c>
      <c r="B104" s="436" t="s">
        <v>1</v>
      </c>
      <c r="C104" s="436" t="s">
        <v>88</v>
      </c>
      <c r="D104" s="36" t="s">
        <v>22</v>
      </c>
      <c r="H104" s="495">
        <v>11</v>
      </c>
      <c r="I104" s="495" t="s">
        <v>51</v>
      </c>
      <c r="J104" s="495">
        <v>60</v>
      </c>
      <c r="K104" s="495" t="s">
        <v>321</v>
      </c>
      <c r="L104" s="495">
        <v>1</v>
      </c>
      <c r="M104" s="495" t="s">
        <v>477</v>
      </c>
      <c r="N104" s="495" t="s">
        <v>18022</v>
      </c>
      <c r="O104" s="495" t="s">
        <v>18023</v>
      </c>
      <c r="P104" s="495" t="s">
        <v>0</v>
      </c>
      <c r="Q104" s="437">
        <v>1838357</v>
      </c>
    </row>
    <row r="105" spans="1:17">
      <c r="A105" s="436" t="s">
        <v>142</v>
      </c>
      <c r="B105" s="436" t="s">
        <v>1</v>
      </c>
      <c r="C105" s="436" t="s">
        <v>88</v>
      </c>
      <c r="D105" s="36" t="s">
        <v>22</v>
      </c>
      <c r="H105" s="495">
        <v>11</v>
      </c>
      <c r="I105" s="495" t="s">
        <v>51</v>
      </c>
      <c r="J105" s="495">
        <v>60</v>
      </c>
      <c r="K105" s="495" t="s">
        <v>321</v>
      </c>
      <c r="L105" s="495">
        <v>1</v>
      </c>
      <c r="M105" s="495" t="s">
        <v>477</v>
      </c>
      <c r="N105" s="495" t="s">
        <v>18022</v>
      </c>
      <c r="O105" s="495" t="s">
        <v>18024</v>
      </c>
      <c r="P105" s="495" t="s">
        <v>0</v>
      </c>
      <c r="Q105" s="437">
        <v>1752610</v>
      </c>
    </row>
    <row r="106" spans="1:17">
      <c r="A106" s="436" t="s">
        <v>143</v>
      </c>
      <c r="B106" s="436" t="s">
        <v>1</v>
      </c>
      <c r="C106" s="436" t="s">
        <v>88</v>
      </c>
      <c r="D106" s="36" t="s">
        <v>22</v>
      </c>
      <c r="H106" s="495">
        <v>11</v>
      </c>
      <c r="I106" s="495" t="s">
        <v>51</v>
      </c>
      <c r="J106" s="495">
        <v>60</v>
      </c>
      <c r="K106" s="495" t="s">
        <v>321</v>
      </c>
      <c r="L106" s="495">
        <v>1</v>
      </c>
      <c r="M106" s="495" t="s">
        <v>477</v>
      </c>
      <c r="N106" s="495" t="s">
        <v>18022</v>
      </c>
      <c r="O106" s="495" t="s">
        <v>321</v>
      </c>
      <c r="P106" s="495" t="s">
        <v>0</v>
      </c>
      <c r="Q106" s="437">
        <v>1676747</v>
      </c>
    </row>
    <row r="107" spans="1:17">
      <c r="A107" s="436" t="s">
        <v>144</v>
      </c>
      <c r="B107" s="436" t="s">
        <v>1</v>
      </c>
      <c r="C107" s="436" t="s">
        <v>88</v>
      </c>
      <c r="D107" s="36" t="s">
        <v>22</v>
      </c>
      <c r="H107" s="495">
        <v>11</v>
      </c>
      <c r="I107" s="495" t="s">
        <v>51</v>
      </c>
      <c r="J107" s="495">
        <v>68</v>
      </c>
      <c r="K107" s="495" t="s">
        <v>85</v>
      </c>
      <c r="L107" s="495">
        <v>3</v>
      </c>
      <c r="M107" s="495" t="s">
        <v>76</v>
      </c>
      <c r="N107" s="495" t="s">
        <v>4389</v>
      </c>
      <c r="O107" s="495" t="s">
        <v>18025</v>
      </c>
      <c r="P107" s="495" t="s">
        <v>1</v>
      </c>
      <c r="Q107" s="437">
        <v>1610359</v>
      </c>
    </row>
    <row r="108" spans="1:17">
      <c r="A108" s="436" t="s">
        <v>145</v>
      </c>
      <c r="B108" s="436" t="s">
        <v>1</v>
      </c>
      <c r="C108" s="436" t="s">
        <v>88</v>
      </c>
      <c r="D108" s="36" t="s">
        <v>22</v>
      </c>
      <c r="H108" s="495">
        <v>11</v>
      </c>
      <c r="I108" s="495" t="s">
        <v>51</v>
      </c>
      <c r="J108" s="495">
        <v>70</v>
      </c>
      <c r="K108" s="495" t="s">
        <v>85</v>
      </c>
      <c r="L108" s="495">
        <v>3</v>
      </c>
      <c r="M108" s="495" t="s">
        <v>76</v>
      </c>
      <c r="N108" s="495" t="s">
        <v>4389</v>
      </c>
      <c r="O108" s="495" t="s">
        <v>18026</v>
      </c>
      <c r="P108" s="495" t="s">
        <v>1</v>
      </c>
      <c r="Q108" s="437">
        <v>1827401</v>
      </c>
    </row>
    <row r="109" spans="1:17">
      <c r="A109" s="436" t="s">
        <v>146</v>
      </c>
      <c r="B109" s="436" t="s">
        <v>1</v>
      </c>
      <c r="C109" s="436" t="s">
        <v>88</v>
      </c>
      <c r="D109" s="36" t="s">
        <v>22</v>
      </c>
      <c r="H109" s="495">
        <v>12</v>
      </c>
      <c r="I109" s="495" t="s">
        <v>79</v>
      </c>
      <c r="J109" s="495">
        <v>6</v>
      </c>
      <c r="K109" s="495" t="s">
        <v>60</v>
      </c>
      <c r="L109" s="495">
        <v>3</v>
      </c>
      <c r="M109" s="495" t="s">
        <v>525</v>
      </c>
      <c r="O109" s="495" t="s">
        <v>18027</v>
      </c>
      <c r="P109" s="495" t="s">
        <v>10</v>
      </c>
      <c r="Q109" s="437">
        <v>5311126</v>
      </c>
    </row>
    <row r="110" spans="1:17">
      <c r="A110" s="436" t="s">
        <v>147</v>
      </c>
      <c r="B110" s="436" t="s">
        <v>1</v>
      </c>
      <c r="C110" s="436" t="s">
        <v>88</v>
      </c>
      <c r="D110" s="36" t="s">
        <v>22</v>
      </c>
      <c r="H110" s="495">
        <v>12</v>
      </c>
      <c r="I110" s="495" t="s">
        <v>79</v>
      </c>
      <c r="J110" s="495">
        <v>69</v>
      </c>
      <c r="K110" s="495" t="s">
        <v>21</v>
      </c>
      <c r="L110" s="495">
        <v>6</v>
      </c>
      <c r="M110" s="495" t="s">
        <v>76</v>
      </c>
      <c r="N110" s="495" t="s">
        <v>18028</v>
      </c>
      <c r="O110" s="495" t="s">
        <v>853</v>
      </c>
      <c r="P110" s="495" t="s">
        <v>6</v>
      </c>
      <c r="Q110" s="437">
        <v>5459848</v>
      </c>
    </row>
    <row r="111" spans="1:17">
      <c r="A111" s="436" t="s">
        <v>148</v>
      </c>
      <c r="B111" s="436" t="s">
        <v>1</v>
      </c>
      <c r="C111" s="436" t="s">
        <v>88</v>
      </c>
      <c r="D111" s="36" t="s">
        <v>22</v>
      </c>
      <c r="H111" s="495">
        <v>12</v>
      </c>
      <c r="I111" s="495" t="s">
        <v>79</v>
      </c>
      <c r="J111" s="495">
        <v>69</v>
      </c>
      <c r="K111" s="495" t="s">
        <v>21</v>
      </c>
      <c r="L111" s="495">
        <v>6</v>
      </c>
      <c r="M111" s="495" t="s">
        <v>76</v>
      </c>
      <c r="N111" s="495" t="s">
        <v>18028</v>
      </c>
      <c r="O111" s="495" t="s">
        <v>853</v>
      </c>
      <c r="P111" s="495" t="s">
        <v>6</v>
      </c>
      <c r="Q111" s="437">
        <v>5736238</v>
      </c>
    </row>
    <row r="112" spans="1:17">
      <c r="A112" s="436" t="s">
        <v>149</v>
      </c>
      <c r="B112" s="436" t="s">
        <v>1</v>
      </c>
      <c r="C112" s="436" t="s">
        <v>88</v>
      </c>
      <c r="D112" s="36" t="s">
        <v>22</v>
      </c>
      <c r="H112" s="495">
        <v>12</v>
      </c>
      <c r="I112" s="495" t="s">
        <v>79</v>
      </c>
      <c r="J112" s="495">
        <v>69</v>
      </c>
      <c r="K112" s="495" t="s">
        <v>21</v>
      </c>
      <c r="L112" s="495">
        <v>6</v>
      </c>
      <c r="M112" s="495" t="s">
        <v>76</v>
      </c>
      <c r="N112" s="495" t="s">
        <v>18028</v>
      </c>
      <c r="O112" s="495" t="s">
        <v>853</v>
      </c>
      <c r="P112" s="495" t="s">
        <v>6</v>
      </c>
      <c r="Q112" s="437">
        <v>5737572</v>
      </c>
    </row>
    <row r="113" spans="1:17">
      <c r="A113" s="436" t="s">
        <v>150</v>
      </c>
      <c r="B113" s="436" t="s">
        <v>1</v>
      </c>
      <c r="C113" s="436" t="s">
        <v>88</v>
      </c>
      <c r="D113" s="36" t="s">
        <v>22</v>
      </c>
      <c r="H113" s="495">
        <v>12</v>
      </c>
      <c r="I113" s="495" t="s">
        <v>79</v>
      </c>
      <c r="J113" s="495">
        <v>69</v>
      </c>
      <c r="K113" s="495" t="s">
        <v>21</v>
      </c>
      <c r="L113" s="495">
        <v>6</v>
      </c>
      <c r="M113" s="495" t="s">
        <v>76</v>
      </c>
      <c r="N113" s="495" t="s">
        <v>18028</v>
      </c>
      <c r="O113" s="495" t="s">
        <v>853</v>
      </c>
      <c r="P113" s="495" t="s">
        <v>6</v>
      </c>
      <c r="Q113" s="437">
        <v>5725828</v>
      </c>
    </row>
    <row r="114" spans="1:17">
      <c r="A114" s="436" t="s">
        <v>151</v>
      </c>
      <c r="B114" s="436" t="s">
        <v>1</v>
      </c>
      <c r="C114" s="436" t="s">
        <v>88</v>
      </c>
      <c r="D114" s="36" t="s">
        <v>22</v>
      </c>
      <c r="H114" s="495">
        <v>12</v>
      </c>
      <c r="I114" s="495" t="s">
        <v>79</v>
      </c>
      <c r="J114" s="495">
        <v>69</v>
      </c>
      <c r="K114" s="495" t="s">
        <v>21</v>
      </c>
      <c r="L114" s="495">
        <v>6</v>
      </c>
      <c r="M114" s="495" t="s">
        <v>76</v>
      </c>
      <c r="N114" s="495" t="s">
        <v>18028</v>
      </c>
      <c r="O114" s="495" t="s">
        <v>853</v>
      </c>
      <c r="P114" s="495" t="s">
        <v>6</v>
      </c>
      <c r="Q114" s="437">
        <v>5738940</v>
      </c>
    </row>
    <row r="115" spans="1:17">
      <c r="A115" s="436" t="s">
        <v>152</v>
      </c>
      <c r="B115" s="436" t="s">
        <v>1</v>
      </c>
      <c r="C115" s="436" t="s">
        <v>88</v>
      </c>
      <c r="D115" s="36" t="s">
        <v>22</v>
      </c>
      <c r="H115" s="495">
        <v>12</v>
      </c>
      <c r="I115" s="495" t="s">
        <v>79</v>
      </c>
      <c r="J115" s="495">
        <v>69</v>
      </c>
      <c r="K115" s="495" t="s">
        <v>21</v>
      </c>
      <c r="L115" s="495">
        <v>6</v>
      </c>
      <c r="M115" s="495" t="s">
        <v>76</v>
      </c>
      <c r="N115" s="495" t="s">
        <v>18028</v>
      </c>
      <c r="O115" s="495" t="s">
        <v>853</v>
      </c>
      <c r="P115" s="495" t="s">
        <v>6</v>
      </c>
      <c r="Q115" s="437">
        <v>5225966</v>
      </c>
    </row>
    <row r="116" spans="1:17">
      <c r="A116" s="436" t="s">
        <v>153</v>
      </c>
      <c r="B116" s="436" t="s">
        <v>1</v>
      </c>
      <c r="C116" s="436" t="s">
        <v>88</v>
      </c>
      <c r="D116" s="36" t="s">
        <v>22</v>
      </c>
      <c r="H116" s="495">
        <v>12</v>
      </c>
      <c r="I116" s="495" t="s">
        <v>79</v>
      </c>
      <c r="J116" s="495">
        <v>69</v>
      </c>
      <c r="K116" s="495" t="s">
        <v>21</v>
      </c>
      <c r="L116" s="495">
        <v>6</v>
      </c>
      <c r="M116" s="495" t="s">
        <v>76</v>
      </c>
      <c r="N116" s="495" t="s">
        <v>18028</v>
      </c>
      <c r="O116" s="495" t="s">
        <v>853</v>
      </c>
      <c r="P116" s="495" t="s">
        <v>6</v>
      </c>
      <c r="Q116" s="437">
        <v>5774977</v>
      </c>
    </row>
    <row r="117" spans="1:17">
      <c r="A117" s="436" t="s">
        <v>155</v>
      </c>
      <c r="B117" s="436" t="s">
        <v>1</v>
      </c>
      <c r="C117" s="436" t="s">
        <v>88</v>
      </c>
      <c r="D117" s="36" t="s">
        <v>22</v>
      </c>
      <c r="H117" s="495">
        <v>12</v>
      </c>
      <c r="I117" s="495" t="s">
        <v>51</v>
      </c>
      <c r="J117" s="495">
        <v>69</v>
      </c>
      <c r="K117" s="495" t="s">
        <v>21</v>
      </c>
      <c r="L117" s="495">
        <v>6</v>
      </c>
      <c r="M117" s="495" t="s">
        <v>76</v>
      </c>
      <c r="N117" s="495" t="s">
        <v>18028</v>
      </c>
      <c r="O117" s="495" t="s">
        <v>853</v>
      </c>
      <c r="P117" s="495" t="s">
        <v>6</v>
      </c>
      <c r="Q117" s="437">
        <v>1662937</v>
      </c>
    </row>
    <row r="118" spans="1:17">
      <c r="A118" s="436" t="s">
        <v>156</v>
      </c>
      <c r="B118" s="436" t="s">
        <v>1</v>
      </c>
      <c r="C118" s="436" t="s">
        <v>88</v>
      </c>
      <c r="D118" s="36" t="s">
        <v>22</v>
      </c>
      <c r="H118" s="495">
        <v>12</v>
      </c>
      <c r="I118" s="495" t="s">
        <v>51</v>
      </c>
      <c r="J118" s="495">
        <v>69</v>
      </c>
      <c r="K118" s="495" t="s">
        <v>21</v>
      </c>
      <c r="L118" s="495">
        <v>6</v>
      </c>
      <c r="M118" s="495" t="s">
        <v>76</v>
      </c>
      <c r="N118" s="495" t="s">
        <v>18028</v>
      </c>
      <c r="O118" s="495" t="s">
        <v>853</v>
      </c>
      <c r="P118" s="495" t="s">
        <v>6</v>
      </c>
      <c r="Q118" s="437">
        <v>1807941</v>
      </c>
    </row>
    <row r="119" spans="1:17">
      <c r="A119" s="441" t="s">
        <v>157</v>
      </c>
      <c r="B119" s="436" t="s">
        <v>1</v>
      </c>
      <c r="C119" s="440" t="s">
        <v>158</v>
      </c>
      <c r="D119" s="36" t="s">
        <v>38</v>
      </c>
      <c r="H119" s="495">
        <v>12</v>
      </c>
      <c r="I119" s="495" t="s">
        <v>51</v>
      </c>
      <c r="J119" s="495">
        <v>69</v>
      </c>
      <c r="K119" s="495" t="s">
        <v>21</v>
      </c>
      <c r="L119" s="495">
        <v>6</v>
      </c>
      <c r="M119" s="495" t="s">
        <v>76</v>
      </c>
      <c r="N119" s="495" t="s">
        <v>18028</v>
      </c>
      <c r="O119" s="495" t="s">
        <v>853</v>
      </c>
      <c r="P119" s="495" t="s">
        <v>6</v>
      </c>
      <c r="Q119" s="437">
        <v>1811524</v>
      </c>
    </row>
    <row r="120" spans="1:17">
      <c r="A120" s="441" t="s">
        <v>159</v>
      </c>
      <c r="B120" s="436" t="s">
        <v>1</v>
      </c>
      <c r="C120" s="440" t="s">
        <v>158</v>
      </c>
      <c r="D120" s="36" t="s">
        <v>38</v>
      </c>
      <c r="H120" s="495">
        <v>12</v>
      </c>
      <c r="I120" s="495" t="s">
        <v>51</v>
      </c>
      <c r="J120" s="495">
        <v>69</v>
      </c>
      <c r="K120" s="495" t="s">
        <v>21</v>
      </c>
      <c r="L120" s="495">
        <v>6</v>
      </c>
      <c r="M120" s="495" t="s">
        <v>76</v>
      </c>
      <c r="N120" s="495" t="s">
        <v>18028</v>
      </c>
      <c r="O120" s="495" t="s">
        <v>853</v>
      </c>
      <c r="P120" s="495" t="s">
        <v>6</v>
      </c>
      <c r="Q120" s="437">
        <v>1758124</v>
      </c>
    </row>
    <row r="121" spans="1:17">
      <c r="A121" s="441" t="s">
        <v>160</v>
      </c>
      <c r="B121" s="436" t="s">
        <v>1</v>
      </c>
      <c r="C121" s="440" t="s">
        <v>158</v>
      </c>
      <c r="D121" s="36" t="s">
        <v>38</v>
      </c>
      <c r="H121" s="495">
        <v>12</v>
      </c>
      <c r="I121" s="495" t="s">
        <v>51</v>
      </c>
      <c r="J121" s="495">
        <v>69</v>
      </c>
      <c r="K121" s="495" t="s">
        <v>21</v>
      </c>
      <c r="L121" s="495">
        <v>6</v>
      </c>
      <c r="M121" s="495" t="s">
        <v>76</v>
      </c>
      <c r="N121" s="495" t="s">
        <v>18028</v>
      </c>
      <c r="O121" s="495" t="s">
        <v>853</v>
      </c>
      <c r="P121" s="495" t="s">
        <v>6</v>
      </c>
      <c r="Q121" s="437">
        <v>1761020</v>
      </c>
    </row>
    <row r="122" spans="1:17">
      <c r="A122" s="441" t="s">
        <v>161</v>
      </c>
      <c r="B122" s="436" t="s">
        <v>1</v>
      </c>
      <c r="C122" s="436" t="s">
        <v>158</v>
      </c>
      <c r="D122" s="36" t="s">
        <v>22</v>
      </c>
      <c r="H122" s="495">
        <v>12</v>
      </c>
      <c r="I122" s="495" t="s">
        <v>51</v>
      </c>
      <c r="J122" s="495">
        <v>69</v>
      </c>
      <c r="K122" s="495" t="s">
        <v>21</v>
      </c>
      <c r="L122" s="495">
        <v>6</v>
      </c>
      <c r="M122" s="495" t="s">
        <v>76</v>
      </c>
      <c r="N122" s="495" t="s">
        <v>18028</v>
      </c>
      <c r="O122" s="495" t="s">
        <v>853</v>
      </c>
      <c r="P122" s="495" t="s">
        <v>6</v>
      </c>
      <c r="Q122" s="437">
        <v>1717416</v>
      </c>
    </row>
    <row r="123" spans="1:17">
      <c r="A123" s="441" t="s">
        <v>162</v>
      </c>
      <c r="B123" s="436" t="s">
        <v>1</v>
      </c>
      <c r="C123" s="440" t="s">
        <v>158</v>
      </c>
      <c r="D123" s="36" t="s">
        <v>38</v>
      </c>
      <c r="H123" s="495">
        <v>12</v>
      </c>
      <c r="I123" s="495" t="s">
        <v>51</v>
      </c>
      <c r="J123" s="495">
        <v>69</v>
      </c>
      <c r="K123" s="495" t="s">
        <v>21</v>
      </c>
      <c r="L123" s="495">
        <v>6</v>
      </c>
      <c r="M123" s="495" t="s">
        <v>76</v>
      </c>
      <c r="N123" s="495" t="s">
        <v>18028</v>
      </c>
      <c r="O123" s="495" t="s">
        <v>853</v>
      </c>
      <c r="P123" s="495" t="s">
        <v>6</v>
      </c>
      <c r="Q123" s="437">
        <v>1811325</v>
      </c>
    </row>
    <row r="124" spans="1:17">
      <c r="A124" s="436" t="s">
        <v>163</v>
      </c>
      <c r="B124" s="436" t="s">
        <v>1</v>
      </c>
      <c r="C124" s="440" t="s">
        <v>158</v>
      </c>
      <c r="D124" s="36" t="s">
        <v>38</v>
      </c>
      <c r="H124" s="495">
        <v>12</v>
      </c>
      <c r="I124" s="495" t="s">
        <v>51</v>
      </c>
      <c r="J124" s="495">
        <v>69</v>
      </c>
      <c r="K124" s="495" t="s">
        <v>21</v>
      </c>
      <c r="L124" s="495">
        <v>6</v>
      </c>
      <c r="M124" s="495" t="s">
        <v>76</v>
      </c>
      <c r="N124" s="495" t="s">
        <v>18028</v>
      </c>
      <c r="O124" s="495" t="s">
        <v>853</v>
      </c>
      <c r="P124" s="495" t="s">
        <v>6</v>
      </c>
      <c r="Q124" s="437">
        <v>1710856</v>
      </c>
    </row>
    <row r="125" spans="1:17">
      <c r="A125" s="440" t="s">
        <v>164</v>
      </c>
      <c r="B125" s="436" t="s">
        <v>1</v>
      </c>
      <c r="C125" s="440" t="s">
        <v>158</v>
      </c>
      <c r="D125" s="36" t="s">
        <v>22</v>
      </c>
      <c r="H125" s="495">
        <v>12</v>
      </c>
      <c r="I125" s="495" t="s">
        <v>51</v>
      </c>
      <c r="J125" s="495">
        <v>69</v>
      </c>
      <c r="K125" s="495" t="s">
        <v>21</v>
      </c>
      <c r="L125" s="495">
        <v>6</v>
      </c>
      <c r="M125" s="495" t="s">
        <v>76</v>
      </c>
      <c r="N125" s="495" t="s">
        <v>18028</v>
      </c>
      <c r="O125" s="495" t="s">
        <v>853</v>
      </c>
      <c r="P125" s="495" t="s">
        <v>6</v>
      </c>
      <c r="Q125" s="437">
        <v>1690698</v>
      </c>
    </row>
    <row r="126" spans="1:17">
      <c r="A126" s="443" t="s">
        <v>165</v>
      </c>
      <c r="B126" s="436" t="s">
        <v>1</v>
      </c>
      <c r="C126" s="436" t="s">
        <v>158</v>
      </c>
      <c r="D126" s="36" t="s">
        <v>22</v>
      </c>
      <c r="H126" s="495">
        <v>12</v>
      </c>
      <c r="I126" s="495" t="s">
        <v>51</v>
      </c>
      <c r="J126" s="495">
        <v>69</v>
      </c>
      <c r="K126" s="495" t="s">
        <v>21</v>
      </c>
      <c r="L126" s="495">
        <v>6</v>
      </c>
      <c r="M126" s="495" t="s">
        <v>76</v>
      </c>
      <c r="N126" s="495" t="s">
        <v>18028</v>
      </c>
      <c r="O126" s="495" t="s">
        <v>853</v>
      </c>
      <c r="P126" s="495" t="s">
        <v>6</v>
      </c>
      <c r="Q126" s="437">
        <v>1837151</v>
      </c>
    </row>
    <row r="127" spans="1:17">
      <c r="A127" s="441" t="s">
        <v>166</v>
      </c>
      <c r="B127" s="436" t="s">
        <v>1</v>
      </c>
      <c r="C127" s="440" t="s">
        <v>158</v>
      </c>
      <c r="D127" s="36" t="s">
        <v>22</v>
      </c>
      <c r="H127" s="495">
        <v>12</v>
      </c>
      <c r="I127" s="495" t="s">
        <v>51</v>
      </c>
      <c r="J127" s="495">
        <v>69</v>
      </c>
      <c r="K127" s="495" t="s">
        <v>21</v>
      </c>
      <c r="L127" s="495">
        <v>6</v>
      </c>
      <c r="M127" s="495" t="s">
        <v>76</v>
      </c>
      <c r="N127" s="495" t="s">
        <v>18028</v>
      </c>
      <c r="O127" s="495" t="s">
        <v>853</v>
      </c>
      <c r="P127" s="495" t="s">
        <v>6</v>
      </c>
      <c r="Q127" s="437">
        <v>1619276</v>
      </c>
    </row>
    <row r="128" spans="1:17">
      <c r="A128" s="441" t="s">
        <v>167</v>
      </c>
      <c r="B128" s="436" t="s">
        <v>1</v>
      </c>
      <c r="C128" s="436" t="s">
        <v>158</v>
      </c>
      <c r="D128" s="36" t="s">
        <v>38</v>
      </c>
      <c r="H128" s="495">
        <v>12</v>
      </c>
      <c r="I128" s="495" t="s">
        <v>51</v>
      </c>
      <c r="J128" s="495">
        <v>69</v>
      </c>
      <c r="K128" s="495" t="s">
        <v>21</v>
      </c>
      <c r="L128" s="495">
        <v>6</v>
      </c>
      <c r="M128" s="495" t="s">
        <v>76</v>
      </c>
      <c r="N128" s="495" t="s">
        <v>18028</v>
      </c>
      <c r="O128" s="495" t="s">
        <v>853</v>
      </c>
      <c r="P128" s="495" t="s">
        <v>6</v>
      </c>
      <c r="Q128" s="437">
        <v>1504060</v>
      </c>
    </row>
    <row r="129" spans="1:17">
      <c r="A129" s="440" t="s">
        <v>169</v>
      </c>
      <c r="B129" s="436" t="s">
        <v>1</v>
      </c>
      <c r="C129" s="440" t="s">
        <v>158</v>
      </c>
      <c r="D129" s="36" t="s">
        <v>22</v>
      </c>
      <c r="H129" s="495">
        <v>12</v>
      </c>
      <c r="I129" s="495" t="s">
        <v>79</v>
      </c>
      <c r="J129" s="495">
        <v>69</v>
      </c>
      <c r="K129" s="495" t="s">
        <v>21</v>
      </c>
      <c r="L129" s="495">
        <v>6</v>
      </c>
      <c r="M129" s="495" t="s">
        <v>76</v>
      </c>
      <c r="N129" s="495" t="s">
        <v>18028</v>
      </c>
      <c r="O129" s="495" t="s">
        <v>853</v>
      </c>
      <c r="P129" s="495" t="s">
        <v>6</v>
      </c>
      <c r="Q129" s="437">
        <v>5772954</v>
      </c>
    </row>
    <row r="130" spans="1:17">
      <c r="A130" s="436" t="s">
        <v>170</v>
      </c>
      <c r="B130" s="444" t="s">
        <v>1</v>
      </c>
      <c r="C130" s="440" t="s">
        <v>158</v>
      </c>
      <c r="D130" s="36" t="s">
        <v>38</v>
      </c>
      <c r="H130" s="495">
        <v>12</v>
      </c>
      <c r="I130" s="495" t="s">
        <v>51</v>
      </c>
      <c r="J130" s="495">
        <v>69</v>
      </c>
      <c r="K130" s="495" t="s">
        <v>21</v>
      </c>
      <c r="L130" s="495">
        <v>6</v>
      </c>
      <c r="M130" s="495" t="s">
        <v>76</v>
      </c>
      <c r="N130" s="495" t="s">
        <v>18028</v>
      </c>
      <c r="O130" s="495" t="s">
        <v>853</v>
      </c>
      <c r="P130" s="495" t="s">
        <v>6</v>
      </c>
      <c r="Q130" s="437">
        <v>1717275</v>
      </c>
    </row>
    <row r="131" spans="1:17">
      <c r="A131" s="443" t="s">
        <v>171</v>
      </c>
      <c r="B131" s="436" t="s">
        <v>1</v>
      </c>
      <c r="C131" s="436" t="s">
        <v>158</v>
      </c>
      <c r="D131" s="36" t="s">
        <v>22</v>
      </c>
      <c r="H131" s="495">
        <v>12</v>
      </c>
      <c r="I131" s="495" t="s">
        <v>79</v>
      </c>
      <c r="J131" s="495">
        <v>69</v>
      </c>
      <c r="K131" s="495" t="s">
        <v>21</v>
      </c>
      <c r="L131" s="495">
        <v>6</v>
      </c>
      <c r="M131" s="495" t="s">
        <v>76</v>
      </c>
      <c r="N131" s="495" t="s">
        <v>18028</v>
      </c>
      <c r="O131" s="495" t="s">
        <v>853</v>
      </c>
      <c r="P131" s="495" t="s">
        <v>6</v>
      </c>
      <c r="Q131" s="437">
        <v>5238443</v>
      </c>
    </row>
    <row r="132" spans="1:17">
      <c r="A132" s="440" t="s">
        <v>172</v>
      </c>
      <c r="B132" s="436" t="s">
        <v>1</v>
      </c>
      <c r="C132" s="436" t="s">
        <v>158</v>
      </c>
      <c r="D132" s="36" t="s">
        <v>22</v>
      </c>
      <c r="H132" s="495">
        <v>12</v>
      </c>
      <c r="I132" s="495" t="s">
        <v>79</v>
      </c>
      <c r="J132" s="495">
        <v>69</v>
      </c>
      <c r="K132" s="495" t="s">
        <v>21</v>
      </c>
      <c r="L132" s="495">
        <v>6</v>
      </c>
      <c r="M132" s="495" t="s">
        <v>76</v>
      </c>
      <c r="N132" s="495" t="s">
        <v>18028</v>
      </c>
      <c r="O132" s="495" t="s">
        <v>853</v>
      </c>
      <c r="P132" s="495" t="s">
        <v>6</v>
      </c>
      <c r="Q132" s="437">
        <v>5321210</v>
      </c>
    </row>
    <row r="133" spans="1:17">
      <c r="A133" s="441" t="s">
        <v>173</v>
      </c>
      <c r="B133" s="436" t="s">
        <v>1</v>
      </c>
      <c r="C133" s="440" t="s">
        <v>158</v>
      </c>
      <c r="D133" s="36" t="s">
        <v>22</v>
      </c>
      <c r="H133" s="495">
        <v>12</v>
      </c>
      <c r="I133" s="495" t="s">
        <v>79</v>
      </c>
      <c r="J133" s="495">
        <v>69</v>
      </c>
      <c r="K133" s="495" t="s">
        <v>21</v>
      </c>
      <c r="L133" s="495">
        <v>6</v>
      </c>
      <c r="M133" s="495" t="s">
        <v>76</v>
      </c>
      <c r="N133" s="495" t="s">
        <v>18028</v>
      </c>
      <c r="O133" s="495" t="s">
        <v>853</v>
      </c>
      <c r="P133" s="495" t="s">
        <v>6</v>
      </c>
      <c r="Q133" s="437">
        <v>5730897</v>
      </c>
    </row>
    <row r="134" spans="1:17">
      <c r="A134" s="441" t="s">
        <v>174</v>
      </c>
      <c r="B134" s="436" t="s">
        <v>1</v>
      </c>
      <c r="C134" s="436" t="s">
        <v>158</v>
      </c>
      <c r="D134" s="36" t="s">
        <v>22</v>
      </c>
      <c r="H134" s="495">
        <v>12</v>
      </c>
      <c r="I134" s="495" t="s">
        <v>79</v>
      </c>
      <c r="J134" s="495">
        <v>69</v>
      </c>
      <c r="K134" s="495" t="s">
        <v>21</v>
      </c>
      <c r="L134" s="495">
        <v>6</v>
      </c>
      <c r="M134" s="495" t="s">
        <v>76</v>
      </c>
      <c r="N134" s="495" t="s">
        <v>18028</v>
      </c>
      <c r="O134" s="495" t="s">
        <v>853</v>
      </c>
      <c r="P134" s="495" t="s">
        <v>6</v>
      </c>
      <c r="Q134" s="437">
        <v>5241274</v>
      </c>
    </row>
    <row r="135" spans="1:17">
      <c r="A135" s="441" t="s">
        <v>177</v>
      </c>
      <c r="B135" s="436" t="s">
        <v>1</v>
      </c>
      <c r="C135" s="440" t="s">
        <v>158</v>
      </c>
      <c r="D135" s="36" t="s">
        <v>22</v>
      </c>
      <c r="H135" s="495">
        <v>12</v>
      </c>
      <c r="I135" s="495" t="s">
        <v>51</v>
      </c>
      <c r="J135" s="495">
        <v>69</v>
      </c>
      <c r="K135" s="495" t="s">
        <v>21</v>
      </c>
      <c r="L135" s="495">
        <v>6</v>
      </c>
      <c r="M135" s="495" t="s">
        <v>76</v>
      </c>
      <c r="N135" s="495" t="s">
        <v>18028</v>
      </c>
      <c r="O135" s="495" t="s">
        <v>853</v>
      </c>
      <c r="P135" s="495" t="s">
        <v>6</v>
      </c>
      <c r="Q135" s="437">
        <v>1510399</v>
      </c>
    </row>
    <row r="136" spans="1:17">
      <c r="A136" s="441" t="s">
        <v>178</v>
      </c>
      <c r="B136" s="436" t="s">
        <v>1</v>
      </c>
      <c r="C136" s="440" t="s">
        <v>158</v>
      </c>
      <c r="D136" s="36" t="s">
        <v>38</v>
      </c>
      <c r="H136" s="495">
        <v>12</v>
      </c>
      <c r="I136" s="495" t="s">
        <v>51</v>
      </c>
      <c r="J136" s="495">
        <v>69</v>
      </c>
      <c r="K136" s="495" t="s">
        <v>21</v>
      </c>
      <c r="L136" s="495">
        <v>6</v>
      </c>
      <c r="M136" s="495" t="s">
        <v>76</v>
      </c>
      <c r="N136" s="495" t="s">
        <v>18028</v>
      </c>
      <c r="O136" s="495" t="s">
        <v>853</v>
      </c>
      <c r="P136" s="495" t="s">
        <v>6</v>
      </c>
      <c r="Q136" s="437">
        <v>1554295</v>
      </c>
    </row>
    <row r="137" spans="1:17">
      <c r="A137" s="440" t="s">
        <v>180</v>
      </c>
      <c r="B137" s="436" t="s">
        <v>1</v>
      </c>
      <c r="C137" s="440" t="s">
        <v>158</v>
      </c>
      <c r="D137" s="36" t="s">
        <v>22</v>
      </c>
      <c r="H137" s="495">
        <v>12</v>
      </c>
      <c r="I137" s="495" t="s">
        <v>51</v>
      </c>
      <c r="J137" s="495">
        <v>69</v>
      </c>
      <c r="K137" s="495" t="s">
        <v>21</v>
      </c>
      <c r="L137" s="495">
        <v>6</v>
      </c>
      <c r="M137" s="495" t="s">
        <v>76</v>
      </c>
      <c r="N137" s="495" t="s">
        <v>18028</v>
      </c>
      <c r="O137" s="495" t="s">
        <v>853</v>
      </c>
      <c r="P137" s="495" t="s">
        <v>6</v>
      </c>
      <c r="Q137" s="437">
        <v>1519406</v>
      </c>
    </row>
    <row r="138" spans="1:17">
      <c r="A138" s="441" t="s">
        <v>181</v>
      </c>
      <c r="B138" s="436" t="s">
        <v>1</v>
      </c>
      <c r="C138" s="436" t="s">
        <v>158</v>
      </c>
      <c r="D138" s="36" t="s">
        <v>38</v>
      </c>
      <c r="H138" s="495">
        <v>12</v>
      </c>
      <c r="I138" s="495" t="s">
        <v>51</v>
      </c>
      <c r="J138" s="495">
        <v>69</v>
      </c>
      <c r="K138" s="495" t="s">
        <v>21</v>
      </c>
      <c r="L138" s="495">
        <v>6</v>
      </c>
      <c r="M138" s="495" t="s">
        <v>76</v>
      </c>
      <c r="N138" s="495" t="s">
        <v>18028</v>
      </c>
      <c r="O138" s="495" t="s">
        <v>853</v>
      </c>
      <c r="P138" s="495" t="s">
        <v>6</v>
      </c>
      <c r="Q138" s="437">
        <v>1820262</v>
      </c>
    </row>
    <row r="139" spans="1:17">
      <c r="A139" s="440" t="s">
        <v>182</v>
      </c>
      <c r="B139" s="436" t="s">
        <v>1</v>
      </c>
      <c r="C139" s="440" t="s">
        <v>158</v>
      </c>
      <c r="D139" s="36" t="s">
        <v>38</v>
      </c>
      <c r="H139" s="495">
        <v>12</v>
      </c>
      <c r="I139" s="495" t="s">
        <v>51</v>
      </c>
      <c r="J139" s="495">
        <v>69</v>
      </c>
      <c r="K139" s="495" t="s">
        <v>21</v>
      </c>
      <c r="L139" s="495">
        <v>6</v>
      </c>
      <c r="M139" s="495" t="s">
        <v>76</v>
      </c>
      <c r="N139" s="495" t="s">
        <v>18028</v>
      </c>
      <c r="O139" s="495" t="s">
        <v>853</v>
      </c>
      <c r="P139" s="495" t="s">
        <v>6</v>
      </c>
      <c r="Q139" s="437">
        <v>1835142</v>
      </c>
    </row>
    <row r="140" spans="1:17">
      <c r="A140" s="436" t="s">
        <v>183</v>
      </c>
      <c r="B140" s="436" t="s">
        <v>1</v>
      </c>
      <c r="C140" s="440" t="s">
        <v>30</v>
      </c>
      <c r="D140" s="36" t="s">
        <v>22</v>
      </c>
      <c r="H140" s="495">
        <v>12</v>
      </c>
      <c r="I140" s="495" t="s">
        <v>51</v>
      </c>
      <c r="J140" s="495">
        <v>69</v>
      </c>
      <c r="K140" s="495" t="s">
        <v>21</v>
      </c>
      <c r="L140" s="495">
        <v>6</v>
      </c>
      <c r="M140" s="495" t="s">
        <v>76</v>
      </c>
      <c r="N140" s="495" t="s">
        <v>18028</v>
      </c>
      <c r="O140" s="495" t="s">
        <v>853</v>
      </c>
      <c r="P140" s="495" t="s">
        <v>6</v>
      </c>
      <c r="Q140" s="437">
        <v>1563285</v>
      </c>
    </row>
    <row r="141" spans="1:17">
      <c r="A141" s="436" t="s">
        <v>184</v>
      </c>
      <c r="B141" s="436" t="s">
        <v>1</v>
      </c>
      <c r="C141" s="440" t="s">
        <v>30</v>
      </c>
      <c r="D141" s="36" t="s">
        <v>22</v>
      </c>
      <c r="H141" s="495">
        <v>12</v>
      </c>
      <c r="I141" s="495" t="s">
        <v>51</v>
      </c>
      <c r="J141" s="495">
        <v>69</v>
      </c>
      <c r="K141" s="495" t="s">
        <v>21</v>
      </c>
      <c r="L141" s="495">
        <v>6</v>
      </c>
      <c r="M141" s="495" t="s">
        <v>76</v>
      </c>
      <c r="N141" s="495" t="s">
        <v>18028</v>
      </c>
      <c r="O141" s="495" t="s">
        <v>853</v>
      </c>
      <c r="P141" s="495" t="s">
        <v>6</v>
      </c>
      <c r="Q141" s="437">
        <v>1654223</v>
      </c>
    </row>
    <row r="142" spans="1:17">
      <c r="A142" s="436" t="s">
        <v>185</v>
      </c>
      <c r="B142" s="436" t="s">
        <v>1</v>
      </c>
      <c r="C142" s="440" t="s">
        <v>30</v>
      </c>
      <c r="D142" s="36" t="s">
        <v>22</v>
      </c>
      <c r="H142" s="495">
        <v>12</v>
      </c>
      <c r="I142" s="495" t="s">
        <v>51</v>
      </c>
      <c r="J142" s="495">
        <v>69</v>
      </c>
      <c r="K142" s="495" t="s">
        <v>21</v>
      </c>
      <c r="L142" s="495">
        <v>6</v>
      </c>
      <c r="M142" s="495" t="s">
        <v>76</v>
      </c>
      <c r="N142" s="495" t="s">
        <v>18028</v>
      </c>
      <c r="O142" s="495" t="s">
        <v>853</v>
      </c>
      <c r="P142" s="495" t="s">
        <v>6</v>
      </c>
      <c r="Q142" s="437">
        <v>1845707</v>
      </c>
    </row>
    <row r="143" spans="1:17">
      <c r="A143" s="436" t="s">
        <v>186</v>
      </c>
      <c r="B143" s="436" t="s">
        <v>1</v>
      </c>
      <c r="C143" s="440" t="s">
        <v>30</v>
      </c>
      <c r="D143" s="36" t="s">
        <v>22</v>
      </c>
      <c r="H143" s="495">
        <v>12</v>
      </c>
      <c r="I143" s="495" t="s">
        <v>51</v>
      </c>
      <c r="J143" s="495">
        <v>69</v>
      </c>
      <c r="K143" s="495" t="s">
        <v>21</v>
      </c>
      <c r="L143" s="495">
        <v>6</v>
      </c>
      <c r="M143" s="495" t="s">
        <v>76</v>
      </c>
      <c r="N143" s="495" t="s">
        <v>18028</v>
      </c>
      <c r="O143" s="495" t="s">
        <v>853</v>
      </c>
      <c r="P143" s="495" t="s">
        <v>6</v>
      </c>
      <c r="Q143" s="437">
        <v>1524516</v>
      </c>
    </row>
    <row r="144" spans="1:17">
      <c r="A144" s="436" t="s">
        <v>187</v>
      </c>
      <c r="B144" s="436" t="s">
        <v>1</v>
      </c>
      <c r="C144" s="440" t="s">
        <v>30</v>
      </c>
      <c r="D144" s="36" t="s">
        <v>22</v>
      </c>
      <c r="H144" s="495">
        <v>12</v>
      </c>
      <c r="I144" s="495" t="s">
        <v>51</v>
      </c>
      <c r="J144" s="495">
        <v>69</v>
      </c>
      <c r="K144" s="495" t="s">
        <v>21</v>
      </c>
      <c r="L144" s="495">
        <v>6</v>
      </c>
      <c r="M144" s="495" t="s">
        <v>76</v>
      </c>
      <c r="N144" s="495" t="s">
        <v>18028</v>
      </c>
      <c r="O144" s="495" t="s">
        <v>853</v>
      </c>
      <c r="P144" s="495" t="s">
        <v>6</v>
      </c>
      <c r="Q144" s="437">
        <v>1801210</v>
      </c>
    </row>
    <row r="145" spans="1:17">
      <c r="A145" s="436" t="s">
        <v>188</v>
      </c>
      <c r="B145" s="436" t="s">
        <v>1</v>
      </c>
      <c r="C145" s="440" t="s">
        <v>30</v>
      </c>
      <c r="D145" s="36" t="s">
        <v>22</v>
      </c>
      <c r="H145" s="495">
        <v>12</v>
      </c>
      <c r="I145" s="495" t="s">
        <v>51</v>
      </c>
      <c r="J145" s="495">
        <v>69</v>
      </c>
      <c r="K145" s="495" t="s">
        <v>21</v>
      </c>
      <c r="L145" s="495">
        <v>6</v>
      </c>
      <c r="M145" s="495" t="s">
        <v>76</v>
      </c>
      <c r="N145" s="495" t="s">
        <v>18028</v>
      </c>
      <c r="O145" s="495" t="s">
        <v>853</v>
      </c>
      <c r="P145" s="495" t="s">
        <v>6</v>
      </c>
      <c r="Q145" s="437">
        <v>1750312</v>
      </c>
    </row>
    <row r="146" spans="1:17">
      <c r="A146" s="436" t="s">
        <v>189</v>
      </c>
      <c r="B146" s="436" t="s">
        <v>1</v>
      </c>
      <c r="C146" s="440" t="s">
        <v>30</v>
      </c>
      <c r="D146" s="36" t="s">
        <v>22</v>
      </c>
      <c r="H146" s="495">
        <v>12</v>
      </c>
      <c r="I146" s="495" t="s">
        <v>51</v>
      </c>
      <c r="J146" s="495">
        <v>69</v>
      </c>
      <c r="K146" s="495" t="s">
        <v>21</v>
      </c>
      <c r="L146" s="495">
        <v>6</v>
      </c>
      <c r="M146" s="495" t="s">
        <v>76</v>
      </c>
      <c r="N146" s="495" t="s">
        <v>18028</v>
      </c>
      <c r="O146" s="495" t="s">
        <v>853</v>
      </c>
      <c r="P146" s="495" t="s">
        <v>6</v>
      </c>
      <c r="Q146" s="437">
        <v>1721193</v>
      </c>
    </row>
    <row r="147" spans="1:17">
      <c r="A147" s="436" t="s">
        <v>190</v>
      </c>
      <c r="B147" s="436" t="s">
        <v>1</v>
      </c>
      <c r="C147" s="440" t="s">
        <v>30</v>
      </c>
      <c r="D147" s="36" t="s">
        <v>22</v>
      </c>
      <c r="H147" s="495">
        <v>12</v>
      </c>
      <c r="I147" s="495" t="s">
        <v>51</v>
      </c>
      <c r="J147" s="495">
        <v>69</v>
      </c>
      <c r="K147" s="495" t="s">
        <v>21</v>
      </c>
      <c r="L147" s="495">
        <v>6</v>
      </c>
      <c r="M147" s="495" t="s">
        <v>76</v>
      </c>
      <c r="N147" s="495" t="s">
        <v>18028</v>
      </c>
      <c r="O147" s="495" t="s">
        <v>853</v>
      </c>
      <c r="P147" s="495" t="s">
        <v>6</v>
      </c>
      <c r="Q147" s="437">
        <v>1764496</v>
      </c>
    </row>
    <row r="148" spans="1:17">
      <c r="A148" s="436" t="s">
        <v>191</v>
      </c>
      <c r="B148" s="436" t="s">
        <v>1</v>
      </c>
      <c r="C148" s="440" t="s">
        <v>30</v>
      </c>
      <c r="D148" s="36" t="s">
        <v>22</v>
      </c>
      <c r="H148" s="495">
        <v>12</v>
      </c>
      <c r="I148" s="495" t="s">
        <v>51</v>
      </c>
      <c r="J148" s="495">
        <v>69</v>
      </c>
      <c r="K148" s="495" t="s">
        <v>21</v>
      </c>
      <c r="L148" s="495">
        <v>6</v>
      </c>
      <c r="M148" s="495" t="s">
        <v>76</v>
      </c>
      <c r="N148" s="495" t="s">
        <v>18028</v>
      </c>
      <c r="O148" s="495" t="s">
        <v>853</v>
      </c>
      <c r="P148" s="495" t="s">
        <v>6</v>
      </c>
      <c r="Q148" s="437">
        <v>1641368</v>
      </c>
    </row>
    <row r="149" spans="1:17">
      <c r="A149" s="436" t="s">
        <v>192</v>
      </c>
      <c r="B149" s="436" t="s">
        <v>1</v>
      </c>
      <c r="C149" s="440" t="s">
        <v>30</v>
      </c>
      <c r="D149" s="36" t="s">
        <v>22</v>
      </c>
      <c r="H149" s="495">
        <v>12</v>
      </c>
      <c r="I149" s="495" t="s">
        <v>51</v>
      </c>
      <c r="J149" s="495">
        <v>69</v>
      </c>
      <c r="K149" s="495" t="s">
        <v>21</v>
      </c>
      <c r="L149" s="495">
        <v>6</v>
      </c>
      <c r="M149" s="495" t="s">
        <v>76</v>
      </c>
      <c r="N149" s="495" t="s">
        <v>18028</v>
      </c>
      <c r="O149" s="495" t="s">
        <v>853</v>
      </c>
      <c r="P149" s="495" t="s">
        <v>6</v>
      </c>
      <c r="Q149" s="437">
        <v>1754546</v>
      </c>
    </row>
    <row r="150" spans="1:17">
      <c r="A150" s="436" t="s">
        <v>193</v>
      </c>
      <c r="B150" s="436" t="s">
        <v>1</v>
      </c>
      <c r="C150" s="440" t="s">
        <v>30</v>
      </c>
      <c r="D150" s="36" t="s">
        <v>22</v>
      </c>
      <c r="H150" s="495">
        <v>12</v>
      </c>
      <c r="I150" s="495" t="s">
        <v>51</v>
      </c>
      <c r="J150" s="495">
        <v>69</v>
      </c>
      <c r="K150" s="495" t="s">
        <v>21</v>
      </c>
      <c r="L150" s="495">
        <v>6</v>
      </c>
      <c r="M150" s="495" t="s">
        <v>76</v>
      </c>
      <c r="N150" s="495" t="s">
        <v>18028</v>
      </c>
      <c r="O150" s="495" t="s">
        <v>853</v>
      </c>
      <c r="P150" s="495" t="s">
        <v>6</v>
      </c>
      <c r="Q150" s="437">
        <v>1621082</v>
      </c>
    </row>
    <row r="151" spans="1:17">
      <c r="A151" s="436" t="s">
        <v>194</v>
      </c>
      <c r="B151" s="436" t="s">
        <v>1</v>
      </c>
      <c r="C151" s="440" t="s">
        <v>30</v>
      </c>
      <c r="D151" s="36" t="s">
        <v>22</v>
      </c>
      <c r="H151" s="495">
        <v>12</v>
      </c>
      <c r="I151" s="495" t="s">
        <v>51</v>
      </c>
      <c r="J151" s="495">
        <v>69</v>
      </c>
      <c r="K151" s="495" t="s">
        <v>21</v>
      </c>
      <c r="L151" s="495">
        <v>6</v>
      </c>
      <c r="M151" s="495" t="s">
        <v>76</v>
      </c>
      <c r="N151" s="495" t="s">
        <v>18028</v>
      </c>
      <c r="O151" s="495" t="s">
        <v>853</v>
      </c>
      <c r="P151" s="495" t="s">
        <v>6</v>
      </c>
      <c r="Q151" s="437">
        <v>1837955</v>
      </c>
    </row>
    <row r="152" spans="1:17">
      <c r="A152" s="436" t="s">
        <v>195</v>
      </c>
      <c r="B152" s="436" t="s">
        <v>1</v>
      </c>
      <c r="C152" s="440" t="s">
        <v>30</v>
      </c>
      <c r="D152" s="36" t="s">
        <v>22</v>
      </c>
      <c r="H152" s="495">
        <v>12</v>
      </c>
      <c r="I152" s="495" t="s">
        <v>79</v>
      </c>
      <c r="J152" s="495">
        <v>69</v>
      </c>
      <c r="K152" s="495" t="s">
        <v>21</v>
      </c>
      <c r="L152" s="495">
        <v>6</v>
      </c>
      <c r="M152" s="495" t="s">
        <v>76</v>
      </c>
      <c r="N152" s="495" t="s">
        <v>18028</v>
      </c>
      <c r="O152" s="495" t="s">
        <v>853</v>
      </c>
      <c r="P152" s="495" t="s">
        <v>6</v>
      </c>
      <c r="Q152" s="437">
        <v>5339344</v>
      </c>
    </row>
    <row r="153" spans="1:17">
      <c r="A153" s="436" t="s">
        <v>196</v>
      </c>
      <c r="B153" s="436" t="s">
        <v>1</v>
      </c>
      <c r="C153" s="440" t="s">
        <v>30</v>
      </c>
      <c r="D153" s="36" t="s">
        <v>22</v>
      </c>
      <c r="H153" s="495">
        <v>12</v>
      </c>
      <c r="I153" s="495" t="s">
        <v>79</v>
      </c>
      <c r="J153" s="495">
        <v>69</v>
      </c>
      <c r="K153" s="495" t="s">
        <v>21</v>
      </c>
      <c r="L153" s="495">
        <v>6</v>
      </c>
      <c r="M153" s="495" t="s">
        <v>76</v>
      </c>
      <c r="N153" s="495" t="s">
        <v>18028</v>
      </c>
      <c r="O153" s="495" t="s">
        <v>853</v>
      </c>
      <c r="P153" s="495" t="s">
        <v>6</v>
      </c>
      <c r="Q153" s="437">
        <v>5723824</v>
      </c>
    </row>
    <row r="154" spans="1:17">
      <c r="A154" s="436" t="s">
        <v>197</v>
      </c>
      <c r="B154" s="436" t="s">
        <v>1</v>
      </c>
      <c r="C154" s="440" t="s">
        <v>30</v>
      </c>
      <c r="D154" s="36" t="s">
        <v>22</v>
      </c>
      <c r="H154" s="495">
        <v>12</v>
      </c>
      <c r="I154" s="495" t="s">
        <v>79</v>
      </c>
      <c r="J154" s="495">
        <v>69</v>
      </c>
      <c r="K154" s="495" t="s">
        <v>21</v>
      </c>
      <c r="L154" s="495">
        <v>6</v>
      </c>
      <c r="M154" s="495" t="s">
        <v>76</v>
      </c>
      <c r="N154" s="495" t="s">
        <v>18028</v>
      </c>
      <c r="O154" s="495" t="s">
        <v>853</v>
      </c>
      <c r="P154" s="495" t="s">
        <v>6</v>
      </c>
      <c r="Q154" s="437">
        <v>5741476</v>
      </c>
    </row>
    <row r="155" spans="1:17">
      <c r="A155" s="436" t="s">
        <v>198</v>
      </c>
      <c r="B155" s="436" t="s">
        <v>1</v>
      </c>
      <c r="C155" s="440" t="s">
        <v>30</v>
      </c>
      <c r="D155" s="36" t="s">
        <v>22</v>
      </c>
      <c r="H155" s="495">
        <v>12</v>
      </c>
      <c r="I155" s="495" t="s">
        <v>51</v>
      </c>
      <c r="J155" s="495">
        <v>69</v>
      </c>
      <c r="K155" s="495" t="s">
        <v>21</v>
      </c>
      <c r="L155" s="495">
        <v>6</v>
      </c>
      <c r="M155" s="495" t="s">
        <v>76</v>
      </c>
      <c r="N155" s="495" t="s">
        <v>18028</v>
      </c>
      <c r="O155" s="495" t="s">
        <v>853</v>
      </c>
      <c r="P155" s="495" t="s">
        <v>6</v>
      </c>
      <c r="Q155" s="437">
        <v>1814704</v>
      </c>
    </row>
    <row r="156" spans="1:17">
      <c r="A156" s="436" t="s">
        <v>199</v>
      </c>
      <c r="B156" s="436" t="s">
        <v>1</v>
      </c>
      <c r="C156" s="440" t="s">
        <v>30</v>
      </c>
      <c r="D156" s="36" t="s">
        <v>22</v>
      </c>
      <c r="H156" s="495">
        <v>12</v>
      </c>
      <c r="I156" s="495" t="s">
        <v>51</v>
      </c>
      <c r="J156" s="495">
        <v>69</v>
      </c>
      <c r="K156" s="495" t="s">
        <v>21</v>
      </c>
      <c r="L156" s="495">
        <v>6</v>
      </c>
      <c r="M156" s="495" t="s">
        <v>76</v>
      </c>
      <c r="N156" s="495" t="s">
        <v>18028</v>
      </c>
      <c r="O156" s="495" t="s">
        <v>853</v>
      </c>
      <c r="P156" s="495" t="s">
        <v>6</v>
      </c>
      <c r="Q156" s="437">
        <v>1778497</v>
      </c>
    </row>
    <row r="157" spans="1:17">
      <c r="A157" s="436" t="s">
        <v>200</v>
      </c>
      <c r="B157" s="436" t="s">
        <v>1</v>
      </c>
      <c r="C157" s="440" t="s">
        <v>30</v>
      </c>
      <c r="D157" s="36" t="s">
        <v>22</v>
      </c>
      <c r="H157" s="495">
        <v>12</v>
      </c>
      <c r="I157" s="495" t="s">
        <v>51</v>
      </c>
      <c r="J157" s="495">
        <v>69</v>
      </c>
      <c r="K157" s="495" t="s">
        <v>21</v>
      </c>
      <c r="L157" s="495">
        <v>6</v>
      </c>
      <c r="M157" s="495" t="s">
        <v>76</v>
      </c>
      <c r="N157" s="495" t="s">
        <v>18028</v>
      </c>
      <c r="O157" s="495" t="s">
        <v>853</v>
      </c>
      <c r="P157" s="495" t="s">
        <v>6</v>
      </c>
      <c r="Q157" s="437">
        <v>1818062</v>
      </c>
    </row>
    <row r="158" spans="1:17">
      <c r="A158" s="436" t="s">
        <v>201</v>
      </c>
      <c r="B158" s="436" t="s">
        <v>1</v>
      </c>
      <c r="C158" s="440" t="s">
        <v>30</v>
      </c>
      <c r="D158" s="36" t="s">
        <v>22</v>
      </c>
      <c r="H158" s="495">
        <v>12</v>
      </c>
      <c r="I158" s="495" t="s">
        <v>51</v>
      </c>
      <c r="J158" s="495">
        <v>69</v>
      </c>
      <c r="K158" s="495" t="s">
        <v>21</v>
      </c>
      <c r="L158" s="495">
        <v>6</v>
      </c>
      <c r="M158" s="495" t="s">
        <v>76</v>
      </c>
      <c r="N158" s="495" t="s">
        <v>18028</v>
      </c>
      <c r="O158" s="495" t="s">
        <v>853</v>
      </c>
      <c r="P158" s="495" t="s">
        <v>6</v>
      </c>
      <c r="Q158" s="437">
        <v>1803019</v>
      </c>
    </row>
    <row r="159" spans="1:17">
      <c r="A159" s="436" t="s">
        <v>202</v>
      </c>
      <c r="B159" s="436" t="s">
        <v>1</v>
      </c>
      <c r="C159" s="440" t="s">
        <v>30</v>
      </c>
      <c r="D159" s="36" t="s">
        <v>22</v>
      </c>
      <c r="H159" s="495">
        <v>12</v>
      </c>
      <c r="I159" s="495" t="s">
        <v>51</v>
      </c>
      <c r="J159" s="495">
        <v>69</v>
      </c>
      <c r="K159" s="495" t="s">
        <v>21</v>
      </c>
      <c r="L159" s="495">
        <v>6</v>
      </c>
      <c r="M159" s="495" t="s">
        <v>76</v>
      </c>
      <c r="N159" s="495" t="s">
        <v>18028</v>
      </c>
      <c r="O159" s="495" t="s">
        <v>853</v>
      </c>
      <c r="P159" s="495" t="s">
        <v>6</v>
      </c>
      <c r="Q159" s="437">
        <v>1592385</v>
      </c>
    </row>
    <row r="160" spans="1:17">
      <c r="A160" s="436" t="s">
        <v>203</v>
      </c>
      <c r="B160" s="436" t="s">
        <v>1</v>
      </c>
      <c r="C160" s="440" t="s">
        <v>30</v>
      </c>
      <c r="D160" s="36" t="s">
        <v>22</v>
      </c>
      <c r="H160" s="495">
        <v>13</v>
      </c>
      <c r="I160" s="495" t="s">
        <v>23</v>
      </c>
      <c r="M160" s="495" t="s">
        <v>26</v>
      </c>
      <c r="P160" s="495" t="s">
        <v>10</v>
      </c>
      <c r="Q160" s="437">
        <v>3813186</v>
      </c>
    </row>
    <row r="161" spans="1:17">
      <c r="A161" s="441" t="s">
        <v>204</v>
      </c>
      <c r="B161" s="436" t="s">
        <v>1</v>
      </c>
      <c r="C161" s="436">
        <v>3</v>
      </c>
      <c r="D161" s="36" t="s">
        <v>38</v>
      </c>
      <c r="H161" s="495">
        <v>13</v>
      </c>
      <c r="I161" s="495" t="s">
        <v>79</v>
      </c>
      <c r="M161" s="495" t="s">
        <v>26</v>
      </c>
      <c r="P161" s="495" t="s">
        <v>10</v>
      </c>
      <c r="Q161" s="437">
        <v>5770454</v>
      </c>
    </row>
    <row r="162" spans="1:17">
      <c r="A162" s="441" t="s">
        <v>205</v>
      </c>
      <c r="B162" s="436" t="s">
        <v>1</v>
      </c>
      <c r="C162" s="436">
        <v>3</v>
      </c>
      <c r="D162" s="36" t="s">
        <v>22</v>
      </c>
      <c r="H162" s="495">
        <v>13</v>
      </c>
      <c r="I162" s="495" t="s">
        <v>79</v>
      </c>
      <c r="M162" s="495" t="s">
        <v>26</v>
      </c>
      <c r="P162" s="495" t="s">
        <v>10</v>
      </c>
      <c r="Q162" s="437">
        <v>5484210</v>
      </c>
    </row>
    <row r="163" spans="1:17">
      <c r="A163" s="441" t="s">
        <v>206</v>
      </c>
      <c r="B163" s="436" t="s">
        <v>1</v>
      </c>
      <c r="C163" s="436">
        <v>3</v>
      </c>
      <c r="D163" s="36" t="s">
        <v>22</v>
      </c>
      <c r="H163" s="495">
        <v>13</v>
      </c>
      <c r="I163" s="495" t="s">
        <v>79</v>
      </c>
      <c r="M163" s="495" t="s">
        <v>26</v>
      </c>
      <c r="P163" s="495" t="s">
        <v>10</v>
      </c>
      <c r="Q163" s="437">
        <v>5735764</v>
      </c>
    </row>
    <row r="164" spans="1:17">
      <c r="A164" s="440" t="s">
        <v>207</v>
      </c>
      <c r="B164" s="440" t="s">
        <v>0</v>
      </c>
      <c r="C164" s="440">
        <v>1</v>
      </c>
      <c r="D164" s="36" t="s">
        <v>22</v>
      </c>
      <c r="H164" s="495">
        <v>13</v>
      </c>
      <c r="I164" s="495" t="s">
        <v>79</v>
      </c>
      <c r="M164" s="495" t="s">
        <v>26</v>
      </c>
      <c r="P164" s="495" t="s">
        <v>10</v>
      </c>
      <c r="Q164" s="437">
        <v>5492166</v>
      </c>
    </row>
    <row r="165" spans="1:17">
      <c r="A165" s="440" t="s">
        <v>208</v>
      </c>
      <c r="B165" s="440" t="s">
        <v>0</v>
      </c>
      <c r="C165" s="440">
        <v>1</v>
      </c>
      <c r="D165" s="36" t="s">
        <v>22</v>
      </c>
      <c r="H165" s="495">
        <v>13</v>
      </c>
      <c r="I165" s="495" t="s">
        <v>51</v>
      </c>
      <c r="M165" s="495" t="s">
        <v>26</v>
      </c>
      <c r="P165" s="495" t="s">
        <v>10</v>
      </c>
      <c r="Q165" s="437">
        <v>1504874</v>
      </c>
    </row>
    <row r="166" spans="1:17">
      <c r="A166" s="57" t="s">
        <v>209</v>
      </c>
      <c r="B166" s="57" t="s">
        <v>0</v>
      </c>
      <c r="C166" s="57">
        <v>1</v>
      </c>
      <c r="D166" s="36"/>
      <c r="H166" s="495">
        <v>13</v>
      </c>
      <c r="I166" s="495" t="s">
        <v>79</v>
      </c>
      <c r="M166" s="495" t="s">
        <v>26</v>
      </c>
      <c r="P166" s="495" t="s">
        <v>10</v>
      </c>
      <c r="Q166" s="437">
        <v>5238631</v>
      </c>
    </row>
    <row r="167" spans="1:17">
      <c r="A167" s="436" t="s">
        <v>210</v>
      </c>
      <c r="B167" s="436" t="s">
        <v>0</v>
      </c>
      <c r="C167" s="436">
        <v>1</v>
      </c>
      <c r="D167" s="36" t="s">
        <v>211</v>
      </c>
      <c r="H167" s="495">
        <v>13</v>
      </c>
      <c r="I167" s="495" t="s">
        <v>79</v>
      </c>
      <c r="M167" s="495" t="s">
        <v>26</v>
      </c>
      <c r="P167" s="495" t="s">
        <v>10</v>
      </c>
      <c r="Q167" s="437">
        <v>5321971</v>
      </c>
    </row>
    <row r="168" spans="1:17">
      <c r="A168" s="440" t="s">
        <v>212</v>
      </c>
      <c r="B168" s="440" t="s">
        <v>0</v>
      </c>
      <c r="C168" s="440">
        <v>1</v>
      </c>
      <c r="D168" s="36" t="s">
        <v>22</v>
      </c>
      <c r="H168" s="495">
        <v>13</v>
      </c>
      <c r="I168" s="495" t="s">
        <v>51</v>
      </c>
      <c r="M168" s="495" t="s">
        <v>26</v>
      </c>
      <c r="P168" s="495" t="s">
        <v>10</v>
      </c>
      <c r="Q168" s="437">
        <v>1689515</v>
      </c>
    </row>
    <row r="169" spans="1:17">
      <c r="A169" s="57" t="s">
        <v>213</v>
      </c>
      <c r="B169" s="57" t="s">
        <v>0</v>
      </c>
      <c r="C169" s="57">
        <v>1</v>
      </c>
      <c r="D169" s="36"/>
      <c r="H169" s="495">
        <v>13</v>
      </c>
      <c r="I169" s="495" t="s">
        <v>79</v>
      </c>
      <c r="M169" s="495" t="s">
        <v>26</v>
      </c>
      <c r="P169" s="495" t="s">
        <v>10</v>
      </c>
      <c r="Q169" s="437">
        <v>5725599</v>
      </c>
    </row>
    <row r="170" spans="1:17">
      <c r="A170" s="440" t="s">
        <v>214</v>
      </c>
      <c r="B170" s="440" t="s">
        <v>0</v>
      </c>
      <c r="C170" s="440">
        <v>1</v>
      </c>
      <c r="D170" s="36" t="s">
        <v>215</v>
      </c>
      <c r="H170" s="495">
        <v>13</v>
      </c>
      <c r="I170" s="495" t="s">
        <v>51</v>
      </c>
      <c r="M170" s="495" t="s">
        <v>26</v>
      </c>
      <c r="P170" s="495" t="s">
        <v>10</v>
      </c>
      <c r="Q170" s="437">
        <v>1618686</v>
      </c>
    </row>
    <row r="171" spans="1:17">
      <c r="A171" s="57" t="s">
        <v>216</v>
      </c>
      <c r="B171" s="57" t="s">
        <v>0</v>
      </c>
      <c r="C171" s="57">
        <v>1</v>
      </c>
      <c r="D171" s="36"/>
      <c r="H171" s="495">
        <v>13</v>
      </c>
      <c r="I171" s="495" t="s">
        <v>51</v>
      </c>
      <c r="M171" s="495" t="s">
        <v>26</v>
      </c>
      <c r="P171" s="495" t="s">
        <v>10</v>
      </c>
      <c r="Q171" s="437">
        <v>1694916</v>
      </c>
    </row>
    <row r="172" spans="1:17">
      <c r="A172" s="440" t="s">
        <v>217</v>
      </c>
      <c r="B172" s="440" t="s">
        <v>0</v>
      </c>
      <c r="C172" s="440">
        <v>1</v>
      </c>
      <c r="D172" s="36" t="s">
        <v>22</v>
      </c>
      <c r="H172" s="495">
        <v>13</v>
      </c>
      <c r="I172" s="495" t="s">
        <v>51</v>
      </c>
      <c r="J172" s="495">
        <v>69</v>
      </c>
      <c r="K172" s="495" t="s">
        <v>21</v>
      </c>
      <c r="L172" s="495">
        <v>6</v>
      </c>
      <c r="M172" s="495" t="s">
        <v>76</v>
      </c>
      <c r="N172" s="495" t="s">
        <v>4292</v>
      </c>
      <c r="O172" s="495" t="s">
        <v>4491</v>
      </c>
      <c r="P172" s="495" t="s">
        <v>6</v>
      </c>
      <c r="Q172" s="437">
        <v>1559915</v>
      </c>
    </row>
    <row r="173" spans="1:17">
      <c r="A173" s="57" t="s">
        <v>218</v>
      </c>
      <c r="B173" s="57" t="s">
        <v>0</v>
      </c>
      <c r="C173" s="57">
        <v>1</v>
      </c>
      <c r="D173" s="36"/>
      <c r="H173" s="495">
        <v>13</v>
      </c>
      <c r="I173" s="495" t="s">
        <v>51</v>
      </c>
      <c r="J173" s="495">
        <v>69</v>
      </c>
      <c r="K173" s="495" t="s">
        <v>21</v>
      </c>
      <c r="L173" s="495">
        <v>6</v>
      </c>
      <c r="M173" s="495" t="s">
        <v>76</v>
      </c>
      <c r="N173" s="495" t="s">
        <v>4292</v>
      </c>
      <c r="O173" s="495" t="s">
        <v>4491</v>
      </c>
      <c r="P173" s="495" t="s">
        <v>6</v>
      </c>
      <c r="Q173" s="437">
        <v>1747033</v>
      </c>
    </row>
    <row r="174" spans="1:17">
      <c r="A174" s="440" t="s">
        <v>219</v>
      </c>
      <c r="B174" s="440" t="s">
        <v>0</v>
      </c>
      <c r="C174" s="440">
        <v>1</v>
      </c>
      <c r="D174" s="36" t="s">
        <v>22</v>
      </c>
      <c r="H174" s="495">
        <v>13</v>
      </c>
      <c r="I174" s="495" t="s">
        <v>51</v>
      </c>
      <c r="J174" s="495">
        <v>69</v>
      </c>
      <c r="K174" s="495" t="s">
        <v>21</v>
      </c>
      <c r="L174" s="495">
        <v>6</v>
      </c>
      <c r="M174" s="495" t="s">
        <v>76</v>
      </c>
      <c r="N174" s="495" t="s">
        <v>4292</v>
      </c>
      <c r="O174" s="495" t="s">
        <v>4491</v>
      </c>
      <c r="P174" s="495" t="s">
        <v>6</v>
      </c>
      <c r="Q174" s="437">
        <v>1595041</v>
      </c>
    </row>
    <row r="175" spans="1:17">
      <c r="A175" s="440" t="s">
        <v>220</v>
      </c>
      <c r="B175" s="440" t="s">
        <v>0</v>
      </c>
      <c r="C175" s="440">
        <v>1</v>
      </c>
      <c r="D175" s="36" t="s">
        <v>221</v>
      </c>
      <c r="H175" s="495">
        <v>13</v>
      </c>
      <c r="I175" s="495" t="s">
        <v>51</v>
      </c>
      <c r="J175" s="495">
        <v>69</v>
      </c>
      <c r="K175" s="495" t="s">
        <v>21</v>
      </c>
      <c r="L175" s="495">
        <v>6</v>
      </c>
      <c r="M175" s="495" t="s">
        <v>76</v>
      </c>
      <c r="N175" s="495" t="s">
        <v>4292</v>
      </c>
      <c r="O175" s="495" t="s">
        <v>4491</v>
      </c>
      <c r="P175" s="495" t="s">
        <v>6</v>
      </c>
      <c r="Q175" s="437">
        <v>1566419</v>
      </c>
    </row>
    <row r="176" spans="1:17">
      <c r="A176" s="57" t="s">
        <v>222</v>
      </c>
      <c r="B176" s="57" t="s">
        <v>0</v>
      </c>
      <c r="C176" s="57">
        <v>1</v>
      </c>
      <c r="D176" s="36"/>
      <c r="H176" s="495">
        <v>13</v>
      </c>
      <c r="I176" s="495" t="s">
        <v>79</v>
      </c>
      <c r="J176" s="495">
        <v>69</v>
      </c>
      <c r="K176" s="495" t="s">
        <v>21</v>
      </c>
      <c r="L176" s="495">
        <v>6</v>
      </c>
      <c r="M176" s="495" t="s">
        <v>76</v>
      </c>
      <c r="N176" s="495" t="s">
        <v>4292</v>
      </c>
      <c r="O176" s="495" t="s">
        <v>4491</v>
      </c>
      <c r="P176" s="495" t="s">
        <v>6</v>
      </c>
      <c r="Q176" s="437">
        <v>5457666</v>
      </c>
    </row>
    <row r="177" spans="1:17">
      <c r="A177" s="440" t="s">
        <v>223</v>
      </c>
      <c r="B177" s="444" t="s">
        <v>0</v>
      </c>
      <c r="C177" s="444">
        <v>1</v>
      </c>
      <c r="D177" s="36" t="s">
        <v>22</v>
      </c>
      <c r="H177" s="495">
        <v>13</v>
      </c>
      <c r="I177" s="495" t="s">
        <v>79</v>
      </c>
      <c r="J177" s="495">
        <v>69</v>
      </c>
      <c r="K177" s="495" t="s">
        <v>21</v>
      </c>
      <c r="L177" s="495">
        <v>6</v>
      </c>
      <c r="M177" s="495" t="s">
        <v>76</v>
      </c>
      <c r="N177" s="495" t="s">
        <v>4292</v>
      </c>
      <c r="O177" s="495" t="s">
        <v>4491</v>
      </c>
      <c r="P177" s="495" t="s">
        <v>6</v>
      </c>
      <c r="Q177" s="437">
        <v>5496711</v>
      </c>
    </row>
    <row r="178" spans="1:17">
      <c r="A178" s="440" t="s">
        <v>224</v>
      </c>
      <c r="B178" s="440" t="s">
        <v>0</v>
      </c>
      <c r="C178" s="440">
        <v>1</v>
      </c>
      <c r="D178" s="36" t="s">
        <v>221</v>
      </c>
      <c r="H178" s="495">
        <v>13</v>
      </c>
      <c r="I178" s="495" t="s">
        <v>51</v>
      </c>
      <c r="J178" s="495">
        <v>69</v>
      </c>
      <c r="K178" s="495" t="s">
        <v>21</v>
      </c>
      <c r="L178" s="495">
        <v>6</v>
      </c>
      <c r="M178" s="495" t="s">
        <v>76</v>
      </c>
      <c r="N178" s="495" t="s">
        <v>4292</v>
      </c>
      <c r="O178" s="495" t="s">
        <v>4491</v>
      </c>
      <c r="P178" s="495" t="s">
        <v>6</v>
      </c>
      <c r="Q178" s="437">
        <v>1657244</v>
      </c>
    </row>
    <row r="179" spans="1:17">
      <c r="A179" s="440" t="s">
        <v>225</v>
      </c>
      <c r="B179" s="440" t="s">
        <v>0</v>
      </c>
      <c r="C179" s="440">
        <v>1</v>
      </c>
      <c r="D179" s="36" t="s">
        <v>221</v>
      </c>
      <c r="H179" s="495">
        <v>13</v>
      </c>
      <c r="I179" s="495" t="s">
        <v>51</v>
      </c>
      <c r="J179" s="495">
        <v>69</v>
      </c>
      <c r="K179" s="495" t="s">
        <v>21</v>
      </c>
      <c r="L179" s="495">
        <v>6</v>
      </c>
      <c r="M179" s="495" t="s">
        <v>76</v>
      </c>
      <c r="N179" s="495" t="s">
        <v>4292</v>
      </c>
      <c r="O179" s="495" t="s">
        <v>4491</v>
      </c>
      <c r="P179" s="495" t="s">
        <v>6</v>
      </c>
      <c r="Q179" s="437">
        <v>1656983</v>
      </c>
    </row>
    <row r="180" spans="1:17">
      <c r="A180" s="440" t="s">
        <v>226</v>
      </c>
      <c r="B180" s="440" t="s">
        <v>0</v>
      </c>
      <c r="C180" s="440">
        <v>1</v>
      </c>
      <c r="D180" s="36" t="s">
        <v>215</v>
      </c>
      <c r="H180" s="495">
        <v>13</v>
      </c>
      <c r="I180" s="495" t="s">
        <v>51</v>
      </c>
      <c r="J180" s="495">
        <v>69</v>
      </c>
      <c r="K180" s="495" t="s">
        <v>21</v>
      </c>
      <c r="L180" s="495">
        <v>6</v>
      </c>
      <c r="M180" s="495" t="s">
        <v>76</v>
      </c>
      <c r="N180" s="495" t="s">
        <v>4292</v>
      </c>
      <c r="O180" s="495" t="s">
        <v>4491</v>
      </c>
      <c r="P180" s="495" t="s">
        <v>6</v>
      </c>
      <c r="Q180" s="437">
        <v>1835546</v>
      </c>
    </row>
    <row r="181" spans="1:17">
      <c r="A181" s="436" t="s">
        <v>227</v>
      </c>
      <c r="B181" s="436" t="s">
        <v>0</v>
      </c>
      <c r="C181" s="436">
        <v>1</v>
      </c>
      <c r="D181" s="36" t="s">
        <v>22</v>
      </c>
      <c r="H181" s="495">
        <v>13</v>
      </c>
      <c r="I181" s="495" t="s">
        <v>79</v>
      </c>
      <c r="J181" s="495">
        <v>69</v>
      </c>
      <c r="K181" s="495" t="s">
        <v>21</v>
      </c>
      <c r="L181" s="495">
        <v>6</v>
      </c>
      <c r="M181" s="495" t="s">
        <v>76</v>
      </c>
      <c r="N181" s="495" t="s">
        <v>4292</v>
      </c>
      <c r="O181" s="495" t="s">
        <v>4491</v>
      </c>
      <c r="P181" s="495" t="s">
        <v>6</v>
      </c>
      <c r="Q181" s="437">
        <v>5486487</v>
      </c>
    </row>
    <row r="182" spans="1:17">
      <c r="A182" s="440" t="s">
        <v>228</v>
      </c>
      <c r="B182" s="440" t="s">
        <v>0</v>
      </c>
      <c r="C182" s="440">
        <v>1</v>
      </c>
      <c r="D182" s="36" t="s">
        <v>22</v>
      </c>
      <c r="H182" s="495">
        <v>13</v>
      </c>
      <c r="I182" s="495" t="s">
        <v>79</v>
      </c>
      <c r="J182" s="495">
        <v>69</v>
      </c>
      <c r="K182" s="495" t="s">
        <v>21</v>
      </c>
      <c r="L182" s="495">
        <v>6</v>
      </c>
      <c r="M182" s="495" t="s">
        <v>76</v>
      </c>
      <c r="N182" s="495" t="s">
        <v>4292</v>
      </c>
      <c r="O182" s="495" t="s">
        <v>4491</v>
      </c>
      <c r="P182" s="495" t="s">
        <v>6</v>
      </c>
      <c r="Q182" s="437">
        <v>5784178</v>
      </c>
    </row>
    <row r="183" spans="1:17">
      <c r="A183" s="440" t="s">
        <v>229</v>
      </c>
      <c r="B183" s="440" t="s">
        <v>0</v>
      </c>
      <c r="C183" s="440">
        <v>1</v>
      </c>
      <c r="D183" s="36" t="s">
        <v>22</v>
      </c>
      <c r="H183" s="495">
        <v>13</v>
      </c>
      <c r="I183" s="495" t="s">
        <v>79</v>
      </c>
      <c r="J183" s="495">
        <v>69</v>
      </c>
      <c r="K183" s="495" t="s">
        <v>21</v>
      </c>
      <c r="L183" s="495">
        <v>6</v>
      </c>
      <c r="M183" s="495" t="s">
        <v>76</v>
      </c>
      <c r="N183" s="495" t="s">
        <v>4292</v>
      </c>
      <c r="O183" s="495" t="s">
        <v>4491</v>
      </c>
      <c r="P183" s="495" t="s">
        <v>6</v>
      </c>
      <c r="Q183" s="437">
        <v>5248833</v>
      </c>
    </row>
    <row r="184" spans="1:17">
      <c r="A184" s="440" t="s">
        <v>230</v>
      </c>
      <c r="B184" s="440" t="s">
        <v>0</v>
      </c>
      <c r="C184" s="440">
        <v>1</v>
      </c>
      <c r="D184" s="36" t="s">
        <v>22</v>
      </c>
      <c r="H184" s="495">
        <v>13</v>
      </c>
      <c r="I184" s="495" t="s">
        <v>79</v>
      </c>
      <c r="J184" s="495">
        <v>69</v>
      </c>
      <c r="K184" s="495" t="s">
        <v>21</v>
      </c>
      <c r="L184" s="495">
        <v>6</v>
      </c>
      <c r="M184" s="495" t="s">
        <v>76</v>
      </c>
      <c r="N184" s="495" t="s">
        <v>4292</v>
      </c>
      <c r="O184" s="495" t="s">
        <v>4491</v>
      </c>
      <c r="P184" s="495" t="s">
        <v>6</v>
      </c>
      <c r="Q184" s="437">
        <v>5230138</v>
      </c>
    </row>
    <row r="185" spans="1:17">
      <c r="A185" s="57" t="s">
        <v>231</v>
      </c>
      <c r="B185" s="57" t="s">
        <v>0</v>
      </c>
      <c r="C185" s="57">
        <v>1</v>
      </c>
      <c r="D185" s="36"/>
      <c r="H185" s="495">
        <v>13</v>
      </c>
      <c r="I185" s="495" t="s">
        <v>79</v>
      </c>
      <c r="J185" s="495">
        <v>69</v>
      </c>
      <c r="K185" s="495" t="s">
        <v>21</v>
      </c>
      <c r="L185" s="495">
        <v>6</v>
      </c>
      <c r="M185" s="495" t="s">
        <v>76</v>
      </c>
      <c r="N185" s="495" t="s">
        <v>4292</v>
      </c>
      <c r="O185" s="495" t="s">
        <v>4491</v>
      </c>
      <c r="P185" s="495" t="s">
        <v>6</v>
      </c>
      <c r="Q185" s="437">
        <v>5339162</v>
      </c>
    </row>
    <row r="186" spans="1:17">
      <c r="A186" s="57" t="s">
        <v>232</v>
      </c>
      <c r="B186" s="57" t="s">
        <v>0</v>
      </c>
      <c r="C186" s="57">
        <v>1</v>
      </c>
      <c r="D186" s="36"/>
      <c r="H186" s="495">
        <v>13</v>
      </c>
      <c r="I186" s="495" t="s">
        <v>79</v>
      </c>
      <c r="J186" s="495">
        <v>69</v>
      </c>
      <c r="K186" s="495" t="s">
        <v>21</v>
      </c>
      <c r="L186" s="495">
        <v>6</v>
      </c>
      <c r="M186" s="495" t="s">
        <v>76</v>
      </c>
      <c r="N186" s="495" t="s">
        <v>4292</v>
      </c>
      <c r="O186" s="495" t="s">
        <v>4491</v>
      </c>
      <c r="P186" s="495" t="s">
        <v>6</v>
      </c>
      <c r="Q186" s="437">
        <v>5340117</v>
      </c>
    </row>
    <row r="187" spans="1:17">
      <c r="A187" s="440" t="s">
        <v>233</v>
      </c>
      <c r="B187" s="440" t="s">
        <v>0</v>
      </c>
      <c r="C187" s="440">
        <v>1</v>
      </c>
      <c r="D187" s="36" t="s">
        <v>211</v>
      </c>
      <c r="H187" s="495">
        <v>13</v>
      </c>
      <c r="I187" s="495" t="s">
        <v>79</v>
      </c>
      <c r="J187" s="495">
        <v>69</v>
      </c>
      <c r="K187" s="495" t="s">
        <v>21</v>
      </c>
      <c r="L187" s="495">
        <v>6</v>
      </c>
      <c r="M187" s="495" t="s">
        <v>76</v>
      </c>
      <c r="N187" s="495" t="s">
        <v>4292</v>
      </c>
      <c r="O187" s="495" t="s">
        <v>4491</v>
      </c>
      <c r="P187" s="495" t="s">
        <v>6</v>
      </c>
      <c r="Q187" s="437">
        <v>5328871</v>
      </c>
    </row>
    <row r="188" spans="1:17">
      <c r="A188" s="57" t="s">
        <v>234</v>
      </c>
      <c r="B188" s="57" t="s">
        <v>0</v>
      </c>
      <c r="C188" s="57">
        <v>1</v>
      </c>
      <c r="D188" s="36"/>
      <c r="H188" s="495">
        <v>13</v>
      </c>
      <c r="I188" s="495" t="s">
        <v>79</v>
      </c>
      <c r="J188" s="495">
        <v>69</v>
      </c>
      <c r="K188" s="495" t="s">
        <v>21</v>
      </c>
      <c r="L188" s="495">
        <v>6</v>
      </c>
      <c r="M188" s="495" t="s">
        <v>76</v>
      </c>
      <c r="N188" s="495" t="s">
        <v>4292</v>
      </c>
      <c r="O188" s="495" t="s">
        <v>4491</v>
      </c>
      <c r="P188" s="495" t="s">
        <v>6</v>
      </c>
      <c r="Q188" s="437">
        <v>5782811</v>
      </c>
    </row>
    <row r="189" spans="1:17">
      <c r="A189" s="57" t="s">
        <v>235</v>
      </c>
      <c r="B189" s="57" t="s">
        <v>0</v>
      </c>
      <c r="C189" s="57">
        <v>1</v>
      </c>
      <c r="D189" s="36"/>
      <c r="H189" s="495">
        <v>13</v>
      </c>
      <c r="I189" s="495" t="s">
        <v>51</v>
      </c>
      <c r="J189" s="495">
        <v>69</v>
      </c>
      <c r="K189" s="495" t="s">
        <v>21</v>
      </c>
      <c r="L189" s="495">
        <v>6</v>
      </c>
      <c r="M189" s="495" t="s">
        <v>76</v>
      </c>
      <c r="N189" s="495" t="s">
        <v>4292</v>
      </c>
      <c r="O189" s="495" t="s">
        <v>4491</v>
      </c>
      <c r="P189" s="495" t="s">
        <v>6</v>
      </c>
      <c r="Q189" s="437">
        <v>1660219</v>
      </c>
    </row>
    <row r="190" spans="1:17">
      <c r="A190" s="440" t="s">
        <v>239</v>
      </c>
      <c r="B190" s="440" t="s">
        <v>0</v>
      </c>
      <c r="C190" s="440">
        <v>1</v>
      </c>
      <c r="D190" s="36" t="s">
        <v>22</v>
      </c>
      <c r="H190" s="495">
        <v>13</v>
      </c>
      <c r="I190" s="495" t="s">
        <v>79</v>
      </c>
      <c r="J190" s="495">
        <v>69</v>
      </c>
      <c r="K190" s="495" t="s">
        <v>21</v>
      </c>
      <c r="L190" s="495">
        <v>6</v>
      </c>
      <c r="M190" s="495" t="s">
        <v>76</v>
      </c>
      <c r="N190" s="495" t="s">
        <v>4292</v>
      </c>
      <c r="O190" s="495" t="s">
        <v>4491</v>
      </c>
      <c r="P190" s="495" t="s">
        <v>6</v>
      </c>
      <c r="Q190" s="437">
        <v>5784766</v>
      </c>
    </row>
    <row r="191" spans="1:17">
      <c r="A191" s="57" t="s">
        <v>240</v>
      </c>
      <c r="B191" s="57" t="s">
        <v>0</v>
      </c>
      <c r="C191" s="57">
        <v>1</v>
      </c>
      <c r="D191" s="36"/>
      <c r="H191" s="495">
        <v>13</v>
      </c>
      <c r="I191" s="495" t="s">
        <v>51</v>
      </c>
      <c r="J191" s="495">
        <v>69</v>
      </c>
      <c r="K191" s="495" t="s">
        <v>21</v>
      </c>
      <c r="L191" s="495">
        <v>6</v>
      </c>
      <c r="M191" s="495" t="s">
        <v>76</v>
      </c>
      <c r="N191" s="495" t="s">
        <v>4292</v>
      </c>
      <c r="O191" s="495" t="s">
        <v>4491</v>
      </c>
      <c r="P191" s="495" t="s">
        <v>6</v>
      </c>
      <c r="Q191" s="437">
        <v>1555454</v>
      </c>
    </row>
    <row r="192" spans="1:17">
      <c r="A192" s="57" t="s">
        <v>241</v>
      </c>
      <c r="B192" s="57" t="s">
        <v>0</v>
      </c>
      <c r="C192" s="57">
        <v>1</v>
      </c>
      <c r="D192" s="36"/>
      <c r="H192" s="495">
        <v>13</v>
      </c>
      <c r="I192" s="495" t="s">
        <v>79</v>
      </c>
      <c r="J192" s="495">
        <v>69</v>
      </c>
      <c r="K192" s="495" t="s">
        <v>21</v>
      </c>
      <c r="L192" s="495">
        <v>6</v>
      </c>
      <c r="M192" s="495" t="s">
        <v>76</v>
      </c>
      <c r="N192" s="495" t="s">
        <v>4292</v>
      </c>
      <c r="O192" s="495" t="s">
        <v>4491</v>
      </c>
      <c r="P192" s="495" t="s">
        <v>6</v>
      </c>
      <c r="Q192" s="437">
        <v>5737586</v>
      </c>
    </row>
    <row r="193" spans="1:17">
      <c r="A193" s="57" t="s">
        <v>242</v>
      </c>
      <c r="B193" s="57" t="s">
        <v>0</v>
      </c>
      <c r="C193" s="57">
        <v>1</v>
      </c>
      <c r="D193" s="36"/>
      <c r="H193" s="495">
        <v>13</v>
      </c>
      <c r="I193" s="495" t="s">
        <v>79</v>
      </c>
      <c r="J193" s="495">
        <v>69</v>
      </c>
      <c r="K193" s="495" t="s">
        <v>21</v>
      </c>
      <c r="L193" s="495">
        <v>6</v>
      </c>
      <c r="M193" s="495" t="s">
        <v>76</v>
      </c>
      <c r="N193" s="495" t="s">
        <v>4292</v>
      </c>
      <c r="O193" s="495" t="s">
        <v>4491</v>
      </c>
      <c r="P193" s="495" t="s">
        <v>6</v>
      </c>
      <c r="Q193" s="437">
        <v>5731055</v>
      </c>
    </row>
    <row r="194" spans="1:17">
      <c r="A194" s="440" t="s">
        <v>243</v>
      </c>
      <c r="B194" s="440" t="s">
        <v>0</v>
      </c>
      <c r="C194" s="440">
        <v>1</v>
      </c>
      <c r="D194" s="36" t="s">
        <v>211</v>
      </c>
      <c r="H194" s="495">
        <v>13</v>
      </c>
      <c r="I194" s="495" t="s">
        <v>9</v>
      </c>
      <c r="K194" s="495" t="s">
        <v>21</v>
      </c>
      <c r="L194" s="495">
        <v>6</v>
      </c>
      <c r="M194" s="495" t="s">
        <v>137</v>
      </c>
      <c r="N194" s="495" t="s">
        <v>138</v>
      </c>
      <c r="O194" s="495" t="s">
        <v>176</v>
      </c>
      <c r="P194" s="495" t="s">
        <v>137</v>
      </c>
      <c r="Q194" s="437">
        <v>912462</v>
      </c>
    </row>
    <row r="195" spans="1:17">
      <c r="A195" s="440" t="s">
        <v>244</v>
      </c>
      <c r="B195" s="440" t="s">
        <v>0</v>
      </c>
      <c r="C195" s="440">
        <v>1</v>
      </c>
      <c r="D195" s="36" t="s">
        <v>22</v>
      </c>
      <c r="H195" s="495">
        <v>13</v>
      </c>
      <c r="I195" s="495" t="s">
        <v>9</v>
      </c>
      <c r="K195" s="495" t="s">
        <v>21</v>
      </c>
      <c r="L195" s="495">
        <v>6</v>
      </c>
      <c r="M195" s="495" t="s">
        <v>137</v>
      </c>
      <c r="N195" s="495" t="s">
        <v>138</v>
      </c>
      <c r="O195" s="495" t="s">
        <v>176</v>
      </c>
      <c r="P195" s="495" t="s">
        <v>137</v>
      </c>
      <c r="Q195" s="437">
        <v>917296</v>
      </c>
    </row>
    <row r="196" spans="1:17">
      <c r="A196" s="57" t="s">
        <v>245</v>
      </c>
      <c r="B196" s="57" t="s">
        <v>0</v>
      </c>
      <c r="C196" s="57">
        <v>1</v>
      </c>
      <c r="D196" s="36"/>
      <c r="H196" s="495">
        <v>13</v>
      </c>
      <c r="I196" s="495" t="s">
        <v>9</v>
      </c>
      <c r="K196" s="495" t="s">
        <v>21</v>
      </c>
      <c r="L196" s="495">
        <v>6</v>
      </c>
      <c r="M196" s="495" t="s">
        <v>137</v>
      </c>
      <c r="N196" s="495" t="s">
        <v>138</v>
      </c>
      <c r="O196" s="495" t="s">
        <v>176</v>
      </c>
      <c r="P196" s="495" t="s">
        <v>137</v>
      </c>
      <c r="Q196" s="437">
        <v>924819</v>
      </c>
    </row>
    <row r="197" spans="1:17">
      <c r="A197" s="440" t="s">
        <v>246</v>
      </c>
      <c r="B197" s="440" t="s">
        <v>0</v>
      </c>
      <c r="C197" s="440">
        <v>1</v>
      </c>
      <c r="D197" s="36" t="s">
        <v>22</v>
      </c>
      <c r="H197" s="495">
        <v>13</v>
      </c>
      <c r="I197" s="495" t="s">
        <v>9</v>
      </c>
      <c r="K197" s="495" t="s">
        <v>21</v>
      </c>
      <c r="L197" s="495">
        <v>6</v>
      </c>
      <c r="M197" s="495" t="s">
        <v>137</v>
      </c>
      <c r="N197" s="495" t="s">
        <v>138</v>
      </c>
      <c r="O197" s="495" t="s">
        <v>176</v>
      </c>
      <c r="P197" s="495" t="s">
        <v>137</v>
      </c>
      <c r="Q197" s="437">
        <v>912225</v>
      </c>
    </row>
    <row r="198" spans="1:17">
      <c r="A198" s="57" t="s">
        <v>247</v>
      </c>
      <c r="B198" s="57" t="s">
        <v>0</v>
      </c>
      <c r="C198" s="57">
        <v>1</v>
      </c>
      <c r="D198" s="36"/>
      <c r="H198" s="495">
        <v>13</v>
      </c>
      <c r="I198" s="495" t="s">
        <v>9</v>
      </c>
      <c r="K198" s="495" t="s">
        <v>21</v>
      </c>
      <c r="L198" s="495">
        <v>6</v>
      </c>
      <c r="M198" s="495" t="s">
        <v>137</v>
      </c>
      <c r="N198" s="495" t="s">
        <v>138</v>
      </c>
      <c r="O198" s="495" t="s">
        <v>139</v>
      </c>
      <c r="P198" s="495" t="s">
        <v>137</v>
      </c>
      <c r="Q198" s="437">
        <v>915950</v>
      </c>
    </row>
    <row r="199" spans="1:17">
      <c r="A199" s="440" t="s">
        <v>248</v>
      </c>
      <c r="B199" s="440" t="s">
        <v>0</v>
      </c>
      <c r="C199" s="440">
        <v>1</v>
      </c>
      <c r="D199" s="36" t="s">
        <v>22</v>
      </c>
      <c r="H199" s="495">
        <v>13</v>
      </c>
      <c r="I199" s="495" t="s">
        <v>9</v>
      </c>
      <c r="K199" s="495" t="s">
        <v>21</v>
      </c>
      <c r="L199" s="495">
        <v>6</v>
      </c>
      <c r="M199" s="495" t="s">
        <v>137</v>
      </c>
      <c r="N199" s="495" t="s">
        <v>138</v>
      </c>
      <c r="O199" s="495" t="s">
        <v>139</v>
      </c>
      <c r="P199" s="495" t="s">
        <v>137</v>
      </c>
      <c r="Q199" s="437">
        <v>918833</v>
      </c>
    </row>
    <row r="200" spans="1:17">
      <c r="A200" s="440" t="s">
        <v>249</v>
      </c>
      <c r="B200" s="440" t="s">
        <v>0</v>
      </c>
      <c r="C200" s="440">
        <v>1</v>
      </c>
      <c r="D200" s="36" t="s">
        <v>22</v>
      </c>
      <c r="H200" s="495">
        <v>13</v>
      </c>
      <c r="I200" s="495" t="s">
        <v>9</v>
      </c>
      <c r="K200" s="495" t="s">
        <v>21</v>
      </c>
      <c r="L200" s="495">
        <v>6</v>
      </c>
      <c r="M200" s="495" t="s">
        <v>137</v>
      </c>
      <c r="N200" s="495" t="s">
        <v>138</v>
      </c>
      <c r="O200" s="495" t="s">
        <v>139</v>
      </c>
      <c r="P200" s="495" t="s">
        <v>137</v>
      </c>
      <c r="Q200" s="437">
        <v>924571</v>
      </c>
    </row>
    <row r="201" spans="1:17">
      <c r="A201" s="57" t="s">
        <v>250</v>
      </c>
      <c r="B201" s="57" t="s">
        <v>0</v>
      </c>
      <c r="C201" s="57">
        <v>1</v>
      </c>
      <c r="D201" s="36"/>
      <c r="H201" s="495">
        <v>13</v>
      </c>
      <c r="I201" s="495" t="s">
        <v>9</v>
      </c>
      <c r="K201" s="495" t="s">
        <v>21</v>
      </c>
      <c r="L201" s="495">
        <v>6</v>
      </c>
      <c r="M201" s="495" t="s">
        <v>137</v>
      </c>
      <c r="N201" s="495" t="s">
        <v>138</v>
      </c>
      <c r="O201" s="495" t="s">
        <v>139</v>
      </c>
      <c r="P201" s="495" t="s">
        <v>137</v>
      </c>
      <c r="Q201" s="437">
        <v>924752</v>
      </c>
    </row>
    <row r="202" spans="1:17">
      <c r="A202" s="57" t="s">
        <v>251</v>
      </c>
      <c r="B202" s="57" t="s">
        <v>0</v>
      </c>
      <c r="C202" s="57">
        <v>1</v>
      </c>
      <c r="D202" s="36"/>
      <c r="H202" s="495">
        <v>13</v>
      </c>
      <c r="I202" s="495" t="s">
        <v>9</v>
      </c>
      <c r="K202" s="495" t="s">
        <v>21</v>
      </c>
      <c r="L202" s="495">
        <v>6</v>
      </c>
      <c r="M202" s="495" t="s">
        <v>137</v>
      </c>
      <c r="N202" s="495" t="s">
        <v>138</v>
      </c>
      <c r="O202" s="495" t="s">
        <v>139</v>
      </c>
      <c r="P202" s="495" t="s">
        <v>137</v>
      </c>
      <c r="Q202" s="437">
        <v>918587</v>
      </c>
    </row>
    <row r="203" spans="1:17">
      <c r="A203" s="440" t="s">
        <v>252</v>
      </c>
      <c r="B203" s="440" t="s">
        <v>0</v>
      </c>
      <c r="C203" s="440">
        <v>1</v>
      </c>
      <c r="D203" s="36" t="s">
        <v>22</v>
      </c>
      <c r="H203" s="495">
        <v>13</v>
      </c>
      <c r="I203" s="495" t="s">
        <v>9</v>
      </c>
      <c r="K203" s="495" t="s">
        <v>21</v>
      </c>
      <c r="L203" s="495">
        <v>6</v>
      </c>
      <c r="M203" s="495" t="s">
        <v>137</v>
      </c>
      <c r="N203" s="495" t="s">
        <v>138</v>
      </c>
      <c r="O203" s="495" t="s">
        <v>139</v>
      </c>
      <c r="P203" s="495" t="s">
        <v>137</v>
      </c>
      <c r="Q203" s="437">
        <v>911611</v>
      </c>
    </row>
    <row r="204" spans="1:17">
      <c r="A204" s="57" t="s">
        <v>253</v>
      </c>
      <c r="B204" s="57" t="s">
        <v>0</v>
      </c>
      <c r="C204" s="57">
        <v>1</v>
      </c>
      <c r="D204" s="36"/>
      <c r="H204" s="495">
        <v>13</v>
      </c>
      <c r="I204" s="495" t="s">
        <v>9</v>
      </c>
      <c r="K204" s="495" t="s">
        <v>21</v>
      </c>
      <c r="L204" s="495">
        <v>6</v>
      </c>
      <c r="M204" s="495" t="s">
        <v>137</v>
      </c>
      <c r="N204" s="495" t="s">
        <v>138</v>
      </c>
      <c r="O204" s="495" t="s">
        <v>139</v>
      </c>
      <c r="P204" s="495" t="s">
        <v>137</v>
      </c>
      <c r="Q204" s="437">
        <v>912661</v>
      </c>
    </row>
    <row r="205" spans="1:17">
      <c r="A205" s="57" t="s">
        <v>254</v>
      </c>
      <c r="B205" s="57" t="s">
        <v>0</v>
      </c>
      <c r="C205" s="57">
        <v>1</v>
      </c>
      <c r="D205" s="36" t="s">
        <v>215</v>
      </c>
      <c r="H205" s="495">
        <v>13</v>
      </c>
      <c r="I205" s="495" t="s">
        <v>9</v>
      </c>
      <c r="K205" s="495" t="s">
        <v>21</v>
      </c>
      <c r="L205" s="495">
        <v>6</v>
      </c>
      <c r="M205" s="495" t="s">
        <v>137</v>
      </c>
      <c r="N205" s="495" t="s">
        <v>138</v>
      </c>
      <c r="O205" s="495" t="s">
        <v>139</v>
      </c>
      <c r="P205" s="495" t="s">
        <v>137</v>
      </c>
      <c r="Q205" s="437">
        <v>924732</v>
      </c>
    </row>
    <row r="206" spans="1:17">
      <c r="A206" s="440" t="s">
        <v>255</v>
      </c>
      <c r="B206" s="440" t="s">
        <v>0</v>
      </c>
      <c r="C206" s="440">
        <v>1</v>
      </c>
      <c r="D206" s="36" t="s">
        <v>211</v>
      </c>
      <c r="H206" s="495">
        <v>13</v>
      </c>
      <c r="I206" s="495" t="s">
        <v>9</v>
      </c>
      <c r="K206" s="495" t="s">
        <v>21</v>
      </c>
      <c r="L206" s="495">
        <v>6</v>
      </c>
      <c r="M206" s="495" t="s">
        <v>137</v>
      </c>
      <c r="N206" s="495" t="s">
        <v>138</v>
      </c>
      <c r="O206" s="495" t="s">
        <v>139</v>
      </c>
      <c r="P206" s="495" t="s">
        <v>137</v>
      </c>
      <c r="Q206" s="437">
        <v>911486</v>
      </c>
    </row>
    <row r="207" spans="1:17">
      <c r="A207" s="57" t="s">
        <v>256</v>
      </c>
      <c r="B207" s="57" t="s">
        <v>0</v>
      </c>
      <c r="C207" s="57">
        <v>1</v>
      </c>
      <c r="D207" s="36"/>
      <c r="H207" s="495">
        <v>13</v>
      </c>
      <c r="I207" s="495" t="s">
        <v>9</v>
      </c>
      <c r="K207" s="495" t="s">
        <v>21</v>
      </c>
      <c r="L207" s="495">
        <v>6</v>
      </c>
      <c r="M207" s="495" t="s">
        <v>137</v>
      </c>
      <c r="N207" s="495" t="s">
        <v>138</v>
      </c>
      <c r="O207" s="495" t="s">
        <v>139</v>
      </c>
      <c r="P207" s="495" t="s">
        <v>137</v>
      </c>
      <c r="Q207" s="437">
        <v>924446</v>
      </c>
    </row>
    <row r="208" spans="1:17">
      <c r="A208" s="441" t="s">
        <v>257</v>
      </c>
      <c r="B208" s="436" t="s">
        <v>0</v>
      </c>
      <c r="C208" s="436">
        <v>1</v>
      </c>
      <c r="D208" s="36" t="s">
        <v>22</v>
      </c>
      <c r="H208" s="495">
        <v>13</v>
      </c>
      <c r="I208" s="495" t="s">
        <v>9</v>
      </c>
      <c r="K208" s="495" t="s">
        <v>21</v>
      </c>
      <c r="L208" s="495">
        <v>6</v>
      </c>
      <c r="M208" s="495" t="s">
        <v>137</v>
      </c>
      <c r="N208" s="495" t="s">
        <v>138</v>
      </c>
      <c r="O208" s="495" t="s">
        <v>139</v>
      </c>
      <c r="P208" s="495" t="s">
        <v>137</v>
      </c>
      <c r="Q208" s="437">
        <v>912449</v>
      </c>
    </row>
    <row r="209" spans="1:17">
      <c r="A209" s="440" t="s">
        <v>258</v>
      </c>
      <c r="B209" s="440" t="s">
        <v>0</v>
      </c>
      <c r="C209" s="440">
        <v>1</v>
      </c>
      <c r="D209" s="36" t="s">
        <v>221</v>
      </c>
      <c r="H209" s="495">
        <v>14</v>
      </c>
      <c r="I209" s="495" t="s">
        <v>51</v>
      </c>
      <c r="M209" s="495" t="s">
        <v>26</v>
      </c>
      <c r="O209" s="495" t="s">
        <v>18029</v>
      </c>
      <c r="P209" s="495" t="s">
        <v>10</v>
      </c>
      <c r="Q209" s="437">
        <v>1752878</v>
      </c>
    </row>
    <row r="210" spans="1:17">
      <c r="A210" s="436" t="s">
        <v>259</v>
      </c>
      <c r="B210" s="436" t="s">
        <v>0</v>
      </c>
      <c r="C210" s="436">
        <v>1</v>
      </c>
      <c r="D210" s="36" t="s">
        <v>22</v>
      </c>
      <c r="H210" s="495">
        <v>14</v>
      </c>
      <c r="I210" s="495" t="s">
        <v>51</v>
      </c>
      <c r="M210" s="495" t="s">
        <v>26</v>
      </c>
      <c r="O210" s="495" t="s">
        <v>18029</v>
      </c>
      <c r="P210" s="495" t="s">
        <v>10</v>
      </c>
      <c r="Q210" s="437">
        <v>1553174</v>
      </c>
    </row>
    <row r="211" spans="1:17">
      <c r="A211" s="57" t="s">
        <v>260</v>
      </c>
      <c r="B211" s="57" t="s">
        <v>0</v>
      </c>
      <c r="C211" s="57">
        <v>1</v>
      </c>
      <c r="D211" s="36"/>
      <c r="H211" s="495">
        <v>14</v>
      </c>
      <c r="I211" s="495" t="s">
        <v>51</v>
      </c>
      <c r="M211" s="495" t="s">
        <v>26</v>
      </c>
      <c r="O211" s="495" t="s">
        <v>18029</v>
      </c>
      <c r="P211" s="495" t="s">
        <v>10</v>
      </c>
      <c r="Q211" s="437">
        <v>1680109</v>
      </c>
    </row>
    <row r="212" spans="1:17">
      <c r="A212" s="436" t="s">
        <v>261</v>
      </c>
      <c r="B212" s="436" t="s">
        <v>0</v>
      </c>
      <c r="C212" s="436">
        <v>1</v>
      </c>
      <c r="D212" s="36" t="s">
        <v>22</v>
      </c>
      <c r="H212" s="495">
        <v>14</v>
      </c>
      <c r="I212" s="495" t="s">
        <v>51</v>
      </c>
      <c r="M212" s="495" t="s">
        <v>26</v>
      </c>
      <c r="O212" s="495" t="s">
        <v>18029</v>
      </c>
      <c r="P212" s="495" t="s">
        <v>10</v>
      </c>
      <c r="Q212" s="437">
        <v>1750226</v>
      </c>
    </row>
    <row r="213" spans="1:17">
      <c r="A213" s="57" t="s">
        <v>262</v>
      </c>
      <c r="B213" s="57" t="s">
        <v>0</v>
      </c>
      <c r="C213" s="57">
        <v>1</v>
      </c>
      <c r="D213" s="36"/>
      <c r="H213" s="495">
        <v>14</v>
      </c>
      <c r="I213" s="495" t="s">
        <v>79</v>
      </c>
      <c r="M213" s="495" t="s">
        <v>26</v>
      </c>
      <c r="O213" s="495" t="s">
        <v>18029</v>
      </c>
      <c r="P213" s="495" t="s">
        <v>10</v>
      </c>
      <c r="Q213" s="437">
        <v>5339903</v>
      </c>
    </row>
    <row r="214" spans="1:17">
      <c r="A214" s="57" t="s">
        <v>263</v>
      </c>
      <c r="B214" s="57" t="s">
        <v>0</v>
      </c>
      <c r="C214" s="57">
        <v>1</v>
      </c>
      <c r="D214" s="36"/>
      <c r="H214" s="495">
        <v>14</v>
      </c>
      <c r="I214" s="495" t="s">
        <v>51</v>
      </c>
      <c r="M214" s="495" t="s">
        <v>26</v>
      </c>
      <c r="O214" s="495" t="s">
        <v>18029</v>
      </c>
      <c r="P214" s="495" t="s">
        <v>10</v>
      </c>
      <c r="Q214" s="437">
        <v>1704279</v>
      </c>
    </row>
    <row r="215" spans="1:17">
      <c r="A215" s="57" t="s">
        <v>264</v>
      </c>
      <c r="B215" s="57" t="s">
        <v>0</v>
      </c>
      <c r="C215" s="57">
        <v>1</v>
      </c>
      <c r="D215" s="36"/>
      <c r="H215" s="495">
        <v>14</v>
      </c>
      <c r="I215" s="495" t="s">
        <v>51</v>
      </c>
      <c r="M215" s="495" t="s">
        <v>26</v>
      </c>
      <c r="O215" s="495" t="s">
        <v>18029</v>
      </c>
      <c r="P215" s="495" t="s">
        <v>10</v>
      </c>
      <c r="Q215" s="437">
        <v>1767537</v>
      </c>
    </row>
    <row r="216" spans="1:17">
      <c r="A216" s="440" t="s">
        <v>265</v>
      </c>
      <c r="B216" s="440" t="s">
        <v>0</v>
      </c>
      <c r="C216" s="440">
        <v>1</v>
      </c>
      <c r="D216" s="36" t="s">
        <v>22</v>
      </c>
      <c r="H216" s="495">
        <v>14</v>
      </c>
      <c r="I216" s="495" t="s">
        <v>51</v>
      </c>
      <c r="M216" s="495" t="s">
        <v>26</v>
      </c>
      <c r="O216" s="495" t="s">
        <v>18029</v>
      </c>
      <c r="P216" s="495" t="s">
        <v>10</v>
      </c>
      <c r="Q216" s="437">
        <v>1814002</v>
      </c>
    </row>
    <row r="217" spans="1:17">
      <c r="A217" s="440" t="s">
        <v>266</v>
      </c>
      <c r="B217" s="440" t="s">
        <v>0</v>
      </c>
      <c r="C217" s="440">
        <v>1</v>
      </c>
      <c r="D217" s="36" t="s">
        <v>22</v>
      </c>
      <c r="H217" s="495">
        <v>14</v>
      </c>
      <c r="I217" s="495" t="s">
        <v>51</v>
      </c>
      <c r="M217" s="495" t="s">
        <v>26</v>
      </c>
      <c r="O217" s="495" t="s">
        <v>18029</v>
      </c>
      <c r="P217" s="495" t="s">
        <v>10</v>
      </c>
      <c r="Q217" s="437">
        <v>1808874</v>
      </c>
    </row>
    <row r="218" spans="1:17">
      <c r="A218" s="440" t="s">
        <v>267</v>
      </c>
      <c r="B218" s="440" t="s">
        <v>0</v>
      </c>
      <c r="C218" s="440">
        <v>1</v>
      </c>
      <c r="D218" s="36" t="s">
        <v>22</v>
      </c>
      <c r="H218" s="495">
        <v>14</v>
      </c>
      <c r="I218" s="495" t="s">
        <v>51</v>
      </c>
      <c r="M218" s="495" t="s">
        <v>26</v>
      </c>
      <c r="O218" s="495" t="s">
        <v>18029</v>
      </c>
      <c r="P218" s="495" t="s">
        <v>10</v>
      </c>
      <c r="Q218" s="437">
        <v>1801716</v>
      </c>
    </row>
    <row r="219" spans="1:17">
      <c r="A219" s="440" t="s">
        <v>268</v>
      </c>
      <c r="B219" s="440" t="s">
        <v>0</v>
      </c>
      <c r="C219" s="440">
        <v>1</v>
      </c>
      <c r="D219" s="36" t="s">
        <v>22</v>
      </c>
      <c r="H219" s="495">
        <v>14</v>
      </c>
      <c r="I219" s="495" t="s">
        <v>79</v>
      </c>
      <c r="M219" s="495" t="s">
        <v>26</v>
      </c>
      <c r="O219" s="495" t="s">
        <v>18029</v>
      </c>
      <c r="P219" s="495" t="s">
        <v>10</v>
      </c>
      <c r="Q219" s="437">
        <v>5726046</v>
      </c>
    </row>
    <row r="220" spans="1:17">
      <c r="A220" s="440" t="s">
        <v>269</v>
      </c>
      <c r="B220" s="444" t="s">
        <v>0</v>
      </c>
      <c r="C220" s="444">
        <v>1</v>
      </c>
      <c r="D220" s="36" t="s">
        <v>22</v>
      </c>
      <c r="H220" s="495">
        <v>14</v>
      </c>
      <c r="I220" s="495" t="s">
        <v>79</v>
      </c>
      <c r="M220" s="495" t="s">
        <v>26</v>
      </c>
      <c r="O220" s="495" t="s">
        <v>18029</v>
      </c>
      <c r="P220" s="495" t="s">
        <v>10</v>
      </c>
      <c r="Q220" s="437">
        <v>5322618</v>
      </c>
    </row>
    <row r="221" spans="1:17">
      <c r="A221" s="440" t="s">
        <v>270</v>
      </c>
      <c r="B221" s="440" t="s">
        <v>0</v>
      </c>
      <c r="C221" s="440">
        <v>1</v>
      </c>
      <c r="D221" s="36" t="s">
        <v>221</v>
      </c>
      <c r="H221" s="495">
        <v>14</v>
      </c>
      <c r="I221" s="495" t="s">
        <v>79</v>
      </c>
      <c r="M221" s="495" t="s">
        <v>26</v>
      </c>
      <c r="O221" s="495" t="s">
        <v>18029</v>
      </c>
      <c r="P221" s="495" t="s">
        <v>10</v>
      </c>
      <c r="Q221" s="437">
        <v>5730820</v>
      </c>
    </row>
    <row r="222" spans="1:17">
      <c r="A222" s="440" t="s">
        <v>271</v>
      </c>
      <c r="B222" s="440" t="s">
        <v>0</v>
      </c>
      <c r="C222" s="440">
        <v>1</v>
      </c>
      <c r="D222" s="36" t="s">
        <v>221</v>
      </c>
      <c r="H222" s="495">
        <v>14</v>
      </c>
      <c r="I222" s="495" t="s">
        <v>79</v>
      </c>
      <c r="M222" s="495" t="s">
        <v>26</v>
      </c>
      <c r="O222" s="495" t="s">
        <v>18029</v>
      </c>
      <c r="P222" s="495" t="s">
        <v>10</v>
      </c>
      <c r="Q222" s="437">
        <v>5774039</v>
      </c>
    </row>
    <row r="223" spans="1:17">
      <c r="A223" s="441" t="s">
        <v>272</v>
      </c>
      <c r="B223" s="436" t="s">
        <v>0</v>
      </c>
      <c r="C223" s="436">
        <v>1</v>
      </c>
      <c r="D223" s="36" t="s">
        <v>22</v>
      </c>
      <c r="H223" s="495">
        <v>14</v>
      </c>
      <c r="I223" s="495" t="s">
        <v>79</v>
      </c>
      <c r="M223" s="495" t="s">
        <v>26</v>
      </c>
      <c r="O223" s="495" t="s">
        <v>18029</v>
      </c>
      <c r="P223" s="495" t="s">
        <v>10</v>
      </c>
      <c r="Q223" s="437">
        <v>5730557</v>
      </c>
    </row>
    <row r="224" spans="1:17">
      <c r="A224" s="440" t="s">
        <v>273</v>
      </c>
      <c r="B224" s="440" t="s">
        <v>0</v>
      </c>
      <c r="C224" s="440">
        <v>1</v>
      </c>
      <c r="D224" s="36" t="s">
        <v>22</v>
      </c>
      <c r="H224" s="495">
        <v>14</v>
      </c>
      <c r="I224" s="495" t="s">
        <v>79</v>
      </c>
      <c r="M224" s="495" t="s">
        <v>26</v>
      </c>
      <c r="O224" s="495" t="s">
        <v>18029</v>
      </c>
      <c r="P224" s="495" t="s">
        <v>10</v>
      </c>
      <c r="Q224" s="437">
        <v>5327138</v>
      </c>
    </row>
    <row r="225" spans="1:17">
      <c r="A225" s="440" t="s">
        <v>274</v>
      </c>
      <c r="B225" s="440" t="s">
        <v>0</v>
      </c>
      <c r="C225" s="440">
        <v>1</v>
      </c>
      <c r="D225" s="36" t="s">
        <v>22</v>
      </c>
      <c r="H225" s="495">
        <v>14</v>
      </c>
      <c r="I225" s="495" t="s">
        <v>51</v>
      </c>
      <c r="M225" s="495" t="s">
        <v>26</v>
      </c>
      <c r="O225" s="495" t="s">
        <v>18029</v>
      </c>
      <c r="P225" s="495" t="s">
        <v>10</v>
      </c>
      <c r="Q225" s="437">
        <v>1663811</v>
      </c>
    </row>
    <row r="226" spans="1:17">
      <c r="A226" s="440" t="s">
        <v>275</v>
      </c>
      <c r="B226" s="440" t="s">
        <v>0</v>
      </c>
      <c r="C226" s="440">
        <v>1</v>
      </c>
      <c r="D226" s="36" t="s">
        <v>22</v>
      </c>
      <c r="H226" s="495">
        <v>14</v>
      </c>
      <c r="I226" s="495" t="s">
        <v>51</v>
      </c>
      <c r="M226" s="495" t="s">
        <v>26</v>
      </c>
      <c r="O226" s="495" t="s">
        <v>18029</v>
      </c>
      <c r="P226" s="495" t="s">
        <v>10</v>
      </c>
      <c r="Q226" s="437">
        <v>1784636</v>
      </c>
    </row>
    <row r="227" spans="1:17">
      <c r="A227" s="440" t="s">
        <v>276</v>
      </c>
      <c r="B227" s="440" t="s">
        <v>0</v>
      </c>
      <c r="C227" s="440">
        <v>1</v>
      </c>
      <c r="D227" s="36" t="s">
        <v>22</v>
      </c>
      <c r="H227" s="495">
        <v>14</v>
      </c>
      <c r="I227" s="495" t="s">
        <v>51</v>
      </c>
      <c r="M227" s="495" t="s">
        <v>26</v>
      </c>
      <c r="O227" s="495" t="s">
        <v>18029</v>
      </c>
      <c r="P227" s="495" t="s">
        <v>10</v>
      </c>
      <c r="Q227" s="437">
        <v>1802523</v>
      </c>
    </row>
    <row r="228" spans="1:17">
      <c r="A228" s="57" t="s">
        <v>277</v>
      </c>
      <c r="B228" s="57" t="s">
        <v>0</v>
      </c>
      <c r="C228" s="57">
        <v>1</v>
      </c>
      <c r="D228" s="36"/>
      <c r="H228" s="495">
        <v>14</v>
      </c>
      <c r="I228" s="495" t="s">
        <v>51</v>
      </c>
      <c r="M228" s="495" t="s">
        <v>26</v>
      </c>
      <c r="O228" s="495" t="s">
        <v>18029</v>
      </c>
      <c r="P228" s="495" t="s">
        <v>10</v>
      </c>
      <c r="Q228" s="437">
        <v>1846000</v>
      </c>
    </row>
    <row r="229" spans="1:17">
      <c r="A229" s="57" t="s">
        <v>278</v>
      </c>
      <c r="B229" s="57" t="s">
        <v>0</v>
      </c>
      <c r="C229" s="57">
        <v>1</v>
      </c>
      <c r="D229" s="36"/>
      <c r="H229" s="495">
        <v>14</v>
      </c>
      <c r="I229" s="495" t="s">
        <v>51</v>
      </c>
      <c r="M229" s="495" t="s">
        <v>26</v>
      </c>
      <c r="O229" s="495" t="s">
        <v>18029</v>
      </c>
      <c r="P229" s="495" t="s">
        <v>10</v>
      </c>
      <c r="Q229" s="437">
        <v>1688376</v>
      </c>
    </row>
    <row r="230" spans="1:17">
      <c r="A230" s="440" t="s">
        <v>279</v>
      </c>
      <c r="B230" s="440" t="s">
        <v>0</v>
      </c>
      <c r="C230" s="440">
        <v>1</v>
      </c>
      <c r="D230" s="36" t="s">
        <v>22</v>
      </c>
      <c r="H230" s="495">
        <v>14</v>
      </c>
      <c r="I230" s="495" t="s">
        <v>51</v>
      </c>
      <c r="M230" s="495" t="s">
        <v>26</v>
      </c>
      <c r="O230" s="495" t="s">
        <v>18029</v>
      </c>
      <c r="P230" s="495" t="s">
        <v>10</v>
      </c>
      <c r="Q230" s="437">
        <v>1785052</v>
      </c>
    </row>
    <row r="231" spans="1:17">
      <c r="A231" s="440" t="s">
        <v>280</v>
      </c>
      <c r="B231" s="440" t="s">
        <v>0</v>
      </c>
      <c r="C231" s="440">
        <v>1</v>
      </c>
      <c r="D231" s="36" t="s">
        <v>22</v>
      </c>
      <c r="H231" s="495">
        <v>14</v>
      </c>
      <c r="I231" s="495" t="s">
        <v>51</v>
      </c>
      <c r="M231" s="495" t="s">
        <v>26</v>
      </c>
      <c r="O231" s="495" t="s">
        <v>18030</v>
      </c>
      <c r="P231" s="495" t="s">
        <v>10</v>
      </c>
      <c r="Q231" s="437">
        <v>1687522</v>
      </c>
    </row>
    <row r="232" spans="1:17">
      <c r="A232" s="440" t="s">
        <v>281</v>
      </c>
      <c r="B232" s="440" t="s">
        <v>0</v>
      </c>
      <c r="C232" s="440">
        <v>1</v>
      </c>
      <c r="D232" s="36" t="s">
        <v>22</v>
      </c>
      <c r="H232" s="495">
        <v>14</v>
      </c>
      <c r="I232" s="495" t="s">
        <v>51</v>
      </c>
      <c r="M232" s="495" t="s">
        <v>26</v>
      </c>
      <c r="O232" s="495" t="s">
        <v>18030</v>
      </c>
      <c r="P232" s="495" t="s">
        <v>10</v>
      </c>
      <c r="Q232" s="437">
        <v>1722746</v>
      </c>
    </row>
    <row r="233" spans="1:17">
      <c r="A233" s="440" t="s">
        <v>282</v>
      </c>
      <c r="B233" s="440" t="s">
        <v>0</v>
      </c>
      <c r="C233" s="440">
        <v>1</v>
      </c>
      <c r="D233" s="36" t="s">
        <v>22</v>
      </c>
      <c r="H233" s="495">
        <v>14</v>
      </c>
      <c r="I233" s="495" t="s">
        <v>51</v>
      </c>
      <c r="M233" s="495" t="s">
        <v>26</v>
      </c>
      <c r="O233" s="495" t="s">
        <v>18030</v>
      </c>
      <c r="P233" s="495" t="s">
        <v>10</v>
      </c>
      <c r="Q233" s="437">
        <v>1757811</v>
      </c>
    </row>
    <row r="234" spans="1:17">
      <c r="A234" s="436" t="s">
        <v>283</v>
      </c>
      <c r="B234" s="57" t="s">
        <v>0</v>
      </c>
      <c r="C234" s="440">
        <v>1</v>
      </c>
      <c r="D234" s="36"/>
      <c r="H234" s="495">
        <v>14</v>
      </c>
      <c r="I234" s="495" t="s">
        <v>51</v>
      </c>
      <c r="M234" s="495" t="s">
        <v>26</v>
      </c>
      <c r="O234" s="495" t="s">
        <v>18030</v>
      </c>
      <c r="P234" s="495" t="s">
        <v>10</v>
      </c>
      <c r="Q234" s="437">
        <v>1819046</v>
      </c>
    </row>
    <row r="235" spans="1:17">
      <c r="A235" s="440" t="s">
        <v>284</v>
      </c>
      <c r="B235" s="440" t="s">
        <v>0</v>
      </c>
      <c r="C235" s="440">
        <v>1</v>
      </c>
      <c r="D235" s="36" t="s">
        <v>22</v>
      </c>
      <c r="H235" s="495">
        <v>2</v>
      </c>
      <c r="I235" s="495" t="s">
        <v>9</v>
      </c>
      <c r="J235" s="495">
        <v>62</v>
      </c>
      <c r="K235" s="495" t="s">
        <v>348</v>
      </c>
      <c r="L235" s="495">
        <v>1</v>
      </c>
      <c r="M235" s="495" t="s">
        <v>414</v>
      </c>
      <c r="N235" s="495" t="s">
        <v>4600</v>
      </c>
      <c r="O235" s="495" t="s">
        <v>4698</v>
      </c>
      <c r="P235" s="495" t="s">
        <v>291</v>
      </c>
      <c r="Q235" s="437">
        <v>924349</v>
      </c>
    </row>
    <row r="236" spans="1:17">
      <c r="A236" s="436" t="s">
        <v>285</v>
      </c>
      <c r="B236" s="57" t="s">
        <v>0</v>
      </c>
      <c r="C236" s="440">
        <v>1</v>
      </c>
      <c r="D236" s="36"/>
      <c r="H236" s="495">
        <v>2</v>
      </c>
      <c r="I236" s="495" t="s">
        <v>9</v>
      </c>
      <c r="J236" s="495">
        <v>62</v>
      </c>
      <c r="K236" s="495" t="s">
        <v>348</v>
      </c>
      <c r="L236" s="495">
        <v>1</v>
      </c>
      <c r="M236" s="495" t="s">
        <v>414</v>
      </c>
      <c r="N236" s="495" t="s">
        <v>4600</v>
      </c>
      <c r="O236" s="495" t="s">
        <v>4698</v>
      </c>
      <c r="P236" s="495" t="s">
        <v>291</v>
      </c>
      <c r="Q236" s="437">
        <v>912718</v>
      </c>
    </row>
    <row r="237" spans="1:17">
      <c r="A237" s="57" t="s">
        <v>286</v>
      </c>
      <c r="B237" s="57" t="s">
        <v>0</v>
      </c>
      <c r="C237" s="57">
        <v>1</v>
      </c>
      <c r="D237" s="36"/>
      <c r="H237" s="495">
        <v>2</v>
      </c>
      <c r="I237" s="495" t="s">
        <v>9</v>
      </c>
      <c r="J237" s="495">
        <v>62</v>
      </c>
      <c r="K237" s="495" t="s">
        <v>348</v>
      </c>
      <c r="L237" s="495">
        <v>1</v>
      </c>
      <c r="M237" s="495" t="s">
        <v>414</v>
      </c>
      <c r="N237" s="495" t="s">
        <v>4600</v>
      </c>
      <c r="O237" s="495" t="s">
        <v>4698</v>
      </c>
      <c r="P237" s="495" t="s">
        <v>291</v>
      </c>
      <c r="Q237" s="437">
        <v>924861</v>
      </c>
    </row>
    <row r="238" spans="1:17">
      <c r="A238" s="436" t="s">
        <v>287</v>
      </c>
      <c r="B238" s="436" t="s">
        <v>0</v>
      </c>
      <c r="C238" s="436">
        <v>1</v>
      </c>
      <c r="D238" s="36" t="s">
        <v>22</v>
      </c>
      <c r="H238" s="495">
        <v>2</v>
      </c>
      <c r="I238" s="495" t="s">
        <v>9</v>
      </c>
      <c r="J238" s="495">
        <v>62</v>
      </c>
      <c r="K238" s="495" t="s">
        <v>348</v>
      </c>
      <c r="L238" s="495">
        <v>1</v>
      </c>
      <c r="M238" s="495" t="s">
        <v>414</v>
      </c>
      <c r="N238" s="495" t="s">
        <v>4600</v>
      </c>
      <c r="O238" s="495" t="s">
        <v>4698</v>
      </c>
      <c r="P238" s="495" t="s">
        <v>291</v>
      </c>
      <c r="Q238" s="437">
        <v>925291</v>
      </c>
    </row>
    <row r="239" spans="1:17">
      <c r="A239" s="440" t="s">
        <v>288</v>
      </c>
      <c r="B239" s="440" t="s">
        <v>0</v>
      </c>
      <c r="C239" s="440">
        <v>1</v>
      </c>
      <c r="D239" s="36" t="s">
        <v>22</v>
      </c>
      <c r="H239" s="495">
        <v>2</v>
      </c>
      <c r="I239" s="495" t="s">
        <v>9</v>
      </c>
      <c r="J239" s="495">
        <v>62</v>
      </c>
      <c r="K239" s="495" t="s">
        <v>348</v>
      </c>
      <c r="L239" s="495">
        <v>1</v>
      </c>
      <c r="M239" s="495" t="s">
        <v>414</v>
      </c>
      <c r="N239" s="495" t="s">
        <v>4600</v>
      </c>
      <c r="O239" s="495" t="s">
        <v>4698</v>
      </c>
      <c r="P239" s="495" t="s">
        <v>291</v>
      </c>
      <c r="Q239" s="437">
        <v>917124</v>
      </c>
    </row>
    <row r="240" spans="1:17">
      <c r="A240" s="440" t="s">
        <v>289</v>
      </c>
      <c r="B240" s="440" t="s">
        <v>0</v>
      </c>
      <c r="C240" s="440">
        <v>1</v>
      </c>
      <c r="D240" s="36" t="s">
        <v>22</v>
      </c>
      <c r="H240" s="495">
        <v>2</v>
      </c>
      <c r="I240" s="495" t="s">
        <v>9</v>
      </c>
      <c r="J240" s="495">
        <v>62</v>
      </c>
      <c r="K240" s="495" t="s">
        <v>348</v>
      </c>
      <c r="L240" s="495">
        <v>1</v>
      </c>
      <c r="M240" s="495" t="s">
        <v>414</v>
      </c>
      <c r="N240" s="495" t="s">
        <v>4600</v>
      </c>
      <c r="O240" s="495" t="s">
        <v>4698</v>
      </c>
      <c r="P240" s="495" t="s">
        <v>291</v>
      </c>
      <c r="Q240" s="437">
        <v>915450</v>
      </c>
    </row>
    <row r="241" spans="1:17">
      <c r="A241" s="440" t="s">
        <v>292</v>
      </c>
      <c r="B241" s="440" t="s">
        <v>0</v>
      </c>
      <c r="C241" s="440">
        <v>1</v>
      </c>
      <c r="D241" s="36" t="s">
        <v>211</v>
      </c>
      <c r="H241" s="495">
        <v>2</v>
      </c>
      <c r="I241" s="495" t="s">
        <v>9</v>
      </c>
      <c r="J241" s="495">
        <v>62</v>
      </c>
      <c r="K241" s="495" t="s">
        <v>348</v>
      </c>
      <c r="L241" s="495">
        <v>1</v>
      </c>
      <c r="M241" s="495" t="s">
        <v>414</v>
      </c>
      <c r="N241" s="495" t="s">
        <v>4600</v>
      </c>
      <c r="O241" s="495" t="s">
        <v>4698</v>
      </c>
      <c r="P241" s="495" t="s">
        <v>291</v>
      </c>
      <c r="Q241" s="437">
        <v>912257</v>
      </c>
    </row>
    <row r="242" spans="1:17">
      <c r="A242" s="57" t="s">
        <v>293</v>
      </c>
      <c r="B242" s="57" t="s">
        <v>0</v>
      </c>
      <c r="C242" s="57">
        <v>1</v>
      </c>
      <c r="D242" s="36"/>
      <c r="H242" s="495">
        <v>2</v>
      </c>
      <c r="I242" s="495" t="s">
        <v>9</v>
      </c>
      <c r="J242" s="495">
        <v>62</v>
      </c>
      <c r="K242" s="495" t="s">
        <v>348</v>
      </c>
      <c r="L242" s="495">
        <v>1</v>
      </c>
      <c r="M242" s="495" t="s">
        <v>414</v>
      </c>
      <c r="N242" s="495" t="s">
        <v>4600</v>
      </c>
      <c r="O242" s="495" t="s">
        <v>4698</v>
      </c>
      <c r="P242" s="495" t="s">
        <v>291</v>
      </c>
      <c r="Q242" s="437">
        <v>925403</v>
      </c>
    </row>
    <row r="243" spans="1:17">
      <c r="A243" s="440" t="s">
        <v>294</v>
      </c>
      <c r="B243" s="440" t="s">
        <v>0</v>
      </c>
      <c r="C243" s="440">
        <v>1</v>
      </c>
      <c r="D243" s="36" t="s">
        <v>22</v>
      </c>
      <c r="H243" s="495">
        <v>2</v>
      </c>
      <c r="I243" s="495" t="s">
        <v>9</v>
      </c>
      <c r="J243" s="495">
        <v>62</v>
      </c>
      <c r="K243" s="495" t="s">
        <v>401</v>
      </c>
      <c r="L243" s="495">
        <v>1</v>
      </c>
      <c r="M243" s="495" t="s">
        <v>414</v>
      </c>
      <c r="N243" s="495" t="s">
        <v>4731</v>
      </c>
      <c r="O243" s="495" t="s">
        <v>4698</v>
      </c>
      <c r="P243" s="495" t="s">
        <v>291</v>
      </c>
      <c r="Q243" s="437">
        <v>915573</v>
      </c>
    </row>
    <row r="244" spans="1:17">
      <c r="A244" s="57" t="s">
        <v>295</v>
      </c>
      <c r="B244" s="57" t="s">
        <v>0</v>
      </c>
      <c r="C244" s="57">
        <v>1</v>
      </c>
      <c r="D244" s="36"/>
      <c r="H244" s="495">
        <v>2</v>
      </c>
      <c r="I244" s="495" t="s">
        <v>9</v>
      </c>
      <c r="J244" s="495">
        <v>62</v>
      </c>
      <c r="K244" s="495" t="s">
        <v>401</v>
      </c>
      <c r="L244" s="495">
        <v>1</v>
      </c>
      <c r="M244" s="495" t="s">
        <v>414</v>
      </c>
      <c r="N244" s="495" t="s">
        <v>4731</v>
      </c>
      <c r="O244" s="495" t="s">
        <v>4698</v>
      </c>
      <c r="P244" s="495" t="s">
        <v>291</v>
      </c>
      <c r="Q244" s="437">
        <v>912337</v>
      </c>
    </row>
    <row r="245" spans="1:17">
      <c r="A245" s="440" t="s">
        <v>296</v>
      </c>
      <c r="B245" s="440" t="s">
        <v>0</v>
      </c>
      <c r="C245" s="440">
        <v>1</v>
      </c>
      <c r="D245" s="36" t="s">
        <v>22</v>
      </c>
      <c r="H245" s="495">
        <v>2</v>
      </c>
      <c r="I245" s="495" t="s">
        <v>9</v>
      </c>
      <c r="J245" s="495">
        <v>62</v>
      </c>
      <c r="K245" s="495" t="s">
        <v>401</v>
      </c>
      <c r="L245" s="495">
        <v>1</v>
      </c>
      <c r="M245" s="495" t="s">
        <v>414</v>
      </c>
      <c r="N245" s="495" t="s">
        <v>4731</v>
      </c>
      <c r="O245" s="495" t="s">
        <v>4698</v>
      </c>
      <c r="P245" s="495" t="s">
        <v>291</v>
      </c>
      <c r="Q245" s="437">
        <v>924663</v>
      </c>
    </row>
    <row r="246" spans="1:17">
      <c r="A246" s="440" t="s">
        <v>297</v>
      </c>
      <c r="B246" s="440" t="s">
        <v>0</v>
      </c>
      <c r="C246" s="440">
        <v>1</v>
      </c>
      <c r="D246" s="36" t="s">
        <v>22</v>
      </c>
      <c r="H246" s="495">
        <v>2</v>
      </c>
      <c r="I246" s="495" t="s">
        <v>9</v>
      </c>
      <c r="J246" s="495">
        <v>62</v>
      </c>
      <c r="K246" s="495" t="s">
        <v>401</v>
      </c>
      <c r="L246" s="495">
        <v>1</v>
      </c>
      <c r="M246" s="495" t="s">
        <v>414</v>
      </c>
      <c r="N246" s="495" t="s">
        <v>4731</v>
      </c>
      <c r="O246" s="495" t="s">
        <v>4698</v>
      </c>
      <c r="P246" s="495" t="s">
        <v>291</v>
      </c>
      <c r="Q246" s="437">
        <v>912390</v>
      </c>
    </row>
    <row r="247" spans="1:17">
      <c r="A247" s="57" t="s">
        <v>298</v>
      </c>
      <c r="B247" s="57" t="s">
        <v>0</v>
      </c>
      <c r="C247" s="57">
        <v>1</v>
      </c>
      <c r="D247" s="36"/>
      <c r="H247" s="495">
        <v>2</v>
      </c>
      <c r="I247" s="495" t="s">
        <v>9</v>
      </c>
      <c r="J247" s="495">
        <v>62</v>
      </c>
      <c r="K247" s="495" t="s">
        <v>401</v>
      </c>
      <c r="L247" s="495">
        <v>1</v>
      </c>
      <c r="M247" s="495" t="s">
        <v>414</v>
      </c>
      <c r="N247" s="495" t="s">
        <v>4731</v>
      </c>
      <c r="O247" s="495" t="s">
        <v>4698</v>
      </c>
      <c r="P247" s="495" t="s">
        <v>291</v>
      </c>
      <c r="Q247" s="437">
        <v>925127</v>
      </c>
    </row>
    <row r="248" spans="1:17">
      <c r="A248" s="440" t="s">
        <v>299</v>
      </c>
      <c r="B248" s="440" t="s">
        <v>0</v>
      </c>
      <c r="C248" s="440">
        <v>1</v>
      </c>
      <c r="D248" s="36" t="s">
        <v>211</v>
      </c>
      <c r="H248" s="495">
        <v>2</v>
      </c>
      <c r="I248" s="495" t="s">
        <v>9</v>
      </c>
      <c r="J248" s="495">
        <v>62</v>
      </c>
      <c r="K248" s="495" t="s">
        <v>401</v>
      </c>
      <c r="L248" s="495">
        <v>1</v>
      </c>
      <c r="M248" s="495" t="s">
        <v>414</v>
      </c>
      <c r="N248" s="495" t="s">
        <v>4731</v>
      </c>
      <c r="O248" s="495" t="s">
        <v>4698</v>
      </c>
      <c r="P248" s="495" t="s">
        <v>291</v>
      </c>
      <c r="Q248" s="437">
        <v>917325</v>
      </c>
    </row>
    <row r="249" spans="1:17">
      <c r="A249" s="57" t="s">
        <v>300</v>
      </c>
      <c r="B249" s="57" t="s">
        <v>0</v>
      </c>
      <c r="C249" s="57">
        <v>1</v>
      </c>
      <c r="D249" s="36"/>
      <c r="H249" s="495">
        <v>2</v>
      </c>
      <c r="I249" s="495" t="s">
        <v>9</v>
      </c>
      <c r="J249" s="495">
        <v>62</v>
      </c>
      <c r="K249" s="495" t="s">
        <v>401</v>
      </c>
      <c r="L249" s="495">
        <v>1</v>
      </c>
      <c r="M249" s="495" t="s">
        <v>414</v>
      </c>
      <c r="N249" s="495" t="s">
        <v>4731</v>
      </c>
      <c r="O249" s="495" t="s">
        <v>4698</v>
      </c>
      <c r="P249" s="495" t="s">
        <v>291</v>
      </c>
      <c r="Q249" s="437">
        <v>911438</v>
      </c>
    </row>
    <row r="250" spans="1:17">
      <c r="A250" s="440" t="s">
        <v>301</v>
      </c>
      <c r="B250" s="440" t="s">
        <v>0</v>
      </c>
      <c r="C250" s="440">
        <v>1</v>
      </c>
      <c r="D250" s="36" t="s">
        <v>211</v>
      </c>
      <c r="H250" s="495">
        <v>2</v>
      </c>
      <c r="I250" s="495" t="s">
        <v>9</v>
      </c>
      <c r="J250" s="495">
        <v>62</v>
      </c>
      <c r="K250" s="495" t="s">
        <v>401</v>
      </c>
      <c r="L250" s="495">
        <v>1</v>
      </c>
      <c r="M250" s="495" t="s">
        <v>414</v>
      </c>
      <c r="N250" s="495" t="s">
        <v>4731</v>
      </c>
      <c r="O250" s="495" t="s">
        <v>4698</v>
      </c>
      <c r="P250" s="495" t="s">
        <v>291</v>
      </c>
      <c r="Q250" s="437">
        <v>912730</v>
      </c>
    </row>
    <row r="251" spans="1:17">
      <c r="A251" s="441" t="s">
        <v>302</v>
      </c>
      <c r="B251" s="436" t="s">
        <v>0</v>
      </c>
      <c r="C251" s="436">
        <v>1</v>
      </c>
      <c r="D251" s="36" t="s">
        <v>211</v>
      </c>
      <c r="H251" s="495">
        <v>2</v>
      </c>
      <c r="I251" s="495" t="s">
        <v>9</v>
      </c>
      <c r="J251" s="495">
        <v>62</v>
      </c>
      <c r="K251" s="495" t="s">
        <v>401</v>
      </c>
      <c r="L251" s="495">
        <v>1</v>
      </c>
      <c r="M251" s="495" t="s">
        <v>414</v>
      </c>
      <c r="N251" s="495" t="s">
        <v>4731</v>
      </c>
      <c r="O251" s="495" t="s">
        <v>4698</v>
      </c>
      <c r="P251" s="495" t="s">
        <v>291</v>
      </c>
      <c r="Q251" s="437">
        <v>924848</v>
      </c>
    </row>
    <row r="252" spans="1:17">
      <c r="A252" s="440" t="s">
        <v>303</v>
      </c>
      <c r="B252" s="440" t="s">
        <v>0</v>
      </c>
      <c r="C252" s="440">
        <v>1</v>
      </c>
      <c r="D252" s="36" t="s">
        <v>215</v>
      </c>
      <c r="H252" s="495">
        <v>2</v>
      </c>
      <c r="I252" s="495" t="s">
        <v>9</v>
      </c>
      <c r="J252" s="495">
        <v>62</v>
      </c>
      <c r="K252" s="495" t="s">
        <v>401</v>
      </c>
      <c r="L252" s="495">
        <v>1</v>
      </c>
      <c r="M252" s="495" t="s">
        <v>414</v>
      </c>
      <c r="N252" s="495" t="s">
        <v>4731</v>
      </c>
      <c r="O252" s="495" t="s">
        <v>4698</v>
      </c>
      <c r="P252" s="495" t="s">
        <v>291</v>
      </c>
      <c r="Q252" s="437">
        <v>925064</v>
      </c>
    </row>
    <row r="253" spans="1:17">
      <c r="A253" s="57" t="s">
        <v>304</v>
      </c>
      <c r="B253" s="57" t="s">
        <v>0</v>
      </c>
      <c r="C253" s="57">
        <v>1</v>
      </c>
      <c r="D253" s="36"/>
      <c r="H253" s="495">
        <v>2</v>
      </c>
      <c r="I253" s="495" t="s">
        <v>9</v>
      </c>
      <c r="J253" s="495">
        <v>62</v>
      </c>
      <c r="K253" s="495" t="s">
        <v>401</v>
      </c>
      <c r="L253" s="495">
        <v>1</v>
      </c>
      <c r="M253" s="495" t="s">
        <v>414</v>
      </c>
      <c r="N253" s="495" t="s">
        <v>4731</v>
      </c>
      <c r="O253" s="495" t="s">
        <v>4698</v>
      </c>
      <c r="P253" s="495" t="s">
        <v>291</v>
      </c>
      <c r="Q253" s="437">
        <v>912687</v>
      </c>
    </row>
    <row r="254" spans="1:17">
      <c r="A254" s="440" t="s">
        <v>305</v>
      </c>
      <c r="B254" s="440" t="s">
        <v>0</v>
      </c>
      <c r="C254" s="440">
        <v>1</v>
      </c>
      <c r="D254" s="36" t="s">
        <v>221</v>
      </c>
      <c r="H254" s="495">
        <v>2</v>
      </c>
      <c r="I254" s="495" t="s">
        <v>9</v>
      </c>
      <c r="J254" s="495">
        <v>62</v>
      </c>
      <c r="K254" s="495" t="s">
        <v>401</v>
      </c>
      <c r="L254" s="495">
        <v>1</v>
      </c>
      <c r="M254" s="495" t="s">
        <v>414</v>
      </c>
      <c r="N254" s="495" t="s">
        <v>4731</v>
      </c>
      <c r="O254" s="495" t="s">
        <v>4698</v>
      </c>
      <c r="P254" s="495" t="s">
        <v>291</v>
      </c>
      <c r="Q254" s="437">
        <v>911321</v>
      </c>
    </row>
    <row r="255" spans="1:17">
      <c r="A255" s="57" t="s">
        <v>306</v>
      </c>
      <c r="B255" s="57" t="s">
        <v>0</v>
      </c>
      <c r="C255" s="57">
        <v>1</v>
      </c>
      <c r="D255" s="36"/>
      <c r="H255" s="495">
        <v>2</v>
      </c>
      <c r="I255" s="495" t="s">
        <v>9</v>
      </c>
      <c r="J255" s="495">
        <v>55</v>
      </c>
      <c r="K255" s="495" t="s">
        <v>385</v>
      </c>
      <c r="L255" s="495">
        <v>1</v>
      </c>
      <c r="M255" s="495" t="s">
        <v>407</v>
      </c>
      <c r="N255" s="495" t="s">
        <v>698</v>
      </c>
      <c r="O255" s="495" t="s">
        <v>4632</v>
      </c>
      <c r="P255" s="495" t="s">
        <v>291</v>
      </c>
      <c r="Q255" s="437">
        <v>924554</v>
      </c>
    </row>
    <row r="256" spans="1:17">
      <c r="A256" s="440" t="s">
        <v>307</v>
      </c>
      <c r="B256" s="440" t="s">
        <v>0</v>
      </c>
      <c r="C256" s="440">
        <v>1</v>
      </c>
      <c r="D256" s="36" t="s">
        <v>211</v>
      </c>
      <c r="H256" s="495">
        <v>2</v>
      </c>
      <c r="I256" s="495" t="s">
        <v>9</v>
      </c>
      <c r="J256" s="495">
        <v>55</v>
      </c>
      <c r="K256" s="495" t="s">
        <v>385</v>
      </c>
      <c r="L256" s="495">
        <v>1</v>
      </c>
      <c r="M256" s="495" t="s">
        <v>407</v>
      </c>
      <c r="N256" s="495" t="s">
        <v>698</v>
      </c>
      <c r="O256" s="495" t="s">
        <v>4632</v>
      </c>
      <c r="P256" s="495" t="s">
        <v>291</v>
      </c>
      <c r="Q256" s="437">
        <v>912417</v>
      </c>
    </row>
    <row r="257" spans="1:17">
      <c r="A257" s="440" t="s">
        <v>308</v>
      </c>
      <c r="B257" s="57" t="s">
        <v>0</v>
      </c>
      <c r="C257" s="57">
        <v>1</v>
      </c>
      <c r="D257" s="36"/>
      <c r="H257" s="495">
        <v>2</v>
      </c>
      <c r="I257" s="495" t="s">
        <v>9</v>
      </c>
      <c r="J257" s="495">
        <v>55</v>
      </c>
      <c r="K257" s="495" t="s">
        <v>385</v>
      </c>
      <c r="L257" s="495">
        <v>1</v>
      </c>
      <c r="M257" s="495" t="s">
        <v>407</v>
      </c>
      <c r="N257" s="495" t="s">
        <v>698</v>
      </c>
      <c r="O257" s="495" t="s">
        <v>4632</v>
      </c>
      <c r="P257" s="495" t="s">
        <v>291</v>
      </c>
      <c r="Q257" s="437">
        <v>912008</v>
      </c>
    </row>
    <row r="258" spans="1:17">
      <c r="A258" s="436" t="s">
        <v>309</v>
      </c>
      <c r="B258" s="436" t="s">
        <v>0</v>
      </c>
      <c r="C258" s="436">
        <v>1</v>
      </c>
      <c r="D258" s="36" t="s">
        <v>211</v>
      </c>
      <c r="H258" s="495">
        <v>2</v>
      </c>
      <c r="I258" s="495" t="s">
        <v>9</v>
      </c>
      <c r="J258" s="495">
        <v>55</v>
      </c>
      <c r="K258" s="495" t="s">
        <v>385</v>
      </c>
      <c r="L258" s="495">
        <v>1</v>
      </c>
      <c r="M258" s="495" t="s">
        <v>407</v>
      </c>
      <c r="N258" s="495" t="s">
        <v>698</v>
      </c>
      <c r="O258" s="495" t="s">
        <v>4632</v>
      </c>
      <c r="P258" s="495" t="s">
        <v>291</v>
      </c>
      <c r="Q258" s="437">
        <v>912185</v>
      </c>
    </row>
    <row r="259" spans="1:17">
      <c r="A259" s="441" t="s">
        <v>310</v>
      </c>
      <c r="B259" s="436" t="s">
        <v>0</v>
      </c>
      <c r="C259" s="436">
        <v>1</v>
      </c>
      <c r="D259" s="36" t="s">
        <v>22</v>
      </c>
      <c r="H259" s="495">
        <v>2</v>
      </c>
      <c r="I259" s="495" t="s">
        <v>9</v>
      </c>
      <c r="J259" s="495">
        <v>55</v>
      </c>
      <c r="K259" s="495" t="s">
        <v>385</v>
      </c>
      <c r="L259" s="495">
        <v>1</v>
      </c>
      <c r="M259" s="495" t="s">
        <v>407</v>
      </c>
      <c r="N259" s="495" t="s">
        <v>698</v>
      </c>
      <c r="O259" s="495" t="s">
        <v>4632</v>
      </c>
      <c r="P259" s="495" t="s">
        <v>291</v>
      </c>
      <c r="Q259" s="437">
        <v>912428</v>
      </c>
    </row>
    <row r="260" spans="1:17">
      <c r="A260" s="440" t="s">
        <v>311</v>
      </c>
      <c r="B260" s="440" t="s">
        <v>0</v>
      </c>
      <c r="C260" s="440">
        <v>1</v>
      </c>
      <c r="D260" s="36" t="s">
        <v>22</v>
      </c>
      <c r="H260" s="495">
        <v>2</v>
      </c>
      <c r="I260" s="495" t="s">
        <v>9</v>
      </c>
      <c r="J260" s="495">
        <v>55</v>
      </c>
      <c r="K260" s="495" t="s">
        <v>385</v>
      </c>
      <c r="L260" s="495">
        <v>1</v>
      </c>
      <c r="M260" s="495" t="s">
        <v>407</v>
      </c>
      <c r="N260" s="495" t="s">
        <v>698</v>
      </c>
      <c r="O260" s="495" t="s">
        <v>4632</v>
      </c>
      <c r="P260" s="495" t="s">
        <v>291</v>
      </c>
      <c r="Q260" s="437">
        <v>912386</v>
      </c>
    </row>
    <row r="261" spans="1:17">
      <c r="A261" s="440" t="s">
        <v>236</v>
      </c>
      <c r="B261" s="440" t="s">
        <v>0</v>
      </c>
      <c r="C261" s="440">
        <v>1</v>
      </c>
      <c r="D261" s="36" t="s">
        <v>22</v>
      </c>
      <c r="H261" s="495">
        <v>2</v>
      </c>
      <c r="I261" s="495" t="s">
        <v>9</v>
      </c>
      <c r="J261" s="495">
        <v>55</v>
      </c>
      <c r="K261" s="495" t="s">
        <v>385</v>
      </c>
      <c r="L261" s="495">
        <v>1</v>
      </c>
      <c r="M261" s="495" t="s">
        <v>407</v>
      </c>
      <c r="N261" s="495" t="s">
        <v>698</v>
      </c>
      <c r="O261" s="495" t="s">
        <v>4632</v>
      </c>
      <c r="P261" s="495" t="s">
        <v>291</v>
      </c>
      <c r="Q261" s="437">
        <v>915606</v>
      </c>
    </row>
    <row r="262" spans="1:17">
      <c r="A262" s="440" t="s">
        <v>312</v>
      </c>
      <c r="B262" s="440" t="s">
        <v>0</v>
      </c>
      <c r="C262" s="440">
        <v>1</v>
      </c>
      <c r="D262" s="36" t="s">
        <v>22</v>
      </c>
      <c r="H262" s="495">
        <v>2</v>
      </c>
      <c r="I262" s="495" t="s">
        <v>9</v>
      </c>
      <c r="J262" s="495">
        <v>62</v>
      </c>
      <c r="K262" s="495" t="s">
        <v>348</v>
      </c>
      <c r="L262" s="495">
        <v>1</v>
      </c>
      <c r="M262" s="495" t="s">
        <v>414</v>
      </c>
      <c r="N262" s="495" t="s">
        <v>4600</v>
      </c>
      <c r="O262" s="495" t="s">
        <v>4698</v>
      </c>
      <c r="P262" s="495" t="s">
        <v>291</v>
      </c>
      <c r="Q262" s="437">
        <v>917263</v>
      </c>
    </row>
    <row r="263" spans="1:17">
      <c r="A263" s="440" t="s">
        <v>313</v>
      </c>
      <c r="B263" s="440" t="s">
        <v>0</v>
      </c>
      <c r="C263" s="440">
        <v>1</v>
      </c>
      <c r="D263" s="36" t="s">
        <v>22</v>
      </c>
      <c r="H263" s="495">
        <v>2</v>
      </c>
      <c r="I263" s="495" t="s">
        <v>9</v>
      </c>
      <c r="J263" s="495">
        <v>62</v>
      </c>
      <c r="K263" s="495" t="s">
        <v>348</v>
      </c>
      <c r="L263" s="495">
        <v>1</v>
      </c>
      <c r="M263" s="495" t="s">
        <v>414</v>
      </c>
      <c r="N263" s="495" t="s">
        <v>4600</v>
      </c>
      <c r="O263" s="495" t="s">
        <v>4698</v>
      </c>
      <c r="P263" s="495" t="s">
        <v>291</v>
      </c>
      <c r="Q263" s="437">
        <v>912775</v>
      </c>
    </row>
    <row r="264" spans="1:17">
      <c r="A264" s="440" t="s">
        <v>314</v>
      </c>
      <c r="B264" s="440" t="s">
        <v>0</v>
      </c>
      <c r="C264" s="440">
        <v>1</v>
      </c>
      <c r="D264" s="36" t="s">
        <v>22</v>
      </c>
      <c r="H264" s="495">
        <v>2</v>
      </c>
      <c r="I264" s="495" t="s">
        <v>9</v>
      </c>
      <c r="J264" s="495">
        <v>62</v>
      </c>
      <c r="K264" s="495" t="s">
        <v>348</v>
      </c>
      <c r="L264" s="495">
        <v>1</v>
      </c>
      <c r="M264" s="495" t="s">
        <v>414</v>
      </c>
      <c r="N264" s="495" t="s">
        <v>4600</v>
      </c>
      <c r="O264" s="495" t="s">
        <v>4698</v>
      </c>
      <c r="P264" s="495" t="s">
        <v>291</v>
      </c>
      <c r="Q264" s="437">
        <v>911319</v>
      </c>
    </row>
    <row r="265" spans="1:17">
      <c r="A265" s="57" t="s">
        <v>315</v>
      </c>
      <c r="B265" s="57" t="s">
        <v>0</v>
      </c>
      <c r="C265" s="57">
        <v>1</v>
      </c>
      <c r="D265" s="36"/>
      <c r="H265" s="495">
        <v>2</v>
      </c>
      <c r="I265" s="495" t="s">
        <v>9</v>
      </c>
      <c r="J265" s="495">
        <v>55</v>
      </c>
      <c r="K265" s="495" t="s">
        <v>348</v>
      </c>
      <c r="L265" s="495">
        <v>1</v>
      </c>
      <c r="M265" s="495" t="s">
        <v>414</v>
      </c>
      <c r="N265" s="495" t="s">
        <v>4600</v>
      </c>
      <c r="O265" s="495" t="s">
        <v>4698</v>
      </c>
      <c r="P265" s="495" t="s">
        <v>291</v>
      </c>
      <c r="Q265" s="437">
        <v>918440</v>
      </c>
    </row>
    <row r="266" spans="1:17">
      <c r="A266" s="441" t="s">
        <v>316</v>
      </c>
      <c r="B266" s="436" t="s">
        <v>0</v>
      </c>
      <c r="C266" s="436">
        <v>1</v>
      </c>
      <c r="D266" s="36" t="s">
        <v>22</v>
      </c>
      <c r="H266" s="495">
        <v>2</v>
      </c>
      <c r="I266" s="495" t="s">
        <v>9</v>
      </c>
      <c r="J266" s="495">
        <v>62</v>
      </c>
      <c r="K266" s="495" t="s">
        <v>348</v>
      </c>
      <c r="L266" s="495">
        <v>1</v>
      </c>
      <c r="M266" s="495" t="s">
        <v>414</v>
      </c>
      <c r="N266" s="495" t="s">
        <v>4600</v>
      </c>
      <c r="O266" s="495" t="s">
        <v>4698</v>
      </c>
      <c r="P266" s="495" t="s">
        <v>291</v>
      </c>
      <c r="Q266" s="437">
        <v>911386</v>
      </c>
    </row>
    <row r="267" spans="1:17">
      <c r="A267" s="57" t="s">
        <v>317</v>
      </c>
      <c r="B267" s="57" t="s">
        <v>0</v>
      </c>
      <c r="C267" s="57">
        <v>1</v>
      </c>
      <c r="D267" s="36"/>
      <c r="H267" s="495">
        <v>2</v>
      </c>
      <c r="I267" s="495" t="s">
        <v>9</v>
      </c>
      <c r="J267" s="495">
        <v>62</v>
      </c>
      <c r="K267" s="495" t="s">
        <v>348</v>
      </c>
      <c r="L267" s="495">
        <v>1</v>
      </c>
      <c r="M267" s="495" t="s">
        <v>414</v>
      </c>
      <c r="N267" s="495" t="s">
        <v>4600</v>
      </c>
      <c r="O267" s="495" t="s">
        <v>4698</v>
      </c>
      <c r="P267" s="495" t="s">
        <v>291</v>
      </c>
      <c r="Q267" s="437">
        <v>915430</v>
      </c>
    </row>
    <row r="268" spans="1:17">
      <c r="A268" s="57" t="s">
        <v>318</v>
      </c>
      <c r="B268" s="57" t="s">
        <v>0</v>
      </c>
      <c r="C268" s="57">
        <v>1</v>
      </c>
      <c r="D268" s="36"/>
      <c r="H268" s="495">
        <v>2</v>
      </c>
      <c r="I268" s="495" t="s">
        <v>9</v>
      </c>
      <c r="J268" s="495">
        <v>62</v>
      </c>
      <c r="K268" s="495" t="s">
        <v>348</v>
      </c>
      <c r="L268" s="495">
        <v>1</v>
      </c>
      <c r="M268" s="495" t="s">
        <v>414</v>
      </c>
      <c r="N268" s="495" t="s">
        <v>4600</v>
      </c>
      <c r="O268" s="495" t="s">
        <v>4698</v>
      </c>
      <c r="P268" s="495" t="s">
        <v>291</v>
      </c>
      <c r="Q268" s="437">
        <v>912098</v>
      </c>
    </row>
    <row r="269" spans="1:17">
      <c r="A269" s="440" t="s">
        <v>319</v>
      </c>
      <c r="B269" s="440" t="s">
        <v>0</v>
      </c>
      <c r="C269" s="440">
        <v>1</v>
      </c>
      <c r="D269" s="36" t="s">
        <v>215</v>
      </c>
      <c r="H269" s="495">
        <v>2</v>
      </c>
      <c r="I269" s="495" t="s">
        <v>9</v>
      </c>
      <c r="J269" s="495">
        <v>62</v>
      </c>
      <c r="K269" s="495" t="s">
        <v>348</v>
      </c>
      <c r="L269" s="495">
        <v>1</v>
      </c>
      <c r="M269" s="495" t="s">
        <v>414</v>
      </c>
      <c r="N269" s="495" t="s">
        <v>4600</v>
      </c>
      <c r="O269" s="495" t="s">
        <v>4698</v>
      </c>
      <c r="P269" s="495" t="s">
        <v>291</v>
      </c>
      <c r="Q269" s="437">
        <v>925195</v>
      </c>
    </row>
    <row r="270" spans="1:17">
      <c r="A270" s="57" t="s">
        <v>320</v>
      </c>
      <c r="B270" s="57" t="s">
        <v>0</v>
      </c>
      <c r="C270" s="57">
        <v>1</v>
      </c>
      <c r="D270" s="36"/>
      <c r="H270" s="495">
        <v>2</v>
      </c>
      <c r="I270" s="495" t="s">
        <v>9</v>
      </c>
      <c r="J270" s="495">
        <v>62</v>
      </c>
      <c r="K270" s="495" t="s">
        <v>348</v>
      </c>
      <c r="L270" s="495">
        <v>1</v>
      </c>
      <c r="M270" s="495" t="s">
        <v>414</v>
      </c>
      <c r="N270" s="495" t="s">
        <v>4600</v>
      </c>
      <c r="O270" s="495" t="s">
        <v>4698</v>
      </c>
      <c r="P270" s="495" t="s">
        <v>291</v>
      </c>
      <c r="Q270" s="437">
        <v>911267</v>
      </c>
    </row>
    <row r="271" spans="1:17">
      <c r="A271" s="57" t="s">
        <v>321</v>
      </c>
      <c r="B271" s="57" t="s">
        <v>0</v>
      </c>
      <c r="C271" s="57">
        <v>1</v>
      </c>
      <c r="D271" s="36"/>
      <c r="H271" s="495">
        <v>2</v>
      </c>
      <c r="I271" s="495" t="s">
        <v>9</v>
      </c>
      <c r="J271" s="495">
        <v>62</v>
      </c>
      <c r="K271" s="495" t="s">
        <v>348</v>
      </c>
      <c r="L271" s="495">
        <v>1</v>
      </c>
      <c r="M271" s="495" t="s">
        <v>414</v>
      </c>
      <c r="N271" s="495" t="s">
        <v>4600</v>
      </c>
      <c r="O271" s="495" t="s">
        <v>4698</v>
      </c>
      <c r="P271" s="495" t="s">
        <v>291</v>
      </c>
      <c r="Q271" s="437">
        <v>915442</v>
      </c>
    </row>
    <row r="272" spans="1:17">
      <c r="A272" s="57" t="s">
        <v>322</v>
      </c>
      <c r="B272" s="57" t="s">
        <v>0</v>
      </c>
      <c r="C272" s="57">
        <v>1</v>
      </c>
      <c r="D272" s="36"/>
      <c r="H272" s="495">
        <v>2</v>
      </c>
      <c r="I272" s="495" t="s">
        <v>9</v>
      </c>
      <c r="J272" s="495">
        <v>62</v>
      </c>
      <c r="K272" s="495" t="s">
        <v>348</v>
      </c>
      <c r="L272" s="495">
        <v>1</v>
      </c>
      <c r="M272" s="495" t="s">
        <v>414</v>
      </c>
      <c r="N272" s="495" t="s">
        <v>4600</v>
      </c>
      <c r="O272" s="495" t="s">
        <v>4698</v>
      </c>
      <c r="P272" s="495" t="s">
        <v>291</v>
      </c>
      <c r="Q272" s="437">
        <v>911454</v>
      </c>
    </row>
    <row r="273" spans="1:17">
      <c r="A273" s="436" t="s">
        <v>323</v>
      </c>
      <c r="B273" s="436" t="s">
        <v>0</v>
      </c>
      <c r="C273" s="436">
        <v>1</v>
      </c>
      <c r="D273" s="36" t="s">
        <v>22</v>
      </c>
      <c r="H273" s="495">
        <v>2</v>
      </c>
      <c r="I273" s="495" t="s">
        <v>9</v>
      </c>
      <c r="J273" s="495">
        <v>62</v>
      </c>
      <c r="K273" s="495" t="s">
        <v>348</v>
      </c>
      <c r="L273" s="495">
        <v>1</v>
      </c>
      <c r="M273" s="495" t="s">
        <v>414</v>
      </c>
      <c r="N273" s="495" t="s">
        <v>4600</v>
      </c>
      <c r="O273" s="495" t="s">
        <v>4698</v>
      </c>
      <c r="P273" s="495" t="s">
        <v>291</v>
      </c>
      <c r="Q273" s="437">
        <v>915932</v>
      </c>
    </row>
    <row r="274" spans="1:17">
      <c r="A274" s="57" t="s">
        <v>324</v>
      </c>
      <c r="B274" s="57" t="s">
        <v>0</v>
      </c>
      <c r="C274" s="57">
        <v>1</v>
      </c>
      <c r="D274" s="36"/>
      <c r="H274" s="495">
        <v>2</v>
      </c>
      <c r="I274" s="495" t="s">
        <v>9</v>
      </c>
      <c r="J274" s="495">
        <v>62</v>
      </c>
      <c r="K274" s="495" t="s">
        <v>348</v>
      </c>
      <c r="L274" s="495">
        <v>1</v>
      </c>
      <c r="M274" s="495" t="s">
        <v>414</v>
      </c>
      <c r="N274" s="495" t="s">
        <v>4600</v>
      </c>
      <c r="O274" s="495" t="s">
        <v>4698</v>
      </c>
      <c r="P274" s="495" t="s">
        <v>291</v>
      </c>
      <c r="Q274" s="437">
        <v>925080</v>
      </c>
    </row>
    <row r="275" spans="1:17">
      <c r="A275" s="440" t="s">
        <v>325</v>
      </c>
      <c r="B275" s="440" t="s">
        <v>0</v>
      </c>
      <c r="C275" s="440">
        <v>1</v>
      </c>
      <c r="D275" s="36" t="s">
        <v>22</v>
      </c>
      <c r="H275" s="495">
        <v>2</v>
      </c>
      <c r="I275" s="495" t="s">
        <v>9</v>
      </c>
      <c r="J275" s="495">
        <v>62</v>
      </c>
      <c r="K275" s="495" t="s">
        <v>348</v>
      </c>
      <c r="L275" s="495">
        <v>1</v>
      </c>
      <c r="M275" s="495" t="s">
        <v>414</v>
      </c>
      <c r="N275" s="495" t="s">
        <v>4600</v>
      </c>
      <c r="O275" s="495" t="s">
        <v>4698</v>
      </c>
      <c r="P275" s="495" t="s">
        <v>291</v>
      </c>
      <c r="Q275" s="437">
        <v>925295</v>
      </c>
    </row>
    <row r="276" spans="1:17">
      <c r="A276" s="440" t="s">
        <v>326</v>
      </c>
      <c r="B276" s="440" t="s">
        <v>0</v>
      </c>
      <c r="C276" s="440">
        <v>1</v>
      </c>
      <c r="D276" s="36" t="s">
        <v>211</v>
      </c>
      <c r="H276" s="495">
        <v>2</v>
      </c>
      <c r="I276" s="495" t="s">
        <v>9</v>
      </c>
      <c r="J276" s="495">
        <v>62</v>
      </c>
      <c r="K276" s="495" t="s">
        <v>348</v>
      </c>
      <c r="L276" s="495">
        <v>1</v>
      </c>
      <c r="M276" s="495" t="s">
        <v>414</v>
      </c>
      <c r="N276" s="495" t="s">
        <v>4600</v>
      </c>
      <c r="O276" s="495" t="s">
        <v>4698</v>
      </c>
      <c r="P276" s="495" t="s">
        <v>291</v>
      </c>
      <c r="Q276" s="437">
        <v>924993</v>
      </c>
    </row>
    <row r="277" spans="1:17">
      <c r="A277" s="57" t="s">
        <v>327</v>
      </c>
      <c r="B277" s="57" t="s">
        <v>0</v>
      </c>
      <c r="C277" s="57">
        <v>1</v>
      </c>
      <c r="D277" s="36"/>
      <c r="H277" s="495">
        <v>2</v>
      </c>
      <c r="I277" s="495" t="s">
        <v>9</v>
      </c>
      <c r="J277" s="495">
        <v>62</v>
      </c>
      <c r="K277" s="495" t="s">
        <v>348</v>
      </c>
      <c r="L277" s="495">
        <v>1</v>
      </c>
      <c r="M277" s="495" t="s">
        <v>414</v>
      </c>
      <c r="N277" s="495" t="s">
        <v>4600</v>
      </c>
      <c r="O277" s="495" t="s">
        <v>4698</v>
      </c>
      <c r="P277" s="495" t="s">
        <v>291</v>
      </c>
      <c r="Q277" s="437">
        <v>912714</v>
      </c>
    </row>
    <row r="278" spans="1:17">
      <c r="A278" s="444" t="s">
        <v>328</v>
      </c>
      <c r="B278" s="444" t="s">
        <v>0</v>
      </c>
      <c r="C278" s="444">
        <v>1</v>
      </c>
      <c r="D278" s="36" t="s">
        <v>22</v>
      </c>
      <c r="H278" s="495">
        <v>2</v>
      </c>
      <c r="I278" s="495" t="s">
        <v>9</v>
      </c>
      <c r="J278" s="495">
        <v>55</v>
      </c>
      <c r="K278" s="495" t="s">
        <v>385</v>
      </c>
      <c r="L278" s="495">
        <v>1</v>
      </c>
      <c r="M278" s="495" t="s">
        <v>407</v>
      </c>
      <c r="N278" s="495" t="s">
        <v>698</v>
      </c>
      <c r="O278" s="495" t="s">
        <v>4632</v>
      </c>
      <c r="P278" s="495" t="s">
        <v>291</v>
      </c>
      <c r="Q278" s="437">
        <v>913768</v>
      </c>
    </row>
    <row r="279" spans="1:17">
      <c r="A279" s="440" t="s">
        <v>329</v>
      </c>
      <c r="B279" s="440" t="s">
        <v>0</v>
      </c>
      <c r="C279" s="440">
        <v>1</v>
      </c>
      <c r="D279" s="36" t="s">
        <v>22</v>
      </c>
      <c r="H279" s="495">
        <v>2</v>
      </c>
      <c r="I279" s="495" t="s">
        <v>9</v>
      </c>
      <c r="J279" s="495">
        <v>55</v>
      </c>
      <c r="K279" s="495" t="s">
        <v>385</v>
      </c>
      <c r="L279" s="495">
        <v>1</v>
      </c>
      <c r="M279" s="495" t="s">
        <v>407</v>
      </c>
      <c r="N279" s="495" t="s">
        <v>698</v>
      </c>
      <c r="O279" s="495" t="s">
        <v>4632</v>
      </c>
      <c r="P279" s="495" t="s">
        <v>291</v>
      </c>
      <c r="Q279" s="437">
        <v>924934</v>
      </c>
    </row>
    <row r="280" spans="1:17">
      <c r="A280" s="440" t="s">
        <v>330</v>
      </c>
      <c r="B280" s="440" t="s">
        <v>0</v>
      </c>
      <c r="C280" s="440">
        <v>1</v>
      </c>
      <c r="D280" s="36" t="s">
        <v>221</v>
      </c>
      <c r="H280" s="495">
        <v>2</v>
      </c>
      <c r="I280" s="495" t="s">
        <v>9</v>
      </c>
      <c r="J280" s="495">
        <v>55</v>
      </c>
      <c r="K280" s="495" t="s">
        <v>385</v>
      </c>
      <c r="L280" s="495">
        <v>1</v>
      </c>
      <c r="M280" s="495" t="s">
        <v>407</v>
      </c>
      <c r="N280" s="495" t="s">
        <v>698</v>
      </c>
      <c r="O280" s="495" t="s">
        <v>4632</v>
      </c>
      <c r="P280" s="495" t="s">
        <v>291</v>
      </c>
      <c r="Q280" s="437">
        <v>915650</v>
      </c>
    </row>
    <row r="281" spans="1:17">
      <c r="A281" s="57" t="s">
        <v>331</v>
      </c>
      <c r="B281" s="57" t="s">
        <v>0</v>
      </c>
      <c r="C281" s="57">
        <v>1</v>
      </c>
      <c r="D281" s="36"/>
      <c r="H281" s="495">
        <v>2</v>
      </c>
      <c r="I281" s="495" t="s">
        <v>9</v>
      </c>
      <c r="J281" s="495">
        <v>55</v>
      </c>
      <c r="K281" s="495" t="s">
        <v>385</v>
      </c>
      <c r="L281" s="495">
        <v>1</v>
      </c>
      <c r="M281" s="495" t="s">
        <v>407</v>
      </c>
      <c r="N281" s="495" t="s">
        <v>698</v>
      </c>
      <c r="O281" s="495" t="s">
        <v>4632</v>
      </c>
      <c r="P281" s="495" t="s">
        <v>291</v>
      </c>
      <c r="Q281" s="437">
        <v>925456</v>
      </c>
    </row>
    <row r="282" spans="1:17">
      <c r="A282" s="57" t="s">
        <v>332</v>
      </c>
      <c r="B282" s="57" t="s">
        <v>0</v>
      </c>
      <c r="C282" s="57">
        <v>1</v>
      </c>
      <c r="D282" s="36"/>
      <c r="H282" s="495">
        <v>2</v>
      </c>
      <c r="I282" s="495" t="s">
        <v>9</v>
      </c>
      <c r="J282" s="495">
        <v>55</v>
      </c>
      <c r="K282" s="495" t="s">
        <v>385</v>
      </c>
      <c r="L282" s="495">
        <v>1</v>
      </c>
      <c r="M282" s="495" t="s">
        <v>407</v>
      </c>
      <c r="N282" s="495" t="s">
        <v>698</v>
      </c>
      <c r="O282" s="495" t="s">
        <v>4632</v>
      </c>
      <c r="P282" s="495" t="s">
        <v>291</v>
      </c>
      <c r="Q282" s="437">
        <v>925474</v>
      </c>
    </row>
    <row r="283" spans="1:17">
      <c r="A283" s="441" t="s">
        <v>333</v>
      </c>
      <c r="B283" s="436" t="s">
        <v>0</v>
      </c>
      <c r="C283" s="436">
        <v>1</v>
      </c>
      <c r="D283" s="36" t="s">
        <v>22</v>
      </c>
      <c r="H283" s="495">
        <v>2</v>
      </c>
      <c r="I283" s="495" t="s">
        <v>9</v>
      </c>
      <c r="J283" s="495">
        <v>49</v>
      </c>
      <c r="K283" s="495" t="s">
        <v>385</v>
      </c>
      <c r="L283" s="495">
        <v>1</v>
      </c>
      <c r="M283" s="495" t="s">
        <v>407</v>
      </c>
      <c r="N283" s="495" t="s">
        <v>698</v>
      </c>
      <c r="O283" s="495" t="s">
        <v>4632</v>
      </c>
      <c r="P283" s="495" t="s">
        <v>291</v>
      </c>
      <c r="Q283" s="437">
        <v>918606</v>
      </c>
    </row>
    <row r="284" spans="1:17">
      <c r="A284" s="57" t="s">
        <v>334</v>
      </c>
      <c r="B284" s="57" t="s">
        <v>0</v>
      </c>
      <c r="C284" s="57">
        <v>1</v>
      </c>
      <c r="D284" s="36"/>
      <c r="H284" s="495">
        <v>2</v>
      </c>
      <c r="I284" s="495" t="s">
        <v>9</v>
      </c>
      <c r="J284" s="495">
        <v>55</v>
      </c>
      <c r="K284" s="495" t="s">
        <v>385</v>
      </c>
      <c r="L284" s="495">
        <v>1</v>
      </c>
      <c r="M284" s="495" t="s">
        <v>407</v>
      </c>
      <c r="N284" s="495" t="s">
        <v>698</v>
      </c>
      <c r="O284" s="495" t="s">
        <v>4632</v>
      </c>
      <c r="P284" s="495" t="s">
        <v>291</v>
      </c>
      <c r="Q284" s="437">
        <v>925504</v>
      </c>
    </row>
    <row r="285" spans="1:17">
      <c r="A285" s="57" t="s">
        <v>335</v>
      </c>
      <c r="B285" s="57" t="s">
        <v>0</v>
      </c>
      <c r="C285" s="57">
        <v>1</v>
      </c>
      <c r="D285" s="36"/>
      <c r="H285" s="495">
        <v>2</v>
      </c>
      <c r="I285" s="495" t="s">
        <v>9</v>
      </c>
      <c r="J285" s="495">
        <v>55</v>
      </c>
      <c r="K285" s="495" t="s">
        <v>385</v>
      </c>
      <c r="L285" s="495">
        <v>1</v>
      </c>
      <c r="M285" s="495" t="s">
        <v>407</v>
      </c>
      <c r="N285" s="495" t="s">
        <v>698</v>
      </c>
      <c r="O285" s="495" t="s">
        <v>4632</v>
      </c>
      <c r="P285" s="495" t="s">
        <v>291</v>
      </c>
      <c r="Q285" s="437">
        <v>915660</v>
      </c>
    </row>
    <row r="286" spans="1:17">
      <c r="A286" s="440" t="s">
        <v>336</v>
      </c>
      <c r="B286" s="440" t="s">
        <v>0</v>
      </c>
      <c r="C286" s="440">
        <v>1</v>
      </c>
      <c r="D286" s="36" t="s">
        <v>221</v>
      </c>
      <c r="H286" s="495">
        <v>2</v>
      </c>
      <c r="I286" s="495" t="s">
        <v>9</v>
      </c>
      <c r="J286" s="495">
        <v>55</v>
      </c>
      <c r="K286" s="495" t="s">
        <v>385</v>
      </c>
      <c r="L286" s="495">
        <v>1</v>
      </c>
      <c r="M286" s="495" t="s">
        <v>407</v>
      </c>
      <c r="N286" s="495" t="s">
        <v>698</v>
      </c>
      <c r="O286" s="495" t="s">
        <v>4632</v>
      </c>
      <c r="P286" s="495" t="s">
        <v>291</v>
      </c>
      <c r="Q286" s="437">
        <v>6601608</v>
      </c>
    </row>
    <row r="287" spans="1:17">
      <c r="A287" s="57" t="s">
        <v>337</v>
      </c>
      <c r="B287" s="57" t="s">
        <v>0</v>
      </c>
      <c r="C287" s="57">
        <v>1</v>
      </c>
      <c r="D287" s="36"/>
      <c r="H287" s="495">
        <v>2</v>
      </c>
      <c r="I287" s="495" t="s">
        <v>9</v>
      </c>
      <c r="J287" s="495">
        <v>55</v>
      </c>
      <c r="K287" s="495" t="s">
        <v>385</v>
      </c>
      <c r="L287" s="495">
        <v>1</v>
      </c>
      <c r="M287" s="495" t="s">
        <v>407</v>
      </c>
      <c r="N287" s="495" t="s">
        <v>698</v>
      </c>
      <c r="O287" s="495" t="s">
        <v>4632</v>
      </c>
      <c r="P287" s="495" t="s">
        <v>291</v>
      </c>
      <c r="Q287" s="437">
        <v>6609603</v>
      </c>
    </row>
    <row r="288" spans="1:17">
      <c r="A288" s="440" t="s">
        <v>338</v>
      </c>
      <c r="B288" s="440" t="s">
        <v>0</v>
      </c>
      <c r="C288" s="440">
        <v>1</v>
      </c>
      <c r="D288" s="267" t="s">
        <v>339</v>
      </c>
      <c r="H288" s="495">
        <v>2</v>
      </c>
      <c r="I288" s="495" t="s">
        <v>9</v>
      </c>
      <c r="J288" s="495">
        <v>55</v>
      </c>
      <c r="K288" s="495" t="s">
        <v>385</v>
      </c>
      <c r="L288" s="495">
        <v>1</v>
      </c>
      <c r="M288" s="495" t="s">
        <v>407</v>
      </c>
      <c r="N288" s="495" t="s">
        <v>698</v>
      </c>
      <c r="O288" s="495" t="s">
        <v>4632</v>
      </c>
      <c r="P288" s="495" t="s">
        <v>291</v>
      </c>
      <c r="Q288" s="437">
        <v>6607600</v>
      </c>
    </row>
    <row r="289" spans="1:17">
      <c r="A289" s="440" t="s">
        <v>340</v>
      </c>
      <c r="B289" s="440" t="s">
        <v>0</v>
      </c>
      <c r="C289" s="440">
        <v>1</v>
      </c>
      <c r="D289" s="36" t="s">
        <v>215</v>
      </c>
      <c r="H289" s="495">
        <v>2</v>
      </c>
      <c r="I289" s="495" t="s">
        <v>9</v>
      </c>
      <c r="J289" s="495">
        <v>55</v>
      </c>
      <c r="K289" s="495" t="s">
        <v>385</v>
      </c>
      <c r="L289" s="495">
        <v>1</v>
      </c>
      <c r="M289" s="495" t="s">
        <v>407</v>
      </c>
      <c r="N289" s="495" t="s">
        <v>698</v>
      </c>
      <c r="O289" s="495" t="s">
        <v>4632</v>
      </c>
      <c r="P289" s="495" t="s">
        <v>291</v>
      </c>
      <c r="Q289" s="437">
        <v>6612258</v>
      </c>
    </row>
    <row r="290" spans="1:17">
      <c r="A290" s="440" t="s">
        <v>341</v>
      </c>
      <c r="B290" s="440" t="s">
        <v>0</v>
      </c>
      <c r="C290" s="440">
        <v>1</v>
      </c>
      <c r="D290" s="36" t="s">
        <v>22</v>
      </c>
      <c r="H290" s="495">
        <v>2</v>
      </c>
      <c r="I290" s="495" t="s">
        <v>9</v>
      </c>
      <c r="J290" s="495">
        <v>55</v>
      </c>
      <c r="K290" s="495" t="s">
        <v>385</v>
      </c>
      <c r="L290" s="495">
        <v>1</v>
      </c>
      <c r="M290" s="495" t="s">
        <v>407</v>
      </c>
      <c r="N290" s="495" t="s">
        <v>698</v>
      </c>
      <c r="O290" s="495" t="s">
        <v>4632</v>
      </c>
      <c r="P290" s="495" t="s">
        <v>291</v>
      </c>
      <c r="Q290" s="437">
        <v>6608877</v>
      </c>
    </row>
    <row r="291" spans="1:17">
      <c r="A291" s="440" t="s">
        <v>342</v>
      </c>
      <c r="B291" s="440" t="s">
        <v>0</v>
      </c>
      <c r="C291" s="440">
        <v>1</v>
      </c>
      <c r="D291" s="36" t="s">
        <v>22</v>
      </c>
      <c r="H291" s="495">
        <v>2</v>
      </c>
      <c r="I291" s="495" t="s">
        <v>9</v>
      </c>
      <c r="J291" s="495">
        <v>49</v>
      </c>
      <c r="K291" s="495" t="s">
        <v>385</v>
      </c>
      <c r="L291" s="495">
        <v>1</v>
      </c>
      <c r="M291" s="495" t="s">
        <v>407</v>
      </c>
      <c r="N291" s="495" t="s">
        <v>698</v>
      </c>
      <c r="O291" s="495" t="s">
        <v>4632</v>
      </c>
      <c r="P291" s="495" t="s">
        <v>291</v>
      </c>
      <c r="Q291" s="437">
        <v>6282691</v>
      </c>
    </row>
    <row r="292" spans="1:17">
      <c r="A292" s="440" t="s">
        <v>343</v>
      </c>
      <c r="B292" s="440" t="s">
        <v>0</v>
      </c>
      <c r="C292" s="440">
        <v>1</v>
      </c>
      <c r="D292" s="36" t="s">
        <v>22</v>
      </c>
      <c r="H292" s="495">
        <v>2</v>
      </c>
      <c r="I292" s="495" t="s">
        <v>9</v>
      </c>
      <c r="J292" s="495">
        <v>49</v>
      </c>
      <c r="K292" s="495" t="s">
        <v>385</v>
      </c>
      <c r="L292" s="495">
        <v>1</v>
      </c>
      <c r="M292" s="495" t="s">
        <v>407</v>
      </c>
      <c r="N292" s="495" t="s">
        <v>698</v>
      </c>
      <c r="O292" s="495" t="s">
        <v>4632</v>
      </c>
      <c r="P292" s="495" t="s">
        <v>291</v>
      </c>
      <c r="Q292" s="437">
        <v>6274190</v>
      </c>
    </row>
    <row r="293" spans="1:17">
      <c r="A293" s="440" t="s">
        <v>344</v>
      </c>
      <c r="B293" s="440" t="s">
        <v>0</v>
      </c>
      <c r="C293" s="440">
        <v>1</v>
      </c>
      <c r="D293" s="36" t="s">
        <v>22</v>
      </c>
      <c r="H293" s="495">
        <v>4</v>
      </c>
      <c r="I293" s="495" t="s">
        <v>51</v>
      </c>
      <c r="J293" s="495">
        <v>67</v>
      </c>
      <c r="K293" s="495" t="s">
        <v>182</v>
      </c>
      <c r="L293" s="495">
        <v>3</v>
      </c>
      <c r="M293" s="495" t="s">
        <v>76</v>
      </c>
      <c r="N293" s="495" t="s">
        <v>18031</v>
      </c>
      <c r="O293" s="495" t="s">
        <v>713</v>
      </c>
      <c r="P293" s="495" t="s">
        <v>291</v>
      </c>
      <c r="Q293" s="437">
        <v>1567761</v>
      </c>
    </row>
    <row r="294" spans="1:17">
      <c r="A294" s="440" t="s">
        <v>348</v>
      </c>
      <c r="B294" s="440" t="s">
        <v>0</v>
      </c>
      <c r="C294" s="440">
        <v>1</v>
      </c>
      <c r="D294" s="36" t="s">
        <v>211</v>
      </c>
      <c r="H294" s="495">
        <v>4</v>
      </c>
      <c r="I294" s="495" t="s">
        <v>79</v>
      </c>
      <c r="J294" s="495">
        <v>67</v>
      </c>
      <c r="K294" s="495" t="s">
        <v>182</v>
      </c>
      <c r="L294" s="495">
        <v>3</v>
      </c>
      <c r="M294" s="495" t="s">
        <v>76</v>
      </c>
      <c r="N294" s="495" t="s">
        <v>18031</v>
      </c>
      <c r="O294" s="495" t="s">
        <v>713</v>
      </c>
      <c r="P294" s="495" t="s">
        <v>291</v>
      </c>
      <c r="Q294" s="437">
        <v>5738168</v>
      </c>
    </row>
    <row r="295" spans="1:17">
      <c r="A295" s="440" t="s">
        <v>349</v>
      </c>
      <c r="B295" s="440" t="s">
        <v>0</v>
      </c>
      <c r="C295" s="440">
        <v>1</v>
      </c>
      <c r="D295" s="267" t="s">
        <v>350</v>
      </c>
      <c r="H295" s="495">
        <v>4</v>
      </c>
      <c r="I295" s="495" t="s">
        <v>79</v>
      </c>
      <c r="J295" s="495">
        <v>68</v>
      </c>
      <c r="K295" s="495" t="s">
        <v>182</v>
      </c>
      <c r="L295" s="495">
        <v>3</v>
      </c>
      <c r="M295" s="495" t="s">
        <v>76</v>
      </c>
      <c r="N295" s="495" t="s">
        <v>18031</v>
      </c>
      <c r="O295" s="495" t="s">
        <v>713</v>
      </c>
      <c r="P295" s="495" t="s">
        <v>291</v>
      </c>
      <c r="Q295" s="437">
        <v>5225868</v>
      </c>
    </row>
    <row r="296" spans="1:17">
      <c r="A296" s="440" t="s">
        <v>351</v>
      </c>
      <c r="B296" s="440" t="s">
        <v>0</v>
      </c>
      <c r="C296" s="440">
        <v>1</v>
      </c>
      <c r="D296" s="36" t="s">
        <v>22</v>
      </c>
      <c r="H296" s="495">
        <v>4</v>
      </c>
      <c r="I296" s="495" t="s">
        <v>51</v>
      </c>
      <c r="J296" s="495">
        <v>68</v>
      </c>
      <c r="K296" s="495" t="s">
        <v>182</v>
      </c>
      <c r="L296" s="495">
        <v>3</v>
      </c>
      <c r="M296" s="495" t="s">
        <v>76</v>
      </c>
      <c r="N296" s="495" t="s">
        <v>18031</v>
      </c>
      <c r="O296" s="495" t="s">
        <v>713</v>
      </c>
      <c r="P296" s="495" t="s">
        <v>291</v>
      </c>
      <c r="Q296" s="437">
        <v>1519597</v>
      </c>
    </row>
    <row r="297" spans="1:17">
      <c r="A297" s="440" t="s">
        <v>352</v>
      </c>
      <c r="B297" s="440" t="s">
        <v>0</v>
      </c>
      <c r="C297" s="440">
        <v>1</v>
      </c>
      <c r="D297" s="36" t="s">
        <v>22</v>
      </c>
      <c r="H297" s="495">
        <v>4</v>
      </c>
      <c r="I297" s="495" t="s">
        <v>51</v>
      </c>
      <c r="J297" s="495">
        <v>68</v>
      </c>
      <c r="K297" s="495" t="s">
        <v>182</v>
      </c>
      <c r="L297" s="495">
        <v>3</v>
      </c>
      <c r="M297" s="495" t="s">
        <v>76</v>
      </c>
      <c r="N297" s="495" t="s">
        <v>18031</v>
      </c>
      <c r="O297" s="495" t="s">
        <v>713</v>
      </c>
      <c r="P297" s="495" t="s">
        <v>291</v>
      </c>
      <c r="Q297" s="437">
        <v>1629914</v>
      </c>
    </row>
    <row r="298" spans="1:17">
      <c r="A298" s="57" t="s">
        <v>353</v>
      </c>
      <c r="B298" s="57" t="s">
        <v>0</v>
      </c>
      <c r="C298" s="57">
        <v>1</v>
      </c>
      <c r="D298" s="267" t="s">
        <v>354</v>
      </c>
      <c r="H298" s="495">
        <v>4</v>
      </c>
      <c r="I298" s="495" t="s">
        <v>51</v>
      </c>
      <c r="J298" s="495">
        <v>67</v>
      </c>
      <c r="K298" s="495" t="s">
        <v>182</v>
      </c>
      <c r="L298" s="495">
        <v>3</v>
      </c>
      <c r="M298" s="495" t="s">
        <v>76</v>
      </c>
      <c r="N298" s="495" t="s">
        <v>18031</v>
      </c>
      <c r="O298" s="495" t="s">
        <v>713</v>
      </c>
      <c r="P298" s="495" t="s">
        <v>291</v>
      </c>
      <c r="Q298" s="437">
        <v>1565068</v>
      </c>
    </row>
    <row r="299" spans="1:17">
      <c r="A299" s="440" t="s">
        <v>355</v>
      </c>
      <c r="B299" s="440" t="s">
        <v>0</v>
      </c>
      <c r="C299" s="440">
        <v>1</v>
      </c>
      <c r="D299" s="267" t="s">
        <v>356</v>
      </c>
      <c r="H299" s="495">
        <v>4</v>
      </c>
      <c r="I299" s="495" t="s">
        <v>51</v>
      </c>
      <c r="J299" s="495">
        <v>67</v>
      </c>
      <c r="K299" s="495" t="s">
        <v>182</v>
      </c>
      <c r="L299" s="495">
        <v>3</v>
      </c>
      <c r="M299" s="495" t="s">
        <v>76</v>
      </c>
      <c r="N299" s="495" t="s">
        <v>18031</v>
      </c>
      <c r="O299" s="495" t="s">
        <v>713</v>
      </c>
      <c r="P299" s="495" t="s">
        <v>291</v>
      </c>
      <c r="Q299" s="437">
        <v>1567220</v>
      </c>
    </row>
    <row r="300" spans="1:17">
      <c r="A300" s="57" t="s">
        <v>357</v>
      </c>
      <c r="B300" s="57" t="s">
        <v>0</v>
      </c>
      <c r="C300" s="57">
        <v>1</v>
      </c>
      <c r="D300" s="36"/>
      <c r="H300" s="495">
        <v>4</v>
      </c>
      <c r="I300" s="495" t="s">
        <v>51</v>
      </c>
      <c r="J300" s="495">
        <v>67</v>
      </c>
      <c r="K300" s="495" t="s">
        <v>182</v>
      </c>
      <c r="L300" s="495">
        <v>3</v>
      </c>
      <c r="M300" s="495" t="s">
        <v>76</v>
      </c>
      <c r="N300" s="495" t="s">
        <v>18031</v>
      </c>
      <c r="O300" s="495" t="s">
        <v>713</v>
      </c>
      <c r="P300" s="495" t="s">
        <v>291</v>
      </c>
      <c r="Q300" s="437">
        <v>1699313</v>
      </c>
    </row>
    <row r="301" spans="1:17">
      <c r="A301" s="57" t="s">
        <v>358</v>
      </c>
      <c r="B301" s="57" t="s">
        <v>0</v>
      </c>
      <c r="C301" s="57">
        <v>1</v>
      </c>
      <c r="D301" s="36"/>
      <c r="H301" s="495">
        <v>4</v>
      </c>
      <c r="I301" s="495" t="s">
        <v>51</v>
      </c>
      <c r="J301" s="495">
        <v>67</v>
      </c>
      <c r="K301" s="495" t="s">
        <v>182</v>
      </c>
      <c r="L301" s="495">
        <v>3</v>
      </c>
      <c r="M301" s="495" t="s">
        <v>76</v>
      </c>
      <c r="N301" s="495" t="s">
        <v>18031</v>
      </c>
      <c r="O301" s="495" t="s">
        <v>713</v>
      </c>
      <c r="P301" s="495" t="s">
        <v>291</v>
      </c>
      <c r="Q301" s="437">
        <v>1694552</v>
      </c>
    </row>
    <row r="302" spans="1:17">
      <c r="A302" s="57" t="s">
        <v>359</v>
      </c>
      <c r="B302" s="57" t="s">
        <v>0</v>
      </c>
      <c r="C302" s="57">
        <v>1</v>
      </c>
      <c r="D302" s="36"/>
      <c r="H302" s="495">
        <v>4</v>
      </c>
      <c r="I302" s="495" t="s">
        <v>51</v>
      </c>
      <c r="J302" s="495">
        <v>67</v>
      </c>
      <c r="K302" s="495" t="s">
        <v>182</v>
      </c>
      <c r="L302" s="495">
        <v>3</v>
      </c>
      <c r="M302" s="495" t="s">
        <v>76</v>
      </c>
      <c r="N302" s="495" t="s">
        <v>18031</v>
      </c>
      <c r="O302" s="495" t="s">
        <v>713</v>
      </c>
      <c r="P302" s="495" t="s">
        <v>291</v>
      </c>
      <c r="Q302" s="437">
        <v>1604115</v>
      </c>
    </row>
    <row r="303" spans="1:17">
      <c r="A303" s="57" t="s">
        <v>360</v>
      </c>
      <c r="B303" s="57" t="s">
        <v>0</v>
      </c>
      <c r="C303" s="57">
        <v>1</v>
      </c>
      <c r="D303" s="36"/>
      <c r="H303" s="495">
        <v>4</v>
      </c>
      <c r="I303" s="495" t="s">
        <v>51</v>
      </c>
      <c r="J303" s="495">
        <v>67</v>
      </c>
      <c r="K303" s="495" t="s">
        <v>182</v>
      </c>
      <c r="L303" s="495">
        <v>3</v>
      </c>
      <c r="M303" s="495" t="s">
        <v>76</v>
      </c>
      <c r="N303" s="495" t="s">
        <v>18031</v>
      </c>
      <c r="O303" s="495" t="s">
        <v>713</v>
      </c>
      <c r="P303" s="495" t="s">
        <v>291</v>
      </c>
      <c r="Q303" s="437">
        <v>1700695</v>
      </c>
    </row>
    <row r="304" spans="1:17">
      <c r="A304" s="440" t="s">
        <v>361</v>
      </c>
      <c r="B304" s="440" t="s">
        <v>0</v>
      </c>
      <c r="C304" s="440">
        <v>1</v>
      </c>
      <c r="D304" s="36" t="s">
        <v>211</v>
      </c>
      <c r="H304" s="495">
        <v>4</v>
      </c>
      <c r="I304" s="495" t="s">
        <v>51</v>
      </c>
      <c r="J304" s="495">
        <v>67</v>
      </c>
      <c r="K304" s="495" t="s">
        <v>182</v>
      </c>
      <c r="L304" s="495">
        <v>3</v>
      </c>
      <c r="M304" s="495" t="s">
        <v>76</v>
      </c>
      <c r="N304" s="495" t="s">
        <v>18031</v>
      </c>
      <c r="O304" s="495" t="s">
        <v>713</v>
      </c>
      <c r="P304" s="495" t="s">
        <v>291</v>
      </c>
      <c r="Q304" s="437">
        <v>1759581</v>
      </c>
    </row>
    <row r="305" spans="1:17">
      <c r="A305" s="440" t="s">
        <v>362</v>
      </c>
      <c r="B305" s="440" t="s">
        <v>0</v>
      </c>
      <c r="C305" s="440">
        <v>1</v>
      </c>
      <c r="D305" s="36"/>
      <c r="H305" s="495">
        <v>4</v>
      </c>
      <c r="I305" s="495" t="s">
        <v>51</v>
      </c>
      <c r="J305" s="495">
        <v>67</v>
      </c>
      <c r="K305" s="495" t="s">
        <v>182</v>
      </c>
      <c r="L305" s="495">
        <v>3</v>
      </c>
      <c r="M305" s="495" t="s">
        <v>76</v>
      </c>
      <c r="N305" s="495" t="s">
        <v>18031</v>
      </c>
      <c r="O305" s="495" t="s">
        <v>713</v>
      </c>
      <c r="P305" s="495" t="s">
        <v>291</v>
      </c>
      <c r="Q305" s="437">
        <v>1685645</v>
      </c>
    </row>
    <row r="306" spans="1:17">
      <c r="A306" s="57" t="s">
        <v>363</v>
      </c>
      <c r="B306" s="57" t="s">
        <v>0</v>
      </c>
      <c r="C306" s="57">
        <v>1</v>
      </c>
      <c r="D306" s="36"/>
      <c r="H306" s="495">
        <v>4</v>
      </c>
      <c r="I306" s="495" t="s">
        <v>51</v>
      </c>
      <c r="J306" s="495">
        <v>67</v>
      </c>
      <c r="K306" s="495" t="s">
        <v>182</v>
      </c>
      <c r="L306" s="495">
        <v>3</v>
      </c>
      <c r="M306" s="495" t="s">
        <v>76</v>
      </c>
      <c r="N306" s="495" t="s">
        <v>18031</v>
      </c>
      <c r="O306" s="495" t="s">
        <v>713</v>
      </c>
      <c r="P306" s="495" t="s">
        <v>291</v>
      </c>
      <c r="Q306" s="437">
        <v>1504639</v>
      </c>
    </row>
    <row r="307" spans="1:17">
      <c r="A307" s="440" t="s">
        <v>364</v>
      </c>
      <c r="B307" s="440" t="s">
        <v>0</v>
      </c>
      <c r="C307" s="440">
        <v>1</v>
      </c>
      <c r="D307" s="36" t="s">
        <v>22</v>
      </c>
      <c r="H307" s="495">
        <v>4</v>
      </c>
      <c r="I307" s="495" t="s">
        <v>51</v>
      </c>
      <c r="J307" s="495">
        <v>67</v>
      </c>
      <c r="K307" s="495" t="s">
        <v>182</v>
      </c>
      <c r="L307" s="495">
        <v>3</v>
      </c>
      <c r="M307" s="495" t="s">
        <v>76</v>
      </c>
      <c r="N307" s="495" t="s">
        <v>18031</v>
      </c>
      <c r="O307" s="495" t="s">
        <v>713</v>
      </c>
      <c r="P307" s="495" t="s">
        <v>291</v>
      </c>
      <c r="Q307" s="437">
        <v>1810257</v>
      </c>
    </row>
    <row r="308" spans="1:17">
      <c r="A308" s="57" t="s">
        <v>365</v>
      </c>
      <c r="B308" s="57" t="s">
        <v>0</v>
      </c>
      <c r="C308" s="57">
        <v>1</v>
      </c>
      <c r="D308" s="36"/>
      <c r="H308" s="495">
        <v>4</v>
      </c>
      <c r="I308" s="495" t="s">
        <v>51</v>
      </c>
      <c r="J308" s="495">
        <v>67</v>
      </c>
      <c r="K308" s="495" t="s">
        <v>182</v>
      </c>
      <c r="L308" s="495">
        <v>3</v>
      </c>
      <c r="M308" s="495" t="s">
        <v>76</v>
      </c>
      <c r="N308" s="495" t="s">
        <v>18031</v>
      </c>
      <c r="O308" s="495" t="s">
        <v>713</v>
      </c>
      <c r="P308" s="495" t="s">
        <v>291</v>
      </c>
      <c r="Q308" s="437">
        <v>1591739</v>
      </c>
    </row>
    <row r="309" spans="1:17">
      <c r="A309" s="440" t="s">
        <v>366</v>
      </c>
      <c r="B309" s="440" t="s">
        <v>0</v>
      </c>
      <c r="C309" s="440">
        <v>1</v>
      </c>
      <c r="D309" s="36" t="s">
        <v>215</v>
      </c>
      <c r="H309" s="495">
        <v>4</v>
      </c>
      <c r="I309" s="495" t="s">
        <v>51</v>
      </c>
      <c r="J309" s="495">
        <v>67</v>
      </c>
      <c r="K309" s="495" t="s">
        <v>182</v>
      </c>
      <c r="L309" s="495">
        <v>3</v>
      </c>
      <c r="M309" s="495" t="s">
        <v>76</v>
      </c>
      <c r="N309" s="495" t="s">
        <v>18031</v>
      </c>
      <c r="O309" s="495" t="s">
        <v>713</v>
      </c>
      <c r="P309" s="495" t="s">
        <v>291</v>
      </c>
      <c r="Q309" s="437">
        <v>1586467</v>
      </c>
    </row>
    <row r="310" spans="1:17">
      <c r="A310" s="440" t="s">
        <v>367</v>
      </c>
      <c r="B310" s="440" t="s">
        <v>0</v>
      </c>
      <c r="C310" s="440">
        <v>1</v>
      </c>
      <c r="D310" s="36" t="s">
        <v>211</v>
      </c>
      <c r="H310" s="495">
        <v>4</v>
      </c>
      <c r="I310" s="495" t="s">
        <v>51</v>
      </c>
      <c r="J310" s="495">
        <v>67</v>
      </c>
      <c r="K310" s="495" t="s">
        <v>182</v>
      </c>
      <c r="L310" s="495">
        <v>3</v>
      </c>
      <c r="M310" s="495" t="s">
        <v>76</v>
      </c>
      <c r="N310" s="495" t="s">
        <v>18031</v>
      </c>
      <c r="O310" s="495" t="s">
        <v>713</v>
      </c>
      <c r="P310" s="495" t="s">
        <v>291</v>
      </c>
      <c r="Q310" s="437">
        <v>1732477</v>
      </c>
    </row>
    <row r="311" spans="1:17">
      <c r="A311" s="441" t="s">
        <v>368</v>
      </c>
      <c r="B311" s="436" t="s">
        <v>0</v>
      </c>
      <c r="C311" s="436">
        <v>1</v>
      </c>
      <c r="D311" s="36" t="s">
        <v>22</v>
      </c>
      <c r="H311" s="495">
        <v>4</v>
      </c>
      <c r="I311" s="495" t="s">
        <v>51</v>
      </c>
      <c r="J311" s="495">
        <v>67</v>
      </c>
      <c r="K311" s="495" t="s">
        <v>182</v>
      </c>
      <c r="L311" s="495">
        <v>3</v>
      </c>
      <c r="M311" s="495" t="s">
        <v>76</v>
      </c>
      <c r="N311" s="495" t="s">
        <v>18031</v>
      </c>
      <c r="O311" s="495" t="s">
        <v>713</v>
      </c>
      <c r="P311" s="495" t="s">
        <v>291</v>
      </c>
      <c r="Q311" s="437">
        <v>1593783</v>
      </c>
    </row>
    <row r="312" spans="1:17">
      <c r="A312" s="440" t="s">
        <v>369</v>
      </c>
      <c r="B312" s="440" t="s">
        <v>0</v>
      </c>
      <c r="C312" s="440">
        <v>1</v>
      </c>
      <c r="D312" s="36" t="s">
        <v>22</v>
      </c>
      <c r="H312" s="495">
        <v>4</v>
      </c>
      <c r="I312" s="495" t="s">
        <v>51</v>
      </c>
      <c r="J312" s="495">
        <v>67</v>
      </c>
      <c r="K312" s="495" t="s">
        <v>182</v>
      </c>
      <c r="L312" s="495">
        <v>3</v>
      </c>
      <c r="M312" s="495" t="s">
        <v>76</v>
      </c>
      <c r="N312" s="495" t="s">
        <v>18031</v>
      </c>
      <c r="O312" s="495" t="s">
        <v>713</v>
      </c>
      <c r="P312" s="495" t="s">
        <v>291</v>
      </c>
      <c r="Q312" s="437">
        <v>1829288</v>
      </c>
    </row>
    <row r="313" spans="1:17">
      <c r="A313" s="57" t="s">
        <v>370</v>
      </c>
      <c r="B313" s="57" t="s">
        <v>0</v>
      </c>
      <c r="C313" s="57">
        <v>1</v>
      </c>
      <c r="D313" s="36"/>
      <c r="H313" s="495">
        <v>4</v>
      </c>
      <c r="I313" s="495" t="s">
        <v>51</v>
      </c>
      <c r="J313" s="495">
        <v>67</v>
      </c>
      <c r="K313" s="495" t="s">
        <v>182</v>
      </c>
      <c r="L313" s="495">
        <v>3</v>
      </c>
      <c r="M313" s="495" t="s">
        <v>76</v>
      </c>
      <c r="N313" s="495" t="s">
        <v>18031</v>
      </c>
      <c r="O313" s="495" t="s">
        <v>713</v>
      </c>
      <c r="P313" s="495" t="s">
        <v>291</v>
      </c>
      <c r="Q313" s="437">
        <v>1833709</v>
      </c>
    </row>
    <row r="314" spans="1:17">
      <c r="A314" s="57" t="s">
        <v>371</v>
      </c>
      <c r="B314" s="57" t="s">
        <v>0</v>
      </c>
      <c r="C314" s="57">
        <v>2</v>
      </c>
      <c r="D314" s="36"/>
      <c r="H314" s="495">
        <v>4</v>
      </c>
      <c r="I314" s="495" t="s">
        <v>51</v>
      </c>
      <c r="J314" s="495">
        <v>67</v>
      </c>
      <c r="K314" s="495" t="s">
        <v>182</v>
      </c>
      <c r="L314" s="495">
        <v>3</v>
      </c>
      <c r="M314" s="495" t="s">
        <v>76</v>
      </c>
      <c r="N314" s="495" t="s">
        <v>18031</v>
      </c>
      <c r="O314" s="495" t="s">
        <v>713</v>
      </c>
      <c r="P314" s="495" t="s">
        <v>291</v>
      </c>
      <c r="Q314" s="437">
        <v>1740873</v>
      </c>
    </row>
    <row r="315" spans="1:17">
      <c r="A315" s="436" t="s">
        <v>345</v>
      </c>
      <c r="B315" s="57" t="s">
        <v>0</v>
      </c>
      <c r="C315" s="57">
        <v>2</v>
      </c>
      <c r="D315" s="36"/>
      <c r="H315" s="495">
        <v>4</v>
      </c>
      <c r="I315" s="495" t="s">
        <v>51</v>
      </c>
      <c r="J315" s="495">
        <v>68</v>
      </c>
      <c r="K315" s="495" t="s">
        <v>182</v>
      </c>
      <c r="L315" s="495">
        <v>3</v>
      </c>
      <c r="M315" s="495" t="s">
        <v>76</v>
      </c>
      <c r="N315" s="495" t="s">
        <v>18031</v>
      </c>
      <c r="O315" s="495" t="s">
        <v>713</v>
      </c>
      <c r="P315" s="495" t="s">
        <v>291</v>
      </c>
      <c r="Q315" s="437">
        <v>1560295</v>
      </c>
    </row>
    <row r="316" spans="1:17">
      <c r="A316" s="57" t="s">
        <v>372</v>
      </c>
      <c r="B316" s="57" t="s">
        <v>0</v>
      </c>
      <c r="C316" s="57">
        <v>2</v>
      </c>
      <c r="D316" s="36"/>
      <c r="H316" s="495">
        <v>4</v>
      </c>
      <c r="I316" s="495" t="s">
        <v>9</v>
      </c>
      <c r="J316" s="495">
        <v>53</v>
      </c>
      <c r="K316" s="495" t="s">
        <v>85</v>
      </c>
      <c r="L316" s="495">
        <v>3</v>
      </c>
      <c r="M316" s="495" t="s">
        <v>407</v>
      </c>
      <c r="N316" s="495" t="s">
        <v>4582</v>
      </c>
      <c r="O316" s="495" t="s">
        <v>4632</v>
      </c>
      <c r="P316" s="495" t="s">
        <v>291</v>
      </c>
      <c r="Q316" s="437">
        <v>6609459</v>
      </c>
    </row>
    <row r="317" spans="1:17">
      <c r="A317" s="57" t="s">
        <v>373</v>
      </c>
      <c r="B317" s="57" t="s">
        <v>0</v>
      </c>
      <c r="C317" s="57">
        <v>7</v>
      </c>
      <c r="D317" s="36"/>
      <c r="H317" s="495">
        <v>4</v>
      </c>
      <c r="I317" s="495" t="s">
        <v>9</v>
      </c>
      <c r="J317" s="495">
        <v>53</v>
      </c>
      <c r="K317" s="495" t="s">
        <v>85</v>
      </c>
      <c r="L317" s="495">
        <v>3</v>
      </c>
      <c r="M317" s="495" t="s">
        <v>407</v>
      </c>
      <c r="N317" s="495" t="s">
        <v>4582</v>
      </c>
      <c r="O317" s="495" t="s">
        <v>4632</v>
      </c>
      <c r="P317" s="495" t="s">
        <v>291</v>
      </c>
      <c r="Q317" s="437">
        <v>6605398</v>
      </c>
    </row>
    <row r="318" spans="1:17">
      <c r="A318" s="441" t="s">
        <v>374</v>
      </c>
      <c r="B318" s="436" t="s">
        <v>0</v>
      </c>
      <c r="C318" s="436" t="s">
        <v>88</v>
      </c>
      <c r="D318" s="36" t="s">
        <v>211</v>
      </c>
      <c r="H318" s="495">
        <v>4</v>
      </c>
      <c r="I318" s="495" t="s">
        <v>9</v>
      </c>
      <c r="J318" s="495">
        <v>53</v>
      </c>
      <c r="K318" s="495" t="s">
        <v>85</v>
      </c>
      <c r="L318" s="495">
        <v>3</v>
      </c>
      <c r="M318" s="495" t="s">
        <v>407</v>
      </c>
      <c r="N318" s="495" t="s">
        <v>4582</v>
      </c>
      <c r="O318" s="495" t="s">
        <v>4632</v>
      </c>
      <c r="P318" s="495" t="s">
        <v>291</v>
      </c>
      <c r="Q318" s="437">
        <v>6603189</v>
      </c>
    </row>
    <row r="319" spans="1:17">
      <c r="A319" s="436" t="s">
        <v>375</v>
      </c>
      <c r="B319" s="436" t="s">
        <v>0</v>
      </c>
      <c r="C319" s="436" t="s">
        <v>88</v>
      </c>
      <c r="D319" s="36" t="s">
        <v>221</v>
      </c>
      <c r="H319" s="495">
        <v>4</v>
      </c>
      <c r="I319" s="495" t="s">
        <v>9</v>
      </c>
      <c r="J319" s="495">
        <v>53</v>
      </c>
      <c r="K319" s="495" t="s">
        <v>85</v>
      </c>
      <c r="L319" s="495">
        <v>3</v>
      </c>
      <c r="M319" s="495" t="s">
        <v>407</v>
      </c>
      <c r="N319" s="495" t="s">
        <v>4582</v>
      </c>
      <c r="O319" s="495" t="s">
        <v>4632</v>
      </c>
      <c r="P319" s="495" t="s">
        <v>291</v>
      </c>
      <c r="Q319" s="437">
        <v>6611892</v>
      </c>
    </row>
    <row r="320" spans="1:17">
      <c r="A320" s="441" t="s">
        <v>376</v>
      </c>
      <c r="B320" s="436" t="s">
        <v>0</v>
      </c>
      <c r="C320" s="436" t="s">
        <v>88</v>
      </c>
      <c r="D320" s="36" t="s">
        <v>211</v>
      </c>
      <c r="H320" s="495">
        <v>4</v>
      </c>
      <c r="I320" s="495" t="s">
        <v>9</v>
      </c>
      <c r="J320" s="495">
        <v>47</v>
      </c>
      <c r="K320" s="495" t="s">
        <v>85</v>
      </c>
      <c r="L320" s="495">
        <v>3</v>
      </c>
      <c r="M320" s="495" t="s">
        <v>407</v>
      </c>
      <c r="N320" s="495" t="s">
        <v>4582</v>
      </c>
      <c r="O320" s="495" t="s">
        <v>4632</v>
      </c>
      <c r="P320" s="495" t="s">
        <v>291</v>
      </c>
      <c r="Q320" s="437">
        <v>6278532</v>
      </c>
    </row>
    <row r="321" spans="1:17">
      <c r="A321" s="441" t="s">
        <v>377</v>
      </c>
      <c r="B321" s="436" t="s">
        <v>0</v>
      </c>
      <c r="C321" s="436" t="s">
        <v>88</v>
      </c>
      <c r="D321" s="36" t="s">
        <v>22</v>
      </c>
      <c r="H321" s="495">
        <v>4</v>
      </c>
      <c r="I321" s="495" t="s">
        <v>9</v>
      </c>
      <c r="J321" s="495">
        <v>47</v>
      </c>
      <c r="K321" s="495" t="s">
        <v>85</v>
      </c>
      <c r="L321" s="495">
        <v>3</v>
      </c>
      <c r="M321" s="495" t="s">
        <v>407</v>
      </c>
      <c r="N321" s="495" t="s">
        <v>4582</v>
      </c>
      <c r="O321" s="495" t="s">
        <v>4632</v>
      </c>
      <c r="P321" s="495" t="s">
        <v>291</v>
      </c>
      <c r="Q321" s="437">
        <v>6276230</v>
      </c>
    </row>
    <row r="322" spans="1:17">
      <c r="A322" s="441" t="s">
        <v>378</v>
      </c>
      <c r="B322" s="436" t="s">
        <v>0</v>
      </c>
      <c r="C322" s="440" t="s">
        <v>88</v>
      </c>
      <c r="D322" s="36" t="s">
        <v>221</v>
      </c>
      <c r="H322" s="495">
        <v>4</v>
      </c>
      <c r="I322" s="495" t="s">
        <v>9</v>
      </c>
      <c r="J322" s="495">
        <v>53</v>
      </c>
      <c r="K322" s="495" t="s">
        <v>85</v>
      </c>
      <c r="L322" s="495">
        <v>3</v>
      </c>
      <c r="M322" s="495" t="s">
        <v>407</v>
      </c>
      <c r="N322" s="495" t="s">
        <v>4582</v>
      </c>
      <c r="O322" s="495" t="s">
        <v>4632</v>
      </c>
      <c r="P322" s="495" t="s">
        <v>291</v>
      </c>
      <c r="Q322" s="437">
        <v>6606859</v>
      </c>
    </row>
    <row r="323" spans="1:17">
      <c r="A323" s="440" t="s">
        <v>379</v>
      </c>
      <c r="B323" s="436" t="s">
        <v>0</v>
      </c>
      <c r="C323" s="440" t="s">
        <v>88</v>
      </c>
      <c r="D323" s="36" t="s">
        <v>211</v>
      </c>
      <c r="H323" s="495">
        <v>4</v>
      </c>
      <c r="I323" s="495" t="s">
        <v>9</v>
      </c>
      <c r="J323" s="495">
        <v>47</v>
      </c>
      <c r="K323" s="495" t="s">
        <v>85</v>
      </c>
      <c r="L323" s="495">
        <v>3</v>
      </c>
      <c r="M323" s="495" t="s">
        <v>407</v>
      </c>
      <c r="N323" s="495" t="s">
        <v>4582</v>
      </c>
      <c r="O323" s="495" t="s">
        <v>4632</v>
      </c>
      <c r="P323" s="495" t="s">
        <v>291</v>
      </c>
      <c r="Q323" s="437">
        <v>6275109</v>
      </c>
    </row>
    <row r="324" spans="1:17">
      <c r="A324" s="441" t="s">
        <v>328</v>
      </c>
      <c r="B324" s="436" t="s">
        <v>0</v>
      </c>
      <c r="C324" s="436" t="s">
        <v>88</v>
      </c>
      <c r="D324" s="36" t="s">
        <v>211</v>
      </c>
      <c r="H324" s="495">
        <v>4</v>
      </c>
      <c r="I324" s="495" t="s">
        <v>9</v>
      </c>
      <c r="M324" s="495" t="s">
        <v>26</v>
      </c>
      <c r="O324" s="495" t="s">
        <v>426</v>
      </c>
      <c r="P324" s="495" t="s">
        <v>291</v>
      </c>
      <c r="Q324" s="437">
        <v>6281019</v>
      </c>
    </row>
    <row r="325" spans="1:17">
      <c r="A325" s="440" t="s">
        <v>380</v>
      </c>
      <c r="B325" s="436" t="s">
        <v>0</v>
      </c>
      <c r="C325" s="440" t="s">
        <v>88</v>
      </c>
      <c r="D325" s="36" t="s">
        <v>211</v>
      </c>
      <c r="H325" s="495">
        <v>4</v>
      </c>
      <c r="I325" s="495" t="s">
        <v>9</v>
      </c>
      <c r="J325" s="495">
        <v>40</v>
      </c>
      <c r="K325" s="495" t="s">
        <v>85</v>
      </c>
      <c r="L325" s="495">
        <v>3</v>
      </c>
      <c r="M325" s="495" t="s">
        <v>407</v>
      </c>
      <c r="N325" s="495" t="s">
        <v>4582</v>
      </c>
      <c r="O325" s="495" t="s">
        <v>4632</v>
      </c>
      <c r="P325" s="495" t="s">
        <v>291</v>
      </c>
      <c r="Q325" s="437">
        <v>6232940</v>
      </c>
    </row>
    <row r="326" spans="1:17">
      <c r="A326" s="441" t="s">
        <v>381</v>
      </c>
      <c r="B326" s="436" t="s">
        <v>0</v>
      </c>
      <c r="C326" s="436" t="s">
        <v>88</v>
      </c>
      <c r="D326" s="36" t="s">
        <v>221</v>
      </c>
      <c r="H326" s="495">
        <v>4</v>
      </c>
      <c r="I326" s="495" t="s">
        <v>9</v>
      </c>
      <c r="J326" s="495">
        <v>53</v>
      </c>
      <c r="K326" s="495" t="s">
        <v>85</v>
      </c>
      <c r="L326" s="495">
        <v>3</v>
      </c>
      <c r="M326" s="495" t="s">
        <v>407</v>
      </c>
      <c r="N326" s="495" t="s">
        <v>4582</v>
      </c>
      <c r="O326" s="495" t="s">
        <v>4632</v>
      </c>
      <c r="P326" s="495" t="s">
        <v>291</v>
      </c>
      <c r="Q326" s="437">
        <v>6600310</v>
      </c>
    </row>
    <row r="327" spans="1:17">
      <c r="A327" s="440" t="s">
        <v>382</v>
      </c>
      <c r="B327" s="436" t="s">
        <v>0</v>
      </c>
      <c r="C327" s="440" t="s">
        <v>88</v>
      </c>
      <c r="D327" s="36" t="s">
        <v>221</v>
      </c>
      <c r="H327" s="495">
        <v>4</v>
      </c>
      <c r="I327" s="495" t="s">
        <v>9</v>
      </c>
      <c r="J327" s="495">
        <v>53</v>
      </c>
      <c r="K327" s="495" t="s">
        <v>85</v>
      </c>
      <c r="L327" s="495">
        <v>3</v>
      </c>
      <c r="M327" s="495" t="s">
        <v>407</v>
      </c>
      <c r="N327" s="495" t="s">
        <v>4582</v>
      </c>
      <c r="O327" s="495" t="s">
        <v>4632</v>
      </c>
      <c r="P327" s="495" t="s">
        <v>291</v>
      </c>
      <c r="Q327" s="437">
        <v>6605273</v>
      </c>
    </row>
    <row r="328" spans="1:17">
      <c r="A328" s="441" t="s">
        <v>383</v>
      </c>
      <c r="B328" s="436" t="s">
        <v>0</v>
      </c>
      <c r="C328" s="436" t="s">
        <v>88</v>
      </c>
      <c r="D328" s="36" t="s">
        <v>211</v>
      </c>
      <c r="H328" s="495">
        <v>4</v>
      </c>
      <c r="I328" s="495" t="s">
        <v>9</v>
      </c>
      <c r="J328" s="495">
        <v>53</v>
      </c>
      <c r="K328" s="495" t="s">
        <v>85</v>
      </c>
      <c r="L328" s="495">
        <v>3</v>
      </c>
      <c r="M328" s="495" t="s">
        <v>407</v>
      </c>
      <c r="N328" s="495" t="s">
        <v>4582</v>
      </c>
      <c r="O328" s="495" t="s">
        <v>4632</v>
      </c>
      <c r="P328" s="495" t="s">
        <v>291</v>
      </c>
      <c r="Q328" s="437">
        <v>6606167</v>
      </c>
    </row>
    <row r="329" spans="1:17">
      <c r="A329" s="440" t="s">
        <v>384</v>
      </c>
      <c r="B329" s="436" t="s">
        <v>0</v>
      </c>
      <c r="C329" s="440" t="s">
        <v>88</v>
      </c>
      <c r="D329" s="36" t="s">
        <v>22</v>
      </c>
      <c r="H329" s="495">
        <v>4</v>
      </c>
      <c r="I329" s="495" t="s">
        <v>9</v>
      </c>
      <c r="J329" s="495">
        <v>47</v>
      </c>
      <c r="K329" s="495" t="s">
        <v>85</v>
      </c>
      <c r="L329" s="495">
        <v>3</v>
      </c>
      <c r="M329" s="495" t="s">
        <v>407</v>
      </c>
      <c r="N329" s="495" t="s">
        <v>4582</v>
      </c>
      <c r="O329" s="495" t="s">
        <v>4632</v>
      </c>
      <c r="P329" s="495" t="s">
        <v>291</v>
      </c>
      <c r="Q329" s="437">
        <v>6281607</v>
      </c>
    </row>
    <row r="330" spans="1:17">
      <c r="A330" s="441" t="s">
        <v>385</v>
      </c>
      <c r="B330" s="436" t="s">
        <v>0</v>
      </c>
      <c r="C330" s="436" t="s">
        <v>88</v>
      </c>
      <c r="D330" s="36" t="s">
        <v>211</v>
      </c>
      <c r="H330" s="495">
        <v>4</v>
      </c>
      <c r="I330" s="495" t="s">
        <v>23</v>
      </c>
      <c r="J330" s="495">
        <v>58</v>
      </c>
      <c r="K330" s="495" t="s">
        <v>73</v>
      </c>
      <c r="L330" s="495">
        <v>3</v>
      </c>
      <c r="M330" s="495" t="s">
        <v>453</v>
      </c>
      <c r="N330" s="495" t="s">
        <v>4105</v>
      </c>
      <c r="O330" s="495" t="s">
        <v>18032</v>
      </c>
      <c r="P330" s="495" t="s">
        <v>291</v>
      </c>
      <c r="Q330" s="437">
        <v>3409627</v>
      </c>
    </row>
    <row r="331" spans="1:17">
      <c r="A331" s="441" t="s">
        <v>386</v>
      </c>
      <c r="B331" s="436" t="s">
        <v>0</v>
      </c>
      <c r="C331" s="436" t="s">
        <v>88</v>
      </c>
      <c r="D331" s="36" t="s">
        <v>211</v>
      </c>
      <c r="H331" s="495">
        <v>4</v>
      </c>
      <c r="I331" s="495" t="s">
        <v>23</v>
      </c>
      <c r="J331" s="495">
        <v>70</v>
      </c>
      <c r="K331" s="495" t="s">
        <v>73</v>
      </c>
      <c r="L331" s="495">
        <v>3</v>
      </c>
      <c r="M331" s="495" t="s">
        <v>453</v>
      </c>
      <c r="N331" s="495" t="s">
        <v>4105</v>
      </c>
      <c r="O331" s="495" t="s">
        <v>18032</v>
      </c>
      <c r="P331" s="495" t="s">
        <v>291</v>
      </c>
      <c r="Q331" s="437">
        <v>3831469</v>
      </c>
    </row>
    <row r="332" spans="1:17">
      <c r="A332" s="440" t="s">
        <v>387</v>
      </c>
      <c r="B332" s="436" t="s">
        <v>0</v>
      </c>
      <c r="C332" s="436" t="s">
        <v>88</v>
      </c>
      <c r="D332" s="36" t="s">
        <v>211</v>
      </c>
      <c r="H332" s="495">
        <v>4</v>
      </c>
      <c r="I332" s="495" t="s">
        <v>23</v>
      </c>
      <c r="J332" s="495">
        <v>58</v>
      </c>
      <c r="K332" s="495" t="s">
        <v>73</v>
      </c>
      <c r="L332" s="495">
        <v>3</v>
      </c>
      <c r="M332" s="495" t="s">
        <v>453</v>
      </c>
      <c r="N332" s="495" t="s">
        <v>4200</v>
      </c>
      <c r="O332" s="495" t="s">
        <v>18032</v>
      </c>
      <c r="P332" s="495" t="s">
        <v>291</v>
      </c>
      <c r="Q332" s="437">
        <v>3404077</v>
      </c>
    </row>
    <row r="333" spans="1:17">
      <c r="A333" s="441" t="s">
        <v>388</v>
      </c>
      <c r="B333" s="436" t="s">
        <v>0</v>
      </c>
      <c r="C333" s="436" t="s">
        <v>88</v>
      </c>
      <c r="D333" s="267"/>
      <c r="H333" s="495">
        <v>4</v>
      </c>
      <c r="I333" s="495" t="s">
        <v>23</v>
      </c>
      <c r="J333" s="495">
        <v>58</v>
      </c>
      <c r="K333" s="495" t="s">
        <v>73</v>
      </c>
      <c r="L333" s="495">
        <v>3</v>
      </c>
      <c r="M333" s="495" t="s">
        <v>453</v>
      </c>
      <c r="N333" s="495" t="s">
        <v>4200</v>
      </c>
      <c r="O333" s="495" t="s">
        <v>18032</v>
      </c>
      <c r="P333" s="495" t="s">
        <v>291</v>
      </c>
      <c r="Q333" s="437">
        <v>3413551</v>
      </c>
    </row>
    <row r="334" spans="1:17">
      <c r="A334" s="440" t="s">
        <v>389</v>
      </c>
      <c r="B334" s="436" t="s">
        <v>0</v>
      </c>
      <c r="C334" s="440" t="s">
        <v>88</v>
      </c>
      <c r="D334" s="36" t="s">
        <v>211</v>
      </c>
      <c r="H334" s="495">
        <v>4</v>
      </c>
      <c r="I334" s="495" t="s">
        <v>23</v>
      </c>
      <c r="J334" s="495">
        <v>58</v>
      </c>
      <c r="K334" s="495" t="s">
        <v>160</v>
      </c>
      <c r="L334" s="495">
        <v>3</v>
      </c>
      <c r="M334" s="495" t="s">
        <v>453</v>
      </c>
      <c r="N334" s="495" t="s">
        <v>4078</v>
      </c>
      <c r="O334" s="495" t="s">
        <v>18032</v>
      </c>
      <c r="P334" s="495" t="s">
        <v>291</v>
      </c>
      <c r="Q334" s="437">
        <v>3407524</v>
      </c>
    </row>
    <row r="335" spans="1:17">
      <c r="A335" s="440" t="s">
        <v>390</v>
      </c>
      <c r="B335" s="436" t="s">
        <v>0</v>
      </c>
      <c r="C335" s="440" t="s">
        <v>88</v>
      </c>
      <c r="D335" s="36" t="s">
        <v>211</v>
      </c>
      <c r="H335" s="495">
        <v>4</v>
      </c>
      <c r="I335" s="495" t="s">
        <v>23</v>
      </c>
      <c r="J335" s="495">
        <v>60</v>
      </c>
      <c r="K335" s="495" t="s">
        <v>178</v>
      </c>
      <c r="L335" s="495">
        <v>3</v>
      </c>
      <c r="M335" s="495" t="s">
        <v>453</v>
      </c>
      <c r="N335" s="495" t="s">
        <v>4248</v>
      </c>
      <c r="O335" s="495" t="s">
        <v>18032</v>
      </c>
      <c r="P335" s="495" t="s">
        <v>291</v>
      </c>
      <c r="Q335" s="437">
        <v>3464170</v>
      </c>
    </row>
    <row r="336" spans="1:17">
      <c r="A336" s="441" t="s">
        <v>391</v>
      </c>
      <c r="B336" s="436" t="s">
        <v>0</v>
      </c>
      <c r="C336" s="436" t="s">
        <v>88</v>
      </c>
      <c r="D336" s="36" t="s">
        <v>22</v>
      </c>
      <c r="H336" s="495">
        <v>4</v>
      </c>
      <c r="I336" s="495" t="s">
        <v>23</v>
      </c>
      <c r="J336" s="495">
        <v>60</v>
      </c>
      <c r="K336" s="495" t="s">
        <v>178</v>
      </c>
      <c r="L336" s="495">
        <v>3</v>
      </c>
      <c r="M336" s="495" t="s">
        <v>453</v>
      </c>
      <c r="N336" s="495" t="s">
        <v>4248</v>
      </c>
      <c r="O336" s="495" t="s">
        <v>18032</v>
      </c>
      <c r="P336" s="495" t="s">
        <v>291</v>
      </c>
      <c r="Q336" s="437">
        <v>3327907</v>
      </c>
    </row>
    <row r="337" spans="1:17">
      <c r="A337" s="441" t="s">
        <v>392</v>
      </c>
      <c r="B337" s="436" t="s">
        <v>0</v>
      </c>
      <c r="C337" s="436" t="s">
        <v>88</v>
      </c>
      <c r="D337" s="36" t="s">
        <v>211</v>
      </c>
      <c r="H337" s="495">
        <v>4</v>
      </c>
      <c r="I337" s="495" t="s">
        <v>23</v>
      </c>
      <c r="J337" s="495">
        <v>58</v>
      </c>
      <c r="K337" s="495" t="s">
        <v>178</v>
      </c>
      <c r="L337" s="495">
        <v>3</v>
      </c>
      <c r="M337" s="495" t="s">
        <v>453</v>
      </c>
      <c r="N337" s="495" t="s">
        <v>4248</v>
      </c>
      <c r="O337" s="495" t="s">
        <v>18032</v>
      </c>
      <c r="P337" s="495" t="s">
        <v>291</v>
      </c>
      <c r="Q337" s="437">
        <v>3405429</v>
      </c>
    </row>
    <row r="338" spans="1:17">
      <c r="A338" s="441" t="s">
        <v>393</v>
      </c>
      <c r="B338" s="436" t="s">
        <v>0</v>
      </c>
      <c r="C338" s="436" t="s">
        <v>88</v>
      </c>
      <c r="D338" s="36" t="s">
        <v>22</v>
      </c>
      <c r="H338" s="495">
        <v>4</v>
      </c>
      <c r="I338" s="495" t="s">
        <v>51</v>
      </c>
      <c r="J338" s="495">
        <v>70</v>
      </c>
      <c r="K338" s="495" t="s">
        <v>398</v>
      </c>
      <c r="L338" s="495">
        <v>1</v>
      </c>
      <c r="M338" s="495" t="s">
        <v>4122</v>
      </c>
      <c r="N338" s="495" t="s">
        <v>4164</v>
      </c>
      <c r="P338" s="495" t="s">
        <v>291</v>
      </c>
      <c r="Q338" s="437">
        <v>1520523</v>
      </c>
    </row>
    <row r="339" spans="1:17">
      <c r="A339" s="441" t="s">
        <v>394</v>
      </c>
      <c r="B339" s="436" t="s">
        <v>0</v>
      </c>
      <c r="C339" s="436" t="s">
        <v>88</v>
      </c>
      <c r="D339" s="36" t="s">
        <v>211</v>
      </c>
      <c r="H339" s="495">
        <v>4</v>
      </c>
      <c r="I339" s="495" t="s">
        <v>51</v>
      </c>
      <c r="J339" s="495">
        <v>61</v>
      </c>
      <c r="K339" s="495" t="s">
        <v>402</v>
      </c>
      <c r="L339" s="495">
        <v>1</v>
      </c>
      <c r="M339" s="495" t="s">
        <v>4122</v>
      </c>
      <c r="N339" s="495" t="s">
        <v>4125</v>
      </c>
      <c r="P339" s="495" t="s">
        <v>291</v>
      </c>
      <c r="Q339" s="437">
        <v>4938537</v>
      </c>
    </row>
    <row r="340" spans="1:17">
      <c r="A340" s="441" t="s">
        <v>395</v>
      </c>
      <c r="B340" s="436" t="s">
        <v>0</v>
      </c>
      <c r="C340" s="436" t="s">
        <v>88</v>
      </c>
      <c r="D340" s="36" t="s">
        <v>221</v>
      </c>
      <c r="H340" s="495">
        <v>4</v>
      </c>
      <c r="I340" s="495" t="s">
        <v>51</v>
      </c>
      <c r="J340" s="495">
        <v>70</v>
      </c>
      <c r="K340" s="495" t="s">
        <v>398</v>
      </c>
      <c r="L340" s="495">
        <v>1</v>
      </c>
      <c r="M340" s="495" t="s">
        <v>4122</v>
      </c>
      <c r="N340" s="495" t="s">
        <v>4145</v>
      </c>
      <c r="P340" s="495" t="s">
        <v>291</v>
      </c>
      <c r="Q340" s="437">
        <v>1700813</v>
      </c>
    </row>
    <row r="341" spans="1:17">
      <c r="A341" s="440" t="s">
        <v>396</v>
      </c>
      <c r="B341" s="436" t="s">
        <v>0</v>
      </c>
      <c r="C341" s="440" t="s">
        <v>88</v>
      </c>
      <c r="D341" s="36" t="s">
        <v>211</v>
      </c>
      <c r="H341" s="495">
        <v>4</v>
      </c>
      <c r="I341" s="495" t="s">
        <v>51</v>
      </c>
      <c r="J341" s="495">
        <v>70</v>
      </c>
      <c r="K341" s="495" t="s">
        <v>398</v>
      </c>
      <c r="L341" s="495">
        <v>1</v>
      </c>
      <c r="M341" s="495" t="s">
        <v>4122</v>
      </c>
      <c r="N341" s="495" t="s">
        <v>4145</v>
      </c>
      <c r="P341" s="495" t="s">
        <v>291</v>
      </c>
      <c r="Q341" s="437">
        <v>1506080</v>
      </c>
    </row>
    <row r="342" spans="1:17">
      <c r="A342" s="441" t="s">
        <v>397</v>
      </c>
      <c r="B342" s="436" t="s">
        <v>0</v>
      </c>
      <c r="C342" s="436" t="s">
        <v>88</v>
      </c>
      <c r="D342" s="36" t="s">
        <v>211</v>
      </c>
      <c r="H342" s="495">
        <v>4</v>
      </c>
      <c r="I342" s="495" t="s">
        <v>51</v>
      </c>
      <c r="J342" s="495">
        <v>62</v>
      </c>
      <c r="K342" s="495" t="s">
        <v>398</v>
      </c>
      <c r="L342" s="495">
        <v>1</v>
      </c>
      <c r="M342" s="495" t="s">
        <v>4122</v>
      </c>
      <c r="N342" s="495" t="s">
        <v>4145</v>
      </c>
      <c r="P342" s="495" t="s">
        <v>291</v>
      </c>
      <c r="Q342" s="437">
        <v>4900969</v>
      </c>
    </row>
    <row r="343" spans="1:17">
      <c r="A343" s="444" t="s">
        <v>398</v>
      </c>
      <c r="B343" s="436" t="s">
        <v>0</v>
      </c>
      <c r="C343" s="440" t="s">
        <v>88</v>
      </c>
      <c r="D343" s="36" t="s">
        <v>221</v>
      </c>
      <c r="H343" s="495">
        <v>4</v>
      </c>
      <c r="I343" s="495" t="s">
        <v>51</v>
      </c>
      <c r="J343" s="495">
        <v>63</v>
      </c>
      <c r="K343" s="495" t="s">
        <v>398</v>
      </c>
      <c r="L343" s="495">
        <v>1</v>
      </c>
      <c r="M343" s="495" t="s">
        <v>4122</v>
      </c>
      <c r="N343" s="495" t="s">
        <v>4145</v>
      </c>
      <c r="P343" s="495" t="s">
        <v>291</v>
      </c>
      <c r="Q343" s="437">
        <v>4933353</v>
      </c>
    </row>
    <row r="344" spans="1:17">
      <c r="A344" s="440" t="s">
        <v>399</v>
      </c>
      <c r="B344" s="436" t="s">
        <v>0</v>
      </c>
      <c r="C344" s="436" t="s">
        <v>88</v>
      </c>
      <c r="D344" s="36" t="s">
        <v>221</v>
      </c>
      <c r="H344" s="495">
        <v>4</v>
      </c>
      <c r="I344" s="495" t="s">
        <v>51</v>
      </c>
      <c r="J344" s="495">
        <v>62</v>
      </c>
      <c r="K344" s="495" t="s">
        <v>398</v>
      </c>
      <c r="L344" s="495">
        <v>1</v>
      </c>
      <c r="M344" s="495" t="s">
        <v>4122</v>
      </c>
      <c r="N344" s="495" t="s">
        <v>4145</v>
      </c>
      <c r="P344" s="495" t="s">
        <v>291</v>
      </c>
      <c r="Q344" s="437">
        <v>4888853</v>
      </c>
    </row>
    <row r="345" spans="1:17">
      <c r="A345" s="436" t="s">
        <v>400</v>
      </c>
      <c r="B345" s="436" t="s">
        <v>0</v>
      </c>
      <c r="C345" s="440" t="s">
        <v>88</v>
      </c>
      <c r="D345" s="36" t="s">
        <v>221</v>
      </c>
      <c r="H345" s="495">
        <v>5</v>
      </c>
      <c r="I345" s="495" t="s">
        <v>51</v>
      </c>
      <c r="M345" s="495" t="s">
        <v>26</v>
      </c>
      <c r="P345" s="495" t="s">
        <v>10</v>
      </c>
      <c r="Q345" s="437">
        <v>4933409</v>
      </c>
    </row>
    <row r="346" spans="1:17">
      <c r="A346" s="441" t="s">
        <v>401</v>
      </c>
      <c r="B346" s="436" t="s">
        <v>0</v>
      </c>
      <c r="C346" s="436" t="s">
        <v>88</v>
      </c>
      <c r="D346" s="36" t="s">
        <v>211</v>
      </c>
      <c r="H346" s="495">
        <v>5</v>
      </c>
      <c r="I346" s="495" t="s">
        <v>51</v>
      </c>
      <c r="M346" s="495" t="s">
        <v>26</v>
      </c>
      <c r="P346" s="495" t="s">
        <v>10</v>
      </c>
      <c r="Q346" s="437">
        <v>4924253</v>
      </c>
    </row>
    <row r="347" spans="1:17">
      <c r="A347" s="441" t="s">
        <v>402</v>
      </c>
      <c r="B347" s="436" t="s">
        <v>0</v>
      </c>
      <c r="C347" s="440" t="s">
        <v>403</v>
      </c>
      <c r="D347" s="36" t="s">
        <v>221</v>
      </c>
      <c r="H347" s="495">
        <v>5</v>
      </c>
      <c r="I347" s="495" t="s">
        <v>51</v>
      </c>
      <c r="M347" s="495" t="s">
        <v>26</v>
      </c>
      <c r="P347" s="495" t="s">
        <v>10</v>
      </c>
      <c r="Q347" s="437">
        <v>4822345</v>
      </c>
    </row>
    <row r="348" spans="1:17">
      <c r="A348" s="440" t="s">
        <v>404</v>
      </c>
      <c r="B348" s="436" t="s">
        <v>0</v>
      </c>
      <c r="C348" s="440" t="s">
        <v>403</v>
      </c>
      <c r="D348" s="36" t="s">
        <v>221</v>
      </c>
      <c r="H348" s="495">
        <v>5</v>
      </c>
      <c r="I348" s="495" t="s">
        <v>51</v>
      </c>
      <c r="M348" s="495" t="s">
        <v>26</v>
      </c>
      <c r="P348" s="495" t="s">
        <v>10</v>
      </c>
      <c r="Q348" s="437">
        <v>4833401</v>
      </c>
    </row>
    <row r="349" spans="1:17">
      <c r="A349" s="436" t="s">
        <v>405</v>
      </c>
      <c r="B349" s="436" t="s">
        <v>0</v>
      </c>
      <c r="C349" s="436" t="s">
        <v>403</v>
      </c>
      <c r="D349" s="36" t="s">
        <v>22</v>
      </c>
      <c r="H349" s="495">
        <v>5</v>
      </c>
      <c r="I349" s="495" t="s">
        <v>51</v>
      </c>
      <c r="M349" s="495" t="s">
        <v>26</v>
      </c>
      <c r="P349" s="495" t="s">
        <v>10</v>
      </c>
      <c r="Q349" s="437">
        <v>4967889</v>
      </c>
    </row>
    <row r="350" spans="1:17">
      <c r="A350" s="440" t="s">
        <v>406</v>
      </c>
      <c r="B350" s="444" t="s">
        <v>0</v>
      </c>
      <c r="C350" s="444" t="s">
        <v>403</v>
      </c>
      <c r="D350" s="36" t="s">
        <v>22</v>
      </c>
      <c r="H350" s="495">
        <v>5</v>
      </c>
      <c r="I350" s="495" t="s">
        <v>51</v>
      </c>
      <c r="M350" s="495" t="s">
        <v>26</v>
      </c>
      <c r="P350" s="495" t="s">
        <v>10</v>
      </c>
      <c r="Q350" s="437">
        <v>1516114</v>
      </c>
    </row>
    <row r="351" spans="1:17">
      <c r="A351" s="440" t="s">
        <v>409</v>
      </c>
      <c r="B351" s="444" t="s">
        <v>0</v>
      </c>
      <c r="C351" s="444" t="s">
        <v>403</v>
      </c>
      <c r="D351" s="36" t="s">
        <v>22</v>
      </c>
      <c r="H351" s="495">
        <v>5</v>
      </c>
      <c r="I351" s="495" t="s">
        <v>51</v>
      </c>
      <c r="M351" s="495" t="s">
        <v>26</v>
      </c>
      <c r="P351" s="495" t="s">
        <v>10</v>
      </c>
      <c r="Q351" s="437">
        <v>4953062</v>
      </c>
    </row>
    <row r="352" spans="1:17">
      <c r="A352" s="441" t="s">
        <v>410</v>
      </c>
      <c r="B352" s="436" t="s">
        <v>0</v>
      </c>
      <c r="C352" s="436" t="s">
        <v>403</v>
      </c>
      <c r="D352" s="36" t="s">
        <v>22</v>
      </c>
      <c r="H352" s="495">
        <v>5</v>
      </c>
      <c r="I352" s="495" t="s">
        <v>51</v>
      </c>
      <c r="M352" s="495" t="s">
        <v>26</v>
      </c>
      <c r="P352" s="495" t="s">
        <v>10</v>
      </c>
      <c r="Q352" s="437">
        <v>4924048</v>
      </c>
    </row>
    <row r="353" spans="1:17">
      <c r="A353" s="436" t="s">
        <v>411</v>
      </c>
      <c r="B353" s="436" t="s">
        <v>0</v>
      </c>
      <c r="C353" s="440" t="s">
        <v>403</v>
      </c>
      <c r="D353" s="36" t="s">
        <v>22</v>
      </c>
      <c r="H353" s="495">
        <v>5</v>
      </c>
      <c r="I353" s="495" t="s">
        <v>51</v>
      </c>
      <c r="M353" s="495" t="s">
        <v>26</v>
      </c>
      <c r="P353" s="495" t="s">
        <v>10</v>
      </c>
      <c r="Q353" s="437">
        <v>1694392</v>
      </c>
    </row>
    <row r="354" spans="1:17">
      <c r="A354" s="441" t="s">
        <v>412</v>
      </c>
      <c r="B354" s="436" t="s">
        <v>0</v>
      </c>
      <c r="C354" s="440" t="s">
        <v>403</v>
      </c>
      <c r="D354" s="36" t="s">
        <v>221</v>
      </c>
      <c r="H354" s="495">
        <v>5</v>
      </c>
      <c r="I354" s="495" t="s">
        <v>51</v>
      </c>
      <c r="M354" s="495" t="s">
        <v>26</v>
      </c>
      <c r="P354" s="495" t="s">
        <v>10</v>
      </c>
      <c r="Q354" s="437">
        <v>1515233</v>
      </c>
    </row>
    <row r="355" spans="1:17">
      <c r="A355" s="440" t="s">
        <v>413</v>
      </c>
      <c r="B355" s="436" t="s">
        <v>0</v>
      </c>
      <c r="C355" s="440" t="s">
        <v>403</v>
      </c>
      <c r="D355" s="36" t="s">
        <v>215</v>
      </c>
      <c r="H355" s="495">
        <v>5</v>
      </c>
      <c r="I355" s="495" t="s">
        <v>51</v>
      </c>
      <c r="M355" s="495" t="s">
        <v>26</v>
      </c>
      <c r="P355" s="495" t="s">
        <v>10</v>
      </c>
      <c r="Q355" s="437">
        <v>4935887</v>
      </c>
    </row>
    <row r="356" spans="1:17">
      <c r="A356" s="440" t="s">
        <v>416</v>
      </c>
      <c r="B356" s="444" t="s">
        <v>0</v>
      </c>
      <c r="C356" s="444" t="s">
        <v>403</v>
      </c>
      <c r="D356" s="36" t="s">
        <v>215</v>
      </c>
      <c r="H356" s="495">
        <v>5</v>
      </c>
      <c r="I356" s="495" t="s">
        <v>79</v>
      </c>
      <c r="M356" s="495" t="s">
        <v>26</v>
      </c>
      <c r="P356" s="495" t="s">
        <v>10</v>
      </c>
      <c r="Q356" s="437">
        <v>5250496</v>
      </c>
    </row>
    <row r="357" spans="1:17">
      <c r="A357" s="436" t="s">
        <v>417</v>
      </c>
      <c r="B357" s="436" t="s">
        <v>0</v>
      </c>
      <c r="C357" s="440" t="s">
        <v>403</v>
      </c>
      <c r="D357" s="36" t="s">
        <v>221</v>
      </c>
      <c r="H357" s="495">
        <v>5</v>
      </c>
      <c r="I357" s="495" t="s">
        <v>51</v>
      </c>
      <c r="M357" s="495" t="s">
        <v>26</v>
      </c>
      <c r="P357" s="495" t="s">
        <v>10</v>
      </c>
      <c r="Q357" s="437">
        <v>1835061</v>
      </c>
    </row>
    <row r="358" spans="1:17">
      <c r="A358" s="440" t="s">
        <v>418</v>
      </c>
      <c r="B358" s="436" t="s">
        <v>0</v>
      </c>
      <c r="C358" s="440" t="s">
        <v>403</v>
      </c>
      <c r="D358" s="36" t="s">
        <v>22</v>
      </c>
      <c r="H358" s="495">
        <v>5</v>
      </c>
      <c r="I358" s="495" t="s">
        <v>51</v>
      </c>
      <c r="M358" s="495" t="s">
        <v>26</v>
      </c>
      <c r="P358" s="495" t="s">
        <v>10</v>
      </c>
      <c r="Q358" s="437">
        <v>1764628</v>
      </c>
    </row>
    <row r="359" spans="1:17">
      <c r="A359" s="440" t="s">
        <v>419</v>
      </c>
      <c r="B359" s="444" t="s">
        <v>0</v>
      </c>
      <c r="C359" s="444" t="s">
        <v>420</v>
      </c>
      <c r="D359" s="36" t="s">
        <v>211</v>
      </c>
      <c r="H359" s="495">
        <v>5</v>
      </c>
      <c r="I359" s="495" t="s">
        <v>51</v>
      </c>
      <c r="M359" s="495" t="s">
        <v>26</v>
      </c>
      <c r="P359" s="495" t="s">
        <v>10</v>
      </c>
      <c r="Q359" s="437">
        <v>4202308</v>
      </c>
    </row>
    <row r="360" spans="1:17">
      <c r="A360" s="440" t="s">
        <v>421</v>
      </c>
      <c r="B360" s="436" t="s">
        <v>0</v>
      </c>
      <c r="C360" s="440" t="s">
        <v>422</v>
      </c>
      <c r="D360" s="36" t="s">
        <v>22</v>
      </c>
      <c r="H360" s="495">
        <v>5</v>
      </c>
      <c r="I360" s="495" t="s">
        <v>51</v>
      </c>
      <c r="M360" s="495" t="s">
        <v>26</v>
      </c>
      <c r="P360" s="495" t="s">
        <v>10</v>
      </c>
      <c r="Q360" s="437">
        <v>1721043</v>
      </c>
    </row>
    <row r="361" spans="1:17">
      <c r="A361" s="440" t="s">
        <v>423</v>
      </c>
      <c r="B361" s="436" t="s">
        <v>0</v>
      </c>
      <c r="C361" s="440" t="s">
        <v>422</v>
      </c>
      <c r="D361" s="36" t="s">
        <v>22</v>
      </c>
      <c r="H361" s="495">
        <v>5</v>
      </c>
      <c r="I361" s="495" t="s">
        <v>51</v>
      </c>
      <c r="M361" s="495" t="s">
        <v>26</v>
      </c>
      <c r="P361" s="495" t="s">
        <v>10</v>
      </c>
      <c r="Q361" s="437">
        <v>1723001</v>
      </c>
    </row>
    <row r="362" spans="1:17">
      <c r="A362" s="441" t="s">
        <v>424</v>
      </c>
      <c r="B362" s="436" t="s">
        <v>0</v>
      </c>
      <c r="C362" s="436" t="s">
        <v>425</v>
      </c>
      <c r="D362" s="36" t="s">
        <v>22</v>
      </c>
      <c r="H362" s="495">
        <v>5</v>
      </c>
      <c r="I362" s="495" t="s">
        <v>51</v>
      </c>
      <c r="M362" s="495" t="s">
        <v>26</v>
      </c>
      <c r="P362" s="495" t="s">
        <v>10</v>
      </c>
      <c r="Q362" s="437">
        <v>1701366</v>
      </c>
    </row>
    <row r="363" spans="1:17">
      <c r="A363" s="441" t="s">
        <v>427</v>
      </c>
      <c r="B363" s="436" t="s">
        <v>0</v>
      </c>
      <c r="C363" s="436" t="s">
        <v>425</v>
      </c>
      <c r="D363" s="36" t="s">
        <v>22</v>
      </c>
      <c r="H363" s="495">
        <v>5</v>
      </c>
      <c r="I363" s="495" t="s">
        <v>51</v>
      </c>
      <c r="M363" s="495" t="s">
        <v>26</v>
      </c>
      <c r="P363" s="495" t="s">
        <v>10</v>
      </c>
      <c r="Q363" s="437">
        <v>1641783</v>
      </c>
    </row>
    <row r="364" spans="1:17">
      <c r="A364" s="436" t="s">
        <v>428</v>
      </c>
      <c r="B364" s="436" t="s">
        <v>0</v>
      </c>
      <c r="C364" s="440" t="s">
        <v>30</v>
      </c>
      <c r="D364" s="36" t="s">
        <v>22</v>
      </c>
      <c r="H364" s="495">
        <v>5</v>
      </c>
      <c r="I364" s="495" t="s">
        <v>51</v>
      </c>
      <c r="M364" s="495" t="s">
        <v>26</v>
      </c>
      <c r="P364" s="495" t="s">
        <v>10</v>
      </c>
      <c r="Q364" s="437">
        <v>4878975</v>
      </c>
    </row>
    <row r="365" spans="1:17">
      <c r="A365" s="436" t="s">
        <v>429</v>
      </c>
      <c r="B365" s="436" t="s">
        <v>0</v>
      </c>
      <c r="C365" s="440" t="s">
        <v>30</v>
      </c>
      <c r="D365" s="36" t="s">
        <v>22</v>
      </c>
      <c r="H365" s="495">
        <v>5</v>
      </c>
      <c r="I365" s="495" t="s">
        <v>51</v>
      </c>
      <c r="M365" s="495" t="s">
        <v>26</v>
      </c>
      <c r="P365" s="495" t="s">
        <v>10</v>
      </c>
      <c r="Q365" s="437">
        <v>4815637</v>
      </c>
    </row>
    <row r="366" spans="1:17">
      <c r="A366" s="443" t="s">
        <v>430</v>
      </c>
      <c r="B366" s="436" t="s">
        <v>0</v>
      </c>
      <c r="C366" s="440" t="s">
        <v>30</v>
      </c>
      <c r="D366" s="36" t="s">
        <v>22</v>
      </c>
      <c r="H366" s="495">
        <v>6</v>
      </c>
      <c r="I366" s="495" t="s">
        <v>51</v>
      </c>
      <c r="M366" s="495" t="s">
        <v>26</v>
      </c>
      <c r="P366" s="495" t="s">
        <v>10</v>
      </c>
      <c r="Q366" s="437">
        <v>4903514</v>
      </c>
    </row>
    <row r="367" spans="1:17">
      <c r="A367" s="436" t="s">
        <v>431</v>
      </c>
      <c r="B367" s="436" t="s">
        <v>0</v>
      </c>
      <c r="C367" s="440" t="s">
        <v>30</v>
      </c>
      <c r="D367" s="36" t="s">
        <v>22</v>
      </c>
      <c r="H367" s="495">
        <v>6</v>
      </c>
      <c r="I367" s="495" t="s">
        <v>51</v>
      </c>
      <c r="M367" s="495" t="s">
        <v>26</v>
      </c>
      <c r="P367" s="495" t="s">
        <v>10</v>
      </c>
      <c r="Q367" s="437">
        <v>4665981</v>
      </c>
    </row>
    <row r="368" spans="1:17">
      <c r="A368" s="436" t="s">
        <v>432</v>
      </c>
      <c r="B368" s="436" t="s">
        <v>0</v>
      </c>
      <c r="C368" s="440" t="s">
        <v>30</v>
      </c>
      <c r="D368" s="36" t="s">
        <v>22</v>
      </c>
      <c r="H368" s="495">
        <v>6</v>
      </c>
      <c r="I368" s="495" t="s">
        <v>51</v>
      </c>
      <c r="M368" s="495" t="s">
        <v>26</v>
      </c>
      <c r="P368" s="495" t="s">
        <v>10</v>
      </c>
      <c r="Q368" s="437">
        <v>1606553</v>
      </c>
    </row>
    <row r="369" spans="1:17">
      <c r="A369" s="436" t="s">
        <v>433</v>
      </c>
      <c r="B369" s="436" t="s">
        <v>0</v>
      </c>
      <c r="C369" s="440" t="s">
        <v>30</v>
      </c>
      <c r="D369" s="36" t="s">
        <v>22</v>
      </c>
      <c r="H369" s="495">
        <v>6</v>
      </c>
      <c r="I369" s="495" t="s">
        <v>51</v>
      </c>
      <c r="M369" s="495" t="s">
        <v>26</v>
      </c>
      <c r="P369" s="495" t="s">
        <v>10</v>
      </c>
      <c r="Q369" s="437">
        <v>1628170</v>
      </c>
    </row>
    <row r="370" spans="1:17">
      <c r="A370" s="436" t="s">
        <v>434</v>
      </c>
      <c r="B370" s="436" t="s">
        <v>0</v>
      </c>
      <c r="C370" s="440" t="s">
        <v>30</v>
      </c>
      <c r="D370" s="36" t="s">
        <v>22</v>
      </c>
      <c r="H370" s="495">
        <v>6</v>
      </c>
      <c r="I370" s="495" t="s">
        <v>51</v>
      </c>
      <c r="M370" s="495" t="s">
        <v>26</v>
      </c>
      <c r="P370" s="495" t="s">
        <v>10</v>
      </c>
      <c r="Q370" s="437">
        <v>4932900</v>
      </c>
    </row>
    <row r="371" spans="1:17">
      <c r="A371" s="436" t="s">
        <v>435</v>
      </c>
      <c r="B371" s="436" t="s">
        <v>0</v>
      </c>
      <c r="C371" s="440" t="s">
        <v>30</v>
      </c>
      <c r="D371" s="36" t="s">
        <v>22</v>
      </c>
      <c r="H371" s="495">
        <v>6</v>
      </c>
      <c r="I371" s="495" t="s">
        <v>51</v>
      </c>
      <c r="M371" s="495" t="s">
        <v>26</v>
      </c>
      <c r="P371" s="495" t="s">
        <v>10</v>
      </c>
      <c r="Q371" s="437">
        <v>1708830</v>
      </c>
    </row>
    <row r="372" spans="1:17">
      <c r="A372" s="443" t="s">
        <v>436</v>
      </c>
      <c r="B372" s="436" t="s">
        <v>0</v>
      </c>
      <c r="C372" s="440" t="s">
        <v>30</v>
      </c>
      <c r="D372" s="36" t="s">
        <v>22</v>
      </c>
      <c r="H372" s="495">
        <v>6</v>
      </c>
      <c r="I372" s="495" t="s">
        <v>51</v>
      </c>
      <c r="M372" s="495" t="s">
        <v>26</v>
      </c>
      <c r="O372" s="495" t="s">
        <v>290</v>
      </c>
      <c r="P372" s="495" t="s">
        <v>10</v>
      </c>
      <c r="Q372" s="437">
        <v>4807325</v>
      </c>
    </row>
    <row r="373" spans="1:17">
      <c r="A373" s="436" t="s">
        <v>437</v>
      </c>
      <c r="B373" s="436" t="s">
        <v>0</v>
      </c>
      <c r="C373" s="440" t="s">
        <v>30</v>
      </c>
      <c r="D373" s="36" t="s">
        <v>22</v>
      </c>
      <c r="H373" s="495">
        <v>6</v>
      </c>
      <c r="I373" s="495" t="s">
        <v>51</v>
      </c>
      <c r="M373" s="495" t="s">
        <v>26</v>
      </c>
      <c r="O373" s="495" t="s">
        <v>290</v>
      </c>
      <c r="P373" s="495" t="s">
        <v>10</v>
      </c>
      <c r="Q373" s="437">
        <v>4810509</v>
      </c>
    </row>
    <row r="374" spans="1:17">
      <c r="A374" s="436" t="s">
        <v>438</v>
      </c>
      <c r="B374" s="436" t="s">
        <v>0</v>
      </c>
      <c r="C374" s="440" t="s">
        <v>30</v>
      </c>
      <c r="D374" s="36" t="s">
        <v>22</v>
      </c>
      <c r="H374" s="495">
        <v>6</v>
      </c>
      <c r="I374" s="495" t="s">
        <v>51</v>
      </c>
      <c r="M374" s="495" t="s">
        <v>26</v>
      </c>
      <c r="O374" s="495" t="s">
        <v>290</v>
      </c>
      <c r="P374" s="495" t="s">
        <v>10</v>
      </c>
      <c r="Q374" s="437">
        <v>4653502</v>
      </c>
    </row>
    <row r="375" spans="1:17">
      <c r="A375" s="436" t="s">
        <v>439</v>
      </c>
      <c r="B375" s="436" t="s">
        <v>0</v>
      </c>
      <c r="C375" s="440" t="s">
        <v>30</v>
      </c>
      <c r="D375" s="36" t="s">
        <v>22</v>
      </c>
      <c r="H375" s="495">
        <v>6</v>
      </c>
      <c r="I375" s="495" t="s">
        <v>51</v>
      </c>
      <c r="M375" s="495" t="s">
        <v>26</v>
      </c>
      <c r="O375" s="495" t="s">
        <v>290</v>
      </c>
      <c r="P375" s="495" t="s">
        <v>10</v>
      </c>
      <c r="Q375" s="437">
        <v>4803011</v>
      </c>
    </row>
    <row r="376" spans="1:17">
      <c r="A376" s="436" t="s">
        <v>440</v>
      </c>
      <c r="B376" s="436" t="s">
        <v>0</v>
      </c>
      <c r="C376" s="440" t="s">
        <v>30</v>
      </c>
      <c r="D376" s="36" t="s">
        <v>22</v>
      </c>
      <c r="H376" s="495">
        <v>6</v>
      </c>
      <c r="I376" s="495" t="s">
        <v>51</v>
      </c>
      <c r="M376" s="495" t="s">
        <v>26</v>
      </c>
      <c r="O376" s="495" t="s">
        <v>290</v>
      </c>
      <c r="P376" s="495" t="s">
        <v>10</v>
      </c>
      <c r="Q376" s="437">
        <v>4811422</v>
      </c>
    </row>
    <row r="377" spans="1:17">
      <c r="A377" s="443" t="s">
        <v>441</v>
      </c>
      <c r="B377" s="436" t="s">
        <v>0</v>
      </c>
      <c r="C377" s="440" t="s">
        <v>30</v>
      </c>
      <c r="D377" s="36" t="s">
        <v>22</v>
      </c>
      <c r="H377" s="495">
        <v>6</v>
      </c>
      <c r="I377" s="495" t="s">
        <v>51</v>
      </c>
      <c r="M377" s="495" t="s">
        <v>26</v>
      </c>
      <c r="O377" s="495" t="s">
        <v>290</v>
      </c>
      <c r="P377" s="495" t="s">
        <v>10</v>
      </c>
      <c r="Q377" s="437">
        <v>4821645</v>
      </c>
    </row>
    <row r="378" spans="1:17">
      <c r="A378" s="443" t="s">
        <v>442</v>
      </c>
      <c r="B378" s="436" t="s">
        <v>0</v>
      </c>
      <c r="C378" s="440" t="s">
        <v>30</v>
      </c>
      <c r="D378" s="36" t="s">
        <v>22</v>
      </c>
      <c r="H378" s="495">
        <v>6</v>
      </c>
      <c r="I378" s="495" t="s">
        <v>51</v>
      </c>
      <c r="M378" s="495" t="s">
        <v>26</v>
      </c>
      <c r="O378" s="495" t="s">
        <v>290</v>
      </c>
      <c r="P378" s="495" t="s">
        <v>10</v>
      </c>
      <c r="Q378" s="437">
        <v>4643570</v>
      </c>
    </row>
    <row r="379" spans="1:17">
      <c r="A379" s="436" t="s">
        <v>443</v>
      </c>
      <c r="B379" s="436" t="s">
        <v>0</v>
      </c>
      <c r="C379" s="440" t="s">
        <v>30</v>
      </c>
      <c r="D379" s="36" t="s">
        <v>22</v>
      </c>
      <c r="H379" s="495">
        <v>6</v>
      </c>
      <c r="I379" s="495" t="s">
        <v>51</v>
      </c>
      <c r="M379" s="495" t="s">
        <v>26</v>
      </c>
      <c r="O379" s="495" t="s">
        <v>290</v>
      </c>
      <c r="P379" s="495" t="s">
        <v>10</v>
      </c>
      <c r="Q379" s="437">
        <v>4840137</v>
      </c>
    </row>
    <row r="380" spans="1:17">
      <c r="A380" s="436" t="s">
        <v>444</v>
      </c>
      <c r="B380" s="436" t="s">
        <v>0</v>
      </c>
      <c r="C380" s="440" t="s">
        <v>30</v>
      </c>
      <c r="D380" s="36" t="s">
        <v>22</v>
      </c>
      <c r="H380" s="495">
        <v>6</v>
      </c>
      <c r="I380" s="495" t="s">
        <v>51</v>
      </c>
      <c r="M380" s="495" t="s">
        <v>26</v>
      </c>
      <c r="O380" s="495" t="s">
        <v>290</v>
      </c>
      <c r="P380" s="495" t="s">
        <v>10</v>
      </c>
      <c r="Q380" s="437">
        <v>4653228</v>
      </c>
    </row>
    <row r="381" spans="1:17">
      <c r="A381" s="443" t="s">
        <v>445</v>
      </c>
      <c r="B381" s="436" t="s">
        <v>0</v>
      </c>
      <c r="C381" s="440" t="s">
        <v>30</v>
      </c>
      <c r="D381" s="36" t="s">
        <v>22</v>
      </c>
      <c r="H381" s="495">
        <v>6</v>
      </c>
      <c r="I381" s="495" t="s">
        <v>51</v>
      </c>
      <c r="M381" s="495" t="s">
        <v>26</v>
      </c>
      <c r="O381" s="495" t="s">
        <v>290</v>
      </c>
      <c r="P381" s="495" t="s">
        <v>10</v>
      </c>
      <c r="Q381" s="437">
        <v>4819516</v>
      </c>
    </row>
    <row r="382" spans="1:17">
      <c r="A382" s="436" t="s">
        <v>446</v>
      </c>
      <c r="B382" s="436" t="s">
        <v>0</v>
      </c>
      <c r="C382" s="440" t="s">
        <v>30</v>
      </c>
      <c r="D382" s="36" t="s">
        <v>22</v>
      </c>
      <c r="H382" s="495">
        <v>6</v>
      </c>
      <c r="I382" s="495" t="s">
        <v>51</v>
      </c>
      <c r="M382" s="495" t="s">
        <v>26</v>
      </c>
      <c r="O382" s="495" t="s">
        <v>290</v>
      </c>
      <c r="P382" s="495" t="s">
        <v>10</v>
      </c>
      <c r="Q382" s="437">
        <v>4815223</v>
      </c>
    </row>
    <row r="383" spans="1:17">
      <c r="A383" s="436" t="s">
        <v>447</v>
      </c>
      <c r="B383" s="436" t="s">
        <v>0</v>
      </c>
      <c r="C383" s="440" t="s">
        <v>30</v>
      </c>
      <c r="D383" s="36" t="s">
        <v>22</v>
      </c>
      <c r="H383" s="495">
        <v>6</v>
      </c>
      <c r="I383" s="495" t="s">
        <v>51</v>
      </c>
      <c r="M383" s="495" t="s">
        <v>26</v>
      </c>
      <c r="O383" s="495" t="s">
        <v>290</v>
      </c>
      <c r="P383" s="495" t="s">
        <v>10</v>
      </c>
      <c r="Q383" s="437">
        <v>4808716</v>
      </c>
    </row>
    <row r="384" spans="1:17">
      <c r="A384" s="443" t="s">
        <v>448</v>
      </c>
      <c r="B384" s="436" t="s">
        <v>0</v>
      </c>
      <c r="C384" s="440" t="s">
        <v>30</v>
      </c>
      <c r="D384" s="36" t="s">
        <v>22</v>
      </c>
      <c r="H384" s="495">
        <v>6</v>
      </c>
      <c r="I384" s="495" t="s">
        <v>51</v>
      </c>
      <c r="M384" s="495" t="s">
        <v>26</v>
      </c>
      <c r="O384" s="495" t="s">
        <v>290</v>
      </c>
      <c r="P384" s="495" t="s">
        <v>10</v>
      </c>
      <c r="Q384" s="437">
        <v>4800624</v>
      </c>
    </row>
    <row r="385" spans="1:17">
      <c r="A385" s="436" t="s">
        <v>449</v>
      </c>
      <c r="B385" s="436" t="s">
        <v>0</v>
      </c>
      <c r="C385" s="440" t="s">
        <v>30</v>
      </c>
      <c r="D385" s="36" t="s">
        <v>22</v>
      </c>
      <c r="H385" s="495">
        <v>6</v>
      </c>
      <c r="I385" s="495" t="s">
        <v>51</v>
      </c>
      <c r="M385" s="495" t="s">
        <v>26</v>
      </c>
      <c r="O385" s="495" t="s">
        <v>290</v>
      </c>
      <c r="P385" s="495" t="s">
        <v>10</v>
      </c>
      <c r="Q385" s="437">
        <v>4809368</v>
      </c>
    </row>
    <row r="386" spans="1:17">
      <c r="A386" s="443" t="s">
        <v>450</v>
      </c>
      <c r="B386" s="436" t="s">
        <v>0</v>
      </c>
      <c r="C386" s="440" t="s">
        <v>30</v>
      </c>
      <c r="D386" s="36" t="s">
        <v>22</v>
      </c>
      <c r="H386" s="495">
        <v>6</v>
      </c>
      <c r="I386" s="495" t="s">
        <v>51</v>
      </c>
      <c r="M386" s="495" t="s">
        <v>26</v>
      </c>
      <c r="O386" s="495" t="s">
        <v>290</v>
      </c>
      <c r="P386" s="495" t="s">
        <v>10</v>
      </c>
      <c r="Q386" s="437">
        <v>4667041</v>
      </c>
    </row>
    <row r="387" spans="1:17">
      <c r="A387" s="443" t="s">
        <v>451</v>
      </c>
      <c r="B387" s="436" t="s">
        <v>0</v>
      </c>
      <c r="C387" s="440" t="s">
        <v>30</v>
      </c>
      <c r="D387" s="36" t="s">
        <v>22</v>
      </c>
      <c r="H387" s="495">
        <v>6</v>
      </c>
      <c r="I387" s="495" t="s">
        <v>51</v>
      </c>
      <c r="M387" s="495" t="s">
        <v>26</v>
      </c>
      <c r="O387" s="495" t="s">
        <v>290</v>
      </c>
      <c r="P387" s="495" t="s">
        <v>10</v>
      </c>
      <c r="Q387" s="437">
        <v>4808827</v>
      </c>
    </row>
    <row r="388" spans="1:17">
      <c r="A388" s="436" t="s">
        <v>452</v>
      </c>
      <c r="B388" s="436" t="s">
        <v>0</v>
      </c>
      <c r="C388" s="440" t="s">
        <v>30</v>
      </c>
      <c r="D388" s="36" t="s">
        <v>22</v>
      </c>
      <c r="H388" s="495">
        <v>6</v>
      </c>
      <c r="I388" s="495" t="s">
        <v>51</v>
      </c>
      <c r="M388" s="495" t="s">
        <v>26</v>
      </c>
      <c r="O388" s="495" t="s">
        <v>290</v>
      </c>
      <c r="P388" s="495" t="s">
        <v>10</v>
      </c>
      <c r="Q388" s="437">
        <v>4820394</v>
      </c>
    </row>
    <row r="389" spans="1:17">
      <c r="A389" s="436" t="s">
        <v>455</v>
      </c>
      <c r="B389" s="436" t="s">
        <v>0</v>
      </c>
      <c r="C389" s="440" t="s">
        <v>30</v>
      </c>
      <c r="D389" s="36" t="s">
        <v>22</v>
      </c>
      <c r="H389" s="495">
        <v>6</v>
      </c>
      <c r="I389" s="495" t="s">
        <v>51</v>
      </c>
      <c r="M389" s="495" t="s">
        <v>26</v>
      </c>
      <c r="O389" s="495" t="s">
        <v>290</v>
      </c>
      <c r="P389" s="495" t="s">
        <v>10</v>
      </c>
      <c r="Q389" s="437">
        <v>4809434</v>
      </c>
    </row>
    <row r="390" spans="1:17">
      <c r="A390" s="436" t="s">
        <v>456</v>
      </c>
      <c r="B390" s="436" t="s">
        <v>0</v>
      </c>
      <c r="C390" s="440" t="s">
        <v>30</v>
      </c>
      <c r="D390" s="36" t="s">
        <v>22</v>
      </c>
      <c r="H390" s="495">
        <v>6</v>
      </c>
      <c r="I390" s="495" t="s">
        <v>51</v>
      </c>
      <c r="M390" s="495" t="s">
        <v>26</v>
      </c>
      <c r="O390" s="495" t="s">
        <v>290</v>
      </c>
      <c r="P390" s="495" t="s">
        <v>10</v>
      </c>
      <c r="Q390" s="437">
        <v>4814910</v>
      </c>
    </row>
    <row r="391" spans="1:17">
      <c r="A391" s="436" t="s">
        <v>457</v>
      </c>
      <c r="B391" s="436" t="s">
        <v>0</v>
      </c>
      <c r="C391" s="440" t="s">
        <v>30</v>
      </c>
      <c r="D391" s="36" t="s">
        <v>22</v>
      </c>
      <c r="H391" s="495">
        <v>6</v>
      </c>
      <c r="I391" s="495" t="s">
        <v>51</v>
      </c>
      <c r="M391" s="495" t="s">
        <v>26</v>
      </c>
      <c r="O391" s="495" t="s">
        <v>290</v>
      </c>
      <c r="P391" s="495" t="s">
        <v>10</v>
      </c>
      <c r="Q391" s="437">
        <v>4802480</v>
      </c>
    </row>
    <row r="392" spans="1:17">
      <c r="A392" s="443" t="s">
        <v>459</v>
      </c>
      <c r="B392" s="436" t="s">
        <v>0</v>
      </c>
      <c r="C392" s="440" t="s">
        <v>30</v>
      </c>
      <c r="D392" s="36" t="s">
        <v>22</v>
      </c>
      <c r="H392" s="495">
        <v>6</v>
      </c>
      <c r="I392" s="495" t="s">
        <v>51</v>
      </c>
      <c r="M392" s="495" t="s">
        <v>26</v>
      </c>
      <c r="O392" s="495" t="s">
        <v>290</v>
      </c>
      <c r="P392" s="495" t="s">
        <v>10</v>
      </c>
      <c r="Q392" s="437">
        <v>4816092</v>
      </c>
    </row>
    <row r="393" spans="1:17">
      <c r="A393" s="436" t="s">
        <v>461</v>
      </c>
      <c r="B393" s="436" t="s">
        <v>0</v>
      </c>
      <c r="C393" s="440" t="s">
        <v>30</v>
      </c>
      <c r="D393" s="36" t="s">
        <v>22</v>
      </c>
      <c r="H393" s="495">
        <v>6</v>
      </c>
      <c r="I393" s="495" t="s">
        <v>51</v>
      </c>
      <c r="M393" s="495" t="s">
        <v>26</v>
      </c>
      <c r="O393" s="495" t="s">
        <v>290</v>
      </c>
      <c r="P393" s="495" t="s">
        <v>10</v>
      </c>
      <c r="Q393" s="437">
        <v>4649431</v>
      </c>
    </row>
    <row r="394" spans="1:17">
      <c r="A394" s="443" t="s">
        <v>462</v>
      </c>
      <c r="B394" s="436" t="s">
        <v>0</v>
      </c>
      <c r="C394" s="440" t="s">
        <v>30</v>
      </c>
      <c r="D394" s="36" t="s">
        <v>22</v>
      </c>
      <c r="H394" s="495">
        <v>6</v>
      </c>
      <c r="I394" s="495" t="s">
        <v>51</v>
      </c>
      <c r="M394" s="495" t="s">
        <v>26</v>
      </c>
      <c r="O394" s="495" t="s">
        <v>290</v>
      </c>
      <c r="P394" s="495" t="s">
        <v>10</v>
      </c>
      <c r="Q394" s="437">
        <v>4649240</v>
      </c>
    </row>
    <row r="395" spans="1:17">
      <c r="A395" s="436" t="s">
        <v>463</v>
      </c>
      <c r="B395" s="436" t="s">
        <v>0</v>
      </c>
      <c r="C395" s="440" t="s">
        <v>30</v>
      </c>
      <c r="D395" s="36" t="s">
        <v>22</v>
      </c>
      <c r="H395" s="495">
        <v>6</v>
      </c>
      <c r="I395" s="495" t="s">
        <v>51</v>
      </c>
      <c r="M395" s="495" t="s">
        <v>26</v>
      </c>
      <c r="O395" s="495" t="s">
        <v>290</v>
      </c>
      <c r="P395" s="495" t="s">
        <v>10</v>
      </c>
      <c r="Q395" s="437">
        <v>4802079</v>
      </c>
    </row>
    <row r="396" spans="1:17">
      <c r="A396" s="443" t="s">
        <v>465</v>
      </c>
      <c r="B396" s="436" t="s">
        <v>0</v>
      </c>
      <c r="C396" s="440" t="s">
        <v>30</v>
      </c>
      <c r="D396" s="36" t="s">
        <v>22</v>
      </c>
      <c r="H396" s="495">
        <v>6</v>
      </c>
      <c r="I396" s="495" t="s">
        <v>51</v>
      </c>
      <c r="M396" s="495" t="s">
        <v>26</v>
      </c>
      <c r="O396" s="495" t="s">
        <v>290</v>
      </c>
      <c r="P396" s="495" t="s">
        <v>10</v>
      </c>
      <c r="Q396" s="437">
        <v>4652162</v>
      </c>
    </row>
    <row r="397" spans="1:17">
      <c r="A397" s="443" t="s">
        <v>467</v>
      </c>
      <c r="B397" s="436" t="s">
        <v>0</v>
      </c>
      <c r="C397" s="440" t="s">
        <v>30</v>
      </c>
      <c r="D397" s="36" t="s">
        <v>22</v>
      </c>
      <c r="H397" s="495">
        <v>6</v>
      </c>
      <c r="I397" s="495" t="s">
        <v>51</v>
      </c>
      <c r="M397" s="495" t="s">
        <v>26</v>
      </c>
      <c r="O397" s="495" t="s">
        <v>290</v>
      </c>
      <c r="P397" s="495" t="s">
        <v>10</v>
      </c>
      <c r="Q397" s="437">
        <v>4652631</v>
      </c>
    </row>
    <row r="398" spans="1:17">
      <c r="A398" s="436" t="s">
        <v>469</v>
      </c>
      <c r="B398" s="436" t="s">
        <v>0</v>
      </c>
      <c r="C398" s="440" t="s">
        <v>30</v>
      </c>
      <c r="D398" s="36" t="s">
        <v>22</v>
      </c>
      <c r="H398" s="495">
        <v>6</v>
      </c>
      <c r="I398" s="495" t="s">
        <v>51</v>
      </c>
      <c r="M398" s="495" t="s">
        <v>26</v>
      </c>
      <c r="O398" s="495" t="s">
        <v>290</v>
      </c>
      <c r="P398" s="495" t="s">
        <v>10</v>
      </c>
      <c r="Q398" s="437">
        <v>4812993</v>
      </c>
    </row>
    <row r="399" spans="1:17">
      <c r="A399" s="436" t="s">
        <v>470</v>
      </c>
      <c r="B399" s="436" t="s">
        <v>0</v>
      </c>
      <c r="C399" s="440" t="s">
        <v>30</v>
      </c>
      <c r="D399" s="36" t="s">
        <v>22</v>
      </c>
      <c r="H399" s="495">
        <v>6</v>
      </c>
      <c r="I399" s="495" t="s">
        <v>51</v>
      </c>
      <c r="M399" s="495" t="s">
        <v>26</v>
      </c>
      <c r="O399" s="495" t="s">
        <v>290</v>
      </c>
      <c r="P399" s="495" t="s">
        <v>10</v>
      </c>
      <c r="Q399" s="437">
        <v>4808074</v>
      </c>
    </row>
    <row r="400" spans="1:17">
      <c r="A400" s="436" t="s">
        <v>471</v>
      </c>
      <c r="B400" s="436" t="s">
        <v>0</v>
      </c>
      <c r="C400" s="440" t="s">
        <v>30</v>
      </c>
      <c r="D400" s="36" t="s">
        <v>22</v>
      </c>
      <c r="H400" s="495">
        <v>6</v>
      </c>
      <c r="I400" s="495" t="s">
        <v>51</v>
      </c>
      <c r="M400" s="495" t="s">
        <v>26</v>
      </c>
      <c r="O400" s="495" t="s">
        <v>290</v>
      </c>
      <c r="P400" s="495" t="s">
        <v>10</v>
      </c>
      <c r="Q400" s="437">
        <v>4804851</v>
      </c>
    </row>
    <row r="401" spans="1:17">
      <c r="A401" s="436" t="s">
        <v>472</v>
      </c>
      <c r="B401" s="436" t="s">
        <v>0</v>
      </c>
      <c r="C401" s="440" t="s">
        <v>30</v>
      </c>
      <c r="D401" s="36" t="s">
        <v>22</v>
      </c>
      <c r="H401" s="495">
        <v>6</v>
      </c>
      <c r="I401" s="495" t="s">
        <v>51</v>
      </c>
      <c r="M401" s="495" t="s">
        <v>26</v>
      </c>
      <c r="O401" s="495" t="s">
        <v>290</v>
      </c>
      <c r="P401" s="495" t="s">
        <v>10</v>
      </c>
      <c r="Q401" s="437">
        <v>1436678</v>
      </c>
    </row>
    <row r="402" spans="1:17">
      <c r="A402" s="443" t="s">
        <v>473</v>
      </c>
      <c r="B402" s="436" t="s">
        <v>0</v>
      </c>
      <c r="C402" s="440" t="s">
        <v>30</v>
      </c>
      <c r="D402" s="36" t="s">
        <v>22</v>
      </c>
      <c r="H402" s="495">
        <v>6</v>
      </c>
      <c r="I402" s="495" t="s">
        <v>51</v>
      </c>
      <c r="M402" s="495" t="s">
        <v>26</v>
      </c>
      <c r="O402" s="495" t="s">
        <v>290</v>
      </c>
      <c r="P402" s="495" t="s">
        <v>10</v>
      </c>
      <c r="Q402" s="437">
        <v>4852850</v>
      </c>
    </row>
    <row r="403" spans="1:17">
      <c r="A403" s="436" t="s">
        <v>474</v>
      </c>
      <c r="B403" s="436" t="s">
        <v>0</v>
      </c>
      <c r="C403" s="440" t="s">
        <v>30</v>
      </c>
      <c r="D403" s="36" t="s">
        <v>22</v>
      </c>
      <c r="H403" s="495">
        <v>6</v>
      </c>
      <c r="I403" s="495" t="s">
        <v>51</v>
      </c>
      <c r="M403" s="495" t="s">
        <v>26</v>
      </c>
      <c r="O403" s="495" t="s">
        <v>290</v>
      </c>
      <c r="P403" s="495" t="s">
        <v>10</v>
      </c>
      <c r="Q403" s="437">
        <v>4809889</v>
      </c>
    </row>
    <row r="404" spans="1:17">
      <c r="A404" s="436" t="s">
        <v>476</v>
      </c>
      <c r="B404" s="436" t="s">
        <v>0</v>
      </c>
      <c r="C404" s="440" t="s">
        <v>30</v>
      </c>
      <c r="D404" s="36" t="s">
        <v>22</v>
      </c>
      <c r="H404" s="495">
        <v>6</v>
      </c>
      <c r="I404" s="495" t="s">
        <v>51</v>
      </c>
      <c r="M404" s="495" t="s">
        <v>26</v>
      </c>
      <c r="O404" s="495" t="s">
        <v>290</v>
      </c>
      <c r="P404" s="495" t="s">
        <v>10</v>
      </c>
      <c r="Q404" s="437">
        <v>4648257</v>
      </c>
    </row>
    <row r="405" spans="1:17">
      <c r="A405" s="436" t="s">
        <v>480</v>
      </c>
      <c r="B405" s="436" t="s">
        <v>0</v>
      </c>
      <c r="C405" s="440" t="s">
        <v>30</v>
      </c>
      <c r="D405" s="36" t="s">
        <v>22</v>
      </c>
      <c r="H405" s="495">
        <v>6</v>
      </c>
      <c r="I405" s="495" t="s">
        <v>51</v>
      </c>
      <c r="M405" s="495" t="s">
        <v>26</v>
      </c>
      <c r="O405" s="495" t="s">
        <v>290</v>
      </c>
      <c r="P405" s="495" t="s">
        <v>10</v>
      </c>
      <c r="Q405" s="437">
        <v>4617956</v>
      </c>
    </row>
    <row r="406" spans="1:17">
      <c r="A406" s="436" t="s">
        <v>481</v>
      </c>
      <c r="B406" s="436" t="s">
        <v>0</v>
      </c>
      <c r="C406" s="440" t="s">
        <v>30</v>
      </c>
      <c r="D406" s="36" t="s">
        <v>22</v>
      </c>
      <c r="H406" s="495">
        <v>6</v>
      </c>
      <c r="I406" s="495" t="s">
        <v>51</v>
      </c>
      <c r="M406" s="495" t="s">
        <v>26</v>
      </c>
      <c r="O406" s="495" t="s">
        <v>290</v>
      </c>
      <c r="P406" s="495" t="s">
        <v>10</v>
      </c>
      <c r="Q406" s="437">
        <v>4613153</v>
      </c>
    </row>
    <row r="407" spans="1:17">
      <c r="A407" s="443" t="s">
        <v>482</v>
      </c>
      <c r="B407" s="436" t="s">
        <v>0</v>
      </c>
      <c r="C407" s="440" t="s">
        <v>30</v>
      </c>
      <c r="D407" s="36" t="s">
        <v>22</v>
      </c>
      <c r="H407" s="495">
        <v>6</v>
      </c>
      <c r="I407" s="495" t="s">
        <v>51</v>
      </c>
      <c r="M407" s="495" t="s">
        <v>26</v>
      </c>
      <c r="O407" s="495" t="s">
        <v>290</v>
      </c>
      <c r="P407" s="495" t="s">
        <v>10</v>
      </c>
      <c r="Q407" s="437">
        <v>4655301</v>
      </c>
    </row>
    <row r="408" spans="1:17">
      <c r="A408" s="436" t="s">
        <v>483</v>
      </c>
      <c r="B408" s="436" t="s">
        <v>0</v>
      </c>
      <c r="C408" s="440" t="s">
        <v>30</v>
      </c>
      <c r="D408" s="36" t="s">
        <v>22</v>
      </c>
      <c r="H408" s="495">
        <v>6</v>
      </c>
      <c r="I408" s="495" t="s">
        <v>51</v>
      </c>
      <c r="M408" s="495" t="s">
        <v>26</v>
      </c>
      <c r="O408" s="495" t="s">
        <v>290</v>
      </c>
      <c r="P408" s="495" t="s">
        <v>10</v>
      </c>
      <c r="Q408" s="437">
        <v>4812116</v>
      </c>
    </row>
    <row r="409" spans="1:17">
      <c r="A409" s="436" t="s">
        <v>484</v>
      </c>
      <c r="B409" s="436" t="s">
        <v>0</v>
      </c>
      <c r="C409" s="440" t="s">
        <v>30</v>
      </c>
      <c r="D409" s="36" t="s">
        <v>22</v>
      </c>
      <c r="H409" s="495">
        <v>6</v>
      </c>
      <c r="I409" s="495" t="s">
        <v>51</v>
      </c>
      <c r="M409" s="495" t="s">
        <v>26</v>
      </c>
      <c r="O409" s="495" t="s">
        <v>290</v>
      </c>
      <c r="P409" s="495" t="s">
        <v>10</v>
      </c>
      <c r="Q409" s="437">
        <v>4815911</v>
      </c>
    </row>
    <row r="410" spans="1:17">
      <c r="A410" s="443" t="s">
        <v>485</v>
      </c>
      <c r="B410" s="436" t="s">
        <v>0</v>
      </c>
      <c r="C410" s="440" t="s">
        <v>30</v>
      </c>
      <c r="D410" s="36" t="s">
        <v>22</v>
      </c>
      <c r="H410" s="495">
        <v>6</v>
      </c>
      <c r="I410" s="495" t="s">
        <v>51</v>
      </c>
      <c r="M410" s="495" t="s">
        <v>26</v>
      </c>
      <c r="O410" s="495" t="s">
        <v>290</v>
      </c>
      <c r="P410" s="495" t="s">
        <v>10</v>
      </c>
      <c r="Q410" s="437">
        <v>4809873</v>
      </c>
    </row>
    <row r="411" spans="1:17">
      <c r="A411" s="436" t="s">
        <v>486</v>
      </c>
      <c r="B411" s="436" t="s">
        <v>0</v>
      </c>
      <c r="C411" s="440" t="s">
        <v>30</v>
      </c>
      <c r="D411" s="36" t="s">
        <v>22</v>
      </c>
      <c r="H411" s="495">
        <v>6</v>
      </c>
      <c r="I411" s="495" t="s">
        <v>51</v>
      </c>
      <c r="M411" s="495" t="s">
        <v>26</v>
      </c>
      <c r="O411" s="495" t="s">
        <v>290</v>
      </c>
      <c r="P411" s="495" t="s">
        <v>10</v>
      </c>
      <c r="Q411" s="437">
        <v>4802030</v>
      </c>
    </row>
    <row r="412" spans="1:17">
      <c r="A412" s="443" t="s">
        <v>487</v>
      </c>
      <c r="B412" s="436" t="s">
        <v>0</v>
      </c>
      <c r="C412" s="440" t="s">
        <v>30</v>
      </c>
      <c r="D412" s="36" t="s">
        <v>22</v>
      </c>
      <c r="H412" s="495">
        <v>6</v>
      </c>
      <c r="I412" s="495" t="s">
        <v>51</v>
      </c>
      <c r="M412" s="495" t="s">
        <v>26</v>
      </c>
      <c r="O412" s="495" t="s">
        <v>290</v>
      </c>
      <c r="P412" s="495" t="s">
        <v>10</v>
      </c>
      <c r="Q412" s="437">
        <v>4622672</v>
      </c>
    </row>
    <row r="413" spans="1:17">
      <c r="A413" s="443" t="s">
        <v>488</v>
      </c>
      <c r="B413" s="436" t="s">
        <v>0</v>
      </c>
      <c r="C413" s="440" t="s">
        <v>30</v>
      </c>
      <c r="D413" s="36" t="s">
        <v>22</v>
      </c>
      <c r="H413" s="495">
        <v>6</v>
      </c>
      <c r="I413" s="495" t="s">
        <v>51</v>
      </c>
      <c r="M413" s="495" t="s">
        <v>26</v>
      </c>
      <c r="O413" s="495" t="s">
        <v>290</v>
      </c>
      <c r="P413" s="495" t="s">
        <v>10</v>
      </c>
      <c r="Q413" s="437">
        <v>4807432</v>
      </c>
    </row>
    <row r="414" spans="1:17">
      <c r="A414" s="440" t="s">
        <v>489</v>
      </c>
      <c r="B414" s="436" t="s">
        <v>0</v>
      </c>
      <c r="C414" s="440" t="s">
        <v>30</v>
      </c>
      <c r="D414" s="36" t="s">
        <v>22</v>
      </c>
      <c r="H414" s="495">
        <v>6</v>
      </c>
      <c r="I414" s="495" t="s">
        <v>51</v>
      </c>
      <c r="M414" s="495" t="s">
        <v>26</v>
      </c>
      <c r="O414" s="495" t="s">
        <v>290</v>
      </c>
      <c r="P414" s="495" t="s">
        <v>10</v>
      </c>
      <c r="Q414" s="437">
        <v>4683322</v>
      </c>
    </row>
    <row r="415" spans="1:17">
      <c r="A415" s="436" t="s">
        <v>490</v>
      </c>
      <c r="B415" s="436" t="s">
        <v>0</v>
      </c>
      <c r="C415" s="440" t="s">
        <v>30</v>
      </c>
      <c r="D415" s="36" t="s">
        <v>22</v>
      </c>
      <c r="H415" s="495">
        <v>6</v>
      </c>
      <c r="I415" s="495" t="s">
        <v>51</v>
      </c>
      <c r="M415" s="495" t="s">
        <v>26</v>
      </c>
      <c r="O415" s="495" t="s">
        <v>290</v>
      </c>
      <c r="P415" s="495" t="s">
        <v>10</v>
      </c>
      <c r="Q415" s="437">
        <v>4855128</v>
      </c>
    </row>
    <row r="416" spans="1:17">
      <c r="A416" s="436" t="s">
        <v>491</v>
      </c>
      <c r="B416" s="436" t="s">
        <v>0</v>
      </c>
      <c r="C416" s="440" t="s">
        <v>30</v>
      </c>
      <c r="D416" s="36" t="s">
        <v>22</v>
      </c>
      <c r="H416" s="495">
        <v>6</v>
      </c>
      <c r="I416" s="495" t="s">
        <v>51</v>
      </c>
      <c r="M416" s="495" t="s">
        <v>26</v>
      </c>
      <c r="P416" s="495" t="s">
        <v>10</v>
      </c>
      <c r="Q416" s="437">
        <v>1570446</v>
      </c>
    </row>
    <row r="417" spans="1:17">
      <c r="A417" s="436" t="s">
        <v>492</v>
      </c>
      <c r="B417" s="436" t="s">
        <v>0</v>
      </c>
      <c r="C417" s="440" t="s">
        <v>30</v>
      </c>
      <c r="D417" s="36" t="s">
        <v>22</v>
      </c>
      <c r="H417" s="495">
        <v>7</v>
      </c>
      <c r="I417" s="495" t="s">
        <v>9</v>
      </c>
      <c r="M417" s="495" t="s">
        <v>26</v>
      </c>
      <c r="P417" s="495" t="s">
        <v>10</v>
      </c>
      <c r="Q417" s="437">
        <v>6272493</v>
      </c>
    </row>
    <row r="418" spans="1:17">
      <c r="A418" s="436" t="s">
        <v>493</v>
      </c>
      <c r="B418" s="436" t="s">
        <v>0</v>
      </c>
      <c r="C418" s="440" t="s">
        <v>30</v>
      </c>
      <c r="D418" s="36" t="s">
        <v>22</v>
      </c>
      <c r="H418" s="495">
        <v>7</v>
      </c>
      <c r="I418" s="495" t="s">
        <v>9</v>
      </c>
      <c r="M418" s="495" t="s">
        <v>26</v>
      </c>
      <c r="P418" s="495" t="s">
        <v>10</v>
      </c>
      <c r="Q418" s="437">
        <v>6611165</v>
      </c>
    </row>
    <row r="419" spans="1:17">
      <c r="A419" s="436" t="s">
        <v>494</v>
      </c>
      <c r="B419" s="436" t="s">
        <v>0</v>
      </c>
      <c r="C419" s="440" t="s">
        <v>30</v>
      </c>
      <c r="D419" s="36" t="s">
        <v>22</v>
      </c>
      <c r="H419" s="495">
        <v>7</v>
      </c>
      <c r="I419" s="495" t="s">
        <v>9</v>
      </c>
      <c r="M419" s="495" t="s">
        <v>26</v>
      </c>
      <c r="P419" s="495" t="s">
        <v>10</v>
      </c>
      <c r="Q419" s="437">
        <v>6101600</v>
      </c>
    </row>
    <row r="420" spans="1:17">
      <c r="A420" s="436" t="s">
        <v>495</v>
      </c>
      <c r="B420" s="436" t="s">
        <v>0</v>
      </c>
      <c r="C420" s="440" t="s">
        <v>30</v>
      </c>
      <c r="D420" s="36" t="s">
        <v>22</v>
      </c>
      <c r="H420" s="495">
        <v>7</v>
      </c>
      <c r="I420" s="495" t="s">
        <v>9</v>
      </c>
      <c r="M420" s="495" t="s">
        <v>26</v>
      </c>
      <c r="P420" s="495" t="s">
        <v>10</v>
      </c>
      <c r="Q420" s="437">
        <v>6609046</v>
      </c>
    </row>
    <row r="421" spans="1:17">
      <c r="A421" s="436" t="s">
        <v>496</v>
      </c>
      <c r="B421" s="436" t="s">
        <v>0</v>
      </c>
      <c r="C421" s="440" t="s">
        <v>30</v>
      </c>
      <c r="D421" s="36" t="s">
        <v>22</v>
      </c>
      <c r="H421" s="495">
        <v>7</v>
      </c>
      <c r="I421" s="495" t="s">
        <v>9</v>
      </c>
      <c r="M421" s="495" t="s">
        <v>26</v>
      </c>
      <c r="P421" s="495" t="s">
        <v>10</v>
      </c>
      <c r="Q421" s="437">
        <v>6606662</v>
      </c>
    </row>
    <row r="422" spans="1:17">
      <c r="A422" s="443" t="s">
        <v>497</v>
      </c>
      <c r="B422" s="436" t="s">
        <v>0</v>
      </c>
      <c r="C422" s="440" t="s">
        <v>30</v>
      </c>
      <c r="D422" s="36" t="s">
        <v>22</v>
      </c>
      <c r="H422" s="495">
        <v>7</v>
      </c>
      <c r="I422" s="495" t="s">
        <v>9</v>
      </c>
      <c r="M422" s="495" t="s">
        <v>26</v>
      </c>
      <c r="P422" s="495" t="s">
        <v>10</v>
      </c>
      <c r="Q422" s="437">
        <v>6240162</v>
      </c>
    </row>
    <row r="423" spans="1:17">
      <c r="A423" s="436" t="s">
        <v>498</v>
      </c>
      <c r="B423" s="436" t="s">
        <v>0</v>
      </c>
      <c r="C423" s="440" t="s">
        <v>30</v>
      </c>
      <c r="D423" s="36" t="s">
        <v>22</v>
      </c>
      <c r="H423" s="495">
        <v>7</v>
      </c>
      <c r="I423" s="495" t="s">
        <v>9</v>
      </c>
      <c r="M423" s="495" t="s">
        <v>26</v>
      </c>
      <c r="P423" s="495" t="s">
        <v>10</v>
      </c>
      <c r="Q423" s="437">
        <v>6601729</v>
      </c>
    </row>
    <row r="424" spans="1:17">
      <c r="A424" s="443" t="s">
        <v>499</v>
      </c>
      <c r="B424" s="436" t="s">
        <v>0</v>
      </c>
      <c r="C424" s="440" t="s">
        <v>30</v>
      </c>
      <c r="D424" s="36" t="s">
        <v>22</v>
      </c>
      <c r="H424" s="495">
        <v>7</v>
      </c>
      <c r="I424" s="495" t="s">
        <v>9</v>
      </c>
      <c r="M424" s="495" t="s">
        <v>26</v>
      </c>
      <c r="P424" s="495" t="s">
        <v>10</v>
      </c>
      <c r="Q424" s="437">
        <v>6610871</v>
      </c>
    </row>
    <row r="425" spans="1:17">
      <c r="A425" s="436" t="s">
        <v>500</v>
      </c>
      <c r="B425" s="436" t="s">
        <v>0</v>
      </c>
      <c r="C425" s="440" t="s">
        <v>30</v>
      </c>
      <c r="D425" s="36" t="s">
        <v>22</v>
      </c>
      <c r="H425" s="495">
        <v>7</v>
      </c>
      <c r="I425" s="495" t="s">
        <v>9</v>
      </c>
      <c r="M425" s="495" t="s">
        <v>26</v>
      </c>
      <c r="P425" s="495" t="s">
        <v>10</v>
      </c>
      <c r="Q425" s="437">
        <v>6283739</v>
      </c>
    </row>
    <row r="426" spans="1:17">
      <c r="A426" s="436" t="s">
        <v>501</v>
      </c>
      <c r="B426" s="436" t="s">
        <v>0</v>
      </c>
      <c r="C426" s="440" t="s">
        <v>30</v>
      </c>
      <c r="D426" s="36" t="s">
        <v>22</v>
      </c>
      <c r="H426" s="495">
        <v>7</v>
      </c>
      <c r="I426" s="495" t="s">
        <v>9</v>
      </c>
      <c r="M426" s="495" t="s">
        <v>26</v>
      </c>
      <c r="P426" s="495" t="s">
        <v>10</v>
      </c>
      <c r="Q426" s="437">
        <v>6612318</v>
      </c>
    </row>
    <row r="427" spans="1:17">
      <c r="A427" s="436" t="s">
        <v>502</v>
      </c>
      <c r="B427" s="436" t="s">
        <v>0</v>
      </c>
      <c r="C427" s="440" t="s">
        <v>30</v>
      </c>
      <c r="D427" s="36" t="s">
        <v>22</v>
      </c>
      <c r="H427" s="495">
        <v>7</v>
      </c>
      <c r="I427" s="495" t="s">
        <v>9</v>
      </c>
      <c r="M427" s="495" t="s">
        <v>26</v>
      </c>
      <c r="P427" s="495" t="s">
        <v>10</v>
      </c>
      <c r="Q427" s="437">
        <v>6280587</v>
      </c>
    </row>
    <row r="428" spans="1:17">
      <c r="A428" s="436" t="s">
        <v>503</v>
      </c>
      <c r="B428" s="436" t="s">
        <v>0</v>
      </c>
      <c r="C428" s="440" t="s">
        <v>30</v>
      </c>
      <c r="D428" s="36" t="s">
        <v>22</v>
      </c>
      <c r="H428" s="495">
        <v>7</v>
      </c>
      <c r="I428" s="495" t="s">
        <v>9</v>
      </c>
      <c r="M428" s="495" t="s">
        <v>26</v>
      </c>
      <c r="P428" s="495" t="s">
        <v>10</v>
      </c>
      <c r="Q428" s="437">
        <v>6611430</v>
      </c>
    </row>
    <row r="429" spans="1:17">
      <c r="A429" s="436" t="s">
        <v>504</v>
      </c>
      <c r="B429" s="436" t="s">
        <v>0</v>
      </c>
      <c r="C429" s="440" t="s">
        <v>30</v>
      </c>
      <c r="D429" s="36" t="s">
        <v>22</v>
      </c>
      <c r="H429" s="495">
        <v>7</v>
      </c>
      <c r="I429" s="495" t="s">
        <v>9</v>
      </c>
      <c r="M429" s="495" t="s">
        <v>26</v>
      </c>
      <c r="P429" s="495" t="s">
        <v>10</v>
      </c>
      <c r="Q429" s="437">
        <v>6278422</v>
      </c>
    </row>
    <row r="430" spans="1:17">
      <c r="A430" s="436" t="s">
        <v>505</v>
      </c>
      <c r="B430" s="436" t="s">
        <v>0</v>
      </c>
      <c r="C430" s="440" t="s">
        <v>30</v>
      </c>
      <c r="D430" s="36" t="s">
        <v>22</v>
      </c>
      <c r="H430" s="495">
        <v>7</v>
      </c>
      <c r="I430" s="495" t="s">
        <v>9</v>
      </c>
      <c r="M430" s="495" t="s">
        <v>26</v>
      </c>
      <c r="P430" s="495" t="s">
        <v>10</v>
      </c>
      <c r="Q430" s="437">
        <v>6601205</v>
      </c>
    </row>
    <row r="431" spans="1:17">
      <c r="A431" s="436" t="s">
        <v>506</v>
      </c>
      <c r="B431" s="436" t="s">
        <v>0</v>
      </c>
      <c r="C431" s="440" t="s">
        <v>30</v>
      </c>
      <c r="D431" s="36" t="s">
        <v>22</v>
      </c>
      <c r="H431" s="495">
        <v>7</v>
      </c>
      <c r="I431" s="495" t="s">
        <v>9</v>
      </c>
      <c r="M431" s="495" t="s">
        <v>26</v>
      </c>
      <c r="P431" s="495" t="s">
        <v>10</v>
      </c>
      <c r="Q431" s="437">
        <v>6605360</v>
      </c>
    </row>
    <row r="432" spans="1:17">
      <c r="A432" s="443" t="s">
        <v>507</v>
      </c>
      <c r="B432" s="436" t="s">
        <v>0</v>
      </c>
      <c r="C432" s="440" t="s">
        <v>30</v>
      </c>
      <c r="D432" s="36" t="s">
        <v>22</v>
      </c>
      <c r="H432" s="495">
        <v>7</v>
      </c>
      <c r="I432" s="495" t="s">
        <v>9</v>
      </c>
      <c r="M432" s="495" t="s">
        <v>26</v>
      </c>
      <c r="P432" s="495" t="s">
        <v>10</v>
      </c>
      <c r="Q432" s="437">
        <v>6600663</v>
      </c>
    </row>
    <row r="433" spans="1:17">
      <c r="A433" s="436" t="s">
        <v>508</v>
      </c>
      <c r="B433" s="436" t="s">
        <v>0</v>
      </c>
      <c r="C433" s="440" t="s">
        <v>30</v>
      </c>
      <c r="D433" s="36" t="s">
        <v>22</v>
      </c>
      <c r="H433" s="495">
        <v>7</v>
      </c>
      <c r="I433" s="495" t="s">
        <v>9</v>
      </c>
      <c r="M433" s="495" t="s">
        <v>26</v>
      </c>
      <c r="P433" s="495" t="s">
        <v>10</v>
      </c>
      <c r="Q433" s="437">
        <v>6100644</v>
      </c>
    </row>
    <row r="434" spans="1:17">
      <c r="A434" s="436" t="s">
        <v>509</v>
      </c>
      <c r="B434" s="436" t="s">
        <v>0</v>
      </c>
      <c r="C434" s="440" t="s">
        <v>30</v>
      </c>
      <c r="D434" s="36" t="s">
        <v>22</v>
      </c>
      <c r="H434" s="495">
        <v>7</v>
      </c>
      <c r="I434" s="495" t="s">
        <v>9</v>
      </c>
      <c r="M434" s="495" t="s">
        <v>26</v>
      </c>
      <c r="P434" s="495" t="s">
        <v>10</v>
      </c>
      <c r="Q434" s="437">
        <v>6602646</v>
      </c>
    </row>
    <row r="435" spans="1:17">
      <c r="A435" s="436" t="s">
        <v>510</v>
      </c>
      <c r="B435" s="436" t="s">
        <v>0</v>
      </c>
      <c r="C435" s="440" t="s">
        <v>30</v>
      </c>
      <c r="D435" s="36" t="s">
        <v>22</v>
      </c>
      <c r="H435" s="495">
        <v>7</v>
      </c>
      <c r="I435" s="495" t="s">
        <v>9</v>
      </c>
      <c r="M435" s="495" t="s">
        <v>26</v>
      </c>
      <c r="P435" s="495" t="s">
        <v>10</v>
      </c>
      <c r="Q435" s="437">
        <v>6281558</v>
      </c>
    </row>
    <row r="436" spans="1:17">
      <c r="A436" s="436" t="s">
        <v>511</v>
      </c>
      <c r="B436" s="436" t="s">
        <v>0</v>
      </c>
      <c r="C436" s="440" t="s">
        <v>30</v>
      </c>
      <c r="D436" s="36" t="s">
        <v>22</v>
      </c>
      <c r="H436" s="495">
        <v>7</v>
      </c>
      <c r="I436" s="495" t="s">
        <v>9</v>
      </c>
      <c r="M436" s="495" t="s">
        <v>26</v>
      </c>
      <c r="P436" s="495" t="s">
        <v>10</v>
      </c>
      <c r="Q436" s="437">
        <v>6101464</v>
      </c>
    </row>
    <row r="437" spans="1:17">
      <c r="A437" s="436" t="s">
        <v>512</v>
      </c>
      <c r="B437" s="436" t="s">
        <v>0</v>
      </c>
      <c r="C437" s="440" t="s">
        <v>30</v>
      </c>
      <c r="D437" s="36" t="s">
        <v>22</v>
      </c>
      <c r="H437" s="495">
        <v>7</v>
      </c>
      <c r="I437" s="495" t="s">
        <v>9</v>
      </c>
      <c r="M437" s="495" t="s">
        <v>26</v>
      </c>
      <c r="P437" s="495" t="s">
        <v>10</v>
      </c>
      <c r="Q437" s="437">
        <v>6612933</v>
      </c>
    </row>
    <row r="438" spans="1:17">
      <c r="A438" s="436" t="s">
        <v>513</v>
      </c>
      <c r="B438" s="436" t="s">
        <v>0</v>
      </c>
      <c r="C438" s="440" t="s">
        <v>30</v>
      </c>
      <c r="D438" s="36" t="s">
        <v>22</v>
      </c>
      <c r="H438" s="495">
        <v>7</v>
      </c>
      <c r="I438" s="495" t="s">
        <v>9</v>
      </c>
      <c r="M438" s="495" t="s">
        <v>26</v>
      </c>
      <c r="P438" s="495" t="s">
        <v>10</v>
      </c>
      <c r="Q438" s="437">
        <v>6278617</v>
      </c>
    </row>
    <row r="439" spans="1:17">
      <c r="A439" s="436" t="s">
        <v>514</v>
      </c>
      <c r="B439" s="436" t="s">
        <v>0</v>
      </c>
      <c r="C439" s="440" t="s">
        <v>30</v>
      </c>
      <c r="D439" s="36" t="s">
        <v>22</v>
      </c>
      <c r="H439" s="495">
        <v>7</v>
      </c>
      <c r="I439" s="495" t="s">
        <v>9</v>
      </c>
      <c r="M439" s="495" t="s">
        <v>26</v>
      </c>
      <c r="P439" s="495" t="s">
        <v>10</v>
      </c>
      <c r="Q439" s="437">
        <v>6602188</v>
      </c>
    </row>
    <row r="440" spans="1:17">
      <c r="A440" s="436" t="s">
        <v>515</v>
      </c>
      <c r="B440" s="436" t="s">
        <v>0</v>
      </c>
      <c r="C440" s="440" t="s">
        <v>30</v>
      </c>
      <c r="D440" s="36" t="s">
        <v>22</v>
      </c>
      <c r="H440" s="495">
        <v>7</v>
      </c>
      <c r="I440" s="495" t="s">
        <v>9</v>
      </c>
      <c r="M440" s="495" t="s">
        <v>26</v>
      </c>
      <c r="P440" s="495" t="s">
        <v>10</v>
      </c>
      <c r="Q440" s="437">
        <v>6604062</v>
      </c>
    </row>
    <row r="441" spans="1:17">
      <c r="A441" s="436" t="s">
        <v>516</v>
      </c>
      <c r="B441" s="436" t="s">
        <v>0</v>
      </c>
      <c r="C441" s="440" t="s">
        <v>30</v>
      </c>
      <c r="D441" s="36" t="s">
        <v>22</v>
      </c>
      <c r="H441" s="495">
        <v>7</v>
      </c>
      <c r="I441" s="495" t="s">
        <v>9</v>
      </c>
      <c r="M441" s="495" t="s">
        <v>26</v>
      </c>
      <c r="P441" s="495" t="s">
        <v>10</v>
      </c>
      <c r="Q441" s="437">
        <v>6274911</v>
      </c>
    </row>
    <row r="442" spans="1:17">
      <c r="A442" s="436" t="s">
        <v>517</v>
      </c>
      <c r="B442" s="436" t="s">
        <v>0</v>
      </c>
      <c r="C442" s="440" t="s">
        <v>30</v>
      </c>
      <c r="D442" s="36" t="s">
        <v>22</v>
      </c>
      <c r="H442" s="495">
        <v>7</v>
      </c>
      <c r="I442" s="495" t="s">
        <v>9</v>
      </c>
      <c r="M442" s="495" t="s">
        <v>26</v>
      </c>
      <c r="P442" s="495" t="s">
        <v>10</v>
      </c>
      <c r="Q442" s="437">
        <v>6280829</v>
      </c>
    </row>
    <row r="443" spans="1:17">
      <c r="A443" s="436" t="s">
        <v>518</v>
      </c>
      <c r="B443" s="436" t="s">
        <v>0</v>
      </c>
      <c r="C443" s="440" t="s">
        <v>30</v>
      </c>
      <c r="D443" s="36" t="s">
        <v>22</v>
      </c>
      <c r="H443" s="495">
        <v>7</v>
      </c>
      <c r="I443" s="495" t="s">
        <v>9</v>
      </c>
      <c r="M443" s="495" t="s">
        <v>26</v>
      </c>
      <c r="P443" s="495" t="s">
        <v>10</v>
      </c>
      <c r="Q443" s="437">
        <v>6280026</v>
      </c>
    </row>
    <row r="444" spans="1:17">
      <c r="A444" s="436" t="s">
        <v>519</v>
      </c>
      <c r="B444" s="436" t="s">
        <v>0</v>
      </c>
      <c r="C444" s="440" t="s">
        <v>30</v>
      </c>
      <c r="D444" s="36" t="s">
        <v>22</v>
      </c>
      <c r="H444" s="495">
        <v>7</v>
      </c>
      <c r="I444" s="495" t="s">
        <v>9</v>
      </c>
      <c r="M444" s="495" t="s">
        <v>26</v>
      </c>
      <c r="P444" s="495" t="s">
        <v>10</v>
      </c>
      <c r="Q444" s="437">
        <v>6278699</v>
      </c>
    </row>
    <row r="445" spans="1:17">
      <c r="A445" s="436" t="s">
        <v>520</v>
      </c>
      <c r="B445" s="436" t="s">
        <v>0</v>
      </c>
      <c r="C445" s="440" t="s">
        <v>30</v>
      </c>
      <c r="D445" s="36" t="s">
        <v>22</v>
      </c>
      <c r="H445" s="495">
        <v>7</v>
      </c>
      <c r="I445" s="495" t="s">
        <v>9</v>
      </c>
      <c r="M445" s="495" t="s">
        <v>26</v>
      </c>
      <c r="P445" s="495" t="s">
        <v>10</v>
      </c>
      <c r="Q445" s="437">
        <v>6607141</v>
      </c>
    </row>
    <row r="446" spans="1:17">
      <c r="A446" s="436" t="s">
        <v>521</v>
      </c>
      <c r="B446" s="436" t="s">
        <v>0</v>
      </c>
      <c r="C446" s="440" t="s">
        <v>30</v>
      </c>
      <c r="D446" s="36" t="s">
        <v>22</v>
      </c>
      <c r="H446" s="495">
        <v>7</v>
      </c>
      <c r="I446" s="495" t="s">
        <v>9</v>
      </c>
      <c r="M446" s="495" t="s">
        <v>26</v>
      </c>
      <c r="P446" s="495" t="s">
        <v>10</v>
      </c>
      <c r="Q446" s="437">
        <v>6284106</v>
      </c>
    </row>
    <row r="447" spans="1:17">
      <c r="A447" s="436" t="s">
        <v>522</v>
      </c>
      <c r="B447" s="436" t="s">
        <v>0</v>
      </c>
      <c r="C447" s="440" t="s">
        <v>30</v>
      </c>
      <c r="D447" s="36" t="s">
        <v>22</v>
      </c>
      <c r="H447" s="495">
        <v>7</v>
      </c>
      <c r="I447" s="495" t="s">
        <v>9</v>
      </c>
      <c r="M447" s="495" t="s">
        <v>26</v>
      </c>
      <c r="P447" s="495" t="s">
        <v>10</v>
      </c>
      <c r="Q447" s="437">
        <v>6280607</v>
      </c>
    </row>
    <row r="448" spans="1:17">
      <c r="A448" s="436" t="s">
        <v>523</v>
      </c>
      <c r="B448" s="436" t="s">
        <v>0</v>
      </c>
      <c r="C448" s="440" t="s">
        <v>30</v>
      </c>
      <c r="D448" s="36" t="s">
        <v>22</v>
      </c>
      <c r="H448" s="495">
        <v>7</v>
      </c>
      <c r="I448" s="495" t="s">
        <v>9</v>
      </c>
      <c r="M448" s="495" t="s">
        <v>26</v>
      </c>
      <c r="P448" s="495" t="s">
        <v>10</v>
      </c>
      <c r="Q448" s="437">
        <v>6600639</v>
      </c>
    </row>
    <row r="449" spans="1:17">
      <c r="A449" s="436" t="s">
        <v>524</v>
      </c>
      <c r="B449" s="436" t="s">
        <v>0</v>
      </c>
      <c r="C449" s="440" t="s">
        <v>30</v>
      </c>
      <c r="D449" s="36" t="s">
        <v>22</v>
      </c>
      <c r="H449" s="495">
        <v>7</v>
      </c>
      <c r="I449" s="495" t="s">
        <v>9</v>
      </c>
      <c r="M449" s="495" t="s">
        <v>26</v>
      </c>
      <c r="P449" s="495" t="s">
        <v>10</v>
      </c>
      <c r="Q449" s="437">
        <v>6602897</v>
      </c>
    </row>
    <row r="450" spans="1:17">
      <c r="A450" s="436" t="s">
        <v>526</v>
      </c>
      <c r="B450" s="436" t="s">
        <v>0</v>
      </c>
      <c r="C450" s="440" t="s">
        <v>30</v>
      </c>
      <c r="D450" s="36" t="s">
        <v>22</v>
      </c>
      <c r="H450" s="495">
        <v>7</v>
      </c>
      <c r="I450" s="495" t="s">
        <v>9</v>
      </c>
      <c r="M450" s="495" t="s">
        <v>26</v>
      </c>
      <c r="P450" s="495" t="s">
        <v>10</v>
      </c>
      <c r="Q450" s="437">
        <v>6102673</v>
      </c>
    </row>
    <row r="451" spans="1:17">
      <c r="A451" s="436" t="s">
        <v>527</v>
      </c>
      <c r="B451" s="436" t="s">
        <v>0</v>
      </c>
      <c r="C451" s="440" t="s">
        <v>30</v>
      </c>
      <c r="D451" s="36" t="s">
        <v>22</v>
      </c>
      <c r="H451" s="495">
        <v>7</v>
      </c>
      <c r="I451" s="495" t="s">
        <v>9</v>
      </c>
      <c r="M451" s="495" t="s">
        <v>26</v>
      </c>
      <c r="P451" s="495" t="s">
        <v>10</v>
      </c>
      <c r="Q451" s="437">
        <v>6606081</v>
      </c>
    </row>
    <row r="452" spans="1:17">
      <c r="A452" s="436" t="s">
        <v>528</v>
      </c>
      <c r="B452" s="436" t="s">
        <v>0</v>
      </c>
      <c r="C452" s="440" t="s">
        <v>30</v>
      </c>
      <c r="D452" s="36" t="s">
        <v>22</v>
      </c>
      <c r="H452" s="495">
        <v>7</v>
      </c>
      <c r="I452" s="495" t="s">
        <v>9</v>
      </c>
      <c r="M452" s="495" t="s">
        <v>26</v>
      </c>
      <c r="P452" s="495" t="s">
        <v>10</v>
      </c>
      <c r="Q452" s="437">
        <v>6612556</v>
      </c>
    </row>
    <row r="453" spans="1:17">
      <c r="A453" s="436" t="s">
        <v>529</v>
      </c>
      <c r="B453" s="436" t="s">
        <v>0</v>
      </c>
      <c r="C453" s="440" t="s">
        <v>30</v>
      </c>
      <c r="D453" s="36" t="s">
        <v>22</v>
      </c>
      <c r="H453" s="495">
        <v>7</v>
      </c>
      <c r="I453" s="495" t="s">
        <v>9</v>
      </c>
      <c r="M453" s="495" t="s">
        <v>26</v>
      </c>
      <c r="P453" s="495" t="s">
        <v>10</v>
      </c>
      <c r="Q453" s="437">
        <v>6274501</v>
      </c>
    </row>
    <row r="454" spans="1:17">
      <c r="A454" s="436" t="s">
        <v>530</v>
      </c>
      <c r="B454" s="436" t="s">
        <v>0</v>
      </c>
      <c r="C454" s="440" t="s">
        <v>30</v>
      </c>
      <c r="D454" s="36" t="s">
        <v>22</v>
      </c>
      <c r="H454" s="495">
        <v>7</v>
      </c>
      <c r="I454" s="495" t="s">
        <v>9</v>
      </c>
      <c r="M454" s="495" t="s">
        <v>26</v>
      </c>
      <c r="P454" s="495" t="s">
        <v>10</v>
      </c>
      <c r="Q454" s="437">
        <v>6611922</v>
      </c>
    </row>
    <row r="455" spans="1:17">
      <c r="A455" s="440" t="s">
        <v>531</v>
      </c>
      <c r="B455" s="436" t="s">
        <v>1</v>
      </c>
      <c r="C455" s="440" t="s">
        <v>30</v>
      </c>
      <c r="D455" s="36" t="s">
        <v>22</v>
      </c>
      <c r="H455" s="495">
        <v>7</v>
      </c>
      <c r="I455" s="495" t="s">
        <v>9</v>
      </c>
      <c r="M455" s="495" t="s">
        <v>26</v>
      </c>
      <c r="P455" s="495" t="s">
        <v>10</v>
      </c>
      <c r="Q455" s="437">
        <v>6602919</v>
      </c>
    </row>
    <row r="456" spans="1:17">
      <c r="A456" s="443" t="s">
        <v>532</v>
      </c>
      <c r="B456" s="436" t="s">
        <v>0</v>
      </c>
      <c r="C456" s="440" t="s">
        <v>30</v>
      </c>
      <c r="D456" s="36" t="s">
        <v>22</v>
      </c>
      <c r="H456" s="495">
        <v>7</v>
      </c>
      <c r="I456" s="495" t="s">
        <v>9</v>
      </c>
      <c r="M456" s="495" t="s">
        <v>26</v>
      </c>
      <c r="P456" s="495" t="s">
        <v>10</v>
      </c>
      <c r="Q456" s="437">
        <v>6280773</v>
      </c>
    </row>
    <row r="457" spans="1:17">
      <c r="A457" s="443" t="s">
        <v>533</v>
      </c>
      <c r="B457" s="436" t="s">
        <v>0</v>
      </c>
      <c r="C457" s="440" t="s">
        <v>30</v>
      </c>
      <c r="D457" s="36" t="s">
        <v>22</v>
      </c>
      <c r="H457" s="495">
        <v>7</v>
      </c>
      <c r="I457" s="495" t="s">
        <v>9</v>
      </c>
      <c r="M457" s="495" t="s">
        <v>26</v>
      </c>
      <c r="P457" s="495" t="s">
        <v>10</v>
      </c>
      <c r="Q457" s="437">
        <v>6602999</v>
      </c>
    </row>
    <row r="458" spans="1:17">
      <c r="A458" s="436" t="s">
        <v>534</v>
      </c>
      <c r="B458" s="436" t="s">
        <v>0</v>
      </c>
      <c r="C458" s="440" t="s">
        <v>30</v>
      </c>
      <c r="D458" s="36" t="s">
        <v>22</v>
      </c>
      <c r="H458" s="495">
        <v>7</v>
      </c>
      <c r="I458" s="495" t="s">
        <v>9</v>
      </c>
      <c r="M458" s="495" t="s">
        <v>26</v>
      </c>
      <c r="P458" s="495" t="s">
        <v>10</v>
      </c>
      <c r="Q458" s="437">
        <v>6281214</v>
      </c>
    </row>
    <row r="459" spans="1:17">
      <c r="A459" s="436" t="s">
        <v>535</v>
      </c>
      <c r="B459" s="436" t="s">
        <v>0</v>
      </c>
      <c r="C459" s="440" t="s">
        <v>30</v>
      </c>
      <c r="D459" s="36" t="s">
        <v>22</v>
      </c>
      <c r="H459" s="495">
        <v>7</v>
      </c>
      <c r="I459" s="495" t="s">
        <v>9</v>
      </c>
      <c r="M459" s="495" t="s">
        <v>26</v>
      </c>
      <c r="P459" s="495" t="s">
        <v>10</v>
      </c>
      <c r="Q459" s="437">
        <v>6280642</v>
      </c>
    </row>
    <row r="460" spans="1:17">
      <c r="A460" s="436" t="s">
        <v>536</v>
      </c>
      <c r="B460" s="436" t="s">
        <v>0</v>
      </c>
      <c r="C460" s="440" t="s">
        <v>30</v>
      </c>
      <c r="D460" s="36" t="s">
        <v>22</v>
      </c>
      <c r="H460" s="495">
        <v>8</v>
      </c>
      <c r="I460" s="495" t="s">
        <v>9</v>
      </c>
      <c r="M460" s="495" t="s">
        <v>26</v>
      </c>
      <c r="P460" s="495" t="s">
        <v>10</v>
      </c>
      <c r="Q460" s="437">
        <v>6102820</v>
      </c>
    </row>
    <row r="461" spans="1:17">
      <c r="A461" s="436" t="s">
        <v>537</v>
      </c>
      <c r="B461" s="436" t="s">
        <v>0</v>
      </c>
      <c r="C461" s="440" t="s">
        <v>30</v>
      </c>
      <c r="D461" s="36" t="s">
        <v>22</v>
      </c>
      <c r="H461" s="495">
        <v>8</v>
      </c>
      <c r="I461" s="495" t="s">
        <v>9</v>
      </c>
      <c r="M461" s="495" t="s">
        <v>26</v>
      </c>
      <c r="P461" s="495" t="s">
        <v>10</v>
      </c>
      <c r="Q461" s="437">
        <v>6606495</v>
      </c>
    </row>
    <row r="462" spans="1:17">
      <c r="A462" s="443" t="s">
        <v>538</v>
      </c>
      <c r="B462" s="436" t="s">
        <v>0</v>
      </c>
      <c r="C462" s="440" t="s">
        <v>30</v>
      </c>
      <c r="D462" s="36" t="s">
        <v>22</v>
      </c>
      <c r="H462" s="495">
        <v>8</v>
      </c>
      <c r="I462" s="495" t="s">
        <v>9</v>
      </c>
      <c r="M462" s="495" t="s">
        <v>26</v>
      </c>
      <c r="P462" s="495" t="s">
        <v>10</v>
      </c>
      <c r="Q462" s="437">
        <v>6500187</v>
      </c>
    </row>
    <row r="463" spans="1:17">
      <c r="A463" s="443" t="s">
        <v>539</v>
      </c>
      <c r="B463" s="436" t="s">
        <v>0</v>
      </c>
      <c r="C463" s="440" t="s">
        <v>30</v>
      </c>
      <c r="D463" s="36" t="s">
        <v>22</v>
      </c>
      <c r="H463" s="495">
        <v>8</v>
      </c>
      <c r="I463" s="495" t="s">
        <v>9</v>
      </c>
      <c r="M463" s="495" t="s">
        <v>26</v>
      </c>
      <c r="P463" s="495" t="s">
        <v>10</v>
      </c>
      <c r="Q463" s="437">
        <v>6604872</v>
      </c>
    </row>
    <row r="464" spans="1:17">
      <c r="A464" s="436" t="s">
        <v>540</v>
      </c>
      <c r="B464" s="436" t="s">
        <v>0</v>
      </c>
      <c r="C464" s="440" t="s">
        <v>30</v>
      </c>
      <c r="D464" s="36" t="s">
        <v>22</v>
      </c>
      <c r="H464" s="495">
        <v>8</v>
      </c>
      <c r="I464" s="495" t="s">
        <v>9</v>
      </c>
      <c r="M464" s="495" t="s">
        <v>26</v>
      </c>
      <c r="P464" s="495" t="s">
        <v>10</v>
      </c>
      <c r="Q464" s="437">
        <v>6279221</v>
      </c>
    </row>
    <row r="465" spans="1:17">
      <c r="A465" s="436" t="s">
        <v>541</v>
      </c>
      <c r="B465" s="436" t="s">
        <v>0</v>
      </c>
      <c r="C465" s="440" t="s">
        <v>30</v>
      </c>
      <c r="D465" s="36" t="s">
        <v>22</v>
      </c>
      <c r="H465" s="495">
        <v>8</v>
      </c>
      <c r="I465" s="495" t="s">
        <v>9</v>
      </c>
      <c r="M465" s="495" t="s">
        <v>26</v>
      </c>
      <c r="P465" s="495" t="s">
        <v>10</v>
      </c>
      <c r="Q465" s="437">
        <v>6606836</v>
      </c>
    </row>
    <row r="466" spans="1:17">
      <c r="A466" s="436" t="s">
        <v>542</v>
      </c>
      <c r="B466" s="436" t="s">
        <v>0</v>
      </c>
      <c r="C466" s="440" t="s">
        <v>30</v>
      </c>
      <c r="D466" s="36" t="s">
        <v>22</v>
      </c>
      <c r="H466" s="495">
        <v>8</v>
      </c>
      <c r="I466" s="495" t="s">
        <v>9</v>
      </c>
      <c r="M466" s="495" t="s">
        <v>26</v>
      </c>
      <c r="P466" s="495" t="s">
        <v>10</v>
      </c>
      <c r="Q466" s="437">
        <v>6609478</v>
      </c>
    </row>
    <row r="467" spans="1:17">
      <c r="A467" s="436" t="s">
        <v>543</v>
      </c>
      <c r="B467" s="436" t="s">
        <v>0</v>
      </c>
      <c r="C467" s="440" t="s">
        <v>30</v>
      </c>
      <c r="D467" s="36" t="s">
        <v>22</v>
      </c>
      <c r="H467" s="495">
        <v>8</v>
      </c>
      <c r="I467" s="495" t="s">
        <v>9</v>
      </c>
      <c r="M467" s="495" t="s">
        <v>26</v>
      </c>
      <c r="P467" s="495" t="s">
        <v>10</v>
      </c>
      <c r="Q467" s="437">
        <v>6611964</v>
      </c>
    </row>
    <row r="468" spans="1:17">
      <c r="A468" s="436" t="s">
        <v>544</v>
      </c>
      <c r="B468" s="436" t="s">
        <v>0</v>
      </c>
      <c r="C468" s="440" t="s">
        <v>30</v>
      </c>
      <c r="D468" s="36" t="s">
        <v>22</v>
      </c>
      <c r="H468" s="495">
        <v>8</v>
      </c>
      <c r="I468" s="495" t="s">
        <v>9</v>
      </c>
      <c r="M468" s="495" t="s">
        <v>26</v>
      </c>
      <c r="P468" s="495" t="s">
        <v>10</v>
      </c>
      <c r="Q468" s="437">
        <v>6270133</v>
      </c>
    </row>
    <row r="469" spans="1:17">
      <c r="A469" s="443" t="s">
        <v>545</v>
      </c>
      <c r="B469" s="436" t="s">
        <v>0</v>
      </c>
      <c r="C469" s="440" t="s">
        <v>30</v>
      </c>
      <c r="D469" s="36" t="s">
        <v>22</v>
      </c>
      <c r="H469" s="495">
        <v>8</v>
      </c>
      <c r="I469" s="495" t="s">
        <v>9</v>
      </c>
      <c r="M469" s="495" t="s">
        <v>26</v>
      </c>
      <c r="P469" s="495" t="s">
        <v>10</v>
      </c>
      <c r="Q469" s="437">
        <v>6606560</v>
      </c>
    </row>
    <row r="470" spans="1:17">
      <c r="A470" s="436" t="s">
        <v>546</v>
      </c>
      <c r="B470" s="436" t="s">
        <v>0</v>
      </c>
      <c r="C470" s="440" t="s">
        <v>30</v>
      </c>
      <c r="D470" s="36" t="s">
        <v>22</v>
      </c>
      <c r="H470" s="495">
        <v>8</v>
      </c>
      <c r="I470" s="495" t="s">
        <v>9</v>
      </c>
      <c r="M470" s="495" t="s">
        <v>26</v>
      </c>
      <c r="P470" s="495" t="s">
        <v>10</v>
      </c>
      <c r="Q470" s="437">
        <v>6282194</v>
      </c>
    </row>
    <row r="471" spans="1:17">
      <c r="A471" s="436" t="s">
        <v>547</v>
      </c>
      <c r="B471" s="436" t="s">
        <v>0</v>
      </c>
      <c r="C471" s="440" t="s">
        <v>30</v>
      </c>
      <c r="D471" s="36" t="s">
        <v>22</v>
      </c>
      <c r="H471" s="495">
        <v>8</v>
      </c>
      <c r="I471" s="495" t="s">
        <v>9</v>
      </c>
      <c r="M471" s="495" t="s">
        <v>26</v>
      </c>
      <c r="O471" s="495" t="s">
        <v>18033</v>
      </c>
      <c r="P471" s="495" t="s">
        <v>10</v>
      </c>
      <c r="Q471" s="437">
        <v>6609882</v>
      </c>
    </row>
    <row r="472" spans="1:17">
      <c r="A472" s="436" t="s">
        <v>548</v>
      </c>
      <c r="B472" s="436" t="s">
        <v>0</v>
      </c>
      <c r="C472" s="440" t="s">
        <v>30</v>
      </c>
      <c r="D472" s="36" t="s">
        <v>22</v>
      </c>
      <c r="H472" s="495">
        <v>8</v>
      </c>
      <c r="I472" s="495" t="s">
        <v>9</v>
      </c>
      <c r="M472" s="495" t="s">
        <v>26</v>
      </c>
      <c r="O472" s="495" t="s">
        <v>18033</v>
      </c>
      <c r="P472" s="495" t="s">
        <v>10</v>
      </c>
      <c r="Q472" s="437">
        <v>6601380</v>
      </c>
    </row>
    <row r="473" spans="1:17">
      <c r="A473" s="436" t="s">
        <v>549</v>
      </c>
      <c r="B473" s="436" t="s">
        <v>0</v>
      </c>
      <c r="C473" s="440" t="s">
        <v>30</v>
      </c>
      <c r="D473" s="36" t="s">
        <v>22</v>
      </c>
      <c r="H473" s="495">
        <v>8</v>
      </c>
      <c r="I473" s="495" t="s">
        <v>9</v>
      </c>
      <c r="M473" s="495" t="s">
        <v>26</v>
      </c>
      <c r="O473" s="495" t="s">
        <v>18033</v>
      </c>
      <c r="P473" s="495" t="s">
        <v>10</v>
      </c>
      <c r="Q473" s="437">
        <v>6608911</v>
      </c>
    </row>
    <row r="474" spans="1:17">
      <c r="A474" s="436" t="s">
        <v>550</v>
      </c>
      <c r="B474" s="436" t="s">
        <v>0</v>
      </c>
      <c r="C474" s="440" t="s">
        <v>30</v>
      </c>
      <c r="D474" s="36" t="s">
        <v>22</v>
      </c>
      <c r="H474" s="495">
        <v>8</v>
      </c>
      <c r="I474" s="495" t="s">
        <v>9</v>
      </c>
      <c r="M474" s="495" t="s">
        <v>26</v>
      </c>
      <c r="O474" s="495" t="s">
        <v>18033</v>
      </c>
      <c r="P474" s="495" t="s">
        <v>10</v>
      </c>
      <c r="Q474" s="437">
        <v>6607670</v>
      </c>
    </row>
    <row r="475" spans="1:17">
      <c r="A475" s="436" t="s">
        <v>551</v>
      </c>
      <c r="B475" s="436" t="s">
        <v>0</v>
      </c>
      <c r="C475" s="440" t="s">
        <v>30</v>
      </c>
      <c r="D475" s="36" t="s">
        <v>22</v>
      </c>
      <c r="H475" s="495">
        <v>8</v>
      </c>
      <c r="I475" s="495" t="s">
        <v>9</v>
      </c>
      <c r="M475" s="495" t="s">
        <v>26</v>
      </c>
      <c r="O475" s="495" t="s">
        <v>18033</v>
      </c>
      <c r="P475" s="495" t="s">
        <v>10</v>
      </c>
      <c r="Q475" s="437">
        <v>6275022</v>
      </c>
    </row>
    <row r="476" spans="1:17">
      <c r="A476" s="443" t="s">
        <v>552</v>
      </c>
      <c r="B476" s="436" t="s">
        <v>0</v>
      </c>
      <c r="C476" s="440" t="s">
        <v>30</v>
      </c>
      <c r="D476" s="36" t="s">
        <v>22</v>
      </c>
      <c r="H476" s="495">
        <v>8</v>
      </c>
      <c r="I476" s="495" t="s">
        <v>9</v>
      </c>
      <c r="M476" s="495" t="s">
        <v>26</v>
      </c>
      <c r="O476" s="495" t="s">
        <v>18033</v>
      </c>
      <c r="P476" s="495" t="s">
        <v>10</v>
      </c>
      <c r="Q476" s="437">
        <v>6603584</v>
      </c>
    </row>
    <row r="477" spans="1:17">
      <c r="A477" s="443" t="s">
        <v>553</v>
      </c>
      <c r="B477" s="436" t="s">
        <v>0</v>
      </c>
      <c r="C477" s="440" t="s">
        <v>30</v>
      </c>
      <c r="D477" s="36" t="s">
        <v>22</v>
      </c>
      <c r="H477" s="495">
        <v>8</v>
      </c>
      <c r="I477" s="495" t="s">
        <v>9</v>
      </c>
      <c r="M477" s="495" t="s">
        <v>26</v>
      </c>
      <c r="O477" s="495" t="s">
        <v>18033</v>
      </c>
      <c r="P477" s="495" t="s">
        <v>10</v>
      </c>
      <c r="Q477" s="437">
        <v>6608030</v>
      </c>
    </row>
    <row r="478" spans="1:17">
      <c r="A478" s="436" t="s">
        <v>554</v>
      </c>
      <c r="B478" s="436" t="s">
        <v>0</v>
      </c>
      <c r="C478" s="440" t="s">
        <v>30</v>
      </c>
      <c r="D478" s="36" t="s">
        <v>22</v>
      </c>
      <c r="H478" s="495">
        <v>8</v>
      </c>
      <c r="I478" s="495" t="s">
        <v>9</v>
      </c>
      <c r="M478" s="495" t="s">
        <v>26</v>
      </c>
      <c r="O478" s="495" t="s">
        <v>18033</v>
      </c>
      <c r="P478" s="495" t="s">
        <v>10</v>
      </c>
      <c r="Q478" s="437">
        <v>6611591</v>
      </c>
    </row>
    <row r="479" spans="1:17">
      <c r="A479" s="436" t="s">
        <v>555</v>
      </c>
      <c r="B479" s="436" t="s">
        <v>0</v>
      </c>
      <c r="C479" s="440" t="s">
        <v>30</v>
      </c>
      <c r="D479" s="36" t="s">
        <v>22</v>
      </c>
      <c r="H479" s="495">
        <v>8</v>
      </c>
      <c r="I479" s="495" t="s">
        <v>9</v>
      </c>
      <c r="M479" s="495" t="s">
        <v>26</v>
      </c>
      <c r="O479" s="495" t="s">
        <v>18033</v>
      </c>
      <c r="P479" s="495" t="s">
        <v>10</v>
      </c>
      <c r="Q479" s="437">
        <v>6601332</v>
      </c>
    </row>
    <row r="480" spans="1:17">
      <c r="A480" s="436" t="s">
        <v>556</v>
      </c>
      <c r="B480" s="436" t="s">
        <v>0</v>
      </c>
      <c r="C480" s="440" t="s">
        <v>30</v>
      </c>
      <c r="D480" s="36" t="s">
        <v>22</v>
      </c>
      <c r="H480" s="495">
        <v>8</v>
      </c>
      <c r="I480" s="495" t="s">
        <v>9</v>
      </c>
      <c r="M480" s="495" t="s">
        <v>26</v>
      </c>
      <c r="O480" s="495" t="s">
        <v>18033</v>
      </c>
      <c r="P480" s="495" t="s">
        <v>10</v>
      </c>
      <c r="Q480" s="437">
        <v>6273863</v>
      </c>
    </row>
    <row r="481" spans="1:17">
      <c r="A481" s="436" t="s">
        <v>557</v>
      </c>
      <c r="B481" s="436" t="s">
        <v>0</v>
      </c>
      <c r="C481" s="440" t="s">
        <v>30</v>
      </c>
      <c r="D481" s="36" t="s">
        <v>22</v>
      </c>
      <c r="H481" s="495">
        <v>8</v>
      </c>
      <c r="I481" s="495" t="s">
        <v>9</v>
      </c>
      <c r="M481" s="495" t="s">
        <v>26</v>
      </c>
      <c r="O481" s="495" t="s">
        <v>18033</v>
      </c>
      <c r="P481" s="495" t="s">
        <v>10</v>
      </c>
      <c r="Q481" s="437">
        <v>6281472</v>
      </c>
    </row>
    <row r="482" spans="1:17">
      <c r="A482" s="443" t="s">
        <v>558</v>
      </c>
      <c r="B482" s="436" t="s">
        <v>0</v>
      </c>
      <c r="C482" s="440" t="s">
        <v>30</v>
      </c>
      <c r="D482" s="36" t="s">
        <v>22</v>
      </c>
      <c r="H482" s="495">
        <v>8</v>
      </c>
      <c r="I482" s="495" t="s">
        <v>9</v>
      </c>
      <c r="M482" s="495" t="s">
        <v>26</v>
      </c>
      <c r="O482" s="495" t="s">
        <v>18033</v>
      </c>
      <c r="P482" s="495" t="s">
        <v>10</v>
      </c>
      <c r="Q482" s="437">
        <v>6613311</v>
      </c>
    </row>
    <row r="483" spans="1:17">
      <c r="A483" s="443" t="s">
        <v>559</v>
      </c>
      <c r="B483" s="436" t="s">
        <v>0</v>
      </c>
      <c r="C483" s="440" t="s">
        <v>30</v>
      </c>
      <c r="D483" s="36" t="s">
        <v>22</v>
      </c>
      <c r="H483" s="495">
        <v>8</v>
      </c>
      <c r="I483" s="495" t="s">
        <v>9</v>
      </c>
      <c r="M483" s="495" t="s">
        <v>26</v>
      </c>
      <c r="O483" s="495" t="s">
        <v>18033</v>
      </c>
      <c r="P483" s="495" t="s">
        <v>10</v>
      </c>
      <c r="Q483" s="437">
        <v>6276007</v>
      </c>
    </row>
    <row r="484" spans="1:17">
      <c r="A484" s="443" t="s">
        <v>560</v>
      </c>
      <c r="B484" s="436" t="s">
        <v>0</v>
      </c>
      <c r="C484" s="440" t="s">
        <v>30</v>
      </c>
      <c r="D484" s="36" t="s">
        <v>22</v>
      </c>
      <c r="H484" s="495">
        <v>8</v>
      </c>
      <c r="I484" s="495" t="s">
        <v>9</v>
      </c>
      <c r="M484" s="495" t="s">
        <v>26</v>
      </c>
      <c r="O484" s="495" t="s">
        <v>18033</v>
      </c>
      <c r="P484" s="495" t="s">
        <v>10</v>
      </c>
      <c r="Q484" s="437">
        <v>6282156</v>
      </c>
    </row>
    <row r="485" spans="1:17">
      <c r="A485" s="436" t="s">
        <v>561</v>
      </c>
      <c r="B485" s="436" t="s">
        <v>0</v>
      </c>
      <c r="C485" s="440" t="s">
        <v>30</v>
      </c>
      <c r="D485" s="36" t="s">
        <v>22</v>
      </c>
      <c r="H485" s="495">
        <v>8</v>
      </c>
      <c r="I485" s="495" t="s">
        <v>9</v>
      </c>
      <c r="M485" s="495" t="s">
        <v>26</v>
      </c>
      <c r="O485" s="495" t="s">
        <v>18033</v>
      </c>
      <c r="P485" s="495" t="s">
        <v>10</v>
      </c>
      <c r="Q485" s="437">
        <v>6600487</v>
      </c>
    </row>
    <row r="486" spans="1:17">
      <c r="A486" s="443" t="s">
        <v>562</v>
      </c>
      <c r="B486" s="436" t="s">
        <v>0</v>
      </c>
      <c r="C486" s="440" t="s">
        <v>30</v>
      </c>
      <c r="D486" s="36" t="s">
        <v>22</v>
      </c>
      <c r="H486" s="495">
        <v>8</v>
      </c>
      <c r="I486" s="495" t="s">
        <v>9</v>
      </c>
      <c r="M486" s="495" t="s">
        <v>26</v>
      </c>
      <c r="O486" s="495" t="s">
        <v>18033</v>
      </c>
      <c r="P486" s="495" t="s">
        <v>10</v>
      </c>
      <c r="Q486" s="437">
        <v>6280845</v>
      </c>
    </row>
    <row r="487" spans="1:17">
      <c r="A487" s="436" t="s">
        <v>563</v>
      </c>
      <c r="B487" s="436" t="s">
        <v>0</v>
      </c>
      <c r="C487" s="440" t="s">
        <v>30</v>
      </c>
      <c r="D487" s="36" t="s">
        <v>22</v>
      </c>
      <c r="H487" s="495">
        <v>8</v>
      </c>
      <c r="I487" s="495" t="s">
        <v>9</v>
      </c>
      <c r="M487" s="495" t="s">
        <v>26</v>
      </c>
      <c r="O487" s="495" t="s">
        <v>18033</v>
      </c>
      <c r="P487" s="495" t="s">
        <v>10</v>
      </c>
      <c r="Q487" s="437">
        <v>6600384</v>
      </c>
    </row>
    <row r="488" spans="1:17">
      <c r="A488" s="436" t="s">
        <v>564</v>
      </c>
      <c r="B488" s="436" t="s">
        <v>0</v>
      </c>
      <c r="C488" s="440" t="s">
        <v>30</v>
      </c>
      <c r="D488" s="36" t="s">
        <v>22</v>
      </c>
      <c r="H488" s="495">
        <v>8</v>
      </c>
      <c r="I488" s="495" t="s">
        <v>9</v>
      </c>
      <c r="M488" s="495" t="s">
        <v>26</v>
      </c>
      <c r="O488" s="495" t="s">
        <v>18033</v>
      </c>
      <c r="P488" s="495" t="s">
        <v>10</v>
      </c>
      <c r="Q488" s="437">
        <v>6283637</v>
      </c>
    </row>
    <row r="489" spans="1:17">
      <c r="A489" s="436" t="s">
        <v>565</v>
      </c>
      <c r="B489" s="436" t="s">
        <v>0</v>
      </c>
      <c r="C489" s="440" t="s">
        <v>30</v>
      </c>
      <c r="D489" s="36" t="s">
        <v>22</v>
      </c>
      <c r="H489" s="495">
        <v>8</v>
      </c>
      <c r="I489" s="495" t="s">
        <v>9</v>
      </c>
      <c r="M489" s="495" t="s">
        <v>26</v>
      </c>
      <c r="O489" s="495" t="s">
        <v>18033</v>
      </c>
      <c r="P489" s="495" t="s">
        <v>10</v>
      </c>
      <c r="Q489" s="437">
        <v>6282362</v>
      </c>
    </row>
    <row r="490" spans="1:17">
      <c r="A490" s="443" t="s">
        <v>566</v>
      </c>
      <c r="B490" s="436" t="s">
        <v>0</v>
      </c>
      <c r="C490" s="440" t="s">
        <v>30</v>
      </c>
      <c r="D490" s="36" t="s">
        <v>22</v>
      </c>
      <c r="H490" s="495">
        <v>8</v>
      </c>
      <c r="I490" s="495" t="s">
        <v>9</v>
      </c>
      <c r="M490" s="495" t="s">
        <v>26</v>
      </c>
      <c r="O490" s="495" t="s">
        <v>18033</v>
      </c>
      <c r="P490" s="495" t="s">
        <v>10</v>
      </c>
      <c r="Q490" s="437">
        <v>6282585</v>
      </c>
    </row>
    <row r="491" spans="1:17">
      <c r="A491" s="436" t="s">
        <v>567</v>
      </c>
      <c r="B491" s="436" t="s">
        <v>0</v>
      </c>
      <c r="C491" s="440" t="s">
        <v>30</v>
      </c>
      <c r="D491" s="36" t="s">
        <v>22</v>
      </c>
      <c r="H491" s="495">
        <v>8</v>
      </c>
      <c r="I491" s="495" t="s">
        <v>9</v>
      </c>
      <c r="M491" s="495" t="s">
        <v>26</v>
      </c>
      <c r="O491" s="495" t="s">
        <v>18033</v>
      </c>
      <c r="P491" s="495" t="s">
        <v>10</v>
      </c>
      <c r="Q491" s="437">
        <v>6283200</v>
      </c>
    </row>
    <row r="492" spans="1:17">
      <c r="A492" s="443" t="s">
        <v>568</v>
      </c>
      <c r="B492" s="436" t="s">
        <v>0</v>
      </c>
      <c r="C492" s="440" t="s">
        <v>30</v>
      </c>
      <c r="D492" s="36" t="s">
        <v>22</v>
      </c>
      <c r="H492" s="495">
        <v>8</v>
      </c>
      <c r="I492" s="495" t="s">
        <v>9</v>
      </c>
      <c r="M492" s="495" t="s">
        <v>26</v>
      </c>
      <c r="O492" s="495" t="s">
        <v>18033</v>
      </c>
      <c r="P492" s="495" t="s">
        <v>10</v>
      </c>
      <c r="Q492" s="437">
        <v>6609036</v>
      </c>
    </row>
    <row r="493" spans="1:17">
      <c r="A493" s="443" t="s">
        <v>569</v>
      </c>
      <c r="B493" s="436" t="s">
        <v>0</v>
      </c>
      <c r="C493" s="440" t="s">
        <v>30</v>
      </c>
      <c r="D493" s="36" t="s">
        <v>22</v>
      </c>
      <c r="H493" s="495">
        <v>8</v>
      </c>
      <c r="I493" s="495" t="s">
        <v>9</v>
      </c>
      <c r="M493" s="495" t="s">
        <v>26</v>
      </c>
      <c r="O493" s="495" t="s">
        <v>18033</v>
      </c>
      <c r="P493" s="495" t="s">
        <v>10</v>
      </c>
      <c r="Q493" s="437">
        <v>6604416</v>
      </c>
    </row>
    <row r="494" spans="1:17">
      <c r="A494" s="436" t="s">
        <v>570</v>
      </c>
      <c r="B494" s="436" t="s">
        <v>0</v>
      </c>
      <c r="C494" s="440" t="s">
        <v>30</v>
      </c>
      <c r="D494" s="36" t="s">
        <v>22</v>
      </c>
      <c r="H494" s="495">
        <v>8</v>
      </c>
      <c r="I494" s="495" t="s">
        <v>9</v>
      </c>
      <c r="M494" s="495" t="s">
        <v>26</v>
      </c>
      <c r="O494" s="495" t="s">
        <v>18033</v>
      </c>
      <c r="P494" s="495" t="s">
        <v>10</v>
      </c>
      <c r="Q494" s="437">
        <v>6284070</v>
      </c>
    </row>
    <row r="495" spans="1:17">
      <c r="A495" s="436" t="s">
        <v>571</v>
      </c>
      <c r="B495" s="436" t="s">
        <v>0</v>
      </c>
      <c r="C495" s="440" t="s">
        <v>30</v>
      </c>
      <c r="D495" s="36" t="s">
        <v>22</v>
      </c>
      <c r="H495" s="495">
        <v>8</v>
      </c>
      <c r="I495" s="495" t="s">
        <v>9</v>
      </c>
      <c r="M495" s="495" t="s">
        <v>26</v>
      </c>
      <c r="O495" s="495" t="s">
        <v>18034</v>
      </c>
      <c r="P495" s="495" t="s">
        <v>10</v>
      </c>
      <c r="Q495" s="437">
        <v>6607742</v>
      </c>
    </row>
    <row r="496" spans="1:17">
      <c r="A496" s="436" t="s">
        <v>572</v>
      </c>
      <c r="B496" s="436" t="s">
        <v>0</v>
      </c>
      <c r="C496" s="440" t="s">
        <v>30</v>
      </c>
      <c r="D496" s="36" t="s">
        <v>22</v>
      </c>
      <c r="H496" s="495">
        <v>8</v>
      </c>
      <c r="I496" s="495" t="s">
        <v>9</v>
      </c>
      <c r="M496" s="495" t="s">
        <v>26</v>
      </c>
      <c r="O496" s="495" t="s">
        <v>18034</v>
      </c>
      <c r="P496" s="495" t="s">
        <v>10</v>
      </c>
      <c r="Q496" s="437">
        <v>6281187</v>
      </c>
    </row>
    <row r="497" spans="1:17">
      <c r="A497" s="436" t="s">
        <v>573</v>
      </c>
      <c r="B497" s="436" t="s">
        <v>0</v>
      </c>
      <c r="C497" s="440" t="s">
        <v>30</v>
      </c>
      <c r="D497" s="36" t="s">
        <v>22</v>
      </c>
      <c r="H497" s="495">
        <v>8</v>
      </c>
      <c r="I497" s="495" t="s">
        <v>9</v>
      </c>
      <c r="M497" s="495" t="s">
        <v>26</v>
      </c>
      <c r="O497" s="495" t="s">
        <v>18034</v>
      </c>
      <c r="P497" s="495" t="s">
        <v>10</v>
      </c>
      <c r="Q497" s="437">
        <v>6283640</v>
      </c>
    </row>
    <row r="498" spans="1:17">
      <c r="A498" s="436" t="s">
        <v>574</v>
      </c>
      <c r="B498" s="436" t="s">
        <v>0</v>
      </c>
      <c r="C498" s="440" t="s">
        <v>30</v>
      </c>
      <c r="D498" s="36" t="s">
        <v>22</v>
      </c>
      <c r="H498" s="495">
        <v>8</v>
      </c>
      <c r="I498" s="495" t="s">
        <v>9</v>
      </c>
      <c r="M498" s="495" t="s">
        <v>26</v>
      </c>
      <c r="O498" s="495" t="s">
        <v>18034</v>
      </c>
      <c r="P498" s="495" t="s">
        <v>10</v>
      </c>
      <c r="Q498" s="437">
        <v>6605966</v>
      </c>
    </row>
    <row r="499" spans="1:17">
      <c r="A499" s="436" t="s">
        <v>575</v>
      </c>
      <c r="B499" s="436" t="s">
        <v>0</v>
      </c>
      <c r="C499" s="440" t="s">
        <v>30</v>
      </c>
      <c r="D499" s="36" t="s">
        <v>22</v>
      </c>
      <c r="H499" s="495">
        <v>8</v>
      </c>
      <c r="I499" s="495" t="s">
        <v>9</v>
      </c>
      <c r="M499" s="495" t="s">
        <v>26</v>
      </c>
      <c r="O499" s="495" t="s">
        <v>18034</v>
      </c>
      <c r="P499" s="495" t="s">
        <v>10</v>
      </c>
      <c r="Q499" s="437">
        <v>6608343</v>
      </c>
    </row>
    <row r="500" spans="1:17">
      <c r="A500" s="436" t="s">
        <v>576</v>
      </c>
      <c r="B500" s="436" t="s">
        <v>0</v>
      </c>
      <c r="C500" s="440" t="s">
        <v>30</v>
      </c>
      <c r="D500" s="36" t="s">
        <v>22</v>
      </c>
      <c r="H500" s="495">
        <v>8</v>
      </c>
      <c r="I500" s="495" t="s">
        <v>9</v>
      </c>
      <c r="M500" s="495" t="s">
        <v>26</v>
      </c>
      <c r="O500" s="495" t="s">
        <v>18034</v>
      </c>
      <c r="P500" s="495" t="s">
        <v>10</v>
      </c>
      <c r="Q500" s="437">
        <v>6612744</v>
      </c>
    </row>
    <row r="501" spans="1:17">
      <c r="A501" s="436" t="s">
        <v>577</v>
      </c>
      <c r="B501" s="436" t="s">
        <v>0</v>
      </c>
      <c r="C501" s="440" t="s">
        <v>30</v>
      </c>
      <c r="D501" s="36" t="s">
        <v>22</v>
      </c>
      <c r="H501" s="495">
        <v>8</v>
      </c>
      <c r="I501" s="495" t="s">
        <v>9</v>
      </c>
      <c r="M501" s="495" t="s">
        <v>26</v>
      </c>
      <c r="O501" s="495" t="s">
        <v>18034</v>
      </c>
      <c r="P501" s="495" t="s">
        <v>10</v>
      </c>
      <c r="Q501" s="437">
        <v>6600353</v>
      </c>
    </row>
    <row r="502" spans="1:17">
      <c r="A502" s="436" t="s">
        <v>578</v>
      </c>
      <c r="B502" s="436" t="s">
        <v>0</v>
      </c>
      <c r="C502" s="440" t="s">
        <v>30</v>
      </c>
      <c r="D502" s="36" t="s">
        <v>22</v>
      </c>
      <c r="H502" s="495">
        <v>8</v>
      </c>
      <c r="I502" s="495" t="s">
        <v>9</v>
      </c>
      <c r="M502" s="495" t="s">
        <v>26</v>
      </c>
      <c r="O502" s="495" t="s">
        <v>18034</v>
      </c>
      <c r="P502" s="495" t="s">
        <v>10</v>
      </c>
      <c r="Q502" s="437">
        <v>6607090</v>
      </c>
    </row>
    <row r="503" spans="1:17">
      <c r="A503" s="443" t="s">
        <v>579</v>
      </c>
      <c r="B503" s="436" t="s">
        <v>0</v>
      </c>
      <c r="C503" s="440" t="s">
        <v>30</v>
      </c>
      <c r="D503" s="36" t="s">
        <v>22</v>
      </c>
      <c r="H503" s="495">
        <v>8</v>
      </c>
      <c r="I503" s="495" t="s">
        <v>9</v>
      </c>
      <c r="M503" s="495" t="s">
        <v>26</v>
      </c>
      <c r="O503" s="495" t="s">
        <v>18033</v>
      </c>
      <c r="P503" s="495" t="s">
        <v>10</v>
      </c>
      <c r="Q503" s="437">
        <v>6609223</v>
      </c>
    </row>
    <row r="504" spans="1:17">
      <c r="A504" s="436" t="s">
        <v>580</v>
      </c>
      <c r="B504" s="436" t="s">
        <v>0</v>
      </c>
      <c r="C504" s="440" t="s">
        <v>30</v>
      </c>
      <c r="D504" s="36" t="s">
        <v>22</v>
      </c>
      <c r="H504" s="495">
        <v>8</v>
      </c>
      <c r="I504" s="495" t="s">
        <v>9</v>
      </c>
      <c r="M504" s="495" t="s">
        <v>26</v>
      </c>
      <c r="O504" s="495" t="s">
        <v>18033</v>
      </c>
      <c r="P504" s="495" t="s">
        <v>10</v>
      </c>
      <c r="Q504" s="437">
        <v>6601296</v>
      </c>
    </row>
    <row r="505" spans="1:17">
      <c r="A505" s="436" t="s">
        <v>581</v>
      </c>
      <c r="B505" s="436" t="s">
        <v>0</v>
      </c>
      <c r="C505" s="440" t="s">
        <v>30</v>
      </c>
      <c r="D505" s="36" t="s">
        <v>22</v>
      </c>
      <c r="H505" s="495">
        <v>8</v>
      </c>
      <c r="I505" s="495" t="s">
        <v>9</v>
      </c>
      <c r="M505" s="495" t="s">
        <v>26</v>
      </c>
      <c r="O505" s="495" t="s">
        <v>18033</v>
      </c>
      <c r="P505" s="495" t="s">
        <v>10</v>
      </c>
      <c r="Q505" s="437">
        <v>6602081</v>
      </c>
    </row>
    <row r="506" spans="1:17">
      <c r="A506" s="436" t="s">
        <v>582</v>
      </c>
      <c r="B506" s="436" t="s">
        <v>0</v>
      </c>
      <c r="C506" s="440" t="s">
        <v>30</v>
      </c>
      <c r="D506" s="36" t="s">
        <v>22</v>
      </c>
      <c r="H506" s="495">
        <v>8</v>
      </c>
      <c r="I506" s="495" t="s">
        <v>9</v>
      </c>
      <c r="M506" s="495" t="s">
        <v>26</v>
      </c>
      <c r="O506" s="495" t="s">
        <v>18034</v>
      </c>
      <c r="P506" s="495" t="s">
        <v>10</v>
      </c>
      <c r="Q506" s="437">
        <v>6282490</v>
      </c>
    </row>
    <row r="507" spans="1:17">
      <c r="A507" s="436" t="s">
        <v>583</v>
      </c>
      <c r="B507" s="436" t="s">
        <v>0</v>
      </c>
      <c r="C507" s="440" t="s">
        <v>30</v>
      </c>
      <c r="D507" s="36" t="s">
        <v>22</v>
      </c>
      <c r="H507" s="495">
        <v>8</v>
      </c>
      <c r="I507" s="495" t="s">
        <v>9</v>
      </c>
      <c r="M507" s="495" t="s">
        <v>26</v>
      </c>
      <c r="O507" s="495" t="s">
        <v>18034</v>
      </c>
      <c r="P507" s="495" t="s">
        <v>10</v>
      </c>
      <c r="Q507" s="437">
        <v>6602622</v>
      </c>
    </row>
    <row r="508" spans="1:17">
      <c r="A508" s="436" t="s">
        <v>584</v>
      </c>
      <c r="B508" s="436" t="s">
        <v>0</v>
      </c>
      <c r="C508" s="440" t="s">
        <v>30</v>
      </c>
      <c r="D508" s="36" t="s">
        <v>215</v>
      </c>
      <c r="H508" s="495">
        <v>8</v>
      </c>
      <c r="I508" s="495" t="s">
        <v>9</v>
      </c>
      <c r="M508" s="495" t="s">
        <v>26</v>
      </c>
      <c r="O508" s="495" t="s">
        <v>18034</v>
      </c>
      <c r="P508" s="495" t="s">
        <v>10</v>
      </c>
      <c r="Q508" s="437">
        <v>6601064</v>
      </c>
    </row>
    <row r="509" spans="1:17">
      <c r="A509" s="436" t="s">
        <v>585</v>
      </c>
      <c r="B509" s="436" t="s">
        <v>0</v>
      </c>
      <c r="C509" s="440" t="s">
        <v>30</v>
      </c>
      <c r="D509" s="36" t="s">
        <v>22</v>
      </c>
      <c r="H509" s="495">
        <v>8</v>
      </c>
      <c r="I509" s="495" t="s">
        <v>9</v>
      </c>
      <c r="M509" s="495" t="s">
        <v>26</v>
      </c>
      <c r="O509" s="495" t="s">
        <v>18034</v>
      </c>
      <c r="P509" s="495" t="s">
        <v>10</v>
      </c>
      <c r="Q509" s="437">
        <v>6274143</v>
      </c>
    </row>
    <row r="510" spans="1:17">
      <c r="A510" s="436" t="s">
        <v>586</v>
      </c>
      <c r="B510" s="436" t="s">
        <v>0</v>
      </c>
      <c r="C510" s="440" t="s">
        <v>30</v>
      </c>
      <c r="D510" s="36" t="s">
        <v>22</v>
      </c>
      <c r="H510" s="495">
        <v>8</v>
      </c>
      <c r="I510" s="495" t="s">
        <v>9</v>
      </c>
      <c r="M510" s="495" t="s">
        <v>26</v>
      </c>
      <c r="O510" s="495" t="s">
        <v>18034</v>
      </c>
      <c r="P510" s="495" t="s">
        <v>10</v>
      </c>
      <c r="Q510" s="437">
        <v>6607913</v>
      </c>
    </row>
    <row r="511" spans="1:17">
      <c r="A511" s="436" t="s">
        <v>587</v>
      </c>
      <c r="B511" s="436" t="s">
        <v>0</v>
      </c>
      <c r="C511" s="440" t="s">
        <v>30</v>
      </c>
      <c r="D511" s="36" t="s">
        <v>22</v>
      </c>
      <c r="H511" s="495">
        <v>8</v>
      </c>
      <c r="I511" s="495" t="s">
        <v>9</v>
      </c>
      <c r="M511" s="495" t="s">
        <v>26</v>
      </c>
      <c r="P511" s="495" t="s">
        <v>10</v>
      </c>
      <c r="Q511" s="437">
        <v>6280540</v>
      </c>
    </row>
    <row r="512" spans="1:17">
      <c r="A512" s="436" t="s">
        <v>588</v>
      </c>
      <c r="B512" s="436" t="s">
        <v>0</v>
      </c>
      <c r="C512" s="440" t="s">
        <v>30</v>
      </c>
      <c r="D512" s="36" t="s">
        <v>22</v>
      </c>
      <c r="H512" s="495">
        <v>8</v>
      </c>
      <c r="I512" s="495" t="s">
        <v>9</v>
      </c>
      <c r="M512" s="495" t="s">
        <v>26</v>
      </c>
      <c r="P512" s="495" t="s">
        <v>10</v>
      </c>
      <c r="Q512" s="437">
        <v>6103129</v>
      </c>
    </row>
    <row r="513" spans="1:17">
      <c r="A513" s="436" t="s">
        <v>589</v>
      </c>
      <c r="B513" s="436" t="s">
        <v>0</v>
      </c>
      <c r="C513" s="440" t="s">
        <v>30</v>
      </c>
      <c r="D513" s="36" t="s">
        <v>22</v>
      </c>
      <c r="H513" s="495">
        <v>8</v>
      </c>
      <c r="I513" s="495" t="s">
        <v>9</v>
      </c>
      <c r="M513" s="495" t="s">
        <v>26</v>
      </c>
      <c r="P513" s="495" t="s">
        <v>10</v>
      </c>
      <c r="Q513" s="437">
        <v>6281528</v>
      </c>
    </row>
    <row r="514" spans="1:17">
      <c r="A514" s="436" t="s">
        <v>590</v>
      </c>
      <c r="B514" s="436" t="s">
        <v>0</v>
      </c>
      <c r="C514" s="440" t="s">
        <v>30</v>
      </c>
      <c r="D514" s="36" t="s">
        <v>22</v>
      </c>
      <c r="H514" s="495">
        <v>8</v>
      </c>
      <c r="I514" s="495" t="s">
        <v>9</v>
      </c>
      <c r="M514" s="495" t="s">
        <v>26</v>
      </c>
      <c r="P514" s="495" t="s">
        <v>10</v>
      </c>
      <c r="Q514" s="437">
        <v>6609291</v>
      </c>
    </row>
    <row r="515" spans="1:17">
      <c r="A515" s="436" t="s">
        <v>591</v>
      </c>
      <c r="B515" s="436" t="s">
        <v>0</v>
      </c>
      <c r="C515" s="440" t="s">
        <v>30</v>
      </c>
      <c r="D515" s="36" t="s">
        <v>22</v>
      </c>
      <c r="H515" s="495">
        <v>8</v>
      </c>
      <c r="I515" s="495" t="s">
        <v>9</v>
      </c>
      <c r="M515" s="495" t="s">
        <v>26</v>
      </c>
      <c r="P515" s="495" t="s">
        <v>10</v>
      </c>
      <c r="Q515" s="437">
        <v>6603469</v>
      </c>
    </row>
    <row r="516" spans="1:17">
      <c r="A516" s="436" t="s">
        <v>592</v>
      </c>
      <c r="B516" s="436" t="s">
        <v>0</v>
      </c>
      <c r="C516" s="440" t="s">
        <v>30</v>
      </c>
      <c r="D516" s="36" t="s">
        <v>22</v>
      </c>
      <c r="H516" s="495">
        <v>8</v>
      </c>
      <c r="I516" s="495" t="s">
        <v>9</v>
      </c>
      <c r="M516" s="495" t="s">
        <v>26</v>
      </c>
      <c r="P516" s="495" t="s">
        <v>10</v>
      </c>
      <c r="Q516" s="437">
        <v>6600166</v>
      </c>
    </row>
    <row r="517" spans="1:17">
      <c r="A517" s="436" t="s">
        <v>593</v>
      </c>
      <c r="B517" s="436" t="s">
        <v>0</v>
      </c>
      <c r="C517" s="440" t="s">
        <v>30</v>
      </c>
      <c r="D517" s="36" t="s">
        <v>22</v>
      </c>
      <c r="H517" s="495">
        <v>8</v>
      </c>
      <c r="I517" s="495" t="s">
        <v>9</v>
      </c>
      <c r="M517" s="495" t="s">
        <v>26</v>
      </c>
      <c r="P517" s="495" t="s">
        <v>10</v>
      </c>
      <c r="Q517" s="437">
        <v>6601790</v>
      </c>
    </row>
    <row r="518" spans="1:17">
      <c r="A518" s="436" t="s">
        <v>594</v>
      </c>
      <c r="B518" s="436" t="s">
        <v>0</v>
      </c>
      <c r="C518" s="440" t="s">
        <v>30</v>
      </c>
      <c r="D518" s="36" t="s">
        <v>22</v>
      </c>
      <c r="H518" s="495">
        <v>8</v>
      </c>
      <c r="I518" s="495" t="s">
        <v>9</v>
      </c>
      <c r="M518" s="495" t="s">
        <v>26</v>
      </c>
      <c r="P518" s="495" t="s">
        <v>10</v>
      </c>
      <c r="Q518" s="437">
        <v>6282827</v>
      </c>
    </row>
    <row r="519" spans="1:17">
      <c r="A519" s="436" t="s">
        <v>595</v>
      </c>
      <c r="B519" s="436" t="s">
        <v>0</v>
      </c>
      <c r="C519" s="440" t="s">
        <v>30</v>
      </c>
      <c r="D519" s="36" t="s">
        <v>22</v>
      </c>
      <c r="H519" s="495">
        <v>8</v>
      </c>
      <c r="I519" s="495" t="s">
        <v>9</v>
      </c>
      <c r="M519" s="495" t="s">
        <v>26</v>
      </c>
      <c r="P519" s="495" t="s">
        <v>10</v>
      </c>
      <c r="Q519" s="437">
        <v>6612855</v>
      </c>
    </row>
    <row r="520" spans="1:17">
      <c r="A520" s="436" t="s">
        <v>596</v>
      </c>
      <c r="B520" s="436" t="s">
        <v>0</v>
      </c>
      <c r="C520" s="440" t="s">
        <v>30</v>
      </c>
      <c r="D520" s="36" t="s">
        <v>22</v>
      </c>
      <c r="H520" s="495">
        <v>8</v>
      </c>
      <c r="I520" s="495" t="s">
        <v>9</v>
      </c>
      <c r="M520" s="495" t="s">
        <v>26</v>
      </c>
      <c r="P520" s="495" t="s">
        <v>10</v>
      </c>
      <c r="Q520" s="437">
        <v>6600020</v>
      </c>
    </row>
    <row r="521" spans="1:17">
      <c r="A521" s="436" t="s">
        <v>597</v>
      </c>
      <c r="B521" s="436" t="s">
        <v>0</v>
      </c>
      <c r="C521" s="440" t="s">
        <v>30</v>
      </c>
      <c r="D521" s="36" t="s">
        <v>22</v>
      </c>
      <c r="H521" s="495">
        <v>9</v>
      </c>
      <c r="I521" s="495" t="s">
        <v>9</v>
      </c>
      <c r="M521" s="495" t="s">
        <v>26</v>
      </c>
      <c r="P521" s="495" t="s">
        <v>10</v>
      </c>
      <c r="Q521" s="437">
        <v>6280743</v>
      </c>
    </row>
    <row r="522" spans="1:17">
      <c r="A522" s="436" t="s">
        <v>598</v>
      </c>
      <c r="B522" s="436" t="s">
        <v>0</v>
      </c>
      <c r="C522" s="440" t="s">
        <v>30</v>
      </c>
      <c r="D522" s="36" t="s">
        <v>22</v>
      </c>
      <c r="H522" s="495">
        <v>9</v>
      </c>
      <c r="I522" s="495" t="s">
        <v>9</v>
      </c>
      <c r="M522" s="495" t="s">
        <v>26</v>
      </c>
      <c r="P522" s="495" t="s">
        <v>10</v>
      </c>
      <c r="Q522" s="437">
        <v>6101629</v>
      </c>
    </row>
    <row r="523" spans="1:17">
      <c r="A523" s="436" t="s">
        <v>599</v>
      </c>
      <c r="B523" s="436" t="s">
        <v>0</v>
      </c>
      <c r="C523" s="440" t="s">
        <v>30</v>
      </c>
      <c r="D523" s="36" t="s">
        <v>22</v>
      </c>
      <c r="H523" s="495">
        <v>9</v>
      </c>
      <c r="I523" s="495" t="s">
        <v>9</v>
      </c>
      <c r="M523" s="495" t="s">
        <v>26</v>
      </c>
      <c r="P523" s="495" t="s">
        <v>10</v>
      </c>
      <c r="Q523" s="437">
        <v>6603837</v>
      </c>
    </row>
    <row r="524" spans="1:17">
      <c r="A524" s="436" t="s">
        <v>600</v>
      </c>
      <c r="B524" s="436" t="s">
        <v>0</v>
      </c>
      <c r="C524" s="440" t="s">
        <v>30</v>
      </c>
      <c r="D524" s="36" t="s">
        <v>22</v>
      </c>
      <c r="H524" s="495">
        <v>9</v>
      </c>
      <c r="I524" s="495" t="s">
        <v>9</v>
      </c>
      <c r="M524" s="495" t="s">
        <v>26</v>
      </c>
      <c r="P524" s="495" t="s">
        <v>10</v>
      </c>
      <c r="Q524" s="437">
        <v>6609856</v>
      </c>
    </row>
    <row r="525" spans="1:17">
      <c r="A525" s="436" t="s">
        <v>601</v>
      </c>
      <c r="B525" s="436" t="s">
        <v>0</v>
      </c>
      <c r="C525" s="440" t="s">
        <v>30</v>
      </c>
      <c r="D525" s="36" t="s">
        <v>22</v>
      </c>
      <c r="H525" s="495">
        <v>9</v>
      </c>
      <c r="I525" s="495" t="s">
        <v>9</v>
      </c>
      <c r="J525" s="495">
        <v>47</v>
      </c>
      <c r="K525" s="495" t="s">
        <v>85</v>
      </c>
      <c r="L525" s="495">
        <v>3</v>
      </c>
      <c r="M525" s="495" t="s">
        <v>407</v>
      </c>
      <c r="N525" s="495" t="s">
        <v>4582</v>
      </c>
      <c r="O525" s="495" t="s">
        <v>18035</v>
      </c>
      <c r="P525" s="495" t="s">
        <v>1</v>
      </c>
      <c r="Q525" s="437">
        <v>6271392</v>
      </c>
    </row>
    <row r="526" spans="1:17">
      <c r="A526" s="436" t="s">
        <v>602</v>
      </c>
      <c r="B526" s="436" t="s">
        <v>0</v>
      </c>
      <c r="C526" s="440" t="s">
        <v>30</v>
      </c>
      <c r="D526" s="36" t="s">
        <v>22</v>
      </c>
      <c r="H526" s="495">
        <v>9</v>
      </c>
      <c r="I526" s="495" t="s">
        <v>9</v>
      </c>
      <c r="M526" s="495" t="s">
        <v>26</v>
      </c>
      <c r="O526" s="495" t="s">
        <v>18036</v>
      </c>
      <c r="P526" s="495" t="s">
        <v>10</v>
      </c>
      <c r="Q526" s="437">
        <v>6601871</v>
      </c>
    </row>
    <row r="527" spans="1:17">
      <c r="A527" s="436" t="s">
        <v>603</v>
      </c>
      <c r="B527" s="436" t="s">
        <v>0</v>
      </c>
      <c r="C527" s="440" t="s">
        <v>30</v>
      </c>
      <c r="D527" s="36" t="s">
        <v>22</v>
      </c>
      <c r="H527" s="495">
        <v>9</v>
      </c>
      <c r="I527" s="495" t="s">
        <v>9</v>
      </c>
      <c r="J527" s="495">
        <v>53</v>
      </c>
      <c r="K527" s="495" t="s">
        <v>85</v>
      </c>
      <c r="L527" s="495">
        <v>3</v>
      </c>
      <c r="M527" s="495" t="s">
        <v>407</v>
      </c>
      <c r="N527" s="495" t="s">
        <v>4582</v>
      </c>
      <c r="O527" s="495" t="s">
        <v>18035</v>
      </c>
      <c r="P527" s="495" t="s">
        <v>1</v>
      </c>
      <c r="Q527" s="437">
        <v>6609056</v>
      </c>
    </row>
    <row r="528" spans="1:17">
      <c r="A528" s="436" t="s">
        <v>604</v>
      </c>
      <c r="B528" s="436" t="s">
        <v>0</v>
      </c>
      <c r="C528" s="440" t="s">
        <v>30</v>
      </c>
      <c r="D528" s="36" t="s">
        <v>22</v>
      </c>
      <c r="H528" s="495">
        <v>9</v>
      </c>
      <c r="I528" s="495" t="s">
        <v>9</v>
      </c>
      <c r="J528" s="495">
        <v>53</v>
      </c>
      <c r="K528" s="495" t="s">
        <v>85</v>
      </c>
      <c r="L528" s="495">
        <v>3</v>
      </c>
      <c r="M528" s="495" t="s">
        <v>407</v>
      </c>
      <c r="N528" s="495" t="s">
        <v>4582</v>
      </c>
      <c r="O528" s="495" t="s">
        <v>18035</v>
      </c>
      <c r="P528" s="495" t="s">
        <v>1</v>
      </c>
      <c r="Q528" s="437">
        <v>6610337</v>
      </c>
    </row>
    <row r="529" spans="1:17">
      <c r="A529" s="443" t="s">
        <v>605</v>
      </c>
      <c r="B529" s="436" t="s">
        <v>0</v>
      </c>
      <c r="C529" s="440" t="s">
        <v>30</v>
      </c>
      <c r="D529" s="36" t="s">
        <v>22</v>
      </c>
      <c r="H529" s="495">
        <v>9</v>
      </c>
      <c r="I529" s="495" t="s">
        <v>9</v>
      </c>
      <c r="J529" s="495">
        <v>53</v>
      </c>
      <c r="K529" s="495" t="s">
        <v>85</v>
      </c>
      <c r="L529" s="495">
        <v>3</v>
      </c>
      <c r="M529" s="495" t="s">
        <v>407</v>
      </c>
      <c r="N529" s="495" t="s">
        <v>4582</v>
      </c>
      <c r="O529" s="495" t="s">
        <v>18035</v>
      </c>
      <c r="P529" s="495" t="s">
        <v>1</v>
      </c>
      <c r="Q529" s="437">
        <v>6603486</v>
      </c>
    </row>
    <row r="530" spans="1:17">
      <c r="A530" s="436" t="s">
        <v>606</v>
      </c>
      <c r="B530" s="436" t="s">
        <v>0</v>
      </c>
      <c r="C530" s="440" t="s">
        <v>30</v>
      </c>
      <c r="D530" s="36" t="s">
        <v>22</v>
      </c>
      <c r="H530" s="495">
        <v>9</v>
      </c>
      <c r="I530" s="495" t="s">
        <v>9</v>
      </c>
      <c r="J530" s="495">
        <v>53</v>
      </c>
      <c r="K530" s="495" t="s">
        <v>85</v>
      </c>
      <c r="L530" s="495">
        <v>3</v>
      </c>
      <c r="M530" s="495" t="s">
        <v>407</v>
      </c>
      <c r="N530" s="495" t="s">
        <v>4582</v>
      </c>
      <c r="O530" s="495" t="s">
        <v>18035</v>
      </c>
      <c r="P530" s="495" t="s">
        <v>1</v>
      </c>
      <c r="Q530" s="437">
        <v>6603098</v>
      </c>
    </row>
    <row r="531" spans="1:17">
      <c r="A531" s="436" t="s">
        <v>607</v>
      </c>
      <c r="B531" s="436" t="s">
        <v>0</v>
      </c>
      <c r="C531" s="440" t="s">
        <v>30</v>
      </c>
      <c r="D531" s="36" t="s">
        <v>22</v>
      </c>
      <c r="H531" s="495">
        <v>9</v>
      </c>
      <c r="I531" s="495" t="s">
        <v>9</v>
      </c>
      <c r="J531" s="495">
        <v>40</v>
      </c>
      <c r="K531" s="495" t="s">
        <v>85</v>
      </c>
      <c r="L531" s="495">
        <v>3</v>
      </c>
      <c r="M531" s="495" t="s">
        <v>407</v>
      </c>
      <c r="N531" s="495" t="s">
        <v>4582</v>
      </c>
      <c r="O531" s="495" t="s">
        <v>18035</v>
      </c>
      <c r="P531" s="495" t="s">
        <v>1</v>
      </c>
      <c r="Q531" s="437">
        <v>6103086</v>
      </c>
    </row>
    <row r="532" spans="1:17">
      <c r="A532" s="443" t="s">
        <v>608</v>
      </c>
      <c r="B532" s="436" t="s">
        <v>0</v>
      </c>
      <c r="C532" s="440" t="s">
        <v>30</v>
      </c>
      <c r="D532" s="36" t="s">
        <v>22</v>
      </c>
      <c r="H532" s="495">
        <v>9</v>
      </c>
      <c r="I532" s="495" t="s">
        <v>9</v>
      </c>
      <c r="J532" s="495">
        <v>53</v>
      </c>
      <c r="K532" s="495" t="s">
        <v>85</v>
      </c>
      <c r="L532" s="495">
        <v>3</v>
      </c>
      <c r="M532" s="495" t="s">
        <v>407</v>
      </c>
      <c r="N532" s="495" t="s">
        <v>4582</v>
      </c>
      <c r="O532" s="495" t="s">
        <v>18035</v>
      </c>
      <c r="P532" s="495" t="s">
        <v>1</v>
      </c>
      <c r="Q532" s="437">
        <v>6606042</v>
      </c>
    </row>
    <row r="533" spans="1:17">
      <c r="A533" s="443" t="s">
        <v>609</v>
      </c>
      <c r="B533" s="436" t="s">
        <v>0</v>
      </c>
      <c r="C533" s="440" t="s">
        <v>30</v>
      </c>
      <c r="D533" s="36" t="s">
        <v>22</v>
      </c>
      <c r="H533" s="495">
        <v>9</v>
      </c>
      <c r="I533" s="495" t="s">
        <v>51</v>
      </c>
      <c r="J533" s="495">
        <v>65</v>
      </c>
      <c r="K533" s="495" t="s">
        <v>379</v>
      </c>
      <c r="L533" s="495">
        <v>1</v>
      </c>
      <c r="M533" s="495" t="s">
        <v>4137</v>
      </c>
      <c r="N533" s="495" t="s">
        <v>4136</v>
      </c>
      <c r="O533" s="495" t="s">
        <v>18037</v>
      </c>
      <c r="P533" s="495" t="s">
        <v>10</v>
      </c>
      <c r="Q533" s="437">
        <v>1685867</v>
      </c>
    </row>
    <row r="534" spans="1:17">
      <c r="A534" s="443" t="s">
        <v>610</v>
      </c>
      <c r="B534" s="436" t="s">
        <v>0</v>
      </c>
      <c r="C534" s="440" t="s">
        <v>30</v>
      </c>
      <c r="D534" s="36" t="s">
        <v>22</v>
      </c>
      <c r="H534" s="495">
        <v>9</v>
      </c>
      <c r="I534" s="495" t="s">
        <v>51</v>
      </c>
      <c r="J534" s="495">
        <v>70</v>
      </c>
      <c r="K534" s="495" t="s">
        <v>27</v>
      </c>
      <c r="L534" s="495">
        <v>2</v>
      </c>
      <c r="M534" s="495" t="s">
        <v>477</v>
      </c>
      <c r="N534" s="495" t="s">
        <v>347</v>
      </c>
      <c r="O534" s="495" t="s">
        <v>18038</v>
      </c>
      <c r="P534" s="495" t="s">
        <v>5</v>
      </c>
      <c r="Q534" s="437">
        <v>1587938</v>
      </c>
    </row>
    <row r="535" spans="1:17">
      <c r="A535" s="436" t="s">
        <v>611</v>
      </c>
      <c r="B535" s="436" t="s">
        <v>0</v>
      </c>
      <c r="C535" s="440" t="s">
        <v>30</v>
      </c>
      <c r="D535" s="36" t="s">
        <v>22</v>
      </c>
      <c r="H535" s="495">
        <v>9</v>
      </c>
      <c r="I535" s="495" t="s">
        <v>51</v>
      </c>
      <c r="J535" s="495">
        <v>70</v>
      </c>
      <c r="K535" s="495" t="s">
        <v>44</v>
      </c>
      <c r="L535" s="495">
        <v>3</v>
      </c>
      <c r="M535" s="495" t="s">
        <v>477</v>
      </c>
      <c r="N535" s="495" t="s">
        <v>639</v>
      </c>
      <c r="O535" s="495" t="s">
        <v>18039</v>
      </c>
      <c r="P535" s="495" t="s">
        <v>1</v>
      </c>
      <c r="Q535" s="437">
        <v>1629946</v>
      </c>
    </row>
    <row r="536" spans="1:17">
      <c r="A536" s="443" t="s">
        <v>612</v>
      </c>
      <c r="B536" s="436" t="s">
        <v>0</v>
      </c>
      <c r="C536" s="440" t="s">
        <v>30</v>
      </c>
      <c r="D536" s="36" t="s">
        <v>22</v>
      </c>
      <c r="H536" s="495">
        <v>9</v>
      </c>
      <c r="I536" s="495" t="s">
        <v>23</v>
      </c>
      <c r="J536" s="495">
        <v>49</v>
      </c>
      <c r="K536" s="495" t="s">
        <v>417</v>
      </c>
      <c r="L536" s="495">
        <v>1</v>
      </c>
      <c r="M536" s="495" t="s">
        <v>4498</v>
      </c>
      <c r="N536" s="495" t="s">
        <v>4497</v>
      </c>
      <c r="O536" s="495" t="s">
        <v>4058</v>
      </c>
      <c r="P536" s="495" t="s">
        <v>0</v>
      </c>
      <c r="Q536" s="437">
        <v>3471334</v>
      </c>
    </row>
    <row r="537" spans="1:17">
      <c r="A537" s="436" t="s">
        <v>613</v>
      </c>
      <c r="B537" s="436" t="s">
        <v>0</v>
      </c>
      <c r="C537" s="440" t="s">
        <v>30</v>
      </c>
      <c r="D537" s="36" t="s">
        <v>22</v>
      </c>
      <c r="H537" s="495">
        <v>9</v>
      </c>
      <c r="I537" s="495" t="s">
        <v>23</v>
      </c>
      <c r="J537" s="495">
        <v>49</v>
      </c>
      <c r="K537" s="495" t="s">
        <v>417</v>
      </c>
      <c r="L537" s="495">
        <v>1</v>
      </c>
      <c r="M537" s="495" t="s">
        <v>4498</v>
      </c>
      <c r="N537" s="495" t="s">
        <v>4497</v>
      </c>
      <c r="O537" s="495" t="s">
        <v>4058</v>
      </c>
      <c r="P537" s="495" t="s">
        <v>0</v>
      </c>
      <c r="Q537" s="437">
        <v>3810706</v>
      </c>
    </row>
    <row r="538" spans="1:17">
      <c r="A538" s="436" t="s">
        <v>614</v>
      </c>
      <c r="B538" s="436" t="s">
        <v>0</v>
      </c>
      <c r="C538" s="440" t="s">
        <v>30</v>
      </c>
      <c r="D538" s="36" t="s">
        <v>22</v>
      </c>
      <c r="H538" s="495">
        <v>9</v>
      </c>
      <c r="I538" s="495" t="s">
        <v>23</v>
      </c>
      <c r="J538" s="495">
        <v>49</v>
      </c>
      <c r="K538" s="495" t="s">
        <v>417</v>
      </c>
      <c r="L538" s="495">
        <v>1</v>
      </c>
      <c r="M538" s="495" t="s">
        <v>4498</v>
      </c>
      <c r="N538" s="495" t="s">
        <v>4497</v>
      </c>
      <c r="O538" s="495" t="s">
        <v>4058</v>
      </c>
      <c r="P538" s="495" t="s">
        <v>0</v>
      </c>
      <c r="Q538" s="437">
        <v>3817543</v>
      </c>
    </row>
    <row r="539" spans="1:17">
      <c r="A539" s="436" t="s">
        <v>615</v>
      </c>
      <c r="B539" s="436" t="s">
        <v>0</v>
      </c>
      <c r="C539" s="440" t="s">
        <v>30</v>
      </c>
      <c r="D539" s="36" t="s">
        <v>22</v>
      </c>
      <c r="H539" s="495">
        <v>9</v>
      </c>
      <c r="I539" s="495" t="s">
        <v>23</v>
      </c>
      <c r="J539" s="495">
        <v>61</v>
      </c>
      <c r="K539" s="495" t="s">
        <v>21</v>
      </c>
      <c r="L539" s="495">
        <v>6</v>
      </c>
      <c r="M539" s="495" t="s">
        <v>18040</v>
      </c>
      <c r="N539" s="495" t="s">
        <v>18041</v>
      </c>
      <c r="O539" s="495" t="s">
        <v>18042</v>
      </c>
      <c r="P539" s="495" t="s">
        <v>6</v>
      </c>
      <c r="Q539" s="437">
        <v>3326020</v>
      </c>
    </row>
    <row r="540" spans="1:17">
      <c r="A540" s="443" t="s">
        <v>616</v>
      </c>
      <c r="B540" s="436" t="s">
        <v>0</v>
      </c>
      <c r="C540" s="440" t="s">
        <v>30</v>
      </c>
      <c r="D540" s="36" t="s">
        <v>22</v>
      </c>
      <c r="H540" s="495">
        <v>9</v>
      </c>
      <c r="I540" s="495" t="s">
        <v>23</v>
      </c>
      <c r="M540" s="495" t="s">
        <v>26</v>
      </c>
      <c r="P540" s="495" t="s">
        <v>10</v>
      </c>
      <c r="Q540" s="437">
        <v>3834761</v>
      </c>
    </row>
    <row r="541" spans="1:17">
      <c r="A541" s="436" t="s">
        <v>617</v>
      </c>
      <c r="B541" s="436" t="s">
        <v>0</v>
      </c>
      <c r="C541" s="440" t="s">
        <v>30</v>
      </c>
      <c r="D541" s="36" t="s">
        <v>22</v>
      </c>
      <c r="H541" s="495">
        <v>9</v>
      </c>
      <c r="I541" s="495" t="s">
        <v>9</v>
      </c>
      <c r="K541" s="495" t="s">
        <v>60</v>
      </c>
      <c r="L541" s="495">
        <v>3</v>
      </c>
      <c r="M541" s="495" t="s">
        <v>137</v>
      </c>
      <c r="N541" s="495" t="s">
        <v>175</v>
      </c>
      <c r="O541" s="495" t="s">
        <v>139</v>
      </c>
      <c r="P541" s="495" t="s">
        <v>137</v>
      </c>
      <c r="Q541" s="437">
        <v>770189</v>
      </c>
    </row>
    <row r="542" spans="1:17">
      <c r="A542" s="436" t="s">
        <v>618</v>
      </c>
      <c r="B542" s="436" t="s">
        <v>0</v>
      </c>
      <c r="C542" s="440" t="s">
        <v>30</v>
      </c>
      <c r="D542" s="36" t="s">
        <v>22</v>
      </c>
      <c r="H542" s="495">
        <v>9</v>
      </c>
      <c r="I542" s="495" t="s">
        <v>9</v>
      </c>
      <c r="K542" s="495" t="s">
        <v>21</v>
      </c>
      <c r="L542" s="495">
        <v>6</v>
      </c>
      <c r="M542" s="495" t="s">
        <v>137</v>
      </c>
      <c r="N542" s="495" t="s">
        <v>175</v>
      </c>
      <c r="O542" s="495" t="s">
        <v>139</v>
      </c>
      <c r="P542" s="495" t="s">
        <v>137</v>
      </c>
      <c r="Q542" s="437">
        <v>770187</v>
      </c>
    </row>
    <row r="543" spans="1:17">
      <c r="A543" s="443" t="s">
        <v>619</v>
      </c>
      <c r="B543" s="436" t="s">
        <v>0</v>
      </c>
      <c r="C543" s="440" t="s">
        <v>30</v>
      </c>
      <c r="D543" s="36" t="s">
        <v>22</v>
      </c>
      <c r="H543" s="495">
        <v>9</v>
      </c>
      <c r="I543" s="495" t="s">
        <v>9</v>
      </c>
      <c r="K543" s="495" t="s">
        <v>60</v>
      </c>
      <c r="L543" s="495">
        <v>3</v>
      </c>
      <c r="M543" s="495" t="s">
        <v>137</v>
      </c>
      <c r="N543" s="495" t="s">
        <v>175</v>
      </c>
      <c r="O543" s="495" t="s">
        <v>18043</v>
      </c>
      <c r="P543" s="495" t="s">
        <v>137</v>
      </c>
      <c r="Q543" s="437">
        <v>770131</v>
      </c>
    </row>
    <row r="544" spans="1:17">
      <c r="A544" s="436" t="s">
        <v>620</v>
      </c>
      <c r="B544" s="436" t="s">
        <v>0</v>
      </c>
      <c r="C544" s="440" t="s">
        <v>30</v>
      </c>
      <c r="D544" s="36" t="s">
        <v>22</v>
      </c>
      <c r="H544" s="495">
        <v>9</v>
      </c>
      <c r="I544" s="495" t="s">
        <v>79</v>
      </c>
      <c r="J544" s="495">
        <v>69</v>
      </c>
      <c r="K544" s="495" t="s">
        <v>181</v>
      </c>
      <c r="L544" s="495">
        <v>3</v>
      </c>
      <c r="M544" s="495" t="s">
        <v>154</v>
      </c>
      <c r="N544" s="495" t="s">
        <v>4230</v>
      </c>
      <c r="O544" s="495" t="s">
        <v>4341</v>
      </c>
      <c r="P544" s="495" t="s">
        <v>1</v>
      </c>
      <c r="Q544" s="437">
        <v>5461681</v>
      </c>
    </row>
    <row r="545" spans="1:17">
      <c r="A545" s="436" t="s">
        <v>621</v>
      </c>
      <c r="B545" s="436" t="s">
        <v>0</v>
      </c>
      <c r="C545" s="440" t="s">
        <v>30</v>
      </c>
      <c r="D545" s="36" t="s">
        <v>22</v>
      </c>
      <c r="H545" s="495">
        <v>9</v>
      </c>
      <c r="I545" s="495" t="s">
        <v>79</v>
      </c>
      <c r="J545" s="495">
        <v>5</v>
      </c>
      <c r="K545" s="495" t="s">
        <v>59</v>
      </c>
      <c r="L545" s="495">
        <v>3</v>
      </c>
      <c r="M545" s="495" t="s">
        <v>4398</v>
      </c>
      <c r="N545" s="495" t="s">
        <v>18044</v>
      </c>
      <c r="P545" s="495" t="s">
        <v>10</v>
      </c>
      <c r="Q545" s="437">
        <v>5738302</v>
      </c>
    </row>
    <row r="546" spans="1:17">
      <c r="A546" s="436" t="s">
        <v>622</v>
      </c>
      <c r="B546" s="436" t="s">
        <v>0</v>
      </c>
      <c r="C546" s="440" t="s">
        <v>30</v>
      </c>
      <c r="D546" s="36" t="s">
        <v>22</v>
      </c>
      <c r="H546" s="495">
        <v>9</v>
      </c>
      <c r="I546" s="495" t="s">
        <v>79</v>
      </c>
      <c r="J546" s="495">
        <v>5</v>
      </c>
      <c r="K546" s="495" t="s">
        <v>59</v>
      </c>
      <c r="L546" s="495">
        <v>3</v>
      </c>
      <c r="M546" s="495" t="s">
        <v>4398</v>
      </c>
      <c r="N546" s="495" t="s">
        <v>18044</v>
      </c>
      <c r="P546" s="495" t="s">
        <v>10</v>
      </c>
      <c r="Q546" s="437">
        <v>5728277</v>
      </c>
    </row>
    <row r="547" spans="1:17">
      <c r="A547" s="436" t="s">
        <v>623</v>
      </c>
      <c r="B547" s="436" t="s">
        <v>0</v>
      </c>
      <c r="C547" s="440" t="s">
        <v>30</v>
      </c>
      <c r="D547" s="36" t="s">
        <v>22</v>
      </c>
      <c r="H547" s="495">
        <v>9</v>
      </c>
      <c r="I547" s="495" t="s">
        <v>23</v>
      </c>
      <c r="M547" s="495" t="s">
        <v>26</v>
      </c>
      <c r="P547" s="495" t="s">
        <v>10</v>
      </c>
      <c r="Q547" s="437">
        <v>3305165</v>
      </c>
    </row>
    <row r="548" spans="1:17">
      <c r="A548" s="440" t="s">
        <v>624</v>
      </c>
      <c r="B548" s="436" t="s">
        <v>0</v>
      </c>
      <c r="C548" s="440" t="s">
        <v>625</v>
      </c>
      <c r="D548" s="267" t="s">
        <v>626</v>
      </c>
      <c r="H548" s="495">
        <v>9</v>
      </c>
      <c r="I548" s="495" t="s">
        <v>23</v>
      </c>
      <c r="M548" s="495" t="s">
        <v>26</v>
      </c>
      <c r="O548" s="495" t="s">
        <v>709</v>
      </c>
      <c r="P548" s="495" t="s">
        <v>10</v>
      </c>
      <c r="Q548" s="437">
        <v>3325023</v>
      </c>
    </row>
    <row r="549" spans="1:17">
      <c r="A549" s="436" t="s">
        <v>627</v>
      </c>
      <c r="B549" s="444" t="s">
        <v>0</v>
      </c>
      <c r="C549" s="444" t="s">
        <v>628</v>
      </c>
      <c r="D549" s="267" t="s">
        <v>356</v>
      </c>
      <c r="H549" s="495">
        <v>9</v>
      </c>
      <c r="I549" s="495" t="s">
        <v>51</v>
      </c>
      <c r="J549" s="495">
        <v>7</v>
      </c>
      <c r="K549" s="495" t="s">
        <v>29</v>
      </c>
      <c r="L549" s="495">
        <v>2</v>
      </c>
      <c r="M549" s="495" t="s">
        <v>702</v>
      </c>
      <c r="O549" s="495" t="s">
        <v>18045</v>
      </c>
      <c r="P549" s="495" t="s">
        <v>5</v>
      </c>
      <c r="Q549" s="437">
        <v>1586785</v>
      </c>
    </row>
    <row r="550" spans="1:17">
      <c r="A550" s="441" t="s">
        <v>629</v>
      </c>
      <c r="B550" s="436" t="s">
        <v>0</v>
      </c>
      <c r="C550" s="436">
        <v>1</v>
      </c>
      <c r="D550" s="267" t="s">
        <v>630</v>
      </c>
      <c r="H550" s="495">
        <v>9</v>
      </c>
      <c r="I550" s="495" t="s">
        <v>51</v>
      </c>
      <c r="J550" s="495">
        <v>69</v>
      </c>
      <c r="K550" s="495" t="s">
        <v>21</v>
      </c>
      <c r="L550" s="495">
        <v>6</v>
      </c>
      <c r="M550" s="495" t="s">
        <v>76</v>
      </c>
      <c r="N550" s="495" t="s">
        <v>4292</v>
      </c>
      <c r="O550" s="495" t="s">
        <v>18046</v>
      </c>
      <c r="P550" s="495" t="s">
        <v>6</v>
      </c>
      <c r="Q550" s="437">
        <v>1745165</v>
      </c>
    </row>
    <row r="551" spans="1:17">
      <c r="A551" s="441" t="s">
        <v>631</v>
      </c>
      <c r="B551" s="436" t="s">
        <v>0</v>
      </c>
      <c r="C551" s="436">
        <v>1</v>
      </c>
      <c r="D551" s="267" t="s">
        <v>632</v>
      </c>
      <c r="H551" s="495">
        <v>9</v>
      </c>
      <c r="I551" s="495" t="s">
        <v>51</v>
      </c>
      <c r="J551" s="495">
        <v>5</v>
      </c>
      <c r="K551" s="495" t="s">
        <v>29</v>
      </c>
      <c r="L551" s="495">
        <v>2</v>
      </c>
      <c r="M551" s="495" t="s">
        <v>525</v>
      </c>
      <c r="O551" s="495" t="s">
        <v>18047</v>
      </c>
      <c r="P551" s="495" t="s">
        <v>5</v>
      </c>
      <c r="Q551" s="437">
        <v>1556395</v>
      </c>
    </row>
    <row r="552" spans="1:17">
      <c r="A552" s="436" t="s">
        <v>633</v>
      </c>
      <c r="B552" s="436" t="s">
        <v>0</v>
      </c>
      <c r="C552" s="436">
        <v>1</v>
      </c>
      <c r="D552" s="267" t="s">
        <v>630</v>
      </c>
      <c r="H552" s="495">
        <v>9</v>
      </c>
      <c r="I552" s="495" t="s">
        <v>51</v>
      </c>
      <c r="J552" s="495">
        <v>5</v>
      </c>
      <c r="K552" s="495" t="s">
        <v>29</v>
      </c>
      <c r="L552" s="495">
        <v>2</v>
      </c>
      <c r="M552" s="495" t="s">
        <v>525</v>
      </c>
      <c r="O552" s="495" t="s">
        <v>18047</v>
      </c>
      <c r="P552" s="495" t="s">
        <v>5</v>
      </c>
      <c r="Q552" s="437">
        <v>1565624</v>
      </c>
    </row>
    <row r="553" spans="1:17">
      <c r="A553" s="441" t="s">
        <v>635</v>
      </c>
      <c r="B553" s="436" t="s">
        <v>0</v>
      </c>
      <c r="C553" s="436">
        <v>1</v>
      </c>
      <c r="D553" s="267" t="s">
        <v>630</v>
      </c>
      <c r="H553" s="495">
        <v>9</v>
      </c>
      <c r="I553" s="495" t="s">
        <v>51</v>
      </c>
      <c r="J553" s="495">
        <v>5</v>
      </c>
      <c r="K553" s="495" t="s">
        <v>29</v>
      </c>
      <c r="L553" s="495">
        <v>2</v>
      </c>
      <c r="M553" s="495" t="s">
        <v>525</v>
      </c>
      <c r="O553" s="495" t="s">
        <v>18047</v>
      </c>
      <c r="P553" s="495" t="s">
        <v>5</v>
      </c>
      <c r="Q553" s="437">
        <v>1794418</v>
      </c>
    </row>
    <row r="554" spans="1:17">
      <c r="A554" s="441" t="s">
        <v>636</v>
      </c>
      <c r="B554" s="436" t="s">
        <v>0</v>
      </c>
      <c r="C554" s="436">
        <v>1</v>
      </c>
      <c r="D554" s="267" t="s">
        <v>632</v>
      </c>
      <c r="H554" s="495">
        <v>9</v>
      </c>
      <c r="I554" s="495" t="s">
        <v>51</v>
      </c>
      <c r="J554" s="495">
        <v>5</v>
      </c>
      <c r="K554" s="495" t="s">
        <v>60</v>
      </c>
      <c r="L554" s="495">
        <v>3</v>
      </c>
      <c r="M554" s="495" t="s">
        <v>525</v>
      </c>
      <c r="O554" s="495" t="s">
        <v>18048</v>
      </c>
      <c r="P554" s="495" t="s">
        <v>10</v>
      </c>
      <c r="Q554" s="437">
        <v>1842325</v>
      </c>
    </row>
    <row r="555" spans="1:17">
      <c r="A555" s="436" t="s">
        <v>637</v>
      </c>
      <c r="B555" s="436" t="s">
        <v>0</v>
      </c>
      <c r="C555" s="436">
        <v>1</v>
      </c>
      <c r="D555" s="267" t="s">
        <v>630</v>
      </c>
      <c r="H555" s="495">
        <v>9</v>
      </c>
      <c r="I555" s="495" t="s">
        <v>51</v>
      </c>
      <c r="J555" s="495">
        <v>5</v>
      </c>
      <c r="K555" s="495" t="s">
        <v>60</v>
      </c>
      <c r="L555" s="495">
        <v>3</v>
      </c>
      <c r="M555" s="495" t="s">
        <v>525</v>
      </c>
      <c r="O555" s="495" t="s">
        <v>18048</v>
      </c>
      <c r="P555" s="495" t="s">
        <v>10</v>
      </c>
      <c r="Q555" s="437">
        <v>1842304</v>
      </c>
    </row>
    <row r="556" spans="1:17">
      <c r="A556" s="441" t="s">
        <v>640</v>
      </c>
      <c r="B556" s="436" t="s">
        <v>0</v>
      </c>
      <c r="C556" s="436">
        <v>1</v>
      </c>
      <c r="D556" s="36" t="s">
        <v>221</v>
      </c>
      <c r="H556" s="495">
        <v>9</v>
      </c>
      <c r="I556" s="495" t="s">
        <v>51</v>
      </c>
      <c r="J556" s="495">
        <v>5</v>
      </c>
      <c r="K556" s="495" t="s">
        <v>29</v>
      </c>
      <c r="L556" s="495">
        <v>2</v>
      </c>
      <c r="M556" s="495" t="s">
        <v>525</v>
      </c>
      <c r="O556" s="495" t="s">
        <v>18047</v>
      </c>
      <c r="P556" s="495" t="s">
        <v>5</v>
      </c>
      <c r="Q556" s="437">
        <v>1658826</v>
      </c>
    </row>
    <row r="557" spans="1:17">
      <c r="A557" s="436" t="s">
        <v>641</v>
      </c>
      <c r="B557" s="436" t="s">
        <v>0</v>
      </c>
      <c r="C557" s="436">
        <v>1</v>
      </c>
      <c r="D557" s="36" t="s">
        <v>211</v>
      </c>
      <c r="H557" s="495">
        <v>9</v>
      </c>
      <c r="I557" s="495" t="s">
        <v>23</v>
      </c>
      <c r="J557" s="495">
        <v>58</v>
      </c>
      <c r="K557" s="495" t="s">
        <v>21</v>
      </c>
      <c r="L557" s="495">
        <v>6</v>
      </c>
      <c r="M557" s="495" t="s">
        <v>4374</v>
      </c>
      <c r="N557" s="495" t="s">
        <v>4373</v>
      </c>
      <c r="O557" s="495" t="s">
        <v>18049</v>
      </c>
      <c r="P557" s="495" t="s">
        <v>6</v>
      </c>
      <c r="Q557" s="437">
        <v>3425011</v>
      </c>
    </row>
    <row r="558" spans="1:17">
      <c r="A558" s="441" t="s">
        <v>642</v>
      </c>
      <c r="B558" s="436" t="s">
        <v>0</v>
      </c>
      <c r="C558" s="436">
        <v>1</v>
      </c>
      <c r="D558" s="267" t="s">
        <v>632</v>
      </c>
      <c r="H558" s="495">
        <v>9</v>
      </c>
      <c r="I558" s="495" t="s">
        <v>23</v>
      </c>
      <c r="J558" s="495">
        <v>60</v>
      </c>
      <c r="K558" s="495" t="s">
        <v>21</v>
      </c>
      <c r="L558" s="495">
        <v>6</v>
      </c>
      <c r="M558" s="495" t="s">
        <v>4374</v>
      </c>
      <c r="N558" s="495" t="s">
        <v>4373</v>
      </c>
      <c r="O558" s="495" t="s">
        <v>18049</v>
      </c>
      <c r="P558" s="495" t="s">
        <v>6</v>
      </c>
      <c r="Q558" s="437">
        <v>3465999</v>
      </c>
    </row>
    <row r="559" spans="1:17">
      <c r="A559" s="441" t="s">
        <v>644</v>
      </c>
      <c r="B559" s="436" t="s">
        <v>0</v>
      </c>
      <c r="C559" s="436">
        <v>1</v>
      </c>
      <c r="D559" s="36" t="s">
        <v>22</v>
      </c>
      <c r="H559" s="495">
        <v>9</v>
      </c>
      <c r="I559" s="495" t="s">
        <v>79</v>
      </c>
      <c r="J559" s="495">
        <v>5</v>
      </c>
      <c r="K559" s="495" t="s">
        <v>29</v>
      </c>
      <c r="L559" s="495">
        <v>2</v>
      </c>
      <c r="M559" s="495" t="s">
        <v>525</v>
      </c>
      <c r="O559" s="495" t="s">
        <v>18047</v>
      </c>
      <c r="P559" s="495" t="s">
        <v>5</v>
      </c>
      <c r="Q559" s="437">
        <v>5463609</v>
      </c>
    </row>
    <row r="560" spans="1:17">
      <c r="A560" s="57" t="s">
        <v>645</v>
      </c>
      <c r="B560" s="57" t="s">
        <v>0</v>
      </c>
      <c r="C560" s="57">
        <v>1</v>
      </c>
      <c r="D560" s="267" t="s">
        <v>356</v>
      </c>
      <c r="H560" s="495">
        <v>9</v>
      </c>
      <c r="I560" s="495" t="s">
        <v>79</v>
      </c>
      <c r="J560" s="495">
        <v>5</v>
      </c>
      <c r="K560" s="495" t="s">
        <v>29</v>
      </c>
      <c r="L560" s="495">
        <v>2</v>
      </c>
      <c r="M560" s="495" t="s">
        <v>525</v>
      </c>
      <c r="O560" s="495" t="s">
        <v>18047</v>
      </c>
      <c r="P560" s="495" t="s">
        <v>5</v>
      </c>
      <c r="Q560" s="437">
        <v>5729257</v>
      </c>
    </row>
    <row r="561" spans="1:17">
      <c r="A561" s="57" t="s">
        <v>646</v>
      </c>
      <c r="B561" s="57" t="s">
        <v>0</v>
      </c>
      <c r="C561" s="57">
        <v>1</v>
      </c>
      <c r="D561" s="267" t="s">
        <v>647</v>
      </c>
      <c r="H561" s="495">
        <v>9</v>
      </c>
      <c r="I561" s="495" t="s">
        <v>79</v>
      </c>
      <c r="J561" s="495">
        <v>5</v>
      </c>
      <c r="K561" s="495" t="s">
        <v>29</v>
      </c>
      <c r="L561" s="495">
        <v>2</v>
      </c>
      <c r="M561" s="495" t="s">
        <v>525</v>
      </c>
      <c r="O561" s="495" t="s">
        <v>18047</v>
      </c>
      <c r="P561" s="495" t="s">
        <v>5</v>
      </c>
      <c r="Q561" s="437">
        <v>5737822</v>
      </c>
    </row>
    <row r="562" spans="1:17">
      <c r="A562" s="57" t="s">
        <v>648</v>
      </c>
      <c r="B562" s="57" t="s">
        <v>0</v>
      </c>
      <c r="C562" s="57">
        <v>1</v>
      </c>
      <c r="D562" s="267" t="s">
        <v>649</v>
      </c>
      <c r="H562" s="495">
        <v>9</v>
      </c>
      <c r="I562" s="495" t="s">
        <v>79</v>
      </c>
      <c r="J562" s="495">
        <v>5</v>
      </c>
      <c r="K562" s="495" t="s">
        <v>29</v>
      </c>
      <c r="L562" s="495">
        <v>2</v>
      </c>
      <c r="M562" s="495" t="s">
        <v>525</v>
      </c>
      <c r="O562" s="495" t="s">
        <v>18047</v>
      </c>
      <c r="P562" s="495" t="s">
        <v>5</v>
      </c>
      <c r="Q562" s="437">
        <v>5721105</v>
      </c>
    </row>
    <row r="563" spans="1:17">
      <c r="A563" s="436" t="s">
        <v>650</v>
      </c>
      <c r="B563" s="57" t="s">
        <v>0</v>
      </c>
      <c r="C563" s="57">
        <v>1</v>
      </c>
      <c r="D563" s="267" t="s">
        <v>651</v>
      </c>
      <c r="H563" s="495">
        <v>9</v>
      </c>
      <c r="I563" s="495" t="s">
        <v>79</v>
      </c>
      <c r="J563" s="495">
        <v>5</v>
      </c>
      <c r="K563" s="495" t="s">
        <v>29</v>
      </c>
      <c r="L563" s="495">
        <v>2</v>
      </c>
      <c r="M563" s="495" t="s">
        <v>525</v>
      </c>
      <c r="O563" s="495" t="s">
        <v>18047</v>
      </c>
      <c r="P563" s="495" t="s">
        <v>5</v>
      </c>
      <c r="Q563" s="437">
        <v>5736544</v>
      </c>
    </row>
    <row r="564" spans="1:17">
      <c r="A564" s="57" t="s">
        <v>652</v>
      </c>
      <c r="B564" s="57" t="s">
        <v>0</v>
      </c>
      <c r="C564" s="57">
        <v>1</v>
      </c>
      <c r="D564" s="267" t="s">
        <v>647</v>
      </c>
      <c r="H564" s="495">
        <v>9</v>
      </c>
      <c r="I564" s="495" t="s">
        <v>79</v>
      </c>
      <c r="J564" s="495">
        <v>5</v>
      </c>
      <c r="K564" s="495" t="s">
        <v>29</v>
      </c>
      <c r="L564" s="495">
        <v>2</v>
      </c>
      <c r="M564" s="495" t="s">
        <v>525</v>
      </c>
      <c r="O564" s="495" t="s">
        <v>18047</v>
      </c>
      <c r="P564" s="495" t="s">
        <v>5</v>
      </c>
      <c r="Q564" s="437">
        <v>5494960</v>
      </c>
    </row>
    <row r="565" spans="1:17">
      <c r="A565" s="57" t="s">
        <v>653</v>
      </c>
      <c r="B565" s="57" t="s">
        <v>0</v>
      </c>
      <c r="C565" s="57">
        <v>1</v>
      </c>
      <c r="D565" s="267" t="s">
        <v>350</v>
      </c>
      <c r="H565" s="495">
        <v>9</v>
      </c>
      <c r="I565" s="495" t="s">
        <v>51</v>
      </c>
      <c r="J565" s="495">
        <v>5</v>
      </c>
      <c r="K565" s="495" t="s">
        <v>29</v>
      </c>
      <c r="L565" s="495">
        <v>2</v>
      </c>
      <c r="M565" s="495" t="s">
        <v>525</v>
      </c>
      <c r="O565" s="495" t="s">
        <v>18047</v>
      </c>
      <c r="P565" s="495" t="s">
        <v>5</v>
      </c>
      <c r="Q565" s="437">
        <v>1753219</v>
      </c>
    </row>
    <row r="566" spans="1:17">
      <c r="A566" s="57" t="s">
        <v>654</v>
      </c>
      <c r="B566" s="57" t="s">
        <v>1</v>
      </c>
      <c r="C566" s="57">
        <v>3</v>
      </c>
      <c r="D566" s="267" t="s">
        <v>58</v>
      </c>
      <c r="H566" s="495">
        <v>9</v>
      </c>
      <c r="I566" s="495" t="s">
        <v>51</v>
      </c>
      <c r="J566" s="495">
        <v>5</v>
      </c>
      <c r="K566" s="495" t="s">
        <v>29</v>
      </c>
      <c r="L566" s="495">
        <v>2</v>
      </c>
      <c r="M566" s="495" t="s">
        <v>525</v>
      </c>
      <c r="O566" s="495" t="s">
        <v>18047</v>
      </c>
      <c r="P566" s="495" t="s">
        <v>5</v>
      </c>
      <c r="Q566" s="437">
        <v>1514627</v>
      </c>
    </row>
    <row r="567" spans="1:17">
      <c r="A567" s="436" t="s">
        <v>655</v>
      </c>
      <c r="B567" s="57" t="s">
        <v>1</v>
      </c>
      <c r="C567" s="57">
        <v>3</v>
      </c>
      <c r="D567" s="267" t="s">
        <v>58</v>
      </c>
      <c r="H567" s="495">
        <v>9</v>
      </c>
      <c r="I567" s="495" t="s">
        <v>51</v>
      </c>
      <c r="J567" s="495">
        <v>5</v>
      </c>
      <c r="K567" s="495" t="s">
        <v>29</v>
      </c>
      <c r="L567" s="495">
        <v>2</v>
      </c>
      <c r="M567" s="495" t="s">
        <v>525</v>
      </c>
      <c r="O567" s="495" t="s">
        <v>18047</v>
      </c>
      <c r="P567" s="495" t="s">
        <v>5</v>
      </c>
      <c r="Q567" s="437">
        <v>1823687</v>
      </c>
    </row>
    <row r="568" spans="1:17">
      <c r="A568" s="57" t="s">
        <v>656</v>
      </c>
      <c r="B568" s="57" t="s">
        <v>0</v>
      </c>
      <c r="C568" s="57">
        <v>1</v>
      </c>
      <c r="D568" s="267" t="s">
        <v>657</v>
      </c>
      <c r="H568" s="495">
        <v>9</v>
      </c>
      <c r="I568" s="495" t="s">
        <v>23</v>
      </c>
      <c r="J568" s="495">
        <v>55</v>
      </c>
      <c r="K568" s="495" t="s">
        <v>21</v>
      </c>
      <c r="L568" s="495">
        <v>6</v>
      </c>
      <c r="M568" s="495" t="s">
        <v>4428</v>
      </c>
      <c r="N568" s="495" t="s">
        <v>4372</v>
      </c>
      <c r="O568" s="495" t="s">
        <v>18050</v>
      </c>
      <c r="P568" s="495" t="s">
        <v>6</v>
      </c>
      <c r="Q568" s="437">
        <v>3829092</v>
      </c>
    </row>
    <row r="569" spans="1:17">
      <c r="A569" s="57" t="s">
        <v>658</v>
      </c>
      <c r="B569" s="57" t="s">
        <v>0</v>
      </c>
      <c r="C569" s="57">
        <v>1</v>
      </c>
      <c r="D569" s="267" t="s">
        <v>356</v>
      </c>
      <c r="H569" s="495">
        <v>9</v>
      </c>
      <c r="I569" s="495" t="s">
        <v>23</v>
      </c>
      <c r="J569" s="495">
        <v>50</v>
      </c>
      <c r="K569" s="495" t="s">
        <v>21</v>
      </c>
      <c r="L569" s="495">
        <v>6</v>
      </c>
      <c r="M569" s="495" t="s">
        <v>4428</v>
      </c>
      <c r="N569" s="495" t="s">
        <v>4372</v>
      </c>
      <c r="O569" s="495" t="s">
        <v>18050</v>
      </c>
      <c r="P569" s="495" t="s">
        <v>6</v>
      </c>
      <c r="Q569" s="437">
        <v>3432036</v>
      </c>
    </row>
    <row r="570" spans="1:17">
      <c r="A570" s="57" t="s">
        <v>659</v>
      </c>
      <c r="B570" s="57" t="s">
        <v>0</v>
      </c>
      <c r="C570" s="57">
        <v>1</v>
      </c>
      <c r="D570" s="267" t="s">
        <v>647</v>
      </c>
      <c r="H570" s="495" t="s">
        <v>996</v>
      </c>
      <c r="I570" s="495" t="s">
        <v>9</v>
      </c>
      <c r="J570" s="495">
        <v>47</v>
      </c>
      <c r="K570" s="495" t="s">
        <v>157</v>
      </c>
      <c r="L570" s="495">
        <v>3</v>
      </c>
      <c r="M570" s="495" t="s">
        <v>414</v>
      </c>
      <c r="N570" s="495" t="s">
        <v>4046</v>
      </c>
      <c r="O570" s="495" t="s">
        <v>18051</v>
      </c>
      <c r="P570" s="495" t="s">
        <v>1</v>
      </c>
      <c r="Q570" s="437">
        <v>6240398</v>
      </c>
    </row>
    <row r="571" spans="1:17">
      <c r="A571" s="57" t="s">
        <v>660</v>
      </c>
      <c r="B571" s="57" t="s">
        <v>0</v>
      </c>
      <c r="C571" s="57">
        <v>1</v>
      </c>
      <c r="D571" s="267" t="s">
        <v>647</v>
      </c>
      <c r="H571" s="495" t="s">
        <v>996</v>
      </c>
      <c r="I571" s="495" t="s">
        <v>9</v>
      </c>
      <c r="J571" s="495">
        <v>62</v>
      </c>
      <c r="K571" s="495" t="s">
        <v>157</v>
      </c>
      <c r="L571" s="495">
        <v>3</v>
      </c>
      <c r="M571" s="495" t="s">
        <v>414</v>
      </c>
      <c r="N571" s="495" t="s">
        <v>4046</v>
      </c>
      <c r="O571" s="495" t="s">
        <v>18051</v>
      </c>
      <c r="P571" s="495" t="s">
        <v>1</v>
      </c>
      <c r="Q571" s="437">
        <v>6605813</v>
      </c>
    </row>
    <row r="572" spans="1:17">
      <c r="A572" s="57" t="s">
        <v>661</v>
      </c>
      <c r="B572" s="57" t="s">
        <v>0</v>
      </c>
      <c r="C572" s="57">
        <v>1</v>
      </c>
      <c r="D572" s="267" t="s">
        <v>647</v>
      </c>
      <c r="H572" s="495" t="s">
        <v>996</v>
      </c>
      <c r="I572" s="495" t="s">
        <v>9</v>
      </c>
      <c r="J572" s="495">
        <v>55</v>
      </c>
      <c r="K572" s="495" t="s">
        <v>157</v>
      </c>
      <c r="L572" s="495">
        <v>3</v>
      </c>
      <c r="M572" s="495" t="s">
        <v>414</v>
      </c>
      <c r="N572" s="495" t="s">
        <v>4046</v>
      </c>
      <c r="O572" s="495" t="s">
        <v>18051</v>
      </c>
      <c r="P572" s="495" t="s">
        <v>1</v>
      </c>
      <c r="Q572" s="437">
        <v>6281581</v>
      </c>
    </row>
    <row r="573" spans="1:17">
      <c r="A573" s="57" t="s">
        <v>662</v>
      </c>
      <c r="B573" s="57" t="s">
        <v>0</v>
      </c>
      <c r="C573" s="57">
        <v>1</v>
      </c>
      <c r="D573" s="267" t="s">
        <v>663</v>
      </c>
      <c r="H573" s="495" t="s">
        <v>996</v>
      </c>
      <c r="I573" s="495" t="s">
        <v>9</v>
      </c>
      <c r="J573" s="495">
        <v>62</v>
      </c>
      <c r="K573" s="495" t="s">
        <v>157</v>
      </c>
      <c r="L573" s="495">
        <v>3</v>
      </c>
      <c r="M573" s="495" t="s">
        <v>414</v>
      </c>
      <c r="N573" s="495" t="s">
        <v>4046</v>
      </c>
      <c r="O573" s="495" t="s">
        <v>18051</v>
      </c>
      <c r="P573" s="495" t="s">
        <v>1</v>
      </c>
      <c r="Q573" s="437">
        <v>6606236</v>
      </c>
    </row>
    <row r="574" spans="1:17">
      <c r="A574" s="57" t="s">
        <v>664</v>
      </c>
      <c r="B574" s="57" t="s">
        <v>0</v>
      </c>
      <c r="C574" s="57">
        <v>1</v>
      </c>
      <c r="D574" s="267" t="s">
        <v>663</v>
      </c>
      <c r="H574" s="495" t="s">
        <v>996</v>
      </c>
      <c r="I574" s="495" t="s">
        <v>9</v>
      </c>
      <c r="J574" s="495">
        <v>55</v>
      </c>
      <c r="K574" s="495" t="s">
        <v>157</v>
      </c>
      <c r="L574" s="495">
        <v>3</v>
      </c>
      <c r="M574" s="495" t="s">
        <v>414</v>
      </c>
      <c r="N574" s="495" t="s">
        <v>4046</v>
      </c>
      <c r="O574" s="495" t="s">
        <v>18051</v>
      </c>
      <c r="P574" s="495" t="s">
        <v>1</v>
      </c>
      <c r="Q574" s="437">
        <v>6278968</v>
      </c>
    </row>
    <row r="575" spans="1:17">
      <c r="A575" s="436" t="s">
        <v>665</v>
      </c>
      <c r="B575" s="57" t="s">
        <v>0</v>
      </c>
      <c r="C575" s="57">
        <v>1</v>
      </c>
      <c r="D575" s="267" t="s">
        <v>666</v>
      </c>
      <c r="H575" s="495" t="s">
        <v>996</v>
      </c>
      <c r="I575" s="495" t="s">
        <v>9</v>
      </c>
      <c r="J575" s="495">
        <v>55</v>
      </c>
      <c r="K575" s="495" t="s">
        <v>157</v>
      </c>
      <c r="L575" s="495">
        <v>3</v>
      </c>
      <c r="M575" s="495" t="s">
        <v>414</v>
      </c>
      <c r="N575" s="495" t="s">
        <v>4046</v>
      </c>
      <c r="O575" s="495" t="s">
        <v>18051</v>
      </c>
      <c r="P575" s="495" t="s">
        <v>1</v>
      </c>
      <c r="Q575" s="437">
        <v>6283860</v>
      </c>
    </row>
    <row r="576" spans="1:17">
      <c r="A576" s="57" t="s">
        <v>667</v>
      </c>
      <c r="B576" s="57" t="s">
        <v>0</v>
      </c>
      <c r="C576" s="57">
        <v>1</v>
      </c>
      <c r="D576" s="36"/>
      <c r="H576" s="495" t="s">
        <v>996</v>
      </c>
      <c r="I576" s="495" t="s">
        <v>9</v>
      </c>
      <c r="J576" s="495">
        <v>62</v>
      </c>
      <c r="K576" s="495" t="s">
        <v>157</v>
      </c>
      <c r="L576" s="495">
        <v>3</v>
      </c>
      <c r="M576" s="495" t="s">
        <v>414</v>
      </c>
      <c r="N576" s="495" t="s">
        <v>4046</v>
      </c>
      <c r="O576" s="495" t="s">
        <v>18051</v>
      </c>
      <c r="P576" s="495" t="s">
        <v>1</v>
      </c>
      <c r="Q576" s="437">
        <v>6604151</v>
      </c>
    </row>
    <row r="577" spans="1:17">
      <c r="A577" s="57" t="s">
        <v>668</v>
      </c>
      <c r="B577" s="57" t="s">
        <v>0</v>
      </c>
      <c r="C577" s="57">
        <v>1</v>
      </c>
      <c r="D577" s="36"/>
      <c r="H577" s="495" t="s">
        <v>996</v>
      </c>
      <c r="I577" s="495" t="s">
        <v>9</v>
      </c>
      <c r="J577" s="495">
        <v>62</v>
      </c>
      <c r="K577" s="495" t="s">
        <v>157</v>
      </c>
      <c r="L577" s="495">
        <v>3</v>
      </c>
      <c r="M577" s="495" t="s">
        <v>414</v>
      </c>
      <c r="N577" s="495" t="s">
        <v>4046</v>
      </c>
      <c r="O577" s="495" t="s">
        <v>18051</v>
      </c>
      <c r="P577" s="495" t="s">
        <v>1</v>
      </c>
      <c r="Q577" s="437">
        <v>6613343</v>
      </c>
    </row>
    <row r="578" spans="1:17">
      <c r="A578" s="436" t="s">
        <v>669</v>
      </c>
      <c r="B578" s="57" t="s">
        <v>0</v>
      </c>
      <c r="C578" s="57">
        <v>1</v>
      </c>
      <c r="D578" s="267" t="s">
        <v>356</v>
      </c>
      <c r="H578" s="495" t="s">
        <v>996</v>
      </c>
      <c r="I578" s="495" t="s">
        <v>9</v>
      </c>
      <c r="J578" s="495">
        <v>55</v>
      </c>
      <c r="K578" s="495" t="s">
        <v>157</v>
      </c>
      <c r="L578" s="495">
        <v>3</v>
      </c>
      <c r="M578" s="495" t="s">
        <v>414</v>
      </c>
      <c r="N578" s="495" t="s">
        <v>4046</v>
      </c>
      <c r="O578" s="495" t="s">
        <v>18051</v>
      </c>
      <c r="P578" s="495" t="s">
        <v>1</v>
      </c>
      <c r="Q578" s="437">
        <v>6275851</v>
      </c>
    </row>
    <row r="579" spans="1:17">
      <c r="A579" s="57" t="s">
        <v>670</v>
      </c>
      <c r="B579" s="57" t="s">
        <v>0</v>
      </c>
      <c r="C579" s="57">
        <v>1</v>
      </c>
      <c r="D579" s="36"/>
      <c r="H579" s="495" t="s">
        <v>996</v>
      </c>
      <c r="I579" s="495" t="s">
        <v>9</v>
      </c>
      <c r="J579" s="495">
        <v>55</v>
      </c>
      <c r="K579" s="495" t="s">
        <v>157</v>
      </c>
      <c r="L579" s="495">
        <v>3</v>
      </c>
      <c r="M579" s="495" t="s">
        <v>414</v>
      </c>
      <c r="N579" s="495" t="s">
        <v>4046</v>
      </c>
      <c r="O579" s="495" t="s">
        <v>18051</v>
      </c>
      <c r="P579" s="495" t="s">
        <v>1</v>
      </c>
      <c r="Q579" s="437">
        <v>6280230</v>
      </c>
    </row>
    <row r="580" spans="1:17">
      <c r="A580" s="57" t="s">
        <v>671</v>
      </c>
      <c r="B580" s="57" t="s">
        <v>0</v>
      </c>
      <c r="C580" s="57">
        <v>1</v>
      </c>
      <c r="D580" s="36"/>
      <c r="H580" s="495" t="s">
        <v>996</v>
      </c>
      <c r="I580" s="495" t="s">
        <v>9</v>
      </c>
      <c r="J580" s="495">
        <v>55</v>
      </c>
      <c r="K580" s="495" t="s">
        <v>383</v>
      </c>
      <c r="L580" s="495">
        <v>1</v>
      </c>
      <c r="M580" s="495" t="s">
        <v>414</v>
      </c>
      <c r="N580" s="495" t="s">
        <v>4052</v>
      </c>
      <c r="O580" s="495" t="s">
        <v>18052</v>
      </c>
      <c r="P580" s="495" t="s">
        <v>0</v>
      </c>
      <c r="Q580" s="437">
        <v>6280430</v>
      </c>
    </row>
    <row r="581" spans="1:17">
      <c r="A581" s="57" t="s">
        <v>672</v>
      </c>
      <c r="B581" s="57" t="s">
        <v>0</v>
      </c>
      <c r="C581" s="57">
        <v>2</v>
      </c>
      <c r="D581" s="36"/>
      <c r="H581" s="495" t="s">
        <v>997</v>
      </c>
      <c r="I581" s="495" t="s">
        <v>9</v>
      </c>
      <c r="J581" s="495">
        <v>62</v>
      </c>
      <c r="K581" s="495" t="s">
        <v>383</v>
      </c>
      <c r="L581" s="495">
        <v>1</v>
      </c>
      <c r="M581" s="495" t="s">
        <v>414</v>
      </c>
      <c r="N581" s="495" t="s">
        <v>4052</v>
      </c>
      <c r="O581" s="495" t="s">
        <v>18052</v>
      </c>
      <c r="P581" s="495" t="s">
        <v>0</v>
      </c>
      <c r="Q581" s="437">
        <v>6613481</v>
      </c>
    </row>
    <row r="582" spans="1:17">
      <c r="A582" s="57" t="s">
        <v>673</v>
      </c>
      <c r="B582" s="57" t="s">
        <v>0</v>
      </c>
      <c r="C582" s="57">
        <v>1</v>
      </c>
      <c r="D582" s="36"/>
      <c r="H582" s="495" t="s">
        <v>997</v>
      </c>
      <c r="I582" s="495" t="s">
        <v>9</v>
      </c>
      <c r="J582" s="495">
        <v>62</v>
      </c>
      <c r="K582" s="495" t="s">
        <v>383</v>
      </c>
      <c r="L582" s="495">
        <v>1</v>
      </c>
      <c r="M582" s="495" t="s">
        <v>414</v>
      </c>
      <c r="N582" s="495" t="s">
        <v>4052</v>
      </c>
      <c r="O582" s="495" t="s">
        <v>18052</v>
      </c>
      <c r="P582" s="495" t="s">
        <v>0</v>
      </c>
      <c r="Q582" s="437">
        <v>6600416</v>
      </c>
    </row>
    <row r="583" spans="1:17">
      <c r="A583" s="436" t="s">
        <v>674</v>
      </c>
      <c r="B583" s="57" t="s">
        <v>0</v>
      </c>
      <c r="C583" s="57">
        <v>1</v>
      </c>
      <c r="D583" s="267" t="s">
        <v>647</v>
      </c>
      <c r="H583" s="495" t="s">
        <v>997</v>
      </c>
      <c r="I583" s="495" t="s">
        <v>9</v>
      </c>
      <c r="J583" s="495">
        <v>62</v>
      </c>
      <c r="K583" s="495" t="s">
        <v>383</v>
      </c>
      <c r="L583" s="495">
        <v>1</v>
      </c>
      <c r="M583" s="495" t="s">
        <v>414</v>
      </c>
      <c r="N583" s="495" t="s">
        <v>4052</v>
      </c>
      <c r="O583" s="495" t="s">
        <v>18052</v>
      </c>
      <c r="P583" s="495" t="s">
        <v>0</v>
      </c>
      <c r="Q583" s="437">
        <v>6603473</v>
      </c>
    </row>
    <row r="584" spans="1:17">
      <c r="A584" s="436" t="s">
        <v>675</v>
      </c>
      <c r="B584" s="436" t="s">
        <v>0</v>
      </c>
      <c r="C584" s="436">
        <v>1</v>
      </c>
      <c r="D584" s="267" t="s">
        <v>630</v>
      </c>
      <c r="H584" s="495" t="s">
        <v>997</v>
      </c>
      <c r="I584" s="495" t="s">
        <v>9</v>
      </c>
      <c r="J584" s="495">
        <v>62</v>
      </c>
      <c r="K584" s="495" t="s">
        <v>383</v>
      </c>
      <c r="L584" s="495">
        <v>1</v>
      </c>
      <c r="M584" s="495" t="s">
        <v>414</v>
      </c>
      <c r="N584" s="495" t="s">
        <v>4052</v>
      </c>
      <c r="O584" s="495" t="s">
        <v>18052</v>
      </c>
      <c r="P584" s="495" t="s">
        <v>0</v>
      </c>
      <c r="Q584" s="437">
        <v>6601941</v>
      </c>
    </row>
    <row r="585" spans="1:17">
      <c r="B585" s="440"/>
      <c r="C585" s="440"/>
      <c r="H585" s="495" t="s">
        <v>997</v>
      </c>
      <c r="I585" s="495" t="s">
        <v>9</v>
      </c>
      <c r="J585" s="495">
        <v>62</v>
      </c>
      <c r="K585" s="495" t="s">
        <v>383</v>
      </c>
      <c r="L585" s="495">
        <v>1</v>
      </c>
      <c r="M585" s="495" t="s">
        <v>414</v>
      </c>
      <c r="N585" s="495" t="s">
        <v>4052</v>
      </c>
      <c r="O585" s="495" t="s">
        <v>18052</v>
      </c>
      <c r="P585" s="495" t="s">
        <v>0</v>
      </c>
      <c r="Q585" s="437">
        <v>6601602</v>
      </c>
    </row>
    <row r="586" spans="1:17">
      <c r="B586" s="440"/>
      <c r="C586" s="440"/>
      <c r="H586" s="495" t="s">
        <v>997</v>
      </c>
      <c r="I586" s="495" t="s">
        <v>9</v>
      </c>
      <c r="J586" s="495">
        <v>62</v>
      </c>
      <c r="K586" s="495" t="s">
        <v>383</v>
      </c>
      <c r="L586" s="495">
        <v>1</v>
      </c>
      <c r="M586" s="495" t="s">
        <v>414</v>
      </c>
      <c r="N586" s="495" t="s">
        <v>4052</v>
      </c>
      <c r="O586" s="495" t="s">
        <v>18052</v>
      </c>
      <c r="P586" s="495" t="s">
        <v>0</v>
      </c>
      <c r="Q586" s="437">
        <v>6600396</v>
      </c>
    </row>
    <row r="587" spans="1:17">
      <c r="B587" s="440"/>
      <c r="C587" s="440"/>
      <c r="H587" s="495" t="s">
        <v>997</v>
      </c>
      <c r="I587" s="495" t="s">
        <v>9</v>
      </c>
      <c r="J587" s="495">
        <v>55</v>
      </c>
      <c r="K587" s="495" t="s">
        <v>383</v>
      </c>
      <c r="L587" s="495">
        <v>1</v>
      </c>
      <c r="M587" s="495" t="s">
        <v>414</v>
      </c>
      <c r="N587" s="495" t="s">
        <v>4052</v>
      </c>
      <c r="O587" s="495" t="s">
        <v>18052</v>
      </c>
      <c r="P587" s="495" t="s">
        <v>0</v>
      </c>
      <c r="Q587" s="437">
        <v>6279197</v>
      </c>
    </row>
    <row r="588" spans="1:17">
      <c r="B588" s="440"/>
      <c r="C588" s="440"/>
      <c r="H588" s="495" t="s">
        <v>997</v>
      </c>
      <c r="I588" s="495" t="s">
        <v>9</v>
      </c>
      <c r="J588" s="495">
        <v>62</v>
      </c>
      <c r="K588" s="495" t="s">
        <v>383</v>
      </c>
      <c r="L588" s="495">
        <v>1</v>
      </c>
      <c r="M588" s="495" t="s">
        <v>414</v>
      </c>
      <c r="N588" s="495" t="s">
        <v>4052</v>
      </c>
      <c r="O588" s="495" t="s">
        <v>18052</v>
      </c>
      <c r="P588" s="495" t="s">
        <v>0</v>
      </c>
      <c r="Q588" s="437">
        <v>6609982</v>
      </c>
    </row>
    <row r="589" spans="1:17">
      <c r="B589" s="440"/>
      <c r="C589" s="440"/>
      <c r="H589" s="495" t="s">
        <v>997</v>
      </c>
      <c r="I589" s="495" t="s">
        <v>9</v>
      </c>
      <c r="K589" s="495" t="s">
        <v>21</v>
      </c>
      <c r="L589" s="495">
        <v>6</v>
      </c>
      <c r="M589" s="495" t="s">
        <v>26</v>
      </c>
      <c r="O589" s="495" t="s">
        <v>18053</v>
      </c>
      <c r="P589" s="495" t="s">
        <v>10</v>
      </c>
      <c r="Q589" s="437">
        <v>6279331</v>
      </c>
    </row>
    <row r="590" spans="1:17">
      <c r="B590" s="440"/>
      <c r="C590" s="440"/>
      <c r="H590" s="495" t="s">
        <v>997</v>
      </c>
      <c r="I590" s="495" t="s">
        <v>9</v>
      </c>
      <c r="K590" s="495" t="s">
        <v>21</v>
      </c>
      <c r="L590" s="495">
        <v>6</v>
      </c>
      <c r="M590" s="495" t="s">
        <v>26</v>
      </c>
      <c r="O590" s="495" t="s">
        <v>18053</v>
      </c>
      <c r="P590" s="495" t="s">
        <v>10</v>
      </c>
      <c r="Q590" s="437">
        <v>6609700</v>
      </c>
    </row>
    <row r="591" spans="1:17">
      <c r="B591" s="440"/>
      <c r="C591" s="440"/>
      <c r="H591" s="495" t="s">
        <v>997</v>
      </c>
      <c r="I591" s="495" t="s">
        <v>9</v>
      </c>
      <c r="K591" s="495" t="s">
        <v>21</v>
      </c>
      <c r="L591" s="495">
        <v>6</v>
      </c>
      <c r="M591" s="495" t="s">
        <v>26</v>
      </c>
      <c r="O591" s="495" t="s">
        <v>18053</v>
      </c>
      <c r="P591" s="495" t="s">
        <v>10</v>
      </c>
      <c r="Q591" s="437">
        <v>6600838</v>
      </c>
    </row>
    <row r="592" spans="1:17">
      <c r="B592" s="440"/>
      <c r="C592" s="440"/>
      <c r="H592" s="495" t="s">
        <v>997</v>
      </c>
      <c r="I592" s="495" t="s">
        <v>9</v>
      </c>
      <c r="K592" s="495" t="s">
        <v>21</v>
      </c>
      <c r="L592" s="495">
        <v>6</v>
      </c>
      <c r="M592" s="495" t="s">
        <v>26</v>
      </c>
      <c r="O592" s="495" t="s">
        <v>18053</v>
      </c>
      <c r="P592" s="495" t="s">
        <v>10</v>
      </c>
      <c r="Q592" s="437">
        <v>6602562</v>
      </c>
    </row>
    <row r="593" spans="2:17">
      <c r="B593" s="440"/>
      <c r="C593" s="440"/>
      <c r="H593" s="495" t="s">
        <v>741</v>
      </c>
      <c r="I593" s="495" t="s">
        <v>51</v>
      </c>
      <c r="J593" s="495">
        <v>60</v>
      </c>
      <c r="K593" s="495" t="s">
        <v>369</v>
      </c>
      <c r="L593" s="495">
        <v>1</v>
      </c>
      <c r="M593" s="495" t="s">
        <v>477</v>
      </c>
      <c r="N593" s="495" t="s">
        <v>4147</v>
      </c>
      <c r="P593" s="495" t="s">
        <v>0</v>
      </c>
      <c r="Q593" s="437">
        <v>4876163</v>
      </c>
    </row>
    <row r="594" spans="2:17">
      <c r="B594" s="440"/>
      <c r="C594" s="440"/>
      <c r="H594" s="495" t="s">
        <v>741</v>
      </c>
      <c r="I594" s="495" t="s">
        <v>51</v>
      </c>
      <c r="J594" s="495">
        <v>60</v>
      </c>
      <c r="K594" s="495" t="s">
        <v>369</v>
      </c>
      <c r="L594" s="495">
        <v>1</v>
      </c>
      <c r="M594" s="495" t="s">
        <v>477</v>
      </c>
      <c r="N594" s="495" t="s">
        <v>4147</v>
      </c>
      <c r="P594" s="495" t="s">
        <v>0</v>
      </c>
      <c r="Q594" s="437">
        <v>1760794</v>
      </c>
    </row>
    <row r="595" spans="2:17">
      <c r="B595" s="440"/>
      <c r="C595" s="440"/>
      <c r="H595" s="495" t="s">
        <v>741</v>
      </c>
      <c r="I595" s="495" t="s">
        <v>51</v>
      </c>
      <c r="J595" s="495">
        <v>60</v>
      </c>
      <c r="K595" s="495" t="s">
        <v>369</v>
      </c>
      <c r="L595" s="495">
        <v>1</v>
      </c>
      <c r="M595" s="495" t="s">
        <v>477</v>
      </c>
      <c r="N595" s="495" t="s">
        <v>4147</v>
      </c>
      <c r="P595" s="495" t="s">
        <v>0</v>
      </c>
      <c r="Q595" s="437">
        <v>4896867</v>
      </c>
    </row>
    <row r="596" spans="2:17">
      <c r="B596" s="440"/>
      <c r="C596" s="440"/>
      <c r="H596" s="495" t="s">
        <v>741</v>
      </c>
      <c r="I596" s="495" t="s">
        <v>51</v>
      </c>
      <c r="J596" s="495">
        <v>60</v>
      </c>
      <c r="K596" s="495" t="s">
        <v>369</v>
      </c>
      <c r="L596" s="495">
        <v>1</v>
      </c>
      <c r="M596" s="495" t="s">
        <v>477</v>
      </c>
      <c r="N596" s="495" t="s">
        <v>4147</v>
      </c>
      <c r="P596" s="495" t="s">
        <v>0</v>
      </c>
      <c r="Q596" s="437">
        <v>4840390</v>
      </c>
    </row>
    <row r="597" spans="2:17">
      <c r="B597" s="440"/>
      <c r="C597" s="440"/>
      <c r="H597" s="495" t="s">
        <v>741</v>
      </c>
      <c r="I597" s="495" t="s">
        <v>51</v>
      </c>
      <c r="J597" s="495">
        <v>60</v>
      </c>
      <c r="K597" s="495" t="s">
        <v>369</v>
      </c>
      <c r="L597" s="495">
        <v>1</v>
      </c>
      <c r="M597" s="495" t="s">
        <v>477</v>
      </c>
      <c r="N597" s="495" t="s">
        <v>4147</v>
      </c>
      <c r="P597" s="495" t="s">
        <v>0</v>
      </c>
      <c r="Q597" s="437">
        <v>4904137</v>
      </c>
    </row>
    <row r="598" spans="2:17">
      <c r="B598" s="440"/>
      <c r="C598" s="440"/>
      <c r="H598" s="495" t="s">
        <v>741</v>
      </c>
      <c r="I598" s="495" t="s">
        <v>51</v>
      </c>
      <c r="J598" s="495">
        <v>60</v>
      </c>
      <c r="K598" s="495" t="s">
        <v>369</v>
      </c>
      <c r="L598" s="495">
        <v>1</v>
      </c>
      <c r="M598" s="495" t="s">
        <v>477</v>
      </c>
      <c r="N598" s="495" t="s">
        <v>4147</v>
      </c>
      <c r="P598" s="495" t="s">
        <v>0</v>
      </c>
      <c r="Q598" s="437">
        <v>4873011</v>
      </c>
    </row>
    <row r="599" spans="2:17">
      <c r="B599" s="440"/>
      <c r="C599" s="440"/>
      <c r="H599" s="495" t="s">
        <v>741</v>
      </c>
      <c r="I599" s="495" t="s">
        <v>51</v>
      </c>
      <c r="J599" s="495">
        <v>60</v>
      </c>
      <c r="K599" s="495" t="s">
        <v>369</v>
      </c>
      <c r="L599" s="495">
        <v>1</v>
      </c>
      <c r="M599" s="495" t="s">
        <v>477</v>
      </c>
      <c r="N599" s="495" t="s">
        <v>4147</v>
      </c>
      <c r="P599" s="495" t="s">
        <v>0</v>
      </c>
      <c r="Q599" s="437">
        <v>4866958</v>
      </c>
    </row>
    <row r="600" spans="2:17">
      <c r="B600" s="440"/>
      <c r="C600" s="440"/>
      <c r="H600" s="495" t="s">
        <v>741</v>
      </c>
      <c r="I600" s="495" t="s">
        <v>51</v>
      </c>
      <c r="J600" s="495">
        <v>60</v>
      </c>
      <c r="K600" s="495" t="s">
        <v>369</v>
      </c>
      <c r="L600" s="495">
        <v>1</v>
      </c>
      <c r="M600" s="495" t="s">
        <v>477</v>
      </c>
      <c r="N600" s="495" t="s">
        <v>4147</v>
      </c>
      <c r="P600" s="495" t="s">
        <v>0</v>
      </c>
      <c r="Q600" s="437">
        <v>1684021</v>
      </c>
    </row>
    <row r="601" spans="2:17">
      <c r="B601" s="440"/>
      <c r="C601" s="440"/>
      <c r="H601" s="495" t="s">
        <v>741</v>
      </c>
      <c r="I601" s="495" t="s">
        <v>51</v>
      </c>
      <c r="J601" s="495">
        <v>60</v>
      </c>
      <c r="K601" s="495" t="s">
        <v>369</v>
      </c>
      <c r="L601" s="495">
        <v>1</v>
      </c>
      <c r="M601" s="495" t="s">
        <v>477</v>
      </c>
      <c r="N601" s="495" t="s">
        <v>4147</v>
      </c>
      <c r="P601" s="495" t="s">
        <v>0</v>
      </c>
      <c r="Q601" s="437">
        <v>1553546</v>
      </c>
    </row>
    <row r="602" spans="2:17">
      <c r="B602" s="440"/>
      <c r="C602" s="440"/>
      <c r="H602" s="495" t="s">
        <v>741</v>
      </c>
      <c r="I602" s="495" t="s">
        <v>51</v>
      </c>
      <c r="J602" s="495">
        <v>60</v>
      </c>
      <c r="K602" s="495" t="s">
        <v>369</v>
      </c>
      <c r="L602" s="495">
        <v>1</v>
      </c>
      <c r="M602" s="495" t="s">
        <v>477</v>
      </c>
      <c r="N602" s="495" t="s">
        <v>4147</v>
      </c>
      <c r="P602" s="495" t="s">
        <v>0</v>
      </c>
      <c r="Q602" s="437">
        <v>4832495</v>
      </c>
    </row>
    <row r="603" spans="2:17">
      <c r="B603" s="440"/>
      <c r="C603" s="440"/>
      <c r="H603" s="495" t="s">
        <v>741</v>
      </c>
      <c r="I603" s="495" t="s">
        <v>51</v>
      </c>
      <c r="J603" s="495">
        <v>60</v>
      </c>
      <c r="K603" s="495" t="s">
        <v>369</v>
      </c>
      <c r="L603" s="495">
        <v>1</v>
      </c>
      <c r="M603" s="495" t="s">
        <v>477</v>
      </c>
      <c r="N603" s="495" t="s">
        <v>4147</v>
      </c>
      <c r="P603" s="495" t="s">
        <v>0</v>
      </c>
      <c r="Q603" s="437">
        <v>4823278</v>
      </c>
    </row>
    <row r="604" spans="2:17">
      <c r="B604" s="440"/>
      <c r="C604" s="440"/>
      <c r="H604" s="495" t="s">
        <v>741</v>
      </c>
      <c r="I604" s="495" t="s">
        <v>51</v>
      </c>
      <c r="J604" s="495">
        <v>60</v>
      </c>
      <c r="K604" s="495" t="s">
        <v>369</v>
      </c>
      <c r="L604" s="495">
        <v>1</v>
      </c>
      <c r="M604" s="495" t="s">
        <v>477</v>
      </c>
      <c r="N604" s="495" t="s">
        <v>4147</v>
      </c>
      <c r="P604" s="495" t="s">
        <v>0</v>
      </c>
      <c r="Q604" s="437">
        <v>1783973</v>
      </c>
    </row>
    <row r="605" spans="2:17">
      <c r="B605" s="440"/>
      <c r="C605" s="440"/>
      <c r="H605" s="495" t="s">
        <v>741</v>
      </c>
      <c r="I605" s="495" t="s">
        <v>51</v>
      </c>
      <c r="J605" s="495">
        <v>60</v>
      </c>
      <c r="K605" s="495" t="s">
        <v>369</v>
      </c>
      <c r="L605" s="495">
        <v>1</v>
      </c>
      <c r="M605" s="495" t="s">
        <v>477</v>
      </c>
      <c r="N605" s="495" t="s">
        <v>4147</v>
      </c>
      <c r="P605" s="495" t="s">
        <v>0</v>
      </c>
      <c r="Q605" s="437">
        <v>4668510</v>
      </c>
    </row>
    <row r="606" spans="2:17">
      <c r="B606" s="440"/>
      <c r="C606" s="440"/>
      <c r="H606" s="495" t="s">
        <v>741</v>
      </c>
      <c r="I606" s="495" t="s">
        <v>51</v>
      </c>
      <c r="J606" s="495">
        <v>60</v>
      </c>
      <c r="K606" s="495" t="s">
        <v>369</v>
      </c>
      <c r="L606" s="495">
        <v>1</v>
      </c>
      <c r="M606" s="495" t="s">
        <v>477</v>
      </c>
      <c r="N606" s="495" t="s">
        <v>4147</v>
      </c>
      <c r="P606" s="495" t="s">
        <v>0</v>
      </c>
      <c r="Q606" s="437">
        <v>4958582</v>
      </c>
    </row>
    <row r="607" spans="2:17">
      <c r="B607" s="440"/>
      <c r="C607" s="440"/>
      <c r="H607" s="495" t="s">
        <v>741</v>
      </c>
      <c r="I607" s="495" t="s">
        <v>51</v>
      </c>
      <c r="J607" s="495">
        <v>60</v>
      </c>
      <c r="K607" s="495" t="s">
        <v>369</v>
      </c>
      <c r="L607" s="495">
        <v>1</v>
      </c>
      <c r="M607" s="495" t="s">
        <v>477</v>
      </c>
      <c r="N607" s="495" t="s">
        <v>4147</v>
      </c>
      <c r="P607" s="495" t="s">
        <v>0</v>
      </c>
      <c r="Q607" s="437">
        <v>1692616</v>
      </c>
    </row>
    <row r="608" spans="2:17">
      <c r="B608" s="440"/>
      <c r="C608" s="440"/>
      <c r="H608" s="495" t="s">
        <v>741</v>
      </c>
      <c r="I608" s="495" t="s">
        <v>51</v>
      </c>
      <c r="J608" s="495">
        <v>60</v>
      </c>
      <c r="K608" s="495" t="s">
        <v>369</v>
      </c>
      <c r="L608" s="495">
        <v>1</v>
      </c>
      <c r="M608" s="495" t="s">
        <v>477</v>
      </c>
      <c r="N608" s="495" t="s">
        <v>4147</v>
      </c>
      <c r="P608" s="495" t="s">
        <v>0</v>
      </c>
      <c r="Q608" s="437">
        <v>1718518</v>
      </c>
    </row>
    <row r="609" spans="2:17">
      <c r="B609" s="440"/>
      <c r="C609" s="440"/>
      <c r="H609" s="495" t="s">
        <v>741</v>
      </c>
      <c r="I609" s="495" t="s">
        <v>51</v>
      </c>
      <c r="J609" s="495">
        <v>60</v>
      </c>
      <c r="K609" s="495" t="s">
        <v>369</v>
      </c>
      <c r="L609" s="495">
        <v>1</v>
      </c>
      <c r="M609" s="495" t="s">
        <v>477</v>
      </c>
      <c r="N609" s="495" t="s">
        <v>4147</v>
      </c>
      <c r="P609" s="495" t="s">
        <v>0</v>
      </c>
      <c r="Q609" s="437">
        <v>1733940</v>
      </c>
    </row>
    <row r="610" spans="2:17">
      <c r="B610" s="440"/>
      <c r="C610" s="440"/>
      <c r="H610" s="495" t="s">
        <v>741</v>
      </c>
      <c r="I610" s="495" t="s">
        <v>51</v>
      </c>
      <c r="J610" s="495">
        <v>60</v>
      </c>
      <c r="K610" s="495" t="s">
        <v>369</v>
      </c>
      <c r="L610" s="495">
        <v>1</v>
      </c>
      <c r="M610" s="495" t="s">
        <v>477</v>
      </c>
      <c r="N610" s="495" t="s">
        <v>4147</v>
      </c>
      <c r="P610" s="495" t="s">
        <v>0</v>
      </c>
      <c r="Q610" s="437">
        <v>1776056</v>
      </c>
    </row>
    <row r="611" spans="2:17">
      <c r="B611" s="440"/>
      <c r="C611" s="440"/>
      <c r="H611" s="495" t="s">
        <v>741</v>
      </c>
      <c r="I611" s="495" t="s">
        <v>51</v>
      </c>
      <c r="J611" s="495">
        <v>60</v>
      </c>
      <c r="K611" s="495" t="s">
        <v>369</v>
      </c>
      <c r="L611" s="495">
        <v>1</v>
      </c>
      <c r="M611" s="495" t="s">
        <v>477</v>
      </c>
      <c r="N611" s="495" t="s">
        <v>4147</v>
      </c>
      <c r="P611" s="495" t="s">
        <v>0</v>
      </c>
      <c r="Q611" s="437">
        <v>1732634</v>
      </c>
    </row>
    <row r="612" spans="2:17">
      <c r="B612" s="440"/>
      <c r="C612" s="440"/>
      <c r="H612" s="495" t="s">
        <v>741</v>
      </c>
      <c r="I612" s="495" t="s">
        <v>51</v>
      </c>
      <c r="J612" s="495">
        <v>60</v>
      </c>
      <c r="K612" s="495" t="s">
        <v>369</v>
      </c>
      <c r="L612" s="495">
        <v>1</v>
      </c>
      <c r="M612" s="495" t="s">
        <v>477</v>
      </c>
      <c r="N612" s="495" t="s">
        <v>4147</v>
      </c>
      <c r="P612" s="495" t="s">
        <v>0</v>
      </c>
      <c r="Q612" s="437">
        <v>1603383</v>
      </c>
    </row>
    <row r="613" spans="2:17">
      <c r="B613" s="440"/>
      <c r="C613" s="440"/>
      <c r="H613" s="495" t="s">
        <v>741</v>
      </c>
      <c r="I613" s="495" t="s">
        <v>51</v>
      </c>
      <c r="J613" s="495">
        <v>60</v>
      </c>
      <c r="K613" s="495" t="s">
        <v>369</v>
      </c>
      <c r="L613" s="495">
        <v>1</v>
      </c>
      <c r="M613" s="495" t="s">
        <v>477</v>
      </c>
      <c r="N613" s="495" t="s">
        <v>4147</v>
      </c>
      <c r="P613" s="495" t="s">
        <v>0</v>
      </c>
      <c r="Q613" s="437">
        <v>1760818</v>
      </c>
    </row>
    <row r="614" spans="2:17">
      <c r="B614" s="440"/>
      <c r="C614" s="440"/>
      <c r="H614" s="495" t="s">
        <v>741</v>
      </c>
      <c r="I614" s="495" t="s">
        <v>51</v>
      </c>
      <c r="J614" s="495">
        <v>60</v>
      </c>
      <c r="K614" s="495" t="s">
        <v>369</v>
      </c>
      <c r="L614" s="495">
        <v>1</v>
      </c>
      <c r="M614" s="495" t="s">
        <v>477</v>
      </c>
      <c r="N614" s="495" t="s">
        <v>4147</v>
      </c>
      <c r="P614" s="495" t="s">
        <v>0</v>
      </c>
      <c r="Q614" s="437">
        <v>1839027</v>
      </c>
    </row>
    <row r="615" spans="2:17">
      <c r="B615" s="440"/>
      <c r="C615" s="440"/>
      <c r="H615" s="495" t="s">
        <v>741</v>
      </c>
      <c r="I615" s="495" t="s">
        <v>51</v>
      </c>
      <c r="J615" s="495">
        <v>60</v>
      </c>
      <c r="K615" s="495" t="s">
        <v>369</v>
      </c>
      <c r="L615" s="495">
        <v>1</v>
      </c>
      <c r="M615" s="495" t="s">
        <v>477</v>
      </c>
      <c r="N615" s="495" t="s">
        <v>4147</v>
      </c>
      <c r="P615" s="495" t="s">
        <v>0</v>
      </c>
      <c r="Q615" s="437">
        <v>1727084</v>
      </c>
    </row>
    <row r="616" spans="2:17">
      <c r="B616" s="440"/>
      <c r="C616" s="440"/>
      <c r="H616" s="495" t="s">
        <v>741</v>
      </c>
      <c r="I616" s="495" t="s">
        <v>51</v>
      </c>
      <c r="J616" s="495">
        <v>60</v>
      </c>
      <c r="K616" s="495" t="s">
        <v>369</v>
      </c>
      <c r="L616" s="495">
        <v>1</v>
      </c>
      <c r="M616" s="495" t="s">
        <v>477</v>
      </c>
      <c r="N616" s="495" t="s">
        <v>4147</v>
      </c>
      <c r="P616" s="495" t="s">
        <v>0</v>
      </c>
      <c r="Q616" s="437">
        <v>1766450</v>
      </c>
    </row>
    <row r="617" spans="2:17">
      <c r="B617" s="440"/>
      <c r="C617" s="440"/>
      <c r="H617" s="495" t="s">
        <v>741</v>
      </c>
      <c r="I617" s="495" t="s">
        <v>51</v>
      </c>
      <c r="J617" s="495">
        <v>60</v>
      </c>
      <c r="K617" s="495" t="s">
        <v>369</v>
      </c>
      <c r="L617" s="495">
        <v>1</v>
      </c>
      <c r="M617" s="495" t="s">
        <v>477</v>
      </c>
      <c r="N617" s="495" t="s">
        <v>4147</v>
      </c>
      <c r="P617" s="495" t="s">
        <v>0</v>
      </c>
      <c r="Q617" s="437">
        <v>4907271</v>
      </c>
    </row>
    <row r="618" spans="2:17">
      <c r="B618" s="440"/>
      <c r="C618" s="440"/>
      <c r="H618" s="495" t="s">
        <v>741</v>
      </c>
      <c r="I618" s="495" t="s">
        <v>51</v>
      </c>
      <c r="J618" s="495">
        <v>60</v>
      </c>
      <c r="K618" s="495" t="s">
        <v>369</v>
      </c>
      <c r="L618" s="495">
        <v>1</v>
      </c>
      <c r="M618" s="495" t="s">
        <v>477</v>
      </c>
      <c r="N618" s="495" t="s">
        <v>4147</v>
      </c>
      <c r="P618" s="495" t="s">
        <v>0</v>
      </c>
      <c r="Q618" s="437">
        <v>1571152</v>
      </c>
    </row>
    <row r="619" spans="2:17">
      <c r="B619" s="440"/>
      <c r="C619" s="440"/>
      <c r="H619" s="495" t="s">
        <v>741</v>
      </c>
      <c r="I619" s="495" t="s">
        <v>51</v>
      </c>
      <c r="J619" s="495">
        <v>60</v>
      </c>
      <c r="K619" s="495" t="s">
        <v>369</v>
      </c>
      <c r="L619" s="495">
        <v>1</v>
      </c>
      <c r="M619" s="495" t="s">
        <v>477</v>
      </c>
      <c r="N619" s="495" t="s">
        <v>4147</v>
      </c>
      <c r="P619" s="495" t="s">
        <v>0</v>
      </c>
      <c r="Q619" s="437">
        <v>4862143</v>
      </c>
    </row>
    <row r="620" spans="2:17">
      <c r="B620" s="440"/>
      <c r="C620" s="440"/>
      <c r="H620" s="495" t="s">
        <v>741</v>
      </c>
      <c r="I620" s="495" t="s">
        <v>51</v>
      </c>
      <c r="J620" s="495">
        <v>60</v>
      </c>
      <c r="K620" s="495" t="s">
        <v>369</v>
      </c>
      <c r="L620" s="495">
        <v>1</v>
      </c>
      <c r="M620" s="495" t="s">
        <v>477</v>
      </c>
      <c r="N620" s="495" t="s">
        <v>4147</v>
      </c>
      <c r="P620" s="495" t="s">
        <v>0</v>
      </c>
      <c r="Q620" s="437">
        <v>4908081</v>
      </c>
    </row>
    <row r="621" spans="2:17">
      <c r="B621" s="440"/>
      <c r="C621" s="440"/>
      <c r="H621" s="495" t="s">
        <v>741</v>
      </c>
      <c r="I621" s="495" t="s">
        <v>51</v>
      </c>
      <c r="J621" s="495">
        <v>60</v>
      </c>
      <c r="K621" s="495" t="s">
        <v>369</v>
      </c>
      <c r="L621" s="495">
        <v>1</v>
      </c>
      <c r="M621" s="495" t="s">
        <v>477</v>
      </c>
      <c r="N621" s="495" t="s">
        <v>4147</v>
      </c>
      <c r="P621" s="495" t="s">
        <v>0</v>
      </c>
      <c r="Q621" s="437">
        <v>1595456</v>
      </c>
    </row>
    <row r="622" spans="2:17">
      <c r="B622" s="440"/>
      <c r="C622" s="440"/>
      <c r="H622" s="495" t="s">
        <v>741</v>
      </c>
      <c r="I622" s="495" t="s">
        <v>51</v>
      </c>
      <c r="J622" s="495">
        <v>60</v>
      </c>
      <c r="K622" s="495" t="s">
        <v>369</v>
      </c>
      <c r="L622" s="495">
        <v>1</v>
      </c>
      <c r="M622" s="495" t="s">
        <v>477</v>
      </c>
      <c r="N622" s="495" t="s">
        <v>4147</v>
      </c>
      <c r="O622" s="495" t="s">
        <v>67</v>
      </c>
      <c r="P622" s="495" t="s">
        <v>0</v>
      </c>
      <c r="Q622" s="437">
        <v>4885052</v>
      </c>
    </row>
    <row r="623" spans="2:17">
      <c r="B623" s="440"/>
      <c r="C623" s="440"/>
      <c r="H623" s="495" t="s">
        <v>741</v>
      </c>
      <c r="I623" s="495" t="s">
        <v>51</v>
      </c>
      <c r="J623" s="495">
        <v>60</v>
      </c>
      <c r="K623" s="495" t="s">
        <v>369</v>
      </c>
      <c r="L623" s="495">
        <v>1</v>
      </c>
      <c r="M623" s="495" t="s">
        <v>477</v>
      </c>
      <c r="N623" s="495" t="s">
        <v>4147</v>
      </c>
      <c r="P623" s="495" t="s">
        <v>0</v>
      </c>
      <c r="Q623" s="437">
        <v>4817421</v>
      </c>
    </row>
    <row r="624" spans="2:17">
      <c r="B624" s="440"/>
      <c r="C624" s="440"/>
      <c r="H624" s="495" t="s">
        <v>741</v>
      </c>
      <c r="I624" s="495" t="s">
        <v>51</v>
      </c>
      <c r="J624" s="495">
        <v>60</v>
      </c>
      <c r="K624" s="495" t="s">
        <v>369</v>
      </c>
      <c r="L624" s="495">
        <v>1</v>
      </c>
      <c r="M624" s="495" t="s">
        <v>477</v>
      </c>
      <c r="N624" s="495" t="s">
        <v>4147</v>
      </c>
      <c r="P624" s="495" t="s">
        <v>0</v>
      </c>
      <c r="Q624" s="437">
        <v>4890630</v>
      </c>
    </row>
    <row r="625" spans="2:17">
      <c r="B625" s="440"/>
      <c r="C625" s="440"/>
      <c r="H625" s="495" t="s">
        <v>741</v>
      </c>
      <c r="I625" s="495" t="s">
        <v>51</v>
      </c>
      <c r="J625" s="495">
        <v>60</v>
      </c>
      <c r="K625" s="495" t="s">
        <v>369</v>
      </c>
      <c r="L625" s="495">
        <v>1</v>
      </c>
      <c r="M625" s="495" t="s">
        <v>477</v>
      </c>
      <c r="N625" s="495" t="s">
        <v>4147</v>
      </c>
      <c r="P625" s="495" t="s">
        <v>0</v>
      </c>
      <c r="Q625" s="437">
        <v>4669359</v>
      </c>
    </row>
    <row r="626" spans="2:17">
      <c r="B626" s="440"/>
      <c r="C626" s="440"/>
      <c r="H626" s="495" t="s">
        <v>741</v>
      </c>
      <c r="I626" s="495" t="s">
        <v>51</v>
      </c>
      <c r="J626" s="495">
        <v>60</v>
      </c>
      <c r="K626" s="495" t="s">
        <v>369</v>
      </c>
      <c r="L626" s="495">
        <v>1</v>
      </c>
      <c r="M626" s="495" t="s">
        <v>477</v>
      </c>
      <c r="N626" s="495" t="s">
        <v>4147</v>
      </c>
      <c r="P626" s="495" t="s">
        <v>0</v>
      </c>
      <c r="Q626" s="437">
        <v>4940688</v>
      </c>
    </row>
    <row r="627" spans="2:17">
      <c r="B627" s="440"/>
      <c r="C627" s="440"/>
      <c r="H627" s="495" t="s">
        <v>741</v>
      </c>
      <c r="I627" s="495" t="s">
        <v>51</v>
      </c>
      <c r="J627" s="495">
        <v>60</v>
      </c>
      <c r="K627" s="495" t="s">
        <v>369</v>
      </c>
      <c r="L627" s="495">
        <v>1</v>
      </c>
      <c r="M627" s="495" t="s">
        <v>477</v>
      </c>
      <c r="N627" s="495" t="s">
        <v>4147</v>
      </c>
      <c r="P627" s="495" t="s">
        <v>0</v>
      </c>
      <c r="Q627" s="437">
        <v>4820982</v>
      </c>
    </row>
    <row r="628" spans="2:17">
      <c r="B628" s="440"/>
      <c r="C628" s="440"/>
      <c r="H628" s="495" t="s">
        <v>741</v>
      </c>
      <c r="I628" s="495" t="s">
        <v>51</v>
      </c>
      <c r="J628" s="495">
        <v>60</v>
      </c>
      <c r="K628" s="495" t="s">
        <v>369</v>
      </c>
      <c r="L628" s="495">
        <v>1</v>
      </c>
      <c r="M628" s="495" t="s">
        <v>477</v>
      </c>
      <c r="N628" s="495" t="s">
        <v>4147</v>
      </c>
      <c r="P628" s="495" t="s">
        <v>0</v>
      </c>
      <c r="Q628" s="437">
        <v>4878925</v>
      </c>
    </row>
    <row r="629" spans="2:17">
      <c r="B629" s="440"/>
      <c r="C629" s="440"/>
      <c r="H629" s="495" t="s">
        <v>741</v>
      </c>
      <c r="I629" s="495" t="s">
        <v>51</v>
      </c>
      <c r="J629" s="495">
        <v>60</v>
      </c>
      <c r="K629" s="495" t="s">
        <v>369</v>
      </c>
      <c r="L629" s="495">
        <v>1</v>
      </c>
      <c r="M629" s="495" t="s">
        <v>477</v>
      </c>
      <c r="N629" s="495" t="s">
        <v>4147</v>
      </c>
      <c r="P629" s="495" t="s">
        <v>0</v>
      </c>
      <c r="Q629" s="437">
        <v>4912824</v>
      </c>
    </row>
    <row r="630" spans="2:17">
      <c r="B630" s="440"/>
      <c r="C630" s="440"/>
      <c r="H630" s="495" t="s">
        <v>741</v>
      </c>
      <c r="I630" s="495" t="s">
        <v>51</v>
      </c>
      <c r="J630" s="495">
        <v>60</v>
      </c>
      <c r="K630" s="495" t="s">
        <v>369</v>
      </c>
      <c r="L630" s="495">
        <v>1</v>
      </c>
      <c r="M630" s="495" t="s">
        <v>477</v>
      </c>
      <c r="N630" s="495" t="s">
        <v>4147</v>
      </c>
      <c r="P630" s="495" t="s">
        <v>0</v>
      </c>
      <c r="Q630" s="437">
        <v>4918424</v>
      </c>
    </row>
    <row r="631" spans="2:17">
      <c r="B631" s="440"/>
      <c r="C631" s="440"/>
      <c r="H631" s="495" t="s">
        <v>741</v>
      </c>
      <c r="I631" s="495" t="s">
        <v>51</v>
      </c>
      <c r="J631" s="495">
        <v>60</v>
      </c>
      <c r="K631" s="495" t="s">
        <v>369</v>
      </c>
      <c r="L631" s="495">
        <v>1</v>
      </c>
      <c r="M631" s="495" t="s">
        <v>477</v>
      </c>
      <c r="N631" s="495" t="s">
        <v>4147</v>
      </c>
      <c r="P631" s="495" t="s">
        <v>0</v>
      </c>
      <c r="Q631" s="437">
        <v>4868824</v>
      </c>
    </row>
    <row r="632" spans="2:17">
      <c r="B632" s="440"/>
      <c r="C632" s="440"/>
      <c r="H632" s="495" t="s">
        <v>741</v>
      </c>
      <c r="I632" s="495" t="s">
        <v>51</v>
      </c>
      <c r="J632" s="495">
        <v>60</v>
      </c>
      <c r="K632" s="495" t="s">
        <v>369</v>
      </c>
      <c r="L632" s="495">
        <v>1</v>
      </c>
      <c r="M632" s="495" t="s">
        <v>477</v>
      </c>
      <c r="N632" s="495" t="s">
        <v>4147</v>
      </c>
      <c r="P632" s="495" t="s">
        <v>0</v>
      </c>
      <c r="Q632" s="437">
        <v>4911106</v>
      </c>
    </row>
    <row r="633" spans="2:17">
      <c r="B633" s="440"/>
      <c r="C633" s="440"/>
      <c r="H633" s="495" t="s">
        <v>741</v>
      </c>
      <c r="I633" s="495" t="s">
        <v>51</v>
      </c>
      <c r="J633" s="495">
        <v>60</v>
      </c>
      <c r="K633" s="495" t="s">
        <v>369</v>
      </c>
      <c r="L633" s="495">
        <v>1</v>
      </c>
      <c r="M633" s="495" t="s">
        <v>477</v>
      </c>
      <c r="N633" s="495" t="s">
        <v>4147</v>
      </c>
      <c r="P633" s="495" t="s">
        <v>0</v>
      </c>
      <c r="Q633" s="437">
        <v>4804947</v>
      </c>
    </row>
    <row r="634" spans="2:17">
      <c r="B634" s="440"/>
      <c r="C634" s="440"/>
      <c r="H634" s="495" t="s">
        <v>741</v>
      </c>
      <c r="I634" s="495" t="s">
        <v>51</v>
      </c>
      <c r="J634" s="495">
        <v>60</v>
      </c>
      <c r="K634" s="495" t="s">
        <v>369</v>
      </c>
      <c r="L634" s="495">
        <v>1</v>
      </c>
      <c r="M634" s="495" t="s">
        <v>477</v>
      </c>
      <c r="N634" s="495" t="s">
        <v>4147</v>
      </c>
      <c r="P634" s="495" t="s">
        <v>0</v>
      </c>
      <c r="Q634" s="437">
        <v>4842566</v>
      </c>
    </row>
    <row r="635" spans="2:17">
      <c r="B635" s="440"/>
      <c r="C635" s="440"/>
      <c r="H635" s="495" t="s">
        <v>741</v>
      </c>
      <c r="I635" s="495" t="s">
        <v>51</v>
      </c>
      <c r="J635" s="495">
        <v>60</v>
      </c>
      <c r="K635" s="495" t="s">
        <v>369</v>
      </c>
      <c r="L635" s="495">
        <v>1</v>
      </c>
      <c r="M635" s="495" t="s">
        <v>477</v>
      </c>
      <c r="N635" s="495" t="s">
        <v>4147</v>
      </c>
      <c r="P635" s="495" t="s">
        <v>0</v>
      </c>
      <c r="Q635" s="437">
        <v>4536972</v>
      </c>
    </row>
    <row r="636" spans="2:17">
      <c r="B636" s="440"/>
      <c r="C636" s="440"/>
      <c r="H636" s="495" t="s">
        <v>741</v>
      </c>
      <c r="I636" s="495" t="s">
        <v>51</v>
      </c>
      <c r="J636" s="495">
        <v>60</v>
      </c>
      <c r="K636" s="495" t="s">
        <v>369</v>
      </c>
      <c r="L636" s="495">
        <v>1</v>
      </c>
      <c r="M636" s="495" t="s">
        <v>477</v>
      </c>
      <c r="N636" s="495" t="s">
        <v>4147</v>
      </c>
      <c r="P636" s="495" t="s">
        <v>0</v>
      </c>
      <c r="Q636" s="437">
        <v>4203201</v>
      </c>
    </row>
    <row r="637" spans="2:17">
      <c r="B637" s="440"/>
      <c r="C637" s="440"/>
      <c r="H637" s="495" t="s">
        <v>741</v>
      </c>
      <c r="I637" s="495" t="s">
        <v>51</v>
      </c>
      <c r="J637" s="495">
        <v>60</v>
      </c>
      <c r="K637" s="495" t="s">
        <v>369</v>
      </c>
      <c r="L637" s="495">
        <v>1</v>
      </c>
      <c r="M637" s="495" t="s">
        <v>477</v>
      </c>
      <c r="N637" s="495" t="s">
        <v>4147</v>
      </c>
      <c r="P637" s="495" t="s">
        <v>0</v>
      </c>
      <c r="Q637" s="437">
        <v>4964764</v>
      </c>
    </row>
    <row r="638" spans="2:17">
      <c r="B638" s="440"/>
      <c r="C638" s="440"/>
      <c r="H638" s="495" t="s">
        <v>741</v>
      </c>
      <c r="I638" s="495" t="s">
        <v>51</v>
      </c>
      <c r="J638" s="495">
        <v>60</v>
      </c>
      <c r="K638" s="495" t="s">
        <v>369</v>
      </c>
      <c r="L638" s="495">
        <v>1</v>
      </c>
      <c r="M638" s="495" t="s">
        <v>477</v>
      </c>
      <c r="N638" s="495" t="s">
        <v>4147</v>
      </c>
      <c r="P638" s="495" t="s">
        <v>0</v>
      </c>
      <c r="Q638" s="437">
        <v>4869680</v>
      </c>
    </row>
    <row r="639" spans="2:17">
      <c r="B639" s="440"/>
      <c r="C639" s="440"/>
      <c r="H639" s="495" t="s">
        <v>741</v>
      </c>
      <c r="I639" s="495" t="s">
        <v>51</v>
      </c>
      <c r="J639" s="495">
        <v>60</v>
      </c>
      <c r="K639" s="495" t="s">
        <v>369</v>
      </c>
      <c r="L639" s="495">
        <v>1</v>
      </c>
      <c r="M639" s="495" t="s">
        <v>477</v>
      </c>
      <c r="N639" s="495" t="s">
        <v>4147</v>
      </c>
      <c r="P639" s="495" t="s">
        <v>0</v>
      </c>
      <c r="Q639" s="437">
        <v>4932803</v>
      </c>
    </row>
    <row r="640" spans="2:17">
      <c r="B640" s="440"/>
      <c r="C640" s="440"/>
      <c r="H640" s="495" t="s">
        <v>741</v>
      </c>
      <c r="I640" s="495" t="s">
        <v>51</v>
      </c>
      <c r="J640" s="495">
        <v>60</v>
      </c>
      <c r="K640" s="495" t="s">
        <v>369</v>
      </c>
      <c r="L640" s="495">
        <v>1</v>
      </c>
      <c r="M640" s="495" t="s">
        <v>477</v>
      </c>
      <c r="N640" s="495" t="s">
        <v>4147</v>
      </c>
      <c r="P640" s="495" t="s">
        <v>0</v>
      </c>
      <c r="Q640" s="437">
        <v>4921102</v>
      </c>
    </row>
    <row r="641" spans="2:17">
      <c r="B641" s="440"/>
      <c r="C641" s="440"/>
      <c r="H641" s="495" t="s">
        <v>741</v>
      </c>
      <c r="I641" s="495" t="s">
        <v>51</v>
      </c>
      <c r="J641" s="495">
        <v>60</v>
      </c>
      <c r="K641" s="495" t="s">
        <v>369</v>
      </c>
      <c r="L641" s="495">
        <v>1</v>
      </c>
      <c r="M641" s="495" t="s">
        <v>477</v>
      </c>
      <c r="N641" s="495" t="s">
        <v>4147</v>
      </c>
      <c r="P641" s="495" t="s">
        <v>0</v>
      </c>
      <c r="Q641" s="437">
        <v>4922098</v>
      </c>
    </row>
    <row r="642" spans="2:17">
      <c r="B642" s="440"/>
      <c r="C642" s="440"/>
      <c r="H642" s="495" t="s">
        <v>741</v>
      </c>
      <c r="I642" s="495" t="s">
        <v>51</v>
      </c>
      <c r="J642" s="495">
        <v>60</v>
      </c>
      <c r="K642" s="495" t="s">
        <v>369</v>
      </c>
      <c r="L642" s="495">
        <v>1</v>
      </c>
      <c r="M642" s="495" t="s">
        <v>477</v>
      </c>
      <c r="N642" s="495" t="s">
        <v>4147</v>
      </c>
      <c r="P642" s="495" t="s">
        <v>0</v>
      </c>
      <c r="Q642" s="437">
        <v>4886288</v>
      </c>
    </row>
    <row r="643" spans="2:17">
      <c r="B643" s="440"/>
      <c r="C643" s="440"/>
      <c r="H643" s="495" t="s">
        <v>741</v>
      </c>
      <c r="I643" s="495" t="s">
        <v>51</v>
      </c>
      <c r="J643" s="495">
        <v>60</v>
      </c>
      <c r="K643" s="495" t="s">
        <v>369</v>
      </c>
      <c r="L643" s="495">
        <v>1</v>
      </c>
      <c r="M643" s="495" t="s">
        <v>477</v>
      </c>
      <c r="N643" s="495" t="s">
        <v>4147</v>
      </c>
      <c r="P643" s="495" t="s">
        <v>0</v>
      </c>
      <c r="Q643" s="437">
        <v>4906425</v>
      </c>
    </row>
    <row r="644" spans="2:17">
      <c r="B644" s="440"/>
      <c r="C644" s="440"/>
      <c r="H644" s="495" t="s">
        <v>741</v>
      </c>
      <c r="I644" s="495" t="s">
        <v>51</v>
      </c>
      <c r="J644" s="495">
        <v>60</v>
      </c>
      <c r="K644" s="495" t="s">
        <v>369</v>
      </c>
      <c r="L644" s="495">
        <v>1</v>
      </c>
      <c r="M644" s="495" t="s">
        <v>477</v>
      </c>
      <c r="N644" s="495" t="s">
        <v>4147</v>
      </c>
      <c r="P644" s="495" t="s">
        <v>0</v>
      </c>
      <c r="Q644" s="437">
        <v>4816946</v>
      </c>
    </row>
    <row r="645" spans="2:17">
      <c r="B645" s="440"/>
      <c r="C645" s="440"/>
      <c r="H645" s="495" t="s">
        <v>741</v>
      </c>
      <c r="I645" s="495" t="s">
        <v>51</v>
      </c>
      <c r="J645" s="495">
        <v>60</v>
      </c>
      <c r="K645" s="495" t="s">
        <v>369</v>
      </c>
      <c r="L645" s="495">
        <v>1</v>
      </c>
      <c r="M645" s="495" t="s">
        <v>477</v>
      </c>
      <c r="N645" s="495" t="s">
        <v>4147</v>
      </c>
      <c r="P645" s="495" t="s">
        <v>0</v>
      </c>
      <c r="Q645" s="437">
        <v>4915085</v>
      </c>
    </row>
    <row r="646" spans="2:17">
      <c r="B646" s="440"/>
      <c r="C646" s="440"/>
      <c r="H646" s="495" t="s">
        <v>990</v>
      </c>
      <c r="I646" s="495" t="s">
        <v>51</v>
      </c>
      <c r="J646" s="495">
        <v>70</v>
      </c>
      <c r="K646" s="495" t="s">
        <v>387</v>
      </c>
      <c r="L646" s="495">
        <v>1</v>
      </c>
      <c r="M646" s="495" t="s">
        <v>237</v>
      </c>
      <c r="N646" s="495" t="s">
        <v>18019</v>
      </c>
      <c r="O646" s="495" t="s">
        <v>18054</v>
      </c>
      <c r="P646" s="495" t="s">
        <v>10</v>
      </c>
      <c r="Q646" s="437">
        <v>1681924</v>
      </c>
    </row>
    <row r="647" spans="2:17">
      <c r="B647" s="440"/>
      <c r="C647" s="440"/>
      <c r="H647" s="495" t="s">
        <v>990</v>
      </c>
      <c r="I647" s="495" t="s">
        <v>51</v>
      </c>
      <c r="J647" s="495">
        <v>36</v>
      </c>
      <c r="K647" s="495" t="s">
        <v>398</v>
      </c>
      <c r="L647" s="495">
        <v>1</v>
      </c>
      <c r="M647" s="495" t="s">
        <v>4122</v>
      </c>
      <c r="N647" s="495" t="s">
        <v>4145</v>
      </c>
      <c r="O647" s="495" t="s">
        <v>18055</v>
      </c>
      <c r="P647" s="495" t="s">
        <v>0</v>
      </c>
      <c r="Q647" s="437">
        <v>1829628</v>
      </c>
    </row>
    <row r="648" spans="2:17">
      <c r="B648" s="440"/>
      <c r="C648" s="440"/>
      <c r="H648" s="495" t="s">
        <v>990</v>
      </c>
      <c r="I648" s="495" t="s">
        <v>51</v>
      </c>
      <c r="J648" s="495">
        <v>62</v>
      </c>
      <c r="K648" s="495" t="s">
        <v>180</v>
      </c>
      <c r="L648" s="495">
        <v>3</v>
      </c>
      <c r="M648" s="495" t="s">
        <v>4122</v>
      </c>
      <c r="N648" s="495" t="s">
        <v>4156</v>
      </c>
      <c r="O648" s="495" t="s">
        <v>18056</v>
      </c>
      <c r="P648" s="495" t="s">
        <v>10</v>
      </c>
      <c r="Q648" s="437">
        <v>4679784</v>
      </c>
    </row>
    <row r="649" spans="2:17">
      <c r="B649" s="440"/>
      <c r="C649" s="440"/>
      <c r="H649" s="495" t="s">
        <v>1000</v>
      </c>
      <c r="I649" s="495" t="s">
        <v>9</v>
      </c>
      <c r="J649" s="495">
        <v>40</v>
      </c>
      <c r="K649" s="495" t="s">
        <v>85</v>
      </c>
      <c r="L649" s="495">
        <v>3</v>
      </c>
      <c r="M649" s="495" t="s">
        <v>407</v>
      </c>
      <c r="N649" s="495" t="s">
        <v>4582</v>
      </c>
      <c r="O649" s="495" t="s">
        <v>4583</v>
      </c>
      <c r="P649" s="495" t="s">
        <v>1</v>
      </c>
      <c r="Q649" s="437">
        <v>6240147</v>
      </c>
    </row>
    <row r="650" spans="2:17">
      <c r="B650" s="440"/>
      <c r="C650" s="440"/>
      <c r="H650" s="495" t="s">
        <v>1000</v>
      </c>
      <c r="I650" s="495" t="s">
        <v>9</v>
      </c>
      <c r="J650" s="495">
        <v>47</v>
      </c>
      <c r="K650" s="495" t="s">
        <v>85</v>
      </c>
      <c r="L650" s="495">
        <v>3</v>
      </c>
      <c r="M650" s="495" t="s">
        <v>407</v>
      </c>
      <c r="N650" s="495" t="s">
        <v>4582</v>
      </c>
      <c r="O650" s="495" t="s">
        <v>4583</v>
      </c>
      <c r="P650" s="495" t="s">
        <v>1</v>
      </c>
      <c r="Q650" s="437">
        <v>6281363</v>
      </c>
    </row>
    <row r="651" spans="2:17">
      <c r="B651" s="440"/>
      <c r="C651" s="440"/>
      <c r="H651" s="495" t="s">
        <v>1000</v>
      </c>
      <c r="I651" s="495" t="s">
        <v>9</v>
      </c>
      <c r="M651" s="495" t="s">
        <v>26</v>
      </c>
      <c r="O651" s="495" t="s">
        <v>426</v>
      </c>
      <c r="P651" s="495" t="s">
        <v>10</v>
      </c>
      <c r="Q651" s="437">
        <v>6604313</v>
      </c>
    </row>
    <row r="652" spans="2:17">
      <c r="B652" s="440"/>
      <c r="C652" s="440"/>
      <c r="H652" s="495" t="s">
        <v>1000</v>
      </c>
      <c r="I652" s="495" t="s">
        <v>9</v>
      </c>
      <c r="J652" s="495">
        <v>53</v>
      </c>
      <c r="K652" s="495" t="s">
        <v>85</v>
      </c>
      <c r="L652" s="495">
        <v>3</v>
      </c>
      <c r="M652" s="495" t="s">
        <v>407</v>
      </c>
      <c r="N652" s="495" t="s">
        <v>4582</v>
      </c>
      <c r="O652" s="495" t="s">
        <v>4583</v>
      </c>
      <c r="P652" s="495" t="s">
        <v>1</v>
      </c>
      <c r="Q652" s="437">
        <v>6611284</v>
      </c>
    </row>
    <row r="653" spans="2:17">
      <c r="B653" s="440"/>
      <c r="C653" s="440"/>
      <c r="H653" s="495" t="s">
        <v>1000</v>
      </c>
      <c r="I653" s="495" t="s">
        <v>9</v>
      </c>
      <c r="J653" s="495">
        <v>47</v>
      </c>
      <c r="K653" s="495" t="s">
        <v>85</v>
      </c>
      <c r="L653" s="495">
        <v>3</v>
      </c>
      <c r="M653" s="495" t="s">
        <v>407</v>
      </c>
      <c r="N653" s="495" t="s">
        <v>4582</v>
      </c>
      <c r="O653" s="495" t="s">
        <v>4583</v>
      </c>
      <c r="P653" s="495" t="s">
        <v>1</v>
      </c>
      <c r="Q653" s="437">
        <v>6282275</v>
      </c>
    </row>
    <row r="654" spans="2:17">
      <c r="B654" s="440"/>
      <c r="C654" s="440"/>
      <c r="H654" s="495" t="s">
        <v>1000</v>
      </c>
      <c r="I654" s="495" t="s">
        <v>9</v>
      </c>
      <c r="J654" s="495">
        <v>53</v>
      </c>
      <c r="K654" s="495" t="s">
        <v>85</v>
      </c>
      <c r="L654" s="495">
        <v>3</v>
      </c>
      <c r="M654" s="495" t="s">
        <v>407</v>
      </c>
      <c r="N654" s="495" t="s">
        <v>4582</v>
      </c>
      <c r="O654" s="495" t="s">
        <v>4583</v>
      </c>
      <c r="P654" s="495" t="s">
        <v>1</v>
      </c>
      <c r="Q654" s="437">
        <v>6604991</v>
      </c>
    </row>
    <row r="655" spans="2:17">
      <c r="B655" s="440"/>
      <c r="C655" s="440"/>
      <c r="H655" s="495" t="s">
        <v>1000</v>
      </c>
      <c r="I655" s="495" t="s">
        <v>9</v>
      </c>
      <c r="J655" s="495">
        <v>53</v>
      </c>
      <c r="K655" s="495" t="s">
        <v>85</v>
      </c>
      <c r="L655" s="495">
        <v>3</v>
      </c>
      <c r="M655" s="495" t="s">
        <v>407</v>
      </c>
      <c r="N655" s="495" t="s">
        <v>4582</v>
      </c>
      <c r="O655" s="495" t="s">
        <v>4583</v>
      </c>
      <c r="P655" s="495" t="s">
        <v>1</v>
      </c>
      <c r="Q655" s="437">
        <v>6600097</v>
      </c>
    </row>
    <row r="656" spans="2:17">
      <c r="B656" s="440"/>
      <c r="C656" s="440"/>
      <c r="H656" s="495" t="s">
        <v>1000</v>
      </c>
      <c r="I656" s="495" t="s">
        <v>9</v>
      </c>
      <c r="J656" s="495">
        <v>53</v>
      </c>
      <c r="K656" s="495" t="s">
        <v>85</v>
      </c>
      <c r="L656" s="495">
        <v>3</v>
      </c>
      <c r="M656" s="495" t="s">
        <v>407</v>
      </c>
      <c r="N656" s="495" t="s">
        <v>4582</v>
      </c>
      <c r="O656" s="495" t="s">
        <v>4583</v>
      </c>
      <c r="P656" s="495" t="s">
        <v>1</v>
      </c>
      <c r="Q656" s="437">
        <v>6604186</v>
      </c>
    </row>
    <row r="657" spans="2:17">
      <c r="B657" s="440"/>
      <c r="C657" s="440"/>
      <c r="H657" s="495" t="s">
        <v>1000</v>
      </c>
      <c r="I657" s="495" t="s">
        <v>9</v>
      </c>
      <c r="J657" s="495">
        <v>40</v>
      </c>
      <c r="K657" s="495" t="s">
        <v>85</v>
      </c>
      <c r="L657" s="495">
        <v>3</v>
      </c>
      <c r="M657" s="495" t="s">
        <v>407</v>
      </c>
      <c r="N657" s="495" t="s">
        <v>4582</v>
      </c>
      <c r="O657" s="495" t="s">
        <v>4583</v>
      </c>
      <c r="P657" s="495" t="s">
        <v>1</v>
      </c>
      <c r="Q657" s="437">
        <v>6103082</v>
      </c>
    </row>
    <row r="658" spans="2:17">
      <c r="B658" s="440"/>
      <c r="C658" s="440"/>
      <c r="H658" s="495" t="s">
        <v>1000</v>
      </c>
      <c r="I658" s="495" t="s">
        <v>9</v>
      </c>
      <c r="J658" s="495">
        <v>47</v>
      </c>
      <c r="K658" s="495" t="s">
        <v>85</v>
      </c>
      <c r="L658" s="495">
        <v>3</v>
      </c>
      <c r="M658" s="495" t="s">
        <v>407</v>
      </c>
      <c r="N658" s="495" t="s">
        <v>4582</v>
      </c>
      <c r="O658" s="495" t="s">
        <v>4583</v>
      </c>
      <c r="P658" s="495" t="s">
        <v>1</v>
      </c>
      <c r="Q658" s="437">
        <v>6281296</v>
      </c>
    </row>
    <row r="659" spans="2:17">
      <c r="B659" s="440"/>
      <c r="C659" s="440"/>
      <c r="H659" s="495" t="s">
        <v>1000</v>
      </c>
      <c r="I659" s="495" t="s">
        <v>9</v>
      </c>
      <c r="J659" s="495">
        <v>53</v>
      </c>
      <c r="K659" s="495" t="s">
        <v>85</v>
      </c>
      <c r="L659" s="495">
        <v>3</v>
      </c>
      <c r="M659" s="495" t="s">
        <v>407</v>
      </c>
      <c r="N659" s="495" t="s">
        <v>4582</v>
      </c>
      <c r="O659" s="495" t="s">
        <v>4583</v>
      </c>
      <c r="P659" s="495" t="s">
        <v>1</v>
      </c>
      <c r="Q659" s="437">
        <v>6609130</v>
      </c>
    </row>
    <row r="660" spans="2:17">
      <c r="B660" s="440"/>
      <c r="C660" s="440"/>
      <c r="H660" s="495" t="s">
        <v>1001</v>
      </c>
      <c r="I660" s="495" t="s">
        <v>9</v>
      </c>
      <c r="J660" s="495">
        <v>53</v>
      </c>
      <c r="K660" s="495" t="s">
        <v>85</v>
      </c>
      <c r="L660" s="495">
        <v>3</v>
      </c>
      <c r="M660" s="495" t="s">
        <v>407</v>
      </c>
      <c r="N660" s="495" t="s">
        <v>4582</v>
      </c>
      <c r="O660" s="495" t="s">
        <v>4583</v>
      </c>
      <c r="P660" s="495" t="s">
        <v>1</v>
      </c>
      <c r="Q660" s="437">
        <v>6605728</v>
      </c>
    </row>
    <row r="661" spans="2:17">
      <c r="B661" s="440"/>
      <c r="C661" s="440"/>
      <c r="H661" s="495" t="s">
        <v>1001</v>
      </c>
      <c r="I661" s="495" t="s">
        <v>9</v>
      </c>
      <c r="M661" s="495" t="s">
        <v>26</v>
      </c>
      <c r="O661" s="495" t="s">
        <v>426</v>
      </c>
      <c r="P661" s="495" t="s">
        <v>10</v>
      </c>
      <c r="Q661" s="437">
        <v>6274762</v>
      </c>
    </row>
    <row r="662" spans="2:17">
      <c r="B662" s="440"/>
      <c r="C662" s="440"/>
      <c r="H662" s="495" t="s">
        <v>1001</v>
      </c>
      <c r="I662" s="495" t="s">
        <v>9</v>
      </c>
      <c r="J662" s="495">
        <v>53</v>
      </c>
      <c r="K662" s="495" t="s">
        <v>85</v>
      </c>
      <c r="L662" s="495">
        <v>3</v>
      </c>
      <c r="M662" s="495" t="s">
        <v>407</v>
      </c>
      <c r="N662" s="495" t="s">
        <v>4582</v>
      </c>
      <c r="O662" s="495" t="s">
        <v>4583</v>
      </c>
      <c r="P662" s="495" t="s">
        <v>1</v>
      </c>
      <c r="Q662" s="437">
        <v>6601751</v>
      </c>
    </row>
    <row r="663" spans="2:17">
      <c r="B663" s="440"/>
      <c r="C663" s="440"/>
      <c r="H663" s="495" t="s">
        <v>1001</v>
      </c>
      <c r="I663" s="495" t="s">
        <v>9</v>
      </c>
      <c r="J663" s="495">
        <v>47</v>
      </c>
      <c r="K663" s="495" t="s">
        <v>85</v>
      </c>
      <c r="L663" s="495">
        <v>3</v>
      </c>
      <c r="M663" s="495" t="s">
        <v>407</v>
      </c>
      <c r="N663" s="495" t="s">
        <v>4582</v>
      </c>
      <c r="O663" s="495" t="s">
        <v>4583</v>
      </c>
      <c r="P663" s="495" t="s">
        <v>1</v>
      </c>
      <c r="Q663" s="437">
        <v>6282757</v>
      </c>
    </row>
    <row r="664" spans="2:17">
      <c r="B664" s="440"/>
      <c r="C664" s="440"/>
      <c r="H664" s="495" t="s">
        <v>1001</v>
      </c>
      <c r="I664" s="495" t="s">
        <v>9</v>
      </c>
      <c r="J664" s="495">
        <v>53</v>
      </c>
      <c r="K664" s="495" t="s">
        <v>85</v>
      </c>
      <c r="L664" s="495">
        <v>3</v>
      </c>
      <c r="M664" s="495" t="s">
        <v>407</v>
      </c>
      <c r="N664" s="495" t="s">
        <v>4582</v>
      </c>
      <c r="O664" s="495" t="s">
        <v>4583</v>
      </c>
      <c r="P664" s="495" t="s">
        <v>1</v>
      </c>
      <c r="Q664" s="437">
        <v>6611483</v>
      </c>
    </row>
    <row r="665" spans="2:17">
      <c r="B665" s="440"/>
      <c r="C665" s="440"/>
      <c r="H665" s="495" t="s">
        <v>1001</v>
      </c>
      <c r="I665" s="495" t="s">
        <v>9</v>
      </c>
      <c r="J665" s="495">
        <v>47</v>
      </c>
      <c r="K665" s="495" t="s">
        <v>85</v>
      </c>
      <c r="L665" s="495">
        <v>3</v>
      </c>
      <c r="M665" s="495" t="s">
        <v>407</v>
      </c>
      <c r="N665" s="495" t="s">
        <v>4582</v>
      </c>
      <c r="O665" s="495" t="s">
        <v>4583</v>
      </c>
      <c r="P665" s="495" t="s">
        <v>1</v>
      </c>
      <c r="Q665" s="437">
        <v>6278924</v>
      </c>
    </row>
    <row r="666" spans="2:17">
      <c r="B666" s="440"/>
      <c r="C666" s="440"/>
      <c r="H666" s="495" t="s">
        <v>1001</v>
      </c>
      <c r="I666" s="495" t="s">
        <v>9</v>
      </c>
      <c r="J666" s="495">
        <v>47</v>
      </c>
      <c r="K666" s="495" t="s">
        <v>85</v>
      </c>
      <c r="L666" s="495">
        <v>3</v>
      </c>
      <c r="M666" s="495" t="s">
        <v>407</v>
      </c>
      <c r="N666" s="495" t="s">
        <v>4582</v>
      </c>
      <c r="O666" s="495" t="s">
        <v>4583</v>
      </c>
      <c r="P666" s="495" t="s">
        <v>1</v>
      </c>
      <c r="Q666" s="437">
        <v>6279706</v>
      </c>
    </row>
    <row r="667" spans="2:17">
      <c r="B667" s="440"/>
      <c r="C667" s="440"/>
      <c r="H667" s="495" t="s">
        <v>1001</v>
      </c>
      <c r="I667" s="495" t="s">
        <v>9</v>
      </c>
      <c r="J667" s="495">
        <v>53</v>
      </c>
      <c r="K667" s="495" t="s">
        <v>85</v>
      </c>
      <c r="L667" s="495">
        <v>3</v>
      </c>
      <c r="M667" s="495" t="s">
        <v>407</v>
      </c>
      <c r="N667" s="495" t="s">
        <v>4582</v>
      </c>
      <c r="O667" s="495" t="s">
        <v>4583</v>
      </c>
      <c r="P667" s="495" t="s">
        <v>1</v>
      </c>
      <c r="Q667" s="437">
        <v>6602441</v>
      </c>
    </row>
    <row r="668" spans="2:17">
      <c r="B668" s="440"/>
      <c r="C668" s="440"/>
      <c r="H668" s="495" t="s">
        <v>1001</v>
      </c>
      <c r="I668" s="495" t="s">
        <v>9</v>
      </c>
      <c r="M668" s="495" t="s">
        <v>26</v>
      </c>
      <c r="O668" s="495" t="s">
        <v>18057</v>
      </c>
      <c r="P668" s="495" t="s">
        <v>10</v>
      </c>
      <c r="Q668" s="437">
        <v>6500309</v>
      </c>
    </row>
    <row r="669" spans="2:17">
      <c r="B669" s="440"/>
      <c r="C669" s="440"/>
      <c r="H669" s="495" t="s">
        <v>1001</v>
      </c>
      <c r="I669" s="495" t="s">
        <v>9</v>
      </c>
      <c r="J669" s="495">
        <v>53</v>
      </c>
      <c r="K669" s="495" t="s">
        <v>85</v>
      </c>
      <c r="L669" s="495">
        <v>3</v>
      </c>
      <c r="M669" s="495" t="s">
        <v>407</v>
      </c>
      <c r="N669" s="495" t="s">
        <v>4582</v>
      </c>
      <c r="O669" s="495" t="s">
        <v>4583</v>
      </c>
      <c r="P669" s="495" t="s">
        <v>1</v>
      </c>
      <c r="Q669" s="437">
        <v>6606745</v>
      </c>
    </row>
    <row r="670" spans="2:17">
      <c r="B670" s="440"/>
      <c r="C670" s="440"/>
      <c r="H670" s="495" t="s">
        <v>1001</v>
      </c>
      <c r="I670" s="495" t="s">
        <v>9</v>
      </c>
      <c r="J670" s="495">
        <v>47</v>
      </c>
      <c r="K670" s="495" t="s">
        <v>85</v>
      </c>
      <c r="L670" s="495">
        <v>3</v>
      </c>
      <c r="M670" s="495" t="s">
        <v>407</v>
      </c>
      <c r="N670" s="495" t="s">
        <v>4582</v>
      </c>
      <c r="O670" s="495" t="s">
        <v>4583</v>
      </c>
      <c r="P670" s="495" t="s">
        <v>1</v>
      </c>
      <c r="Q670" s="437">
        <v>6283763</v>
      </c>
    </row>
    <row r="671" spans="2:17">
      <c r="B671" s="440"/>
      <c r="C671" s="440"/>
      <c r="H671" s="495" t="s">
        <v>1002</v>
      </c>
      <c r="I671" s="495" t="s">
        <v>9</v>
      </c>
      <c r="J671" s="495">
        <v>47</v>
      </c>
      <c r="K671" s="495" t="s">
        <v>85</v>
      </c>
      <c r="L671" s="495">
        <v>3</v>
      </c>
      <c r="M671" s="495" t="s">
        <v>407</v>
      </c>
      <c r="N671" s="495" t="s">
        <v>4582</v>
      </c>
      <c r="O671" s="495" t="s">
        <v>4583</v>
      </c>
      <c r="P671" s="495" t="s">
        <v>1</v>
      </c>
      <c r="Q671" s="437">
        <v>6282128</v>
      </c>
    </row>
    <row r="672" spans="2:17">
      <c r="B672" s="440"/>
      <c r="C672" s="440"/>
      <c r="H672" s="495" t="s">
        <v>1002</v>
      </c>
      <c r="I672" s="495" t="s">
        <v>9</v>
      </c>
      <c r="J672" s="495">
        <v>53</v>
      </c>
      <c r="K672" s="495" t="s">
        <v>85</v>
      </c>
      <c r="L672" s="495">
        <v>3</v>
      </c>
      <c r="M672" s="495" t="s">
        <v>407</v>
      </c>
      <c r="N672" s="495" t="s">
        <v>4582</v>
      </c>
      <c r="O672" s="495" t="s">
        <v>4583</v>
      </c>
      <c r="P672" s="495" t="s">
        <v>1</v>
      </c>
      <c r="Q672" s="437">
        <v>6604386</v>
      </c>
    </row>
    <row r="673" spans="2:17">
      <c r="B673" s="440"/>
      <c r="C673" s="440"/>
      <c r="H673" s="495" t="s">
        <v>1002</v>
      </c>
      <c r="I673" s="495" t="s">
        <v>9</v>
      </c>
      <c r="J673" s="495">
        <v>47</v>
      </c>
      <c r="K673" s="495" t="s">
        <v>85</v>
      </c>
      <c r="L673" s="495">
        <v>3</v>
      </c>
      <c r="M673" s="495" t="s">
        <v>407</v>
      </c>
      <c r="N673" s="495" t="s">
        <v>4582</v>
      </c>
      <c r="O673" s="495" t="s">
        <v>4583</v>
      </c>
      <c r="P673" s="495" t="s">
        <v>1</v>
      </c>
      <c r="Q673" s="437">
        <v>6277821</v>
      </c>
    </row>
    <row r="674" spans="2:17">
      <c r="B674" s="440"/>
      <c r="C674" s="440"/>
      <c r="H674" s="495" t="s">
        <v>1002</v>
      </c>
      <c r="I674" s="495" t="s">
        <v>9</v>
      </c>
      <c r="J674" s="495">
        <v>40</v>
      </c>
      <c r="K674" s="495" t="s">
        <v>85</v>
      </c>
      <c r="L674" s="495">
        <v>3</v>
      </c>
      <c r="M674" s="495" t="s">
        <v>407</v>
      </c>
      <c r="N674" s="495" t="s">
        <v>4582</v>
      </c>
      <c r="O674" s="495" t="s">
        <v>4583</v>
      </c>
      <c r="P674" s="495" t="s">
        <v>1</v>
      </c>
      <c r="Q674" s="437">
        <v>6104279</v>
      </c>
    </row>
    <row r="675" spans="2:17">
      <c r="B675" s="440"/>
      <c r="C675" s="440"/>
      <c r="H675" s="495" t="s">
        <v>1002</v>
      </c>
      <c r="I675" s="495" t="s">
        <v>9</v>
      </c>
      <c r="J675" s="495">
        <v>47</v>
      </c>
      <c r="K675" s="495" t="s">
        <v>85</v>
      </c>
      <c r="L675" s="495">
        <v>3</v>
      </c>
      <c r="M675" s="495" t="s">
        <v>407</v>
      </c>
      <c r="N675" s="495" t="s">
        <v>4582</v>
      </c>
      <c r="O675" s="495" t="s">
        <v>4583</v>
      </c>
      <c r="P675" s="495" t="s">
        <v>1</v>
      </c>
      <c r="Q675" s="437">
        <v>6275682</v>
      </c>
    </row>
    <row r="676" spans="2:17">
      <c r="B676" s="440"/>
      <c r="C676" s="440"/>
      <c r="H676" s="495" t="s">
        <v>1002</v>
      </c>
      <c r="I676" s="495" t="s">
        <v>9</v>
      </c>
      <c r="J676" s="495">
        <v>53</v>
      </c>
      <c r="K676" s="495" t="s">
        <v>85</v>
      </c>
      <c r="L676" s="495">
        <v>3</v>
      </c>
      <c r="M676" s="495" t="s">
        <v>407</v>
      </c>
      <c r="N676" s="495" t="s">
        <v>4582</v>
      </c>
      <c r="O676" s="495" t="s">
        <v>4583</v>
      </c>
      <c r="P676" s="495" t="s">
        <v>1</v>
      </c>
      <c r="Q676" s="437">
        <v>6605341</v>
      </c>
    </row>
    <row r="677" spans="2:17">
      <c r="B677" s="440"/>
      <c r="C677" s="440"/>
      <c r="H677" s="495" t="s">
        <v>1002</v>
      </c>
      <c r="I677" s="495" t="s">
        <v>9</v>
      </c>
      <c r="J677" s="495">
        <v>47</v>
      </c>
      <c r="K677" s="495" t="s">
        <v>85</v>
      </c>
      <c r="L677" s="495">
        <v>3</v>
      </c>
      <c r="M677" s="495" t="s">
        <v>407</v>
      </c>
      <c r="N677" s="495" t="s">
        <v>4582</v>
      </c>
      <c r="O677" s="495" t="s">
        <v>4583</v>
      </c>
      <c r="P677" s="495" t="s">
        <v>1</v>
      </c>
      <c r="Q677" s="437">
        <v>6272093</v>
      </c>
    </row>
    <row r="678" spans="2:17">
      <c r="B678" s="440"/>
      <c r="C678" s="440"/>
      <c r="H678" s="495" t="s">
        <v>1002</v>
      </c>
      <c r="I678" s="495" t="s">
        <v>9</v>
      </c>
      <c r="J678" s="495">
        <v>53</v>
      </c>
      <c r="K678" s="495" t="s">
        <v>85</v>
      </c>
      <c r="L678" s="495">
        <v>3</v>
      </c>
      <c r="M678" s="495" t="s">
        <v>407</v>
      </c>
      <c r="N678" s="495" t="s">
        <v>4582</v>
      </c>
      <c r="O678" s="495" t="s">
        <v>4583</v>
      </c>
      <c r="P678" s="495" t="s">
        <v>1</v>
      </c>
      <c r="Q678" s="437">
        <v>6600661</v>
      </c>
    </row>
    <row r="679" spans="2:17">
      <c r="B679" s="440"/>
      <c r="C679" s="440"/>
      <c r="H679" s="495" t="s">
        <v>1002</v>
      </c>
      <c r="I679" s="495" t="s">
        <v>9</v>
      </c>
      <c r="J679" s="495">
        <v>40</v>
      </c>
      <c r="K679" s="495" t="s">
        <v>85</v>
      </c>
      <c r="L679" s="495">
        <v>3</v>
      </c>
      <c r="M679" s="495" t="s">
        <v>407</v>
      </c>
      <c r="N679" s="495" t="s">
        <v>4582</v>
      </c>
      <c r="O679" s="495" t="s">
        <v>4583</v>
      </c>
      <c r="P679" s="495" t="s">
        <v>1</v>
      </c>
      <c r="Q679" s="437">
        <v>6102621</v>
      </c>
    </row>
    <row r="680" spans="2:17">
      <c r="B680" s="440"/>
      <c r="C680" s="440"/>
      <c r="H680" s="495" t="s">
        <v>1002</v>
      </c>
      <c r="I680" s="495" t="s">
        <v>9</v>
      </c>
      <c r="J680" s="495">
        <v>47</v>
      </c>
      <c r="K680" s="495" t="s">
        <v>85</v>
      </c>
      <c r="L680" s="495">
        <v>3</v>
      </c>
      <c r="M680" s="495" t="s">
        <v>407</v>
      </c>
      <c r="N680" s="495" t="s">
        <v>4582</v>
      </c>
      <c r="O680" s="495" t="s">
        <v>4583</v>
      </c>
      <c r="P680" s="495" t="s">
        <v>1</v>
      </c>
      <c r="Q680" s="437">
        <v>6283454</v>
      </c>
    </row>
    <row r="681" spans="2:17">
      <c r="B681" s="440"/>
      <c r="C681" s="440"/>
      <c r="H681" s="495" t="s">
        <v>1003</v>
      </c>
      <c r="I681" s="495" t="s">
        <v>9</v>
      </c>
      <c r="K681" s="495" t="s">
        <v>288</v>
      </c>
      <c r="L681" s="495">
        <v>1</v>
      </c>
      <c r="M681" s="495" t="s">
        <v>26</v>
      </c>
      <c r="O681" s="495" t="s">
        <v>18058</v>
      </c>
      <c r="P681" s="495" t="s">
        <v>10</v>
      </c>
      <c r="Q681" s="437">
        <v>6275360</v>
      </c>
    </row>
    <row r="682" spans="2:17">
      <c r="B682" s="440"/>
      <c r="C682" s="440"/>
      <c r="H682" s="495" t="s">
        <v>1003</v>
      </c>
      <c r="I682" s="495" t="s">
        <v>9</v>
      </c>
      <c r="K682" s="495" t="s">
        <v>288</v>
      </c>
      <c r="L682" s="495">
        <v>1</v>
      </c>
      <c r="M682" s="495" t="s">
        <v>26</v>
      </c>
      <c r="O682" s="495" t="s">
        <v>18058</v>
      </c>
      <c r="P682" s="495" t="s">
        <v>10</v>
      </c>
      <c r="Q682" s="437">
        <v>6607089</v>
      </c>
    </row>
    <row r="683" spans="2:17">
      <c r="B683" s="440"/>
      <c r="C683" s="440"/>
      <c r="H683" s="495" t="s">
        <v>1003</v>
      </c>
      <c r="I683" s="495" t="s">
        <v>9</v>
      </c>
      <c r="J683" s="495">
        <v>53</v>
      </c>
      <c r="K683" s="495" t="s">
        <v>85</v>
      </c>
      <c r="L683" s="495">
        <v>3</v>
      </c>
      <c r="M683" s="495" t="s">
        <v>407</v>
      </c>
      <c r="N683" s="495" t="s">
        <v>4582</v>
      </c>
      <c r="O683" s="495" t="s">
        <v>4583</v>
      </c>
      <c r="P683" s="495" t="s">
        <v>1</v>
      </c>
      <c r="Q683" s="437">
        <v>6610710</v>
      </c>
    </row>
    <row r="684" spans="2:17">
      <c r="B684" s="440"/>
      <c r="C684" s="440"/>
      <c r="H684" s="495" t="s">
        <v>1003</v>
      </c>
      <c r="I684" s="495" t="s">
        <v>9</v>
      </c>
      <c r="J684" s="495">
        <v>47</v>
      </c>
      <c r="K684" s="495" t="s">
        <v>85</v>
      </c>
      <c r="L684" s="495">
        <v>3</v>
      </c>
      <c r="M684" s="495" t="s">
        <v>407</v>
      </c>
      <c r="N684" s="495" t="s">
        <v>4582</v>
      </c>
      <c r="O684" s="495" t="s">
        <v>4583</v>
      </c>
      <c r="P684" s="495" t="s">
        <v>1</v>
      </c>
      <c r="Q684" s="437">
        <v>6281529</v>
      </c>
    </row>
    <row r="685" spans="2:17">
      <c r="B685" s="440"/>
      <c r="C685" s="440"/>
      <c r="H685" s="495" t="s">
        <v>1003</v>
      </c>
      <c r="I685" s="495" t="s">
        <v>9</v>
      </c>
      <c r="J685" s="495">
        <v>53</v>
      </c>
      <c r="K685" s="495" t="s">
        <v>85</v>
      </c>
      <c r="L685" s="495">
        <v>3</v>
      </c>
      <c r="M685" s="495" t="s">
        <v>407</v>
      </c>
      <c r="N685" s="495" t="s">
        <v>4582</v>
      </c>
      <c r="O685" s="495" t="s">
        <v>4583</v>
      </c>
      <c r="P685" s="495" t="s">
        <v>1</v>
      </c>
      <c r="Q685" s="437">
        <v>6607130</v>
      </c>
    </row>
    <row r="686" spans="2:17">
      <c r="B686" s="440"/>
      <c r="C686" s="440"/>
      <c r="H686" s="495" t="s">
        <v>1003</v>
      </c>
      <c r="I686" s="495" t="s">
        <v>9</v>
      </c>
      <c r="J686" s="495">
        <v>53</v>
      </c>
      <c r="K686" s="495" t="s">
        <v>85</v>
      </c>
      <c r="L686" s="495">
        <v>3</v>
      </c>
      <c r="M686" s="495" t="s">
        <v>407</v>
      </c>
      <c r="N686" s="495" t="s">
        <v>4582</v>
      </c>
      <c r="O686" s="495" t="s">
        <v>4583</v>
      </c>
      <c r="P686" s="495" t="s">
        <v>1</v>
      </c>
      <c r="Q686" s="437">
        <v>6605898</v>
      </c>
    </row>
    <row r="687" spans="2:17">
      <c r="B687" s="440"/>
      <c r="C687" s="440"/>
      <c r="H687" s="495" t="s">
        <v>1003</v>
      </c>
      <c r="I687" s="495" t="s">
        <v>9</v>
      </c>
      <c r="J687" s="495">
        <v>53</v>
      </c>
      <c r="K687" s="495" t="s">
        <v>85</v>
      </c>
      <c r="L687" s="495">
        <v>3</v>
      </c>
      <c r="M687" s="495" t="s">
        <v>407</v>
      </c>
      <c r="N687" s="495" t="s">
        <v>4582</v>
      </c>
      <c r="O687" s="495" t="s">
        <v>4583</v>
      </c>
      <c r="P687" s="495" t="s">
        <v>1</v>
      </c>
      <c r="Q687" s="437">
        <v>6602686</v>
      </c>
    </row>
    <row r="688" spans="2:17">
      <c r="B688" s="440"/>
      <c r="C688" s="440"/>
      <c r="H688" s="495" t="s">
        <v>1003</v>
      </c>
      <c r="I688" s="495" t="s">
        <v>9</v>
      </c>
      <c r="J688" s="495">
        <v>53</v>
      </c>
      <c r="K688" s="495" t="s">
        <v>85</v>
      </c>
      <c r="L688" s="495">
        <v>3</v>
      </c>
      <c r="M688" s="495" t="s">
        <v>407</v>
      </c>
      <c r="N688" s="495" t="s">
        <v>4582</v>
      </c>
      <c r="O688" s="495" t="s">
        <v>4583</v>
      </c>
      <c r="P688" s="495" t="s">
        <v>1</v>
      </c>
      <c r="Q688" s="437">
        <v>6605818</v>
      </c>
    </row>
    <row r="689" spans="2:17">
      <c r="B689" s="440"/>
      <c r="C689" s="440"/>
      <c r="H689" s="495" t="s">
        <v>1003</v>
      </c>
      <c r="I689" s="495" t="s">
        <v>9</v>
      </c>
      <c r="J689" s="495">
        <v>53</v>
      </c>
      <c r="K689" s="495" t="s">
        <v>85</v>
      </c>
      <c r="L689" s="495">
        <v>3</v>
      </c>
      <c r="M689" s="495" t="s">
        <v>407</v>
      </c>
      <c r="N689" s="495" t="s">
        <v>4582</v>
      </c>
      <c r="O689" s="495" t="s">
        <v>4583</v>
      </c>
      <c r="P689" s="495" t="s">
        <v>1</v>
      </c>
      <c r="Q689" s="437">
        <v>6608833</v>
      </c>
    </row>
    <row r="690" spans="2:17">
      <c r="B690" s="440"/>
      <c r="C690" s="440"/>
      <c r="H690" s="495" t="s">
        <v>1003</v>
      </c>
      <c r="I690" s="495" t="s">
        <v>9</v>
      </c>
      <c r="J690" s="495">
        <v>53</v>
      </c>
      <c r="K690" s="495" t="s">
        <v>85</v>
      </c>
      <c r="L690" s="495">
        <v>3</v>
      </c>
      <c r="M690" s="495" t="s">
        <v>407</v>
      </c>
      <c r="N690" s="495" t="s">
        <v>4582</v>
      </c>
      <c r="O690" s="495" t="s">
        <v>4583</v>
      </c>
      <c r="P690" s="495" t="s">
        <v>1</v>
      </c>
      <c r="Q690" s="437">
        <v>6609678</v>
      </c>
    </row>
    <row r="691" spans="2:17">
      <c r="B691" s="440"/>
      <c r="C691" s="440"/>
      <c r="H691" s="495" t="s">
        <v>1003</v>
      </c>
      <c r="I691" s="495" t="s">
        <v>9</v>
      </c>
      <c r="J691" s="495">
        <v>47</v>
      </c>
      <c r="K691" s="495" t="s">
        <v>85</v>
      </c>
      <c r="L691" s="495">
        <v>3</v>
      </c>
      <c r="M691" s="495" t="s">
        <v>407</v>
      </c>
      <c r="N691" s="495" t="s">
        <v>4582</v>
      </c>
      <c r="O691" s="495" t="s">
        <v>4583</v>
      </c>
      <c r="P691" s="495" t="s">
        <v>1</v>
      </c>
      <c r="Q691" s="437">
        <v>6277302</v>
      </c>
    </row>
    <row r="692" spans="2:17">
      <c r="B692" s="440"/>
      <c r="C692" s="440"/>
      <c r="H692" s="495" t="s">
        <v>1003</v>
      </c>
      <c r="I692" s="495" t="s">
        <v>9</v>
      </c>
      <c r="K692" s="495" t="s">
        <v>288</v>
      </c>
      <c r="L692" s="495">
        <v>1</v>
      </c>
      <c r="M692" s="495" t="s">
        <v>26</v>
      </c>
      <c r="O692" s="495" t="s">
        <v>18059</v>
      </c>
      <c r="P692" s="495" t="s">
        <v>10</v>
      </c>
      <c r="Q692" s="437">
        <v>6610246</v>
      </c>
    </row>
    <row r="693" spans="2:17">
      <c r="B693" s="440"/>
      <c r="C693" s="440"/>
      <c r="H693" s="495" t="s">
        <v>1003</v>
      </c>
      <c r="I693" s="495" t="s">
        <v>9</v>
      </c>
      <c r="K693" s="495" t="s">
        <v>288</v>
      </c>
      <c r="L693" s="495">
        <v>1</v>
      </c>
      <c r="M693" s="495" t="s">
        <v>26</v>
      </c>
      <c r="O693" s="495" t="s">
        <v>18059</v>
      </c>
      <c r="P693" s="495" t="s">
        <v>10</v>
      </c>
      <c r="Q693" s="437">
        <v>6606819</v>
      </c>
    </row>
    <row r="694" spans="2:17">
      <c r="B694" s="440"/>
      <c r="C694" s="440"/>
      <c r="H694" s="495" t="s">
        <v>1003</v>
      </c>
      <c r="I694" s="495" t="s">
        <v>9</v>
      </c>
      <c r="K694" s="495" t="s">
        <v>288</v>
      </c>
      <c r="L694" s="495">
        <v>1</v>
      </c>
      <c r="M694" s="495" t="s">
        <v>26</v>
      </c>
      <c r="O694" s="495" t="s">
        <v>18059</v>
      </c>
      <c r="P694" s="495" t="s">
        <v>10</v>
      </c>
      <c r="Q694" s="437">
        <v>6601012</v>
      </c>
    </row>
    <row r="695" spans="2:17">
      <c r="B695" s="440"/>
      <c r="C695" s="440"/>
      <c r="H695" s="495" t="s">
        <v>998</v>
      </c>
      <c r="I695" s="495" t="s">
        <v>51</v>
      </c>
      <c r="J695" s="495">
        <v>61</v>
      </c>
      <c r="K695" s="495" t="s">
        <v>59</v>
      </c>
      <c r="L695" s="495">
        <v>3</v>
      </c>
      <c r="M695" s="495" t="s">
        <v>477</v>
      </c>
      <c r="N695" s="495" t="s">
        <v>4094</v>
      </c>
      <c r="O695" s="495" t="s">
        <v>290</v>
      </c>
      <c r="P695" s="495" t="s">
        <v>1</v>
      </c>
      <c r="Q695" s="437">
        <v>4842133</v>
      </c>
    </row>
    <row r="696" spans="2:17">
      <c r="B696" s="440"/>
      <c r="C696" s="440"/>
      <c r="H696" s="495" t="s">
        <v>998</v>
      </c>
      <c r="I696" s="495" t="s">
        <v>51</v>
      </c>
      <c r="J696" s="495">
        <v>61</v>
      </c>
      <c r="K696" s="495" t="s">
        <v>59</v>
      </c>
      <c r="L696" s="495">
        <v>3</v>
      </c>
      <c r="M696" s="495" t="s">
        <v>477</v>
      </c>
      <c r="N696" s="495" t="s">
        <v>4094</v>
      </c>
      <c r="O696" s="495" t="s">
        <v>290</v>
      </c>
      <c r="P696" s="495" t="s">
        <v>1</v>
      </c>
      <c r="Q696" s="437">
        <v>4806841</v>
      </c>
    </row>
    <row r="697" spans="2:17">
      <c r="B697" s="440"/>
      <c r="C697" s="440"/>
      <c r="H697" s="495" t="s">
        <v>998</v>
      </c>
      <c r="I697" s="495" t="s">
        <v>51</v>
      </c>
      <c r="J697" s="495">
        <v>60</v>
      </c>
      <c r="K697" s="495" t="s">
        <v>59</v>
      </c>
      <c r="L697" s="495">
        <v>3</v>
      </c>
      <c r="M697" s="495" t="s">
        <v>477</v>
      </c>
      <c r="N697" s="495" t="s">
        <v>4094</v>
      </c>
      <c r="O697" s="495" t="s">
        <v>290</v>
      </c>
      <c r="P697" s="495" t="s">
        <v>1</v>
      </c>
      <c r="Q697" s="437">
        <v>4602587</v>
      </c>
    </row>
    <row r="698" spans="2:17">
      <c r="B698" s="440"/>
      <c r="C698" s="440"/>
      <c r="H698" s="495" t="s">
        <v>998</v>
      </c>
      <c r="I698" s="495" t="s">
        <v>51</v>
      </c>
      <c r="J698" s="495">
        <v>61</v>
      </c>
      <c r="K698" s="495" t="s">
        <v>59</v>
      </c>
      <c r="L698" s="495">
        <v>3</v>
      </c>
      <c r="M698" s="495" t="s">
        <v>477</v>
      </c>
      <c r="N698" s="495" t="s">
        <v>4094</v>
      </c>
      <c r="O698" s="495" t="s">
        <v>290</v>
      </c>
      <c r="P698" s="495" t="s">
        <v>1</v>
      </c>
      <c r="Q698" s="437">
        <v>4812955</v>
      </c>
    </row>
    <row r="699" spans="2:17">
      <c r="B699" s="440"/>
      <c r="C699" s="440"/>
      <c r="H699" s="495" t="s">
        <v>998</v>
      </c>
      <c r="I699" s="495" t="s">
        <v>51</v>
      </c>
      <c r="J699" s="495">
        <v>60</v>
      </c>
      <c r="K699" s="495" t="s">
        <v>59</v>
      </c>
      <c r="L699" s="495">
        <v>3</v>
      </c>
      <c r="M699" s="495" t="s">
        <v>477</v>
      </c>
      <c r="N699" s="495" t="s">
        <v>4094</v>
      </c>
      <c r="O699" s="495" t="s">
        <v>290</v>
      </c>
      <c r="P699" s="495" t="s">
        <v>1</v>
      </c>
      <c r="Q699" s="437">
        <v>4653540</v>
      </c>
    </row>
    <row r="700" spans="2:17">
      <c r="B700" s="440"/>
      <c r="C700" s="440"/>
      <c r="H700" s="495" t="s">
        <v>998</v>
      </c>
      <c r="I700" s="495" t="s">
        <v>51</v>
      </c>
      <c r="J700" s="495">
        <v>61</v>
      </c>
      <c r="K700" s="495" t="s">
        <v>59</v>
      </c>
      <c r="L700" s="495">
        <v>3</v>
      </c>
      <c r="M700" s="495" t="s">
        <v>477</v>
      </c>
      <c r="N700" s="495" t="s">
        <v>4094</v>
      </c>
      <c r="O700" s="495" t="s">
        <v>290</v>
      </c>
      <c r="P700" s="495" t="s">
        <v>1</v>
      </c>
      <c r="Q700" s="437">
        <v>4804202</v>
      </c>
    </row>
    <row r="701" spans="2:17">
      <c r="B701" s="440"/>
      <c r="C701" s="440"/>
      <c r="H701" s="495" t="s">
        <v>998</v>
      </c>
      <c r="I701" s="495" t="s">
        <v>51</v>
      </c>
      <c r="J701" s="495">
        <v>61</v>
      </c>
      <c r="K701" s="495" t="s">
        <v>59</v>
      </c>
      <c r="L701" s="495">
        <v>3</v>
      </c>
      <c r="M701" s="495" t="s">
        <v>477</v>
      </c>
      <c r="N701" s="495" t="s">
        <v>4094</v>
      </c>
      <c r="O701" s="495" t="s">
        <v>290</v>
      </c>
      <c r="P701" s="495" t="s">
        <v>1</v>
      </c>
      <c r="Q701" s="437">
        <v>4812962</v>
      </c>
    </row>
    <row r="702" spans="2:17">
      <c r="B702" s="440"/>
      <c r="C702" s="440"/>
      <c r="H702" s="495" t="s">
        <v>998</v>
      </c>
      <c r="I702" s="495" t="s">
        <v>51</v>
      </c>
      <c r="J702" s="495">
        <v>61</v>
      </c>
      <c r="K702" s="495" t="s">
        <v>59</v>
      </c>
      <c r="L702" s="495">
        <v>3</v>
      </c>
      <c r="M702" s="495" t="s">
        <v>477</v>
      </c>
      <c r="N702" s="495" t="s">
        <v>4094</v>
      </c>
      <c r="O702" s="495" t="s">
        <v>290</v>
      </c>
      <c r="P702" s="495" t="s">
        <v>1</v>
      </c>
      <c r="Q702" s="437">
        <v>4802648</v>
      </c>
    </row>
    <row r="703" spans="2:17">
      <c r="B703" s="440"/>
      <c r="C703" s="440"/>
      <c r="H703" s="495" t="s">
        <v>998</v>
      </c>
      <c r="I703" s="495" t="s">
        <v>51</v>
      </c>
      <c r="J703" s="495">
        <v>61</v>
      </c>
      <c r="K703" s="495" t="s">
        <v>59</v>
      </c>
      <c r="L703" s="495">
        <v>3</v>
      </c>
      <c r="M703" s="495" t="s">
        <v>477</v>
      </c>
      <c r="N703" s="495" t="s">
        <v>4094</v>
      </c>
      <c r="O703" s="495" t="s">
        <v>290</v>
      </c>
      <c r="P703" s="495" t="s">
        <v>1</v>
      </c>
      <c r="Q703" s="437">
        <v>4812937</v>
      </c>
    </row>
    <row r="704" spans="2:17">
      <c r="B704" s="440"/>
      <c r="C704" s="440"/>
      <c r="H704" s="495" t="s">
        <v>998</v>
      </c>
      <c r="I704" s="495" t="s">
        <v>51</v>
      </c>
      <c r="J704" s="495">
        <v>61</v>
      </c>
      <c r="K704" s="495" t="s">
        <v>59</v>
      </c>
      <c r="L704" s="495">
        <v>3</v>
      </c>
      <c r="M704" s="495" t="s">
        <v>477</v>
      </c>
      <c r="N704" s="495" t="s">
        <v>4094</v>
      </c>
      <c r="O704" s="495" t="s">
        <v>290</v>
      </c>
      <c r="P704" s="495" t="s">
        <v>1</v>
      </c>
      <c r="Q704" s="437">
        <v>4819926</v>
      </c>
    </row>
    <row r="705" spans="2:17">
      <c r="B705" s="440"/>
      <c r="C705" s="440"/>
      <c r="H705" s="495" t="s">
        <v>998</v>
      </c>
      <c r="I705" s="495" t="s">
        <v>51</v>
      </c>
      <c r="J705" s="495">
        <v>60</v>
      </c>
      <c r="K705" s="495" t="s">
        <v>59</v>
      </c>
      <c r="L705" s="495">
        <v>3</v>
      </c>
      <c r="M705" s="495" t="s">
        <v>477</v>
      </c>
      <c r="N705" s="495" t="s">
        <v>4094</v>
      </c>
      <c r="O705" s="495" t="s">
        <v>290</v>
      </c>
      <c r="P705" s="495" t="s">
        <v>1</v>
      </c>
      <c r="Q705" s="437">
        <v>4636147</v>
      </c>
    </row>
    <row r="706" spans="2:17">
      <c r="B706" s="440"/>
      <c r="C706" s="440"/>
      <c r="H706" s="495" t="s">
        <v>998</v>
      </c>
      <c r="I706" s="495" t="s">
        <v>51</v>
      </c>
      <c r="J706" s="495">
        <v>60</v>
      </c>
      <c r="K706" s="495" t="s">
        <v>59</v>
      </c>
      <c r="L706" s="495">
        <v>3</v>
      </c>
      <c r="M706" s="495" t="s">
        <v>477</v>
      </c>
      <c r="N706" s="495" t="s">
        <v>4094</v>
      </c>
      <c r="O706" s="495" t="s">
        <v>290</v>
      </c>
      <c r="P706" s="495" t="s">
        <v>1</v>
      </c>
      <c r="Q706" s="437">
        <v>4608246</v>
      </c>
    </row>
    <row r="707" spans="2:17">
      <c r="B707" s="440"/>
      <c r="C707" s="440"/>
      <c r="H707" s="495" t="s">
        <v>998</v>
      </c>
      <c r="I707" s="495" t="s">
        <v>51</v>
      </c>
      <c r="J707" s="495">
        <v>61</v>
      </c>
      <c r="K707" s="495" t="s">
        <v>59</v>
      </c>
      <c r="L707" s="495">
        <v>3</v>
      </c>
      <c r="M707" s="495" t="s">
        <v>477</v>
      </c>
      <c r="N707" s="495" t="s">
        <v>4094</v>
      </c>
      <c r="O707" s="495" t="s">
        <v>290</v>
      </c>
      <c r="P707" s="495" t="s">
        <v>1</v>
      </c>
      <c r="Q707" s="437">
        <v>4815506</v>
      </c>
    </row>
    <row r="708" spans="2:17">
      <c r="B708" s="440"/>
      <c r="C708" s="440"/>
      <c r="H708" s="495" t="s">
        <v>998</v>
      </c>
      <c r="I708" s="495" t="s">
        <v>51</v>
      </c>
      <c r="J708" s="495">
        <v>60</v>
      </c>
      <c r="K708" s="495" t="s">
        <v>59</v>
      </c>
      <c r="L708" s="495">
        <v>3</v>
      </c>
      <c r="M708" s="495" t="s">
        <v>477</v>
      </c>
      <c r="N708" s="495" t="s">
        <v>4094</v>
      </c>
      <c r="O708" s="495" t="s">
        <v>290</v>
      </c>
      <c r="P708" s="495" t="s">
        <v>1</v>
      </c>
      <c r="Q708" s="437">
        <v>4665895</v>
      </c>
    </row>
    <row r="709" spans="2:17">
      <c r="B709" s="440"/>
      <c r="C709" s="440"/>
      <c r="H709" s="495" t="s">
        <v>998</v>
      </c>
      <c r="I709" s="495" t="s">
        <v>51</v>
      </c>
      <c r="J709" s="495">
        <v>61</v>
      </c>
      <c r="K709" s="495" t="s">
        <v>59</v>
      </c>
      <c r="L709" s="495">
        <v>3</v>
      </c>
      <c r="M709" s="495" t="s">
        <v>477</v>
      </c>
      <c r="N709" s="495" t="s">
        <v>4094</v>
      </c>
      <c r="O709" s="495" t="s">
        <v>290</v>
      </c>
      <c r="P709" s="495" t="s">
        <v>1</v>
      </c>
      <c r="Q709" s="437">
        <v>4807322</v>
      </c>
    </row>
    <row r="710" spans="2:17">
      <c r="B710" s="440"/>
      <c r="C710" s="440"/>
      <c r="H710" s="495" t="s">
        <v>998</v>
      </c>
      <c r="I710" s="495" t="s">
        <v>51</v>
      </c>
      <c r="J710" s="495">
        <v>60</v>
      </c>
      <c r="K710" s="495" t="s">
        <v>59</v>
      </c>
      <c r="L710" s="495">
        <v>3</v>
      </c>
      <c r="M710" s="495" t="s">
        <v>477</v>
      </c>
      <c r="N710" s="495" t="s">
        <v>4094</v>
      </c>
      <c r="O710" s="495" t="s">
        <v>290</v>
      </c>
      <c r="P710" s="495" t="s">
        <v>1</v>
      </c>
      <c r="Q710" s="437">
        <v>4630234</v>
      </c>
    </row>
    <row r="711" spans="2:17">
      <c r="B711" s="440"/>
      <c r="C711" s="440"/>
      <c r="H711" s="495" t="s">
        <v>998</v>
      </c>
      <c r="I711" s="495" t="s">
        <v>51</v>
      </c>
      <c r="J711" s="495">
        <v>61</v>
      </c>
      <c r="K711" s="495" t="s">
        <v>59</v>
      </c>
      <c r="L711" s="495">
        <v>3</v>
      </c>
      <c r="M711" s="495" t="s">
        <v>477</v>
      </c>
      <c r="N711" s="495" t="s">
        <v>4094</v>
      </c>
      <c r="O711" s="495" t="s">
        <v>290</v>
      </c>
      <c r="P711" s="495" t="s">
        <v>1</v>
      </c>
      <c r="Q711" s="437">
        <v>4803764</v>
      </c>
    </row>
    <row r="712" spans="2:17">
      <c r="B712" s="440"/>
      <c r="C712" s="440"/>
      <c r="H712" s="495" t="s">
        <v>998</v>
      </c>
      <c r="I712" s="495" t="s">
        <v>51</v>
      </c>
      <c r="J712" s="495">
        <v>61</v>
      </c>
      <c r="K712" s="495" t="s">
        <v>59</v>
      </c>
      <c r="L712" s="495">
        <v>3</v>
      </c>
      <c r="M712" s="495" t="s">
        <v>477</v>
      </c>
      <c r="N712" s="495" t="s">
        <v>4094</v>
      </c>
      <c r="O712" s="495" t="s">
        <v>290</v>
      </c>
      <c r="P712" s="495" t="s">
        <v>1</v>
      </c>
      <c r="Q712" s="437">
        <v>4809433</v>
      </c>
    </row>
    <row r="713" spans="2:17">
      <c r="B713" s="440"/>
      <c r="C713" s="440"/>
      <c r="H713" s="495" t="s">
        <v>998</v>
      </c>
      <c r="I713" s="495" t="s">
        <v>51</v>
      </c>
      <c r="J713" s="495">
        <v>60</v>
      </c>
      <c r="K713" s="495" t="s">
        <v>59</v>
      </c>
      <c r="L713" s="495">
        <v>3</v>
      </c>
      <c r="M713" s="495" t="s">
        <v>477</v>
      </c>
      <c r="N713" s="495" t="s">
        <v>4094</v>
      </c>
      <c r="O713" s="495" t="s">
        <v>290</v>
      </c>
      <c r="P713" s="495" t="s">
        <v>1</v>
      </c>
      <c r="Q713" s="437">
        <v>4665294</v>
      </c>
    </row>
    <row r="714" spans="2:17">
      <c r="B714" s="440"/>
      <c r="C714" s="440"/>
      <c r="H714" s="495" t="s">
        <v>998</v>
      </c>
      <c r="I714" s="495" t="s">
        <v>51</v>
      </c>
      <c r="M714" s="495" t="s">
        <v>26</v>
      </c>
      <c r="O714" s="495" t="s">
        <v>18060</v>
      </c>
      <c r="P714" s="495" t="s">
        <v>10</v>
      </c>
      <c r="Q714" s="437">
        <v>1613797</v>
      </c>
    </row>
    <row r="715" spans="2:17">
      <c r="B715" s="440"/>
      <c r="C715" s="440"/>
      <c r="H715" s="495" t="s">
        <v>998</v>
      </c>
      <c r="I715" s="495" t="s">
        <v>51</v>
      </c>
      <c r="M715" s="495" t="s">
        <v>26</v>
      </c>
      <c r="O715" s="495" t="s">
        <v>18060</v>
      </c>
      <c r="P715" s="495" t="s">
        <v>10</v>
      </c>
      <c r="Q715" s="437">
        <v>1764741</v>
      </c>
    </row>
    <row r="716" spans="2:17">
      <c r="B716" s="440"/>
      <c r="C716" s="440"/>
      <c r="H716" s="495" t="s">
        <v>999</v>
      </c>
      <c r="I716" s="495" t="s">
        <v>51</v>
      </c>
      <c r="J716" s="495">
        <v>60</v>
      </c>
      <c r="K716" s="495" t="s">
        <v>59</v>
      </c>
      <c r="L716" s="495">
        <v>3</v>
      </c>
      <c r="M716" s="495" t="s">
        <v>477</v>
      </c>
      <c r="N716" s="495" t="s">
        <v>4094</v>
      </c>
      <c r="O716" s="495" t="s">
        <v>290</v>
      </c>
      <c r="P716" s="495" t="s">
        <v>1</v>
      </c>
      <c r="Q716" s="437">
        <v>4665643</v>
      </c>
    </row>
    <row r="717" spans="2:17">
      <c r="B717" s="440"/>
      <c r="C717" s="440"/>
      <c r="H717" s="495" t="s">
        <v>999</v>
      </c>
      <c r="I717" s="495" t="s">
        <v>51</v>
      </c>
      <c r="J717" s="495">
        <v>61</v>
      </c>
      <c r="K717" s="495" t="s">
        <v>59</v>
      </c>
      <c r="L717" s="495">
        <v>3</v>
      </c>
      <c r="M717" s="495" t="s">
        <v>477</v>
      </c>
      <c r="N717" s="495" t="s">
        <v>4094</v>
      </c>
      <c r="O717" s="495" t="s">
        <v>290</v>
      </c>
      <c r="P717" s="495" t="s">
        <v>1</v>
      </c>
      <c r="Q717" s="437">
        <v>4806458</v>
      </c>
    </row>
    <row r="718" spans="2:17">
      <c r="B718" s="440"/>
      <c r="C718" s="440"/>
      <c r="H718" s="495" t="s">
        <v>999</v>
      </c>
      <c r="I718" s="495" t="s">
        <v>51</v>
      </c>
      <c r="J718" s="495">
        <v>61</v>
      </c>
      <c r="K718" s="495" t="s">
        <v>59</v>
      </c>
      <c r="L718" s="495">
        <v>3</v>
      </c>
      <c r="M718" s="495" t="s">
        <v>477</v>
      </c>
      <c r="N718" s="495" t="s">
        <v>4094</v>
      </c>
      <c r="O718" s="495" t="s">
        <v>290</v>
      </c>
      <c r="P718" s="495" t="s">
        <v>1</v>
      </c>
      <c r="Q718" s="437">
        <v>4801480</v>
      </c>
    </row>
    <row r="719" spans="2:17">
      <c r="B719" s="440"/>
      <c r="C719" s="440"/>
      <c r="H719" s="495" t="s">
        <v>999</v>
      </c>
      <c r="I719" s="495" t="s">
        <v>51</v>
      </c>
      <c r="J719" s="495">
        <v>61</v>
      </c>
      <c r="K719" s="495" t="s">
        <v>59</v>
      </c>
      <c r="L719" s="495">
        <v>3</v>
      </c>
      <c r="M719" s="495" t="s">
        <v>477</v>
      </c>
      <c r="N719" s="495" t="s">
        <v>4094</v>
      </c>
      <c r="O719" s="495" t="s">
        <v>290</v>
      </c>
      <c r="P719" s="495" t="s">
        <v>1</v>
      </c>
      <c r="Q719" s="437">
        <v>4807452</v>
      </c>
    </row>
    <row r="720" spans="2:17">
      <c r="B720" s="440"/>
      <c r="C720" s="440"/>
      <c r="H720" s="495" t="s">
        <v>999</v>
      </c>
      <c r="I720" s="495" t="s">
        <v>51</v>
      </c>
      <c r="J720" s="495">
        <v>60</v>
      </c>
      <c r="K720" s="495" t="s">
        <v>59</v>
      </c>
      <c r="L720" s="495">
        <v>3</v>
      </c>
      <c r="M720" s="495" t="s">
        <v>477</v>
      </c>
      <c r="N720" s="495" t="s">
        <v>4094</v>
      </c>
      <c r="O720" s="495" t="s">
        <v>290</v>
      </c>
      <c r="P720" s="495" t="s">
        <v>1</v>
      </c>
      <c r="Q720" s="437">
        <v>4666733</v>
      </c>
    </row>
    <row r="721" spans="2:17">
      <c r="B721" s="440"/>
      <c r="C721" s="440"/>
      <c r="H721" s="495" t="s">
        <v>999</v>
      </c>
      <c r="I721" s="495" t="s">
        <v>51</v>
      </c>
      <c r="J721" s="495">
        <v>61</v>
      </c>
      <c r="K721" s="495" t="s">
        <v>59</v>
      </c>
      <c r="L721" s="495">
        <v>3</v>
      </c>
      <c r="M721" s="495" t="s">
        <v>477</v>
      </c>
      <c r="N721" s="495" t="s">
        <v>4094</v>
      </c>
      <c r="O721" s="495" t="s">
        <v>290</v>
      </c>
      <c r="P721" s="495" t="s">
        <v>1</v>
      </c>
      <c r="Q721" s="437">
        <v>4815458</v>
      </c>
    </row>
    <row r="722" spans="2:17">
      <c r="B722" s="440"/>
      <c r="C722" s="440"/>
      <c r="H722" s="495" t="s">
        <v>999</v>
      </c>
      <c r="I722" s="495" t="s">
        <v>51</v>
      </c>
      <c r="J722" s="495">
        <v>60</v>
      </c>
      <c r="K722" s="495" t="s">
        <v>59</v>
      </c>
      <c r="L722" s="495">
        <v>3</v>
      </c>
      <c r="M722" s="495" t="s">
        <v>477</v>
      </c>
      <c r="N722" s="495" t="s">
        <v>4094</v>
      </c>
      <c r="O722" s="495" t="s">
        <v>290</v>
      </c>
      <c r="P722" s="495" t="s">
        <v>1</v>
      </c>
      <c r="Q722" s="437">
        <v>4642778</v>
      </c>
    </row>
    <row r="723" spans="2:17">
      <c r="B723" s="440"/>
      <c r="C723" s="440"/>
      <c r="H723" s="495" t="s">
        <v>999</v>
      </c>
      <c r="I723" s="495" t="s">
        <v>51</v>
      </c>
      <c r="J723" s="495">
        <v>61</v>
      </c>
      <c r="K723" s="495" t="s">
        <v>59</v>
      </c>
      <c r="L723" s="495">
        <v>3</v>
      </c>
      <c r="M723" s="495" t="s">
        <v>477</v>
      </c>
      <c r="N723" s="495" t="s">
        <v>4094</v>
      </c>
      <c r="O723" s="495" t="s">
        <v>290</v>
      </c>
      <c r="P723" s="495" t="s">
        <v>1</v>
      </c>
      <c r="Q723" s="437">
        <v>4842933</v>
      </c>
    </row>
    <row r="724" spans="2:17">
      <c r="B724" s="440"/>
      <c r="C724" s="440"/>
      <c r="H724" s="495" t="s">
        <v>999</v>
      </c>
      <c r="I724" s="495" t="s">
        <v>51</v>
      </c>
      <c r="J724" s="495">
        <v>60</v>
      </c>
      <c r="K724" s="495" t="s">
        <v>59</v>
      </c>
      <c r="L724" s="495">
        <v>3</v>
      </c>
      <c r="M724" s="495" t="s">
        <v>477</v>
      </c>
      <c r="N724" s="495" t="s">
        <v>4094</v>
      </c>
      <c r="O724" s="495" t="s">
        <v>290</v>
      </c>
      <c r="P724" s="495" t="s">
        <v>1</v>
      </c>
      <c r="Q724" s="437">
        <v>4601144</v>
      </c>
    </row>
    <row r="725" spans="2:17">
      <c r="B725" s="440"/>
      <c r="C725" s="440"/>
      <c r="H725" s="495" t="s">
        <v>999</v>
      </c>
      <c r="I725" s="495" t="s">
        <v>51</v>
      </c>
      <c r="J725" s="495">
        <v>61</v>
      </c>
      <c r="K725" s="495" t="s">
        <v>59</v>
      </c>
      <c r="L725" s="495">
        <v>3</v>
      </c>
      <c r="M725" s="495" t="s">
        <v>477</v>
      </c>
      <c r="N725" s="495" t="s">
        <v>4094</v>
      </c>
      <c r="O725" s="495" t="s">
        <v>290</v>
      </c>
      <c r="P725" s="495" t="s">
        <v>1</v>
      </c>
      <c r="Q725" s="437">
        <v>4803177</v>
      </c>
    </row>
    <row r="726" spans="2:17">
      <c r="B726" s="440"/>
      <c r="C726" s="440"/>
      <c r="H726" s="495" t="s">
        <v>999</v>
      </c>
      <c r="I726" s="495" t="s">
        <v>51</v>
      </c>
      <c r="J726" s="495">
        <v>61</v>
      </c>
      <c r="K726" s="495" t="s">
        <v>59</v>
      </c>
      <c r="L726" s="495">
        <v>3</v>
      </c>
      <c r="M726" s="495" t="s">
        <v>477</v>
      </c>
      <c r="N726" s="495" t="s">
        <v>4094</v>
      </c>
      <c r="O726" s="495" t="s">
        <v>290</v>
      </c>
      <c r="P726" s="495" t="s">
        <v>1</v>
      </c>
      <c r="Q726" s="437">
        <v>4810511</v>
      </c>
    </row>
    <row r="727" spans="2:17">
      <c r="B727" s="440"/>
      <c r="C727" s="440"/>
      <c r="H727" s="495" t="s">
        <v>999</v>
      </c>
      <c r="I727" s="495" t="s">
        <v>51</v>
      </c>
      <c r="J727" s="495">
        <v>61</v>
      </c>
      <c r="K727" s="495" t="s">
        <v>59</v>
      </c>
      <c r="L727" s="495">
        <v>3</v>
      </c>
      <c r="M727" s="495" t="s">
        <v>477</v>
      </c>
      <c r="N727" s="495" t="s">
        <v>4094</v>
      </c>
      <c r="O727" s="495" t="s">
        <v>290</v>
      </c>
      <c r="P727" s="495" t="s">
        <v>1</v>
      </c>
      <c r="Q727" s="437">
        <v>4801984</v>
      </c>
    </row>
    <row r="728" spans="2:17">
      <c r="B728" s="440"/>
      <c r="C728" s="440"/>
      <c r="H728" s="495" t="s">
        <v>999</v>
      </c>
      <c r="I728" s="495" t="s">
        <v>51</v>
      </c>
      <c r="J728" s="495">
        <v>61</v>
      </c>
      <c r="K728" s="495" t="s">
        <v>59</v>
      </c>
      <c r="L728" s="495">
        <v>3</v>
      </c>
      <c r="M728" s="495" t="s">
        <v>477</v>
      </c>
      <c r="N728" s="495" t="s">
        <v>4094</v>
      </c>
      <c r="O728" s="495" t="s">
        <v>290</v>
      </c>
      <c r="P728" s="495" t="s">
        <v>1</v>
      </c>
      <c r="Q728" s="437">
        <v>4807269</v>
      </c>
    </row>
    <row r="729" spans="2:17">
      <c r="B729" s="440"/>
      <c r="C729" s="440"/>
      <c r="H729" s="495" t="s">
        <v>999</v>
      </c>
      <c r="I729" s="495" t="s">
        <v>51</v>
      </c>
      <c r="J729" s="495">
        <v>60</v>
      </c>
      <c r="K729" s="495" t="s">
        <v>59</v>
      </c>
      <c r="L729" s="495">
        <v>3</v>
      </c>
      <c r="M729" s="495" t="s">
        <v>477</v>
      </c>
      <c r="N729" s="495" t="s">
        <v>4094</v>
      </c>
      <c r="O729" s="495" t="s">
        <v>290</v>
      </c>
      <c r="P729" s="495" t="s">
        <v>1</v>
      </c>
      <c r="Q729" s="437">
        <v>4607708</v>
      </c>
    </row>
    <row r="730" spans="2:17">
      <c r="B730" s="440"/>
      <c r="C730" s="440"/>
      <c r="H730" s="495" t="s">
        <v>999</v>
      </c>
      <c r="I730" s="495" t="s">
        <v>51</v>
      </c>
      <c r="J730" s="495">
        <v>61</v>
      </c>
      <c r="K730" s="495" t="s">
        <v>59</v>
      </c>
      <c r="L730" s="495">
        <v>3</v>
      </c>
      <c r="M730" s="495" t="s">
        <v>477</v>
      </c>
      <c r="N730" s="495" t="s">
        <v>4094</v>
      </c>
      <c r="O730" s="495" t="s">
        <v>290</v>
      </c>
      <c r="P730" s="495" t="s">
        <v>1</v>
      </c>
      <c r="Q730" s="437">
        <v>4810952</v>
      </c>
    </row>
    <row r="731" spans="2:17">
      <c r="B731" s="440"/>
      <c r="C731" s="440"/>
      <c r="H731" s="495" t="s">
        <v>999</v>
      </c>
      <c r="I731" s="495" t="s">
        <v>51</v>
      </c>
      <c r="J731" s="495">
        <v>61</v>
      </c>
      <c r="K731" s="495" t="s">
        <v>59</v>
      </c>
      <c r="L731" s="495">
        <v>3</v>
      </c>
      <c r="M731" s="495" t="s">
        <v>477</v>
      </c>
      <c r="N731" s="495" t="s">
        <v>4094</v>
      </c>
      <c r="O731" s="495" t="s">
        <v>290</v>
      </c>
      <c r="P731" s="495" t="s">
        <v>1</v>
      </c>
      <c r="Q731" s="437">
        <v>4806803</v>
      </c>
    </row>
    <row r="732" spans="2:17">
      <c r="B732" s="440"/>
      <c r="C732" s="440"/>
      <c r="H732" s="495" t="s">
        <v>999</v>
      </c>
      <c r="I732" s="495" t="s">
        <v>51</v>
      </c>
      <c r="J732" s="495">
        <v>61</v>
      </c>
      <c r="K732" s="495" t="s">
        <v>59</v>
      </c>
      <c r="L732" s="495">
        <v>3</v>
      </c>
      <c r="M732" s="495" t="s">
        <v>477</v>
      </c>
      <c r="N732" s="495" t="s">
        <v>4094</v>
      </c>
      <c r="O732" s="495" t="s">
        <v>290</v>
      </c>
      <c r="P732" s="495" t="s">
        <v>1</v>
      </c>
      <c r="Q732" s="437">
        <v>4807610</v>
      </c>
    </row>
    <row r="733" spans="2:17">
      <c r="B733" s="440"/>
      <c r="C733" s="440"/>
      <c r="H733" s="495" t="s">
        <v>999</v>
      </c>
      <c r="I733" s="495" t="s">
        <v>51</v>
      </c>
      <c r="J733" s="495">
        <v>61</v>
      </c>
      <c r="K733" s="495" t="s">
        <v>59</v>
      </c>
      <c r="L733" s="495">
        <v>3</v>
      </c>
      <c r="M733" s="495" t="s">
        <v>477</v>
      </c>
      <c r="N733" s="495" t="s">
        <v>4094</v>
      </c>
      <c r="O733" s="495" t="s">
        <v>290</v>
      </c>
      <c r="P733" s="495" t="s">
        <v>1</v>
      </c>
      <c r="Q733" s="437">
        <v>4807717</v>
      </c>
    </row>
    <row r="734" spans="2:17">
      <c r="B734" s="440"/>
      <c r="C734" s="440"/>
      <c r="H734" s="495" t="s">
        <v>999</v>
      </c>
      <c r="I734" s="495" t="s">
        <v>51</v>
      </c>
      <c r="J734" s="495">
        <v>61</v>
      </c>
      <c r="K734" s="495" t="s">
        <v>59</v>
      </c>
      <c r="L734" s="495">
        <v>3</v>
      </c>
      <c r="M734" s="495" t="s">
        <v>477</v>
      </c>
      <c r="N734" s="495" t="s">
        <v>4094</v>
      </c>
      <c r="O734" s="495" t="s">
        <v>290</v>
      </c>
      <c r="P734" s="495" t="s">
        <v>1</v>
      </c>
      <c r="Q734" s="437">
        <v>4802714</v>
      </c>
    </row>
    <row r="735" spans="2:17">
      <c r="B735" s="440"/>
      <c r="C735" s="440"/>
      <c r="H735" s="495" t="s">
        <v>999</v>
      </c>
      <c r="I735" s="495" t="s">
        <v>51</v>
      </c>
      <c r="J735" s="495">
        <v>61</v>
      </c>
      <c r="K735" s="495" t="s">
        <v>59</v>
      </c>
      <c r="L735" s="495">
        <v>3</v>
      </c>
      <c r="M735" s="495" t="s">
        <v>477</v>
      </c>
      <c r="N735" s="495" t="s">
        <v>4094</v>
      </c>
      <c r="O735" s="495" t="s">
        <v>290</v>
      </c>
      <c r="P735" s="495" t="s">
        <v>1</v>
      </c>
      <c r="Q735" s="437">
        <v>4842373</v>
      </c>
    </row>
    <row r="736" spans="2:17">
      <c r="B736" s="440"/>
      <c r="C736" s="440"/>
      <c r="H736" s="495" t="s">
        <v>999</v>
      </c>
      <c r="I736" s="495" t="s">
        <v>51</v>
      </c>
      <c r="J736" s="495">
        <v>61</v>
      </c>
      <c r="K736" s="495" t="s">
        <v>59</v>
      </c>
      <c r="L736" s="495">
        <v>3</v>
      </c>
      <c r="M736" s="495" t="s">
        <v>477</v>
      </c>
      <c r="N736" s="495" t="s">
        <v>4094</v>
      </c>
      <c r="O736" s="495" t="s">
        <v>290</v>
      </c>
      <c r="P736" s="495" t="s">
        <v>1</v>
      </c>
      <c r="Q736" s="437">
        <v>4814751</v>
      </c>
    </row>
    <row r="737" spans="2:17">
      <c r="B737" s="440"/>
      <c r="C737" s="440"/>
      <c r="H737" s="495" t="s">
        <v>999</v>
      </c>
      <c r="I737" s="495" t="s">
        <v>51</v>
      </c>
      <c r="J737" s="495">
        <v>60</v>
      </c>
      <c r="K737" s="495" t="s">
        <v>59</v>
      </c>
      <c r="L737" s="495">
        <v>3</v>
      </c>
      <c r="M737" s="495" t="s">
        <v>477</v>
      </c>
      <c r="N737" s="495" t="s">
        <v>4094</v>
      </c>
      <c r="O737" s="495" t="s">
        <v>290</v>
      </c>
      <c r="P737" s="495" t="s">
        <v>1</v>
      </c>
      <c r="Q737" s="437">
        <v>4636330</v>
      </c>
    </row>
    <row r="738" spans="2:17">
      <c r="B738" s="440"/>
      <c r="C738" s="440"/>
      <c r="H738" s="495" t="s">
        <v>999</v>
      </c>
      <c r="I738" s="495" t="s">
        <v>51</v>
      </c>
      <c r="J738" s="495">
        <v>61</v>
      </c>
      <c r="K738" s="495" t="s">
        <v>59</v>
      </c>
      <c r="L738" s="495">
        <v>3</v>
      </c>
      <c r="M738" s="495" t="s">
        <v>477</v>
      </c>
      <c r="N738" s="495" t="s">
        <v>4094</v>
      </c>
      <c r="O738" s="495" t="s">
        <v>290</v>
      </c>
      <c r="P738" s="495" t="s">
        <v>1</v>
      </c>
      <c r="Q738" s="437">
        <v>4805832</v>
      </c>
    </row>
    <row r="739" spans="2:17">
      <c r="B739" s="440"/>
      <c r="C739" s="440"/>
      <c r="H739" s="495" t="s">
        <v>999</v>
      </c>
      <c r="I739" s="495" t="s">
        <v>51</v>
      </c>
      <c r="J739" s="495">
        <v>60</v>
      </c>
      <c r="K739" s="495" t="s">
        <v>59</v>
      </c>
      <c r="L739" s="495">
        <v>3</v>
      </c>
      <c r="M739" s="495" t="s">
        <v>477</v>
      </c>
      <c r="N739" s="495" t="s">
        <v>4094</v>
      </c>
      <c r="O739" s="495" t="s">
        <v>290</v>
      </c>
      <c r="P739" s="495" t="s">
        <v>1</v>
      </c>
      <c r="Q739" s="437">
        <v>4612339</v>
      </c>
    </row>
    <row r="740" spans="2:17">
      <c r="B740" s="440"/>
      <c r="C740" s="440"/>
      <c r="H740" s="495" t="s">
        <v>999</v>
      </c>
      <c r="I740" s="495" t="s">
        <v>51</v>
      </c>
      <c r="J740" s="495">
        <v>61</v>
      </c>
      <c r="K740" s="495" t="s">
        <v>59</v>
      </c>
      <c r="L740" s="495">
        <v>3</v>
      </c>
      <c r="M740" s="495" t="s">
        <v>477</v>
      </c>
      <c r="N740" s="495" t="s">
        <v>4094</v>
      </c>
      <c r="O740" s="495" t="s">
        <v>290</v>
      </c>
      <c r="P740" s="495" t="s">
        <v>1</v>
      </c>
      <c r="Q740" s="437">
        <v>4803046</v>
      </c>
    </row>
    <row r="741" spans="2:17">
      <c r="B741" s="440"/>
      <c r="C741" s="440"/>
      <c r="H741" s="495" t="s">
        <v>999</v>
      </c>
      <c r="I741" s="495" t="s">
        <v>51</v>
      </c>
      <c r="J741" s="495">
        <v>61</v>
      </c>
      <c r="K741" s="495" t="s">
        <v>59</v>
      </c>
      <c r="L741" s="495">
        <v>3</v>
      </c>
      <c r="M741" s="495" t="s">
        <v>477</v>
      </c>
      <c r="N741" s="495" t="s">
        <v>4094</v>
      </c>
      <c r="O741" s="495" t="s">
        <v>290</v>
      </c>
      <c r="P741" s="495" t="s">
        <v>1</v>
      </c>
      <c r="Q741" s="437">
        <v>4813005</v>
      </c>
    </row>
    <row r="742" spans="2:17">
      <c r="B742" s="440"/>
      <c r="C742" s="440"/>
      <c r="H742" s="495" t="s">
        <v>999</v>
      </c>
      <c r="I742" s="495" t="s">
        <v>51</v>
      </c>
      <c r="M742" s="495" t="s">
        <v>26</v>
      </c>
      <c r="O742" s="495" t="s">
        <v>18061</v>
      </c>
      <c r="P742" s="495" t="s">
        <v>10</v>
      </c>
      <c r="Q742" s="437">
        <v>4810635</v>
      </c>
    </row>
    <row r="743" spans="2:17">
      <c r="B743" s="440"/>
      <c r="C743" s="440"/>
      <c r="H743" s="495" t="s">
        <v>999</v>
      </c>
      <c r="I743" s="495" t="s">
        <v>51</v>
      </c>
      <c r="J743" s="495">
        <v>61</v>
      </c>
      <c r="K743" s="495" t="s">
        <v>59</v>
      </c>
      <c r="L743" s="495">
        <v>3</v>
      </c>
      <c r="M743" s="495" t="s">
        <v>477</v>
      </c>
      <c r="N743" s="495" t="s">
        <v>4094</v>
      </c>
      <c r="O743" s="495" t="s">
        <v>290</v>
      </c>
      <c r="P743" s="495" t="s">
        <v>1</v>
      </c>
      <c r="Q743" s="437">
        <v>4813253</v>
      </c>
    </row>
    <row r="744" spans="2:17">
      <c r="B744" s="440"/>
      <c r="C744" s="440"/>
      <c r="H744" s="495" t="s">
        <v>999</v>
      </c>
      <c r="I744" s="495" t="s">
        <v>51</v>
      </c>
      <c r="J744" s="495">
        <v>61</v>
      </c>
      <c r="K744" s="495" t="s">
        <v>59</v>
      </c>
      <c r="L744" s="495">
        <v>3</v>
      </c>
      <c r="M744" s="495" t="s">
        <v>477</v>
      </c>
      <c r="N744" s="495" t="s">
        <v>4094</v>
      </c>
      <c r="O744" s="495" t="s">
        <v>290</v>
      </c>
      <c r="P744" s="495" t="s">
        <v>1</v>
      </c>
      <c r="Q744" s="437">
        <v>4810705</v>
      </c>
    </row>
    <row r="745" spans="2:17">
      <c r="B745" s="440"/>
      <c r="C745" s="440"/>
      <c r="H745" s="495" t="s">
        <v>999</v>
      </c>
      <c r="I745" s="495" t="s">
        <v>51</v>
      </c>
      <c r="J745" s="495">
        <v>61</v>
      </c>
      <c r="K745" s="495" t="s">
        <v>59</v>
      </c>
      <c r="L745" s="495">
        <v>3</v>
      </c>
      <c r="M745" s="495" t="s">
        <v>477</v>
      </c>
      <c r="N745" s="495" t="s">
        <v>4094</v>
      </c>
      <c r="O745" s="495" t="s">
        <v>290</v>
      </c>
      <c r="P745" s="495" t="s">
        <v>1</v>
      </c>
      <c r="Q745" s="437">
        <v>4804025</v>
      </c>
    </row>
    <row r="746" spans="2:17">
      <c r="B746" s="440"/>
      <c r="C746" s="440"/>
      <c r="H746" s="495" t="s">
        <v>643</v>
      </c>
      <c r="I746" s="495" t="s">
        <v>51</v>
      </c>
      <c r="M746" s="495" t="s">
        <v>26</v>
      </c>
      <c r="P746" s="495" t="s">
        <v>10</v>
      </c>
      <c r="Q746" s="437">
        <v>4604890</v>
      </c>
    </row>
    <row r="747" spans="2:17">
      <c r="B747" s="440"/>
      <c r="C747" s="440"/>
      <c r="H747" s="495" t="s">
        <v>643</v>
      </c>
      <c r="I747" s="495" t="s">
        <v>51</v>
      </c>
      <c r="J747" s="495">
        <v>62</v>
      </c>
      <c r="K747" s="495" t="s">
        <v>387</v>
      </c>
      <c r="L747" s="495">
        <v>1</v>
      </c>
      <c r="M747" s="495" t="s">
        <v>237</v>
      </c>
      <c r="N747" s="495" t="s">
        <v>18019</v>
      </c>
      <c r="O747" s="495" t="s">
        <v>387</v>
      </c>
      <c r="P747" s="495" t="s">
        <v>0</v>
      </c>
      <c r="Q747" s="437">
        <v>1683664</v>
      </c>
    </row>
    <row r="748" spans="2:17">
      <c r="B748" s="440"/>
      <c r="C748" s="440"/>
      <c r="H748" s="495" t="s">
        <v>643</v>
      </c>
      <c r="I748" s="495" t="s">
        <v>51</v>
      </c>
      <c r="J748" s="495">
        <v>62</v>
      </c>
      <c r="K748" s="495" t="s">
        <v>387</v>
      </c>
      <c r="L748" s="495">
        <v>1</v>
      </c>
      <c r="M748" s="495" t="s">
        <v>237</v>
      </c>
      <c r="N748" s="495" t="s">
        <v>18019</v>
      </c>
      <c r="O748" s="495" t="s">
        <v>18062</v>
      </c>
      <c r="P748" s="495" t="s">
        <v>0</v>
      </c>
      <c r="Q748" s="437">
        <v>4833818</v>
      </c>
    </row>
    <row r="749" spans="2:17">
      <c r="B749" s="440"/>
      <c r="C749" s="440"/>
      <c r="H749" s="495" t="s">
        <v>643</v>
      </c>
      <c r="I749" s="495" t="s">
        <v>23</v>
      </c>
      <c r="M749" s="495" t="s">
        <v>26</v>
      </c>
      <c r="P749" s="495" t="s">
        <v>10</v>
      </c>
      <c r="Q749" s="437">
        <v>3407391</v>
      </c>
    </row>
    <row r="750" spans="2:17">
      <c r="B750" s="440"/>
      <c r="C750" s="440"/>
      <c r="H750" s="495" t="s">
        <v>643</v>
      </c>
      <c r="I750" s="495" t="s">
        <v>23</v>
      </c>
      <c r="M750" s="495" t="s">
        <v>26</v>
      </c>
      <c r="O750" s="495" t="s">
        <v>6714</v>
      </c>
      <c r="P750" s="495" t="s">
        <v>10</v>
      </c>
      <c r="Q750" s="437">
        <v>3820388</v>
      </c>
    </row>
    <row r="751" spans="2:17">
      <c r="B751" s="440"/>
      <c r="C751" s="440"/>
      <c r="H751" s="495" t="s">
        <v>643</v>
      </c>
      <c r="I751" s="495" t="s">
        <v>23</v>
      </c>
      <c r="J751" s="495">
        <v>59</v>
      </c>
      <c r="K751" s="495" t="s">
        <v>21</v>
      </c>
      <c r="L751" s="495">
        <v>6</v>
      </c>
      <c r="M751" s="495" t="s">
        <v>18040</v>
      </c>
      <c r="N751" s="495" t="s">
        <v>18041</v>
      </c>
      <c r="O751" s="495" t="s">
        <v>4058</v>
      </c>
      <c r="P751" s="495" t="s">
        <v>6</v>
      </c>
      <c r="Q751" s="437">
        <v>3425831</v>
      </c>
    </row>
    <row r="752" spans="2:17">
      <c r="B752" s="440"/>
      <c r="C752" s="440"/>
      <c r="H752" s="495" t="s">
        <v>643</v>
      </c>
      <c r="I752" s="495" t="s">
        <v>23</v>
      </c>
      <c r="J752" s="495">
        <v>59</v>
      </c>
      <c r="K752" s="495" t="s">
        <v>21</v>
      </c>
      <c r="L752" s="495">
        <v>6</v>
      </c>
      <c r="M752" s="495" t="s">
        <v>18040</v>
      </c>
      <c r="N752" s="495" t="s">
        <v>18041</v>
      </c>
      <c r="O752" s="495" t="s">
        <v>4058</v>
      </c>
      <c r="P752" s="495" t="s">
        <v>6</v>
      </c>
      <c r="Q752" s="437">
        <v>3421567</v>
      </c>
    </row>
    <row r="753" spans="2:17">
      <c r="B753" s="440"/>
      <c r="C753" s="440"/>
      <c r="H753" s="495" t="s">
        <v>643</v>
      </c>
      <c r="I753" s="495" t="s">
        <v>23</v>
      </c>
      <c r="J753" s="495">
        <v>59</v>
      </c>
      <c r="K753" s="495" t="s">
        <v>21</v>
      </c>
      <c r="L753" s="495">
        <v>6</v>
      </c>
      <c r="M753" s="495" t="s">
        <v>18040</v>
      </c>
      <c r="N753" s="495" t="s">
        <v>18041</v>
      </c>
      <c r="O753" s="495" t="s">
        <v>4058</v>
      </c>
      <c r="P753" s="495" t="s">
        <v>6</v>
      </c>
      <c r="Q753" s="437">
        <v>3413633</v>
      </c>
    </row>
    <row r="754" spans="2:17">
      <c r="B754" s="440"/>
      <c r="C754" s="440"/>
      <c r="H754" s="495" t="s">
        <v>643</v>
      </c>
      <c r="I754" s="495" t="s">
        <v>23</v>
      </c>
      <c r="J754" s="495">
        <v>59</v>
      </c>
      <c r="K754" s="495" t="s">
        <v>21</v>
      </c>
      <c r="L754" s="495">
        <v>6</v>
      </c>
      <c r="M754" s="495" t="s">
        <v>18040</v>
      </c>
      <c r="N754" s="495" t="s">
        <v>18041</v>
      </c>
      <c r="O754" s="495" t="s">
        <v>4058</v>
      </c>
      <c r="P754" s="495" t="s">
        <v>6</v>
      </c>
      <c r="Q754" s="437">
        <v>3502642</v>
      </c>
    </row>
    <row r="755" spans="2:17">
      <c r="B755" s="440"/>
      <c r="C755" s="440"/>
      <c r="H755" s="495" t="s">
        <v>643</v>
      </c>
      <c r="I755" s="495" t="s">
        <v>23</v>
      </c>
      <c r="J755" s="495">
        <v>59</v>
      </c>
      <c r="K755" s="495" t="s">
        <v>21</v>
      </c>
      <c r="L755" s="495">
        <v>6</v>
      </c>
      <c r="M755" s="495" t="s">
        <v>18040</v>
      </c>
      <c r="N755" s="495" t="s">
        <v>18041</v>
      </c>
      <c r="O755" s="495" t="s">
        <v>4093</v>
      </c>
      <c r="P755" s="495" t="s">
        <v>6</v>
      </c>
      <c r="Q755" s="437">
        <v>3422566</v>
      </c>
    </row>
    <row r="756" spans="2:17">
      <c r="B756" s="440"/>
      <c r="C756" s="440"/>
      <c r="H756" s="495" t="s">
        <v>643</v>
      </c>
      <c r="I756" s="495" t="s">
        <v>23</v>
      </c>
      <c r="J756" s="495">
        <v>59</v>
      </c>
      <c r="K756" s="495" t="s">
        <v>21</v>
      </c>
      <c r="L756" s="495">
        <v>6</v>
      </c>
      <c r="M756" s="495" t="s">
        <v>18040</v>
      </c>
      <c r="N756" s="495" t="s">
        <v>18041</v>
      </c>
      <c r="O756" s="495" t="s">
        <v>4093</v>
      </c>
      <c r="P756" s="495" t="s">
        <v>6</v>
      </c>
      <c r="Q756" s="437">
        <v>3411708</v>
      </c>
    </row>
    <row r="757" spans="2:17">
      <c r="B757" s="440"/>
      <c r="C757" s="440"/>
      <c r="H757" s="495" t="s">
        <v>643</v>
      </c>
      <c r="I757" s="495" t="s">
        <v>23</v>
      </c>
      <c r="J757" s="495">
        <v>55</v>
      </c>
      <c r="K757" s="495" t="s">
        <v>21</v>
      </c>
      <c r="L757" s="495">
        <v>6</v>
      </c>
      <c r="M757" s="495" t="s">
        <v>4428</v>
      </c>
      <c r="N757" s="495" t="s">
        <v>4372</v>
      </c>
      <c r="O757" s="495" t="s">
        <v>4429</v>
      </c>
      <c r="P757" s="495" t="s">
        <v>6</v>
      </c>
      <c r="Q757" s="437">
        <v>3428342</v>
      </c>
    </row>
    <row r="758" spans="2:17">
      <c r="B758" s="440"/>
      <c r="C758" s="440"/>
      <c r="H758" s="495" t="s">
        <v>643</v>
      </c>
      <c r="I758" s="495" t="s">
        <v>23</v>
      </c>
      <c r="M758" s="495" t="s">
        <v>26</v>
      </c>
      <c r="P758" s="495" t="s">
        <v>10</v>
      </c>
      <c r="Q758" s="437">
        <v>3832623</v>
      </c>
    </row>
    <row r="759" spans="2:17">
      <c r="B759" s="440"/>
      <c r="C759" s="440"/>
      <c r="H759" s="495" t="s">
        <v>643</v>
      </c>
      <c r="I759" s="495" t="s">
        <v>23</v>
      </c>
      <c r="J759" s="495">
        <v>55</v>
      </c>
      <c r="K759" s="495" t="s">
        <v>21</v>
      </c>
      <c r="L759" s="495">
        <v>6</v>
      </c>
      <c r="M759" s="495" t="s">
        <v>4428</v>
      </c>
      <c r="N759" s="495" t="s">
        <v>4372</v>
      </c>
      <c r="O759" s="495" t="s">
        <v>4429</v>
      </c>
      <c r="P759" s="495" t="s">
        <v>6</v>
      </c>
      <c r="Q759" s="437">
        <v>3403553</v>
      </c>
    </row>
    <row r="760" spans="2:17">
      <c r="B760" s="440"/>
      <c r="C760" s="440"/>
      <c r="H760" s="495" t="s">
        <v>643</v>
      </c>
      <c r="I760" s="495" t="s">
        <v>23</v>
      </c>
      <c r="J760" s="495">
        <v>55</v>
      </c>
      <c r="K760" s="495" t="s">
        <v>21</v>
      </c>
      <c r="L760" s="495">
        <v>6</v>
      </c>
      <c r="M760" s="495" t="s">
        <v>4428</v>
      </c>
      <c r="N760" s="495" t="s">
        <v>4372</v>
      </c>
      <c r="O760" s="495" t="s">
        <v>4429</v>
      </c>
      <c r="P760" s="495" t="s">
        <v>6</v>
      </c>
      <c r="Q760" s="437">
        <v>3828405</v>
      </c>
    </row>
    <row r="761" spans="2:17">
      <c r="B761" s="440"/>
      <c r="C761" s="440"/>
      <c r="H761" s="495" t="s">
        <v>676</v>
      </c>
      <c r="I761" s="495" t="s">
        <v>51</v>
      </c>
      <c r="J761" s="495">
        <v>69</v>
      </c>
      <c r="K761" s="495" t="s">
        <v>21</v>
      </c>
      <c r="L761" s="495">
        <v>6</v>
      </c>
      <c r="M761" s="495" t="s">
        <v>76</v>
      </c>
      <c r="N761" s="495" t="s">
        <v>4314</v>
      </c>
      <c r="O761" s="495" t="s">
        <v>934</v>
      </c>
      <c r="P761" s="495" t="s">
        <v>6</v>
      </c>
      <c r="Q761" s="437">
        <v>1563180</v>
      </c>
    </row>
    <row r="762" spans="2:17">
      <c r="B762" s="440"/>
      <c r="C762" s="440"/>
      <c r="H762" s="495" t="s">
        <v>676</v>
      </c>
      <c r="I762" s="495" t="s">
        <v>51</v>
      </c>
      <c r="M762" s="495" t="s">
        <v>26</v>
      </c>
      <c r="P762" s="495" t="s">
        <v>10</v>
      </c>
      <c r="Q762" s="437">
        <v>1726137</v>
      </c>
    </row>
    <row r="763" spans="2:17">
      <c r="B763" s="440"/>
      <c r="C763" s="440"/>
      <c r="H763" s="495" t="s">
        <v>676</v>
      </c>
      <c r="I763" s="495" t="s">
        <v>79</v>
      </c>
      <c r="M763" s="495" t="s">
        <v>26</v>
      </c>
      <c r="P763" s="495" t="s">
        <v>10</v>
      </c>
      <c r="Q763" s="437">
        <v>5480525</v>
      </c>
    </row>
    <row r="764" spans="2:17">
      <c r="B764" s="440"/>
      <c r="C764" s="440"/>
      <c r="H764" s="495" t="s">
        <v>676</v>
      </c>
      <c r="I764" s="495" t="s">
        <v>79</v>
      </c>
      <c r="M764" s="495" t="s">
        <v>26</v>
      </c>
      <c r="P764" s="495" t="s">
        <v>10</v>
      </c>
      <c r="Q764" s="437">
        <v>5326944</v>
      </c>
    </row>
    <row r="765" spans="2:17">
      <c r="B765" s="440"/>
      <c r="C765" s="440"/>
      <c r="H765" s="495" t="s">
        <v>676</v>
      </c>
      <c r="I765" s="495" t="s">
        <v>79</v>
      </c>
      <c r="M765" s="495" t="s">
        <v>26</v>
      </c>
      <c r="P765" s="495" t="s">
        <v>10</v>
      </c>
      <c r="Q765" s="437">
        <v>5458447</v>
      </c>
    </row>
    <row r="766" spans="2:17">
      <c r="B766" s="440"/>
      <c r="C766" s="440"/>
      <c r="H766" s="495" t="s">
        <v>676</v>
      </c>
      <c r="I766" s="495" t="s">
        <v>79</v>
      </c>
      <c r="M766" s="495" t="s">
        <v>26</v>
      </c>
      <c r="P766" s="495" t="s">
        <v>10</v>
      </c>
      <c r="Q766" s="437">
        <v>5731504</v>
      </c>
    </row>
    <row r="767" spans="2:17">
      <c r="B767" s="440"/>
      <c r="C767" s="440"/>
      <c r="H767" s="495" t="s">
        <v>676</v>
      </c>
      <c r="I767" s="495" t="s">
        <v>79</v>
      </c>
      <c r="M767" s="495" t="s">
        <v>26</v>
      </c>
      <c r="O767" s="495" t="s">
        <v>18063</v>
      </c>
      <c r="P767" s="495" t="s">
        <v>10</v>
      </c>
      <c r="Q767" s="437">
        <v>5490382</v>
      </c>
    </row>
    <row r="768" spans="2:17">
      <c r="B768" s="440"/>
      <c r="C768" s="440"/>
      <c r="H768" s="495" t="s">
        <v>676</v>
      </c>
      <c r="I768" s="495" t="s">
        <v>51</v>
      </c>
      <c r="M768" s="495" t="s">
        <v>26</v>
      </c>
      <c r="O768" s="495" t="s">
        <v>18063</v>
      </c>
      <c r="P768" s="495" t="s">
        <v>10</v>
      </c>
      <c r="Q768" s="437">
        <v>1738663</v>
      </c>
    </row>
    <row r="769" spans="2:17">
      <c r="B769" s="440"/>
      <c r="C769" s="440"/>
      <c r="H769" s="495" t="s">
        <v>676</v>
      </c>
      <c r="I769" s="495" t="s">
        <v>51</v>
      </c>
      <c r="M769" s="495" t="s">
        <v>26</v>
      </c>
      <c r="O769" s="495" t="s">
        <v>18063</v>
      </c>
      <c r="P769" s="495" t="s">
        <v>10</v>
      </c>
      <c r="Q769" s="437">
        <v>1658888</v>
      </c>
    </row>
    <row r="770" spans="2:17">
      <c r="B770" s="440"/>
      <c r="C770" s="440"/>
      <c r="H770" s="495" t="s">
        <v>676</v>
      </c>
      <c r="I770" s="495" t="s">
        <v>51</v>
      </c>
      <c r="M770" s="495" t="s">
        <v>26</v>
      </c>
      <c r="O770" s="495" t="s">
        <v>18063</v>
      </c>
      <c r="P770" s="495" t="s">
        <v>10</v>
      </c>
      <c r="Q770" s="437">
        <v>1694055</v>
      </c>
    </row>
    <row r="771" spans="2:17">
      <c r="B771" s="440"/>
      <c r="C771" s="440"/>
      <c r="H771" s="495" t="s">
        <v>676</v>
      </c>
      <c r="I771" s="495" t="s">
        <v>51</v>
      </c>
      <c r="J771" s="495">
        <v>5</v>
      </c>
      <c r="K771" s="495" t="s">
        <v>60</v>
      </c>
      <c r="L771" s="495">
        <v>3</v>
      </c>
      <c r="M771" s="495" t="s">
        <v>525</v>
      </c>
      <c r="O771" s="495" t="s">
        <v>18064</v>
      </c>
      <c r="P771" s="495" t="s">
        <v>10</v>
      </c>
      <c r="Q771" s="437">
        <v>1806109</v>
      </c>
    </row>
    <row r="772" spans="2:17">
      <c r="B772" s="440"/>
      <c r="C772" s="440"/>
      <c r="H772" s="495" t="s">
        <v>676</v>
      </c>
      <c r="I772" s="495" t="s">
        <v>51</v>
      </c>
      <c r="M772" s="495" t="s">
        <v>26</v>
      </c>
      <c r="O772" s="495" t="s">
        <v>18063</v>
      </c>
      <c r="P772" s="495" t="s">
        <v>10</v>
      </c>
      <c r="Q772" s="437">
        <v>1657029</v>
      </c>
    </row>
    <row r="773" spans="2:17">
      <c r="B773" s="440"/>
      <c r="C773" s="440"/>
      <c r="H773" s="495" t="s">
        <v>676</v>
      </c>
      <c r="I773" s="495" t="s">
        <v>51</v>
      </c>
      <c r="M773" s="495" t="s">
        <v>26</v>
      </c>
      <c r="O773" s="495" t="s">
        <v>18063</v>
      </c>
      <c r="P773" s="495" t="s">
        <v>10</v>
      </c>
      <c r="Q773" s="437">
        <v>1718052</v>
      </c>
    </row>
    <row r="774" spans="2:17">
      <c r="B774" s="440"/>
      <c r="C774" s="440"/>
      <c r="H774" s="495" t="s">
        <v>676</v>
      </c>
      <c r="I774" s="495" t="s">
        <v>79</v>
      </c>
      <c r="M774" s="495" t="s">
        <v>26</v>
      </c>
      <c r="O774" s="495" t="s">
        <v>18063</v>
      </c>
      <c r="P774" s="495" t="s">
        <v>10</v>
      </c>
      <c r="Q774" s="437">
        <v>5244764</v>
      </c>
    </row>
    <row r="775" spans="2:17">
      <c r="B775" s="440"/>
      <c r="C775" s="440"/>
      <c r="H775" s="495" t="s">
        <v>676</v>
      </c>
      <c r="I775" s="495" t="s">
        <v>79</v>
      </c>
      <c r="M775" s="495" t="s">
        <v>26</v>
      </c>
      <c r="O775" s="495" t="s">
        <v>18063</v>
      </c>
      <c r="P775" s="495" t="s">
        <v>10</v>
      </c>
      <c r="Q775" s="437">
        <v>5244111</v>
      </c>
    </row>
    <row r="776" spans="2:17">
      <c r="B776" s="440"/>
      <c r="C776" s="440"/>
      <c r="H776" s="495" t="s">
        <v>676</v>
      </c>
      <c r="I776" s="495" t="s">
        <v>79</v>
      </c>
      <c r="M776" s="495" t="s">
        <v>26</v>
      </c>
      <c r="O776" s="495" t="s">
        <v>18063</v>
      </c>
      <c r="P776" s="495" t="s">
        <v>10</v>
      </c>
      <c r="Q776" s="437">
        <v>5783003</v>
      </c>
    </row>
    <row r="777" spans="2:17">
      <c r="B777" s="440"/>
      <c r="C777" s="440"/>
      <c r="H777" s="495" t="s">
        <v>676</v>
      </c>
      <c r="I777" s="495" t="s">
        <v>51</v>
      </c>
      <c r="M777" s="495" t="s">
        <v>26</v>
      </c>
      <c r="O777" s="495" t="s">
        <v>18063</v>
      </c>
      <c r="P777" s="495" t="s">
        <v>10</v>
      </c>
      <c r="Q777" s="437">
        <v>1686092</v>
      </c>
    </row>
    <row r="778" spans="2:17">
      <c r="B778" s="440"/>
      <c r="C778" s="440"/>
      <c r="H778" s="495" t="s">
        <v>676</v>
      </c>
      <c r="I778" s="495" t="s">
        <v>51</v>
      </c>
      <c r="M778" s="495" t="s">
        <v>26</v>
      </c>
      <c r="O778" s="495" t="s">
        <v>18063</v>
      </c>
      <c r="P778" s="495" t="s">
        <v>10</v>
      </c>
      <c r="Q778" s="437">
        <v>1662936</v>
      </c>
    </row>
    <row r="779" spans="2:17">
      <c r="B779" s="440"/>
      <c r="C779" s="440"/>
      <c r="H779" s="495" t="s">
        <v>676</v>
      </c>
      <c r="I779" s="495" t="s">
        <v>79</v>
      </c>
      <c r="M779" s="495" t="s">
        <v>26</v>
      </c>
      <c r="O779" s="495" t="s">
        <v>18063</v>
      </c>
      <c r="P779" s="495" t="s">
        <v>10</v>
      </c>
      <c r="Q779" s="437">
        <v>5310573</v>
      </c>
    </row>
    <row r="780" spans="2:17">
      <c r="B780" s="440"/>
      <c r="C780" s="440"/>
      <c r="H780" s="495" t="s">
        <v>676</v>
      </c>
      <c r="I780" s="495" t="s">
        <v>79</v>
      </c>
      <c r="M780" s="495" t="s">
        <v>26</v>
      </c>
      <c r="O780" s="495" t="s">
        <v>18063</v>
      </c>
      <c r="P780" s="495" t="s">
        <v>10</v>
      </c>
      <c r="Q780" s="437">
        <v>5724530</v>
      </c>
    </row>
    <row r="781" spans="2:17">
      <c r="B781" s="440"/>
      <c r="C781" s="440"/>
      <c r="H781" s="495" t="s">
        <v>676</v>
      </c>
      <c r="I781" s="495" t="s">
        <v>51</v>
      </c>
      <c r="M781" s="495" t="s">
        <v>26</v>
      </c>
      <c r="O781" s="495" t="s">
        <v>18063</v>
      </c>
      <c r="P781" s="495" t="s">
        <v>10</v>
      </c>
      <c r="Q781" s="437">
        <v>1638267</v>
      </c>
    </row>
    <row r="782" spans="2:17">
      <c r="B782" s="440"/>
      <c r="C782" s="440"/>
      <c r="H782" s="495" t="s">
        <v>676</v>
      </c>
      <c r="I782" s="495" t="s">
        <v>51</v>
      </c>
      <c r="M782" s="495" t="s">
        <v>26</v>
      </c>
      <c r="O782" s="495" t="s">
        <v>18063</v>
      </c>
      <c r="P782" s="495" t="s">
        <v>10</v>
      </c>
      <c r="Q782" s="437">
        <v>1647310</v>
      </c>
    </row>
    <row r="783" spans="2:17">
      <c r="B783" s="440"/>
      <c r="C783" s="440"/>
      <c r="H783" s="495" t="s">
        <v>676</v>
      </c>
      <c r="I783" s="495" t="s">
        <v>79</v>
      </c>
      <c r="M783" s="495" t="s">
        <v>26</v>
      </c>
      <c r="O783" s="495" t="s">
        <v>18063</v>
      </c>
      <c r="P783" s="495" t="s">
        <v>10</v>
      </c>
      <c r="Q783" s="437">
        <v>5738563</v>
      </c>
    </row>
    <row r="784" spans="2:17">
      <c r="B784" s="440"/>
      <c r="C784" s="440"/>
      <c r="H784" s="495" t="s">
        <v>676</v>
      </c>
      <c r="I784" s="495" t="s">
        <v>79</v>
      </c>
      <c r="M784" s="495" t="s">
        <v>26</v>
      </c>
      <c r="O784" s="495" t="s">
        <v>18063</v>
      </c>
      <c r="P784" s="495" t="s">
        <v>10</v>
      </c>
      <c r="Q784" s="437">
        <v>5789513</v>
      </c>
    </row>
    <row r="785" spans="2:17">
      <c r="B785" s="440"/>
      <c r="C785" s="440"/>
      <c r="H785" s="495" t="s">
        <v>676</v>
      </c>
      <c r="I785" s="495" t="s">
        <v>79</v>
      </c>
      <c r="M785" s="495" t="s">
        <v>26</v>
      </c>
      <c r="O785" s="495" t="s">
        <v>18063</v>
      </c>
      <c r="P785" s="495" t="s">
        <v>10</v>
      </c>
      <c r="Q785" s="437">
        <v>5239969</v>
      </c>
    </row>
    <row r="786" spans="2:17">
      <c r="B786" s="440"/>
      <c r="C786" s="440"/>
      <c r="H786" s="495" t="s">
        <v>676</v>
      </c>
      <c r="I786" s="495" t="s">
        <v>79</v>
      </c>
      <c r="M786" s="495" t="s">
        <v>26</v>
      </c>
      <c r="O786" s="495" t="s">
        <v>18063</v>
      </c>
      <c r="P786" s="495" t="s">
        <v>10</v>
      </c>
      <c r="Q786" s="437">
        <v>5480100</v>
      </c>
    </row>
    <row r="787" spans="2:17">
      <c r="B787" s="440"/>
      <c r="C787" s="440"/>
      <c r="H787" s="495" t="s">
        <v>676</v>
      </c>
      <c r="I787" s="495" t="s">
        <v>79</v>
      </c>
      <c r="M787" s="495" t="s">
        <v>26</v>
      </c>
      <c r="O787" s="495" t="s">
        <v>18063</v>
      </c>
      <c r="P787" s="495" t="s">
        <v>10</v>
      </c>
      <c r="Q787" s="437">
        <v>5493586</v>
      </c>
    </row>
    <row r="788" spans="2:17">
      <c r="B788" s="440"/>
      <c r="C788" s="440"/>
      <c r="H788" s="495" t="s">
        <v>676</v>
      </c>
      <c r="I788" s="495" t="s">
        <v>79</v>
      </c>
      <c r="M788" s="495" t="s">
        <v>26</v>
      </c>
      <c r="O788" s="495" t="s">
        <v>18063</v>
      </c>
      <c r="P788" s="495" t="s">
        <v>10</v>
      </c>
      <c r="Q788" s="437">
        <v>5479069</v>
      </c>
    </row>
    <row r="789" spans="2:17">
      <c r="B789" s="440"/>
      <c r="C789" s="440"/>
      <c r="H789" s="495" t="s">
        <v>676</v>
      </c>
      <c r="I789" s="495" t="s">
        <v>51</v>
      </c>
      <c r="M789" s="495" t="s">
        <v>26</v>
      </c>
      <c r="O789" s="495" t="s">
        <v>18063</v>
      </c>
      <c r="P789" s="495" t="s">
        <v>10</v>
      </c>
      <c r="Q789" s="437">
        <v>1761259</v>
      </c>
    </row>
    <row r="790" spans="2:17">
      <c r="B790" s="440"/>
      <c r="C790" s="440"/>
      <c r="H790" s="495" t="s">
        <v>676</v>
      </c>
      <c r="I790" s="495" t="s">
        <v>51</v>
      </c>
      <c r="M790" s="495" t="s">
        <v>26</v>
      </c>
      <c r="O790" s="495" t="s">
        <v>18065</v>
      </c>
      <c r="P790" s="495" t="s">
        <v>10</v>
      </c>
      <c r="Q790" s="437">
        <v>1819787</v>
      </c>
    </row>
    <row r="791" spans="2:17">
      <c r="B791" s="440"/>
      <c r="C791" s="440"/>
      <c r="H791" s="495" t="s">
        <v>676</v>
      </c>
      <c r="I791" s="495" t="s">
        <v>51</v>
      </c>
      <c r="M791" s="495" t="s">
        <v>26</v>
      </c>
      <c r="O791" s="495" t="s">
        <v>18065</v>
      </c>
      <c r="P791" s="495" t="s">
        <v>10</v>
      </c>
      <c r="Q791" s="437">
        <v>1777011</v>
      </c>
    </row>
    <row r="792" spans="2:17">
      <c r="B792" s="440"/>
      <c r="C792" s="440"/>
      <c r="H792" s="495" t="s">
        <v>676</v>
      </c>
      <c r="I792" s="495" t="s">
        <v>51</v>
      </c>
      <c r="M792" s="495" t="s">
        <v>26</v>
      </c>
      <c r="O792" s="495" t="s">
        <v>18065</v>
      </c>
      <c r="P792" s="495" t="s">
        <v>10</v>
      </c>
      <c r="Q792" s="437">
        <v>1522326</v>
      </c>
    </row>
    <row r="793" spans="2:17">
      <c r="B793" s="440"/>
      <c r="C793" s="440"/>
      <c r="H793" s="495" t="s">
        <v>676</v>
      </c>
      <c r="I793" s="495" t="s">
        <v>51</v>
      </c>
      <c r="M793" s="495" t="s">
        <v>26</v>
      </c>
      <c r="O793" s="495" t="s">
        <v>18065</v>
      </c>
      <c r="P793" s="495" t="s">
        <v>10</v>
      </c>
      <c r="Q793" s="437">
        <v>1655773</v>
      </c>
    </row>
    <row r="794" spans="2:17">
      <c r="B794" s="440"/>
      <c r="C794" s="440"/>
      <c r="H794" s="495" t="s">
        <v>676</v>
      </c>
      <c r="I794" s="495" t="s">
        <v>51</v>
      </c>
      <c r="J794" s="495">
        <v>69</v>
      </c>
      <c r="K794" s="495" t="s">
        <v>21</v>
      </c>
      <c r="L794" s="495">
        <v>6</v>
      </c>
      <c r="M794" s="495" t="s">
        <v>76</v>
      </c>
      <c r="N794" s="495" t="s">
        <v>4292</v>
      </c>
      <c r="O794" s="495" t="s">
        <v>18046</v>
      </c>
      <c r="P794" s="495" t="s">
        <v>6</v>
      </c>
      <c r="Q794" s="437">
        <v>1801932</v>
      </c>
    </row>
    <row r="795" spans="2:17">
      <c r="B795" s="440"/>
      <c r="C795" s="440"/>
      <c r="H795" s="495" t="s">
        <v>676</v>
      </c>
      <c r="I795" s="495" t="s">
        <v>51</v>
      </c>
      <c r="J795" s="495">
        <v>69</v>
      </c>
      <c r="K795" s="495" t="s">
        <v>21</v>
      </c>
      <c r="L795" s="495">
        <v>6</v>
      </c>
      <c r="M795" s="495" t="s">
        <v>76</v>
      </c>
      <c r="N795" s="495" t="s">
        <v>4292</v>
      </c>
      <c r="O795" s="495" t="s">
        <v>18046</v>
      </c>
      <c r="P795" s="495" t="s">
        <v>6</v>
      </c>
      <c r="Q795" s="437">
        <v>1818964</v>
      </c>
    </row>
    <row r="796" spans="2:17">
      <c r="B796" s="440"/>
      <c r="C796" s="440"/>
      <c r="H796" s="495" t="s">
        <v>676</v>
      </c>
      <c r="I796" s="495" t="s">
        <v>79</v>
      </c>
      <c r="J796" s="495">
        <v>69</v>
      </c>
      <c r="K796" s="495" t="s">
        <v>21</v>
      </c>
      <c r="L796" s="495">
        <v>6</v>
      </c>
      <c r="M796" s="495" t="s">
        <v>76</v>
      </c>
      <c r="N796" s="495" t="s">
        <v>4292</v>
      </c>
      <c r="O796" s="495" t="s">
        <v>18046</v>
      </c>
      <c r="P796" s="495" t="s">
        <v>6</v>
      </c>
      <c r="Q796" s="437">
        <v>5462628</v>
      </c>
    </row>
    <row r="797" spans="2:17">
      <c r="B797" s="440"/>
      <c r="C797" s="440"/>
      <c r="H797" s="495" t="s">
        <v>676</v>
      </c>
      <c r="I797" s="495" t="s">
        <v>51</v>
      </c>
      <c r="J797" s="495">
        <v>69</v>
      </c>
      <c r="K797" s="495" t="s">
        <v>21</v>
      </c>
      <c r="L797" s="495">
        <v>6</v>
      </c>
      <c r="M797" s="495" t="s">
        <v>76</v>
      </c>
      <c r="N797" s="495" t="s">
        <v>4292</v>
      </c>
      <c r="O797" s="495" t="s">
        <v>18046</v>
      </c>
      <c r="P797" s="495" t="s">
        <v>6</v>
      </c>
      <c r="Q797" s="437">
        <v>1681391</v>
      </c>
    </row>
    <row r="798" spans="2:17">
      <c r="B798" s="440"/>
      <c r="C798" s="440"/>
      <c r="H798" s="495" t="s">
        <v>676</v>
      </c>
      <c r="I798" s="495" t="s">
        <v>51</v>
      </c>
      <c r="J798" s="495">
        <v>69</v>
      </c>
      <c r="K798" s="495" t="s">
        <v>21</v>
      </c>
      <c r="L798" s="495">
        <v>6</v>
      </c>
      <c r="M798" s="495" t="s">
        <v>76</v>
      </c>
      <c r="N798" s="495" t="s">
        <v>4292</v>
      </c>
      <c r="O798" s="495" t="s">
        <v>18046</v>
      </c>
      <c r="P798" s="495" t="s">
        <v>6</v>
      </c>
      <c r="Q798" s="437">
        <v>1638665</v>
      </c>
    </row>
    <row r="799" spans="2:17">
      <c r="B799" s="440"/>
      <c r="C799" s="440"/>
      <c r="H799" s="495" t="s">
        <v>676</v>
      </c>
      <c r="I799" s="495" t="s">
        <v>79</v>
      </c>
      <c r="M799" s="495" t="s">
        <v>26</v>
      </c>
      <c r="O799" s="495" t="s">
        <v>18066</v>
      </c>
      <c r="P799" s="495" t="s">
        <v>10</v>
      </c>
      <c r="Q799" s="437">
        <v>5282618</v>
      </c>
    </row>
    <row r="800" spans="2:17">
      <c r="B800" s="440"/>
      <c r="C800" s="440"/>
      <c r="H800" s="495" t="s">
        <v>677</v>
      </c>
      <c r="I800" s="495" t="s">
        <v>51</v>
      </c>
      <c r="M800" s="495" t="s">
        <v>26</v>
      </c>
      <c r="O800" s="495" t="s">
        <v>18067</v>
      </c>
      <c r="P800" s="495" t="s">
        <v>10</v>
      </c>
      <c r="Q800" s="437">
        <v>1678414</v>
      </c>
    </row>
    <row r="801" spans="2:17">
      <c r="B801" s="440"/>
      <c r="C801" s="440"/>
      <c r="H801" s="495" t="s">
        <v>677</v>
      </c>
      <c r="I801" s="495" t="s">
        <v>51</v>
      </c>
      <c r="M801" s="495" t="s">
        <v>26</v>
      </c>
      <c r="O801" s="495" t="s">
        <v>18067</v>
      </c>
      <c r="P801" s="495" t="s">
        <v>10</v>
      </c>
      <c r="Q801" s="437">
        <v>1610389</v>
      </c>
    </row>
    <row r="802" spans="2:17">
      <c r="B802" s="440"/>
      <c r="C802" s="440"/>
      <c r="H802" s="495" t="s">
        <v>677</v>
      </c>
      <c r="I802" s="495" t="s">
        <v>51</v>
      </c>
      <c r="M802" s="495" t="s">
        <v>26</v>
      </c>
      <c r="O802" s="495" t="s">
        <v>18067</v>
      </c>
      <c r="P802" s="495" t="s">
        <v>10</v>
      </c>
      <c r="Q802" s="437">
        <v>1626510</v>
      </c>
    </row>
    <row r="803" spans="2:17">
      <c r="B803" s="440"/>
      <c r="C803" s="440"/>
      <c r="H803" s="495" t="s">
        <v>677</v>
      </c>
      <c r="I803" s="495" t="s">
        <v>51</v>
      </c>
      <c r="M803" s="495" t="s">
        <v>26</v>
      </c>
      <c r="O803" s="495" t="s">
        <v>18067</v>
      </c>
      <c r="P803" s="495" t="s">
        <v>10</v>
      </c>
      <c r="Q803" s="437">
        <v>1605604</v>
      </c>
    </row>
    <row r="804" spans="2:17">
      <c r="B804" s="440"/>
      <c r="C804" s="440"/>
      <c r="H804" s="495" t="s">
        <v>677</v>
      </c>
      <c r="I804" s="495" t="s">
        <v>51</v>
      </c>
      <c r="M804" s="495" t="s">
        <v>26</v>
      </c>
      <c r="O804" s="495" t="s">
        <v>18067</v>
      </c>
      <c r="P804" s="495" t="s">
        <v>10</v>
      </c>
      <c r="Q804" s="437">
        <v>1636641</v>
      </c>
    </row>
    <row r="805" spans="2:17">
      <c r="B805" s="440"/>
      <c r="C805" s="440"/>
      <c r="H805" s="495" t="s">
        <v>677</v>
      </c>
      <c r="I805" s="495" t="s">
        <v>79</v>
      </c>
      <c r="M805" s="495" t="s">
        <v>26</v>
      </c>
      <c r="O805" s="495" t="s">
        <v>18067</v>
      </c>
      <c r="P805" s="495" t="s">
        <v>10</v>
      </c>
      <c r="Q805" s="437">
        <v>5788738</v>
      </c>
    </row>
    <row r="806" spans="2:17">
      <c r="B806" s="440"/>
      <c r="C806" s="440"/>
      <c r="H806" s="495" t="s">
        <v>677</v>
      </c>
      <c r="I806" s="495" t="s">
        <v>51</v>
      </c>
      <c r="M806" s="495" t="s">
        <v>26</v>
      </c>
      <c r="O806" s="495" t="s">
        <v>18067</v>
      </c>
      <c r="P806" s="495" t="s">
        <v>10</v>
      </c>
      <c r="Q806" s="437">
        <v>1774306</v>
      </c>
    </row>
    <row r="807" spans="2:17">
      <c r="B807" s="440"/>
      <c r="C807" s="440"/>
      <c r="H807" s="495" t="s">
        <v>677</v>
      </c>
      <c r="I807" s="495" t="s">
        <v>51</v>
      </c>
      <c r="M807" s="495" t="s">
        <v>26</v>
      </c>
      <c r="O807" s="495" t="s">
        <v>18067</v>
      </c>
      <c r="P807" s="495" t="s">
        <v>10</v>
      </c>
      <c r="Q807" s="437">
        <v>1667423</v>
      </c>
    </row>
    <row r="808" spans="2:17">
      <c r="B808" s="440"/>
      <c r="C808" s="440"/>
      <c r="H808" s="495" t="s">
        <v>677</v>
      </c>
      <c r="I808" s="495" t="s">
        <v>79</v>
      </c>
      <c r="M808" s="495" t="s">
        <v>26</v>
      </c>
      <c r="O808" s="495" t="s">
        <v>18067</v>
      </c>
      <c r="P808" s="495" t="s">
        <v>10</v>
      </c>
      <c r="Q808" s="437">
        <v>5451994</v>
      </c>
    </row>
    <row r="809" spans="2:17">
      <c r="B809" s="440"/>
      <c r="C809" s="440"/>
      <c r="H809" s="495" t="s">
        <v>677</v>
      </c>
      <c r="I809" s="495" t="s">
        <v>79</v>
      </c>
      <c r="M809" s="495" t="s">
        <v>26</v>
      </c>
      <c r="O809" s="495" t="s">
        <v>18067</v>
      </c>
      <c r="P809" s="495" t="s">
        <v>10</v>
      </c>
      <c r="Q809" s="437">
        <v>5310735</v>
      </c>
    </row>
    <row r="810" spans="2:17">
      <c r="B810" s="440"/>
      <c r="C810" s="440"/>
      <c r="H810" s="495" t="s">
        <v>677</v>
      </c>
      <c r="I810" s="495" t="s">
        <v>79</v>
      </c>
      <c r="M810" s="495" t="s">
        <v>26</v>
      </c>
      <c r="O810" s="495" t="s">
        <v>18067</v>
      </c>
      <c r="P810" s="495" t="s">
        <v>10</v>
      </c>
      <c r="Q810" s="437">
        <v>5335161</v>
      </c>
    </row>
    <row r="811" spans="2:17">
      <c r="B811" s="440"/>
      <c r="C811" s="440"/>
      <c r="H811" s="495" t="s">
        <v>677</v>
      </c>
      <c r="I811" s="495" t="s">
        <v>79</v>
      </c>
      <c r="M811" s="495" t="s">
        <v>26</v>
      </c>
      <c r="O811" s="495" t="s">
        <v>18067</v>
      </c>
      <c r="P811" s="495" t="s">
        <v>10</v>
      </c>
      <c r="Q811" s="437">
        <v>5243361</v>
      </c>
    </row>
    <row r="812" spans="2:17">
      <c r="B812" s="440"/>
      <c r="C812" s="440"/>
      <c r="H812" s="495" t="s">
        <v>677</v>
      </c>
      <c r="I812" s="495" t="s">
        <v>79</v>
      </c>
      <c r="M812" s="495" t="s">
        <v>26</v>
      </c>
      <c r="O812" s="495" t="s">
        <v>18067</v>
      </c>
      <c r="P812" s="495" t="s">
        <v>10</v>
      </c>
      <c r="Q812" s="437">
        <v>5230280</v>
      </c>
    </row>
    <row r="813" spans="2:17">
      <c r="B813" s="440"/>
      <c r="C813" s="440"/>
      <c r="H813" s="495" t="s">
        <v>677</v>
      </c>
      <c r="I813" s="495" t="s">
        <v>79</v>
      </c>
      <c r="M813" s="495" t="s">
        <v>26</v>
      </c>
      <c r="O813" s="495" t="s">
        <v>18067</v>
      </c>
      <c r="P813" s="495" t="s">
        <v>10</v>
      </c>
      <c r="Q813" s="437">
        <v>5337231</v>
      </c>
    </row>
    <row r="814" spans="2:17">
      <c r="B814" s="440"/>
      <c r="C814" s="440"/>
      <c r="H814" s="495" t="s">
        <v>677</v>
      </c>
      <c r="I814" s="495" t="s">
        <v>79</v>
      </c>
      <c r="M814" s="495" t="s">
        <v>26</v>
      </c>
      <c r="O814" s="495" t="s">
        <v>18067</v>
      </c>
      <c r="P814" s="495" t="s">
        <v>10</v>
      </c>
      <c r="Q814" s="437">
        <v>5779942</v>
      </c>
    </row>
    <row r="815" spans="2:17">
      <c r="B815" s="440"/>
      <c r="C815" s="440"/>
      <c r="H815" s="495" t="s">
        <v>677</v>
      </c>
      <c r="I815" s="495" t="s">
        <v>51</v>
      </c>
      <c r="M815" s="495" t="s">
        <v>26</v>
      </c>
      <c r="O815" s="495" t="s">
        <v>18067</v>
      </c>
      <c r="P815" s="495" t="s">
        <v>10</v>
      </c>
      <c r="Q815" s="437">
        <v>1604129</v>
      </c>
    </row>
    <row r="816" spans="2:17">
      <c r="B816" s="440"/>
      <c r="C816" s="440"/>
      <c r="H816" s="495" t="s">
        <v>677</v>
      </c>
      <c r="I816" s="495" t="s">
        <v>79</v>
      </c>
      <c r="M816" s="495" t="s">
        <v>26</v>
      </c>
      <c r="O816" s="495" t="s">
        <v>18067</v>
      </c>
      <c r="P816" s="495" t="s">
        <v>10</v>
      </c>
      <c r="Q816" s="437">
        <v>5339338</v>
      </c>
    </row>
    <row r="817" spans="2:17">
      <c r="B817" s="440"/>
      <c r="C817" s="440"/>
      <c r="H817" s="495" t="s">
        <v>677</v>
      </c>
      <c r="I817" s="495" t="s">
        <v>51</v>
      </c>
      <c r="M817" s="495" t="s">
        <v>26</v>
      </c>
      <c r="O817" s="495" t="s">
        <v>18067</v>
      </c>
      <c r="P817" s="495" t="s">
        <v>10</v>
      </c>
      <c r="Q817" s="437">
        <v>1766795</v>
      </c>
    </row>
    <row r="818" spans="2:17">
      <c r="B818" s="440"/>
      <c r="C818" s="440"/>
      <c r="H818" s="495" t="s">
        <v>677</v>
      </c>
      <c r="I818" s="495" t="s">
        <v>79</v>
      </c>
      <c r="M818" s="495" t="s">
        <v>26</v>
      </c>
      <c r="O818" s="495" t="s">
        <v>18067</v>
      </c>
      <c r="P818" s="495" t="s">
        <v>10</v>
      </c>
      <c r="Q818" s="437">
        <v>5334188</v>
      </c>
    </row>
    <row r="819" spans="2:17">
      <c r="B819" s="440"/>
      <c r="C819" s="440"/>
      <c r="H819" s="495" t="s">
        <v>677</v>
      </c>
      <c r="I819" s="495" t="s">
        <v>79</v>
      </c>
      <c r="M819" s="495" t="s">
        <v>26</v>
      </c>
      <c r="O819" s="495" t="s">
        <v>18067</v>
      </c>
      <c r="P819" s="495" t="s">
        <v>10</v>
      </c>
      <c r="Q819" s="437">
        <v>5238520</v>
      </c>
    </row>
    <row r="820" spans="2:17">
      <c r="B820" s="440"/>
      <c r="C820" s="440"/>
      <c r="H820" s="495" t="s">
        <v>677</v>
      </c>
      <c r="I820" s="495" t="s">
        <v>79</v>
      </c>
      <c r="M820" s="495" t="s">
        <v>26</v>
      </c>
      <c r="O820" s="495" t="s">
        <v>18067</v>
      </c>
      <c r="P820" s="495" t="s">
        <v>10</v>
      </c>
      <c r="Q820" s="437">
        <v>5246535</v>
      </c>
    </row>
    <row r="821" spans="2:17">
      <c r="B821" s="440"/>
      <c r="C821" s="440"/>
      <c r="H821" s="495" t="s">
        <v>677</v>
      </c>
      <c r="I821" s="495" t="s">
        <v>79</v>
      </c>
      <c r="M821" s="495" t="s">
        <v>26</v>
      </c>
      <c r="O821" s="495" t="s">
        <v>18067</v>
      </c>
      <c r="P821" s="495" t="s">
        <v>10</v>
      </c>
      <c r="Q821" s="437">
        <v>5249305</v>
      </c>
    </row>
    <row r="822" spans="2:17">
      <c r="B822" s="440"/>
      <c r="C822" s="440"/>
      <c r="H822" s="495" t="s">
        <v>677</v>
      </c>
      <c r="I822" s="495" t="s">
        <v>79</v>
      </c>
      <c r="M822" s="495" t="s">
        <v>26</v>
      </c>
      <c r="O822" s="495" t="s">
        <v>18067</v>
      </c>
      <c r="P822" s="495" t="s">
        <v>10</v>
      </c>
      <c r="Q822" s="437">
        <v>5314784</v>
      </c>
    </row>
    <row r="823" spans="2:17">
      <c r="B823" s="440"/>
      <c r="C823" s="440"/>
      <c r="H823" s="495" t="s">
        <v>677</v>
      </c>
      <c r="I823" s="495" t="s">
        <v>79</v>
      </c>
      <c r="M823" s="495" t="s">
        <v>26</v>
      </c>
      <c r="O823" s="495" t="s">
        <v>18067</v>
      </c>
      <c r="P823" s="495" t="s">
        <v>10</v>
      </c>
      <c r="Q823" s="437">
        <v>5456263</v>
      </c>
    </row>
    <row r="824" spans="2:17">
      <c r="B824" s="440"/>
      <c r="C824" s="440"/>
      <c r="H824" s="495" t="s">
        <v>677</v>
      </c>
      <c r="I824" s="495" t="s">
        <v>79</v>
      </c>
      <c r="M824" s="495" t="s">
        <v>26</v>
      </c>
      <c r="O824" s="495" t="s">
        <v>18067</v>
      </c>
      <c r="P824" s="495" t="s">
        <v>10</v>
      </c>
      <c r="Q824" s="437">
        <v>5789420</v>
      </c>
    </row>
    <row r="825" spans="2:17">
      <c r="B825" s="440"/>
      <c r="C825" s="440"/>
      <c r="H825" s="495" t="s">
        <v>677</v>
      </c>
      <c r="I825" s="495" t="s">
        <v>79</v>
      </c>
      <c r="M825" s="495" t="s">
        <v>26</v>
      </c>
      <c r="O825" s="495" t="s">
        <v>18067</v>
      </c>
      <c r="P825" s="495" t="s">
        <v>10</v>
      </c>
      <c r="Q825" s="437">
        <v>5315951</v>
      </c>
    </row>
    <row r="826" spans="2:17">
      <c r="B826" s="440"/>
      <c r="C826" s="440"/>
      <c r="H826" s="495" t="s">
        <v>677</v>
      </c>
      <c r="I826" s="495" t="s">
        <v>79</v>
      </c>
      <c r="M826" s="495" t="s">
        <v>26</v>
      </c>
      <c r="O826" s="495" t="s">
        <v>18067</v>
      </c>
      <c r="P826" s="495" t="s">
        <v>10</v>
      </c>
      <c r="Q826" s="437">
        <v>5486901</v>
      </c>
    </row>
    <row r="827" spans="2:17">
      <c r="B827" s="440"/>
      <c r="C827" s="440"/>
      <c r="H827" s="495" t="s">
        <v>677</v>
      </c>
      <c r="I827" s="495" t="s">
        <v>79</v>
      </c>
      <c r="M827" s="495" t="s">
        <v>26</v>
      </c>
      <c r="O827" s="495" t="s">
        <v>18067</v>
      </c>
      <c r="P827" s="495" t="s">
        <v>10</v>
      </c>
      <c r="Q827" s="437">
        <v>5776016</v>
      </c>
    </row>
    <row r="828" spans="2:17">
      <c r="B828" s="440"/>
      <c r="C828" s="440"/>
      <c r="H828" s="495" t="s">
        <v>677</v>
      </c>
      <c r="I828" s="495" t="s">
        <v>79</v>
      </c>
      <c r="M828" s="495" t="s">
        <v>26</v>
      </c>
      <c r="O828" s="495" t="s">
        <v>18067</v>
      </c>
      <c r="P828" s="495" t="s">
        <v>10</v>
      </c>
      <c r="Q828" s="437">
        <v>5772647</v>
      </c>
    </row>
    <row r="829" spans="2:17">
      <c r="B829" s="440"/>
      <c r="C829" s="440"/>
      <c r="H829" s="495" t="s">
        <v>677</v>
      </c>
      <c r="I829" s="495" t="s">
        <v>79</v>
      </c>
      <c r="M829" s="495" t="s">
        <v>26</v>
      </c>
      <c r="O829" s="495" t="s">
        <v>18067</v>
      </c>
      <c r="P829" s="495" t="s">
        <v>10</v>
      </c>
      <c r="Q829" s="437">
        <v>5328256</v>
      </c>
    </row>
    <row r="830" spans="2:17">
      <c r="B830" s="440"/>
      <c r="C830" s="440"/>
      <c r="H830" s="495" t="s">
        <v>677</v>
      </c>
      <c r="I830" s="495" t="s">
        <v>79</v>
      </c>
      <c r="M830" s="495" t="s">
        <v>26</v>
      </c>
      <c r="O830" s="495" t="s">
        <v>18067</v>
      </c>
      <c r="P830" s="495" t="s">
        <v>10</v>
      </c>
      <c r="Q830" s="437">
        <v>5773055</v>
      </c>
    </row>
    <row r="831" spans="2:17">
      <c r="B831" s="440"/>
      <c r="C831" s="440"/>
      <c r="H831" s="495" t="s">
        <v>986</v>
      </c>
      <c r="I831" s="495" t="s">
        <v>51</v>
      </c>
      <c r="J831" s="495">
        <v>5</v>
      </c>
      <c r="K831" s="495" t="s">
        <v>29</v>
      </c>
      <c r="L831" s="495">
        <v>2</v>
      </c>
      <c r="M831" s="495" t="s">
        <v>525</v>
      </c>
      <c r="O831" s="495" t="s">
        <v>18068</v>
      </c>
      <c r="P831" s="495" t="s">
        <v>5</v>
      </c>
      <c r="Q831" s="437">
        <v>1744264</v>
      </c>
    </row>
    <row r="832" spans="2:17">
      <c r="B832" s="440"/>
      <c r="C832" s="440"/>
      <c r="H832" s="495" t="s">
        <v>986</v>
      </c>
      <c r="I832" s="495" t="s">
        <v>51</v>
      </c>
      <c r="J832" s="495">
        <v>5</v>
      </c>
      <c r="K832" s="495" t="s">
        <v>29</v>
      </c>
      <c r="L832" s="495">
        <v>2</v>
      </c>
      <c r="M832" s="495" t="s">
        <v>525</v>
      </c>
      <c r="O832" s="495" t="s">
        <v>18068</v>
      </c>
      <c r="P832" s="495" t="s">
        <v>5</v>
      </c>
      <c r="Q832" s="437">
        <v>1665435</v>
      </c>
    </row>
    <row r="833" spans="2:17">
      <c r="B833" s="440"/>
      <c r="C833" s="440"/>
      <c r="H833" s="495" t="s">
        <v>986</v>
      </c>
      <c r="I833" s="495" t="s">
        <v>51</v>
      </c>
      <c r="J833" s="495">
        <v>5</v>
      </c>
      <c r="K833" s="495" t="s">
        <v>29</v>
      </c>
      <c r="L833" s="495">
        <v>2</v>
      </c>
      <c r="M833" s="495" t="s">
        <v>525</v>
      </c>
      <c r="O833" s="495" t="s">
        <v>18068</v>
      </c>
      <c r="P833" s="495" t="s">
        <v>5</v>
      </c>
      <c r="Q833" s="437">
        <v>1724467</v>
      </c>
    </row>
    <row r="834" spans="2:17">
      <c r="B834" s="440"/>
      <c r="C834" s="440"/>
      <c r="H834" s="495" t="s">
        <v>986</v>
      </c>
      <c r="I834" s="495" t="s">
        <v>79</v>
      </c>
      <c r="M834" s="495" t="s">
        <v>26</v>
      </c>
      <c r="O834" s="495" t="s">
        <v>18069</v>
      </c>
      <c r="P834" s="495" t="s">
        <v>10</v>
      </c>
      <c r="Q834" s="437">
        <v>5315656</v>
      </c>
    </row>
    <row r="835" spans="2:17">
      <c r="B835" s="440"/>
      <c r="C835" s="440"/>
      <c r="H835" s="495" t="s">
        <v>986</v>
      </c>
      <c r="I835" s="495" t="s">
        <v>51</v>
      </c>
      <c r="M835" s="495" t="s">
        <v>26</v>
      </c>
      <c r="O835" s="495" t="s">
        <v>18069</v>
      </c>
      <c r="P835" s="495" t="s">
        <v>10</v>
      </c>
      <c r="Q835" s="437">
        <v>1652490</v>
      </c>
    </row>
    <row r="836" spans="2:17">
      <c r="B836" s="440"/>
      <c r="C836" s="440"/>
      <c r="H836" s="495" t="s">
        <v>986</v>
      </c>
      <c r="I836" s="495" t="s">
        <v>51</v>
      </c>
      <c r="M836" s="495" t="s">
        <v>26</v>
      </c>
      <c r="O836" s="495" t="s">
        <v>18069</v>
      </c>
      <c r="P836" s="495" t="s">
        <v>10</v>
      </c>
      <c r="Q836" s="437">
        <v>1732235</v>
      </c>
    </row>
    <row r="837" spans="2:17">
      <c r="B837" s="440"/>
      <c r="C837" s="440"/>
      <c r="H837" s="495" t="s">
        <v>986</v>
      </c>
      <c r="I837" s="495" t="s">
        <v>79</v>
      </c>
      <c r="M837" s="495" t="s">
        <v>26</v>
      </c>
      <c r="O837" s="495" t="s">
        <v>18069</v>
      </c>
      <c r="P837" s="495" t="s">
        <v>10</v>
      </c>
      <c r="Q837" s="437">
        <v>5480002</v>
      </c>
    </row>
    <row r="838" spans="2:17">
      <c r="B838" s="440"/>
      <c r="C838" s="440"/>
      <c r="H838" s="495" t="s">
        <v>986</v>
      </c>
      <c r="I838" s="495" t="s">
        <v>79</v>
      </c>
      <c r="M838" s="495" t="s">
        <v>26</v>
      </c>
      <c r="O838" s="495" t="s">
        <v>18069</v>
      </c>
      <c r="P838" s="495" t="s">
        <v>10</v>
      </c>
      <c r="Q838" s="437">
        <v>5489148</v>
      </c>
    </row>
    <row r="839" spans="2:17">
      <c r="B839" s="440"/>
      <c r="C839" s="440"/>
      <c r="H839" s="495" t="s">
        <v>986</v>
      </c>
      <c r="I839" s="495" t="s">
        <v>79</v>
      </c>
      <c r="M839" s="495" t="s">
        <v>26</v>
      </c>
      <c r="O839" s="495" t="s">
        <v>18069</v>
      </c>
      <c r="P839" s="495" t="s">
        <v>10</v>
      </c>
      <c r="Q839" s="437">
        <v>5744092</v>
      </c>
    </row>
    <row r="840" spans="2:17">
      <c r="B840" s="440"/>
      <c r="C840" s="440"/>
      <c r="H840" s="495" t="s">
        <v>986</v>
      </c>
      <c r="I840" s="495" t="s">
        <v>79</v>
      </c>
      <c r="M840" s="495" t="s">
        <v>26</v>
      </c>
      <c r="O840" s="495" t="s">
        <v>18069</v>
      </c>
      <c r="P840" s="495" t="s">
        <v>10</v>
      </c>
      <c r="Q840" s="437">
        <v>5465867</v>
      </c>
    </row>
    <row r="841" spans="2:17">
      <c r="B841" s="440"/>
      <c r="C841" s="440"/>
      <c r="H841" s="495" t="s">
        <v>986</v>
      </c>
      <c r="I841" s="495" t="s">
        <v>79</v>
      </c>
      <c r="M841" s="495" t="s">
        <v>26</v>
      </c>
      <c r="O841" s="495" t="s">
        <v>18069</v>
      </c>
      <c r="P841" s="495" t="s">
        <v>10</v>
      </c>
      <c r="Q841" s="437">
        <v>5724212</v>
      </c>
    </row>
    <row r="842" spans="2:17">
      <c r="B842" s="440"/>
      <c r="C842" s="440"/>
      <c r="H842" s="495" t="s">
        <v>986</v>
      </c>
      <c r="I842" s="495" t="s">
        <v>51</v>
      </c>
      <c r="M842" s="495" t="s">
        <v>26</v>
      </c>
      <c r="O842" s="495" t="s">
        <v>18069</v>
      </c>
      <c r="P842" s="495" t="s">
        <v>10</v>
      </c>
      <c r="Q842" s="437">
        <v>1505954</v>
      </c>
    </row>
    <row r="843" spans="2:17">
      <c r="B843" s="440"/>
      <c r="C843" s="440"/>
      <c r="H843" s="495" t="s">
        <v>986</v>
      </c>
      <c r="I843" s="495" t="s">
        <v>51</v>
      </c>
      <c r="M843" s="495" t="s">
        <v>26</v>
      </c>
      <c r="O843" s="495" t="s">
        <v>18069</v>
      </c>
      <c r="P843" s="495" t="s">
        <v>10</v>
      </c>
      <c r="Q843" s="437">
        <v>1845120</v>
      </c>
    </row>
    <row r="844" spans="2:17">
      <c r="B844" s="440"/>
      <c r="C844" s="440"/>
      <c r="H844" s="495" t="s">
        <v>986</v>
      </c>
      <c r="I844" s="495" t="s">
        <v>51</v>
      </c>
      <c r="M844" s="495" t="s">
        <v>26</v>
      </c>
      <c r="O844" s="495" t="s">
        <v>18069</v>
      </c>
      <c r="P844" s="495" t="s">
        <v>10</v>
      </c>
      <c r="Q844" s="437">
        <v>1752980</v>
      </c>
    </row>
    <row r="845" spans="2:17">
      <c r="B845" s="440"/>
      <c r="C845" s="440"/>
      <c r="H845" s="495" t="s">
        <v>986</v>
      </c>
      <c r="I845" s="495" t="s">
        <v>51</v>
      </c>
      <c r="M845" s="495" t="s">
        <v>26</v>
      </c>
      <c r="O845" s="495" t="s">
        <v>18069</v>
      </c>
      <c r="P845" s="495" t="s">
        <v>10</v>
      </c>
      <c r="Q845" s="437">
        <v>1650427</v>
      </c>
    </row>
    <row r="846" spans="2:17">
      <c r="B846" s="440"/>
      <c r="C846" s="440"/>
      <c r="H846" s="495" t="s">
        <v>986</v>
      </c>
      <c r="I846" s="495" t="s">
        <v>51</v>
      </c>
      <c r="M846" s="495" t="s">
        <v>26</v>
      </c>
      <c r="O846" s="495" t="s">
        <v>18069</v>
      </c>
      <c r="P846" s="495" t="s">
        <v>10</v>
      </c>
      <c r="Q846" s="437">
        <v>1627626</v>
      </c>
    </row>
    <row r="847" spans="2:17">
      <c r="B847" s="440"/>
      <c r="C847" s="440"/>
      <c r="H847" s="495" t="s">
        <v>986</v>
      </c>
      <c r="I847" s="495" t="s">
        <v>51</v>
      </c>
      <c r="M847" s="495" t="s">
        <v>26</v>
      </c>
      <c r="O847" s="495" t="s">
        <v>18069</v>
      </c>
      <c r="P847" s="495" t="s">
        <v>10</v>
      </c>
      <c r="Q847" s="437">
        <v>1590262</v>
      </c>
    </row>
    <row r="848" spans="2:17">
      <c r="B848" s="440"/>
      <c r="C848" s="440"/>
      <c r="H848" s="495" t="s">
        <v>986</v>
      </c>
      <c r="I848" s="495" t="s">
        <v>51</v>
      </c>
      <c r="M848" s="495" t="s">
        <v>26</v>
      </c>
      <c r="O848" s="495" t="s">
        <v>18069</v>
      </c>
      <c r="P848" s="495" t="s">
        <v>10</v>
      </c>
      <c r="Q848" s="437">
        <v>1629287</v>
      </c>
    </row>
    <row r="849" spans="2:17">
      <c r="B849" s="440"/>
      <c r="C849" s="440"/>
      <c r="H849" s="495" t="s">
        <v>986</v>
      </c>
      <c r="I849" s="495" t="s">
        <v>51</v>
      </c>
      <c r="M849" s="495" t="s">
        <v>26</v>
      </c>
      <c r="O849" s="495" t="s">
        <v>18069</v>
      </c>
      <c r="P849" s="495" t="s">
        <v>10</v>
      </c>
      <c r="Q849" s="437">
        <v>1621769</v>
      </c>
    </row>
    <row r="850" spans="2:17">
      <c r="B850" s="440"/>
      <c r="C850" s="440"/>
      <c r="H850" s="495" t="s">
        <v>986</v>
      </c>
      <c r="I850" s="495" t="s">
        <v>79</v>
      </c>
      <c r="M850" s="495" t="s">
        <v>26</v>
      </c>
      <c r="O850" s="495" t="s">
        <v>18069</v>
      </c>
      <c r="P850" s="495" t="s">
        <v>10</v>
      </c>
      <c r="Q850" s="437">
        <v>5231189</v>
      </c>
    </row>
    <row r="851" spans="2:17">
      <c r="B851" s="440"/>
      <c r="C851" s="440"/>
      <c r="H851" s="495" t="s">
        <v>986</v>
      </c>
      <c r="I851" s="495" t="s">
        <v>79</v>
      </c>
      <c r="M851" s="495" t="s">
        <v>26</v>
      </c>
      <c r="O851" s="495" t="s">
        <v>18069</v>
      </c>
      <c r="P851" s="495" t="s">
        <v>10</v>
      </c>
      <c r="Q851" s="437">
        <v>5231267</v>
      </c>
    </row>
    <row r="852" spans="2:17">
      <c r="B852" s="440"/>
      <c r="C852" s="440"/>
      <c r="H852" s="495" t="s">
        <v>986</v>
      </c>
      <c r="I852" s="495" t="s">
        <v>79</v>
      </c>
      <c r="J852" s="495">
        <v>5</v>
      </c>
      <c r="K852" s="495" t="s">
        <v>29</v>
      </c>
      <c r="L852" s="495">
        <v>2</v>
      </c>
      <c r="M852" s="495" t="s">
        <v>525</v>
      </c>
      <c r="O852" s="495" t="s">
        <v>18070</v>
      </c>
      <c r="P852" s="495" t="s">
        <v>5</v>
      </c>
      <c r="Q852" s="437">
        <v>5700288</v>
      </c>
    </row>
    <row r="853" spans="2:17">
      <c r="B853" s="440"/>
      <c r="C853" s="440"/>
      <c r="H853" s="495" t="s">
        <v>986</v>
      </c>
      <c r="I853" s="495" t="s">
        <v>79</v>
      </c>
      <c r="M853" s="495" t="s">
        <v>26</v>
      </c>
      <c r="O853" s="495" t="s">
        <v>18069</v>
      </c>
      <c r="P853" s="495" t="s">
        <v>10</v>
      </c>
      <c r="Q853" s="437">
        <v>5310529</v>
      </c>
    </row>
    <row r="854" spans="2:17">
      <c r="B854" s="440"/>
      <c r="C854" s="440"/>
      <c r="H854" s="495" t="s">
        <v>986</v>
      </c>
      <c r="I854" s="495" t="s">
        <v>79</v>
      </c>
      <c r="M854" s="495" t="s">
        <v>26</v>
      </c>
      <c r="O854" s="495" t="s">
        <v>18069</v>
      </c>
      <c r="P854" s="495" t="s">
        <v>10</v>
      </c>
      <c r="Q854" s="437">
        <v>5776100</v>
      </c>
    </row>
    <row r="855" spans="2:17">
      <c r="B855" s="440"/>
      <c r="C855" s="440"/>
      <c r="H855" s="495" t="s">
        <v>986</v>
      </c>
      <c r="I855" s="495" t="s">
        <v>79</v>
      </c>
      <c r="M855" s="495" t="s">
        <v>26</v>
      </c>
      <c r="O855" s="495" t="s">
        <v>18069</v>
      </c>
      <c r="P855" s="495" t="s">
        <v>10</v>
      </c>
      <c r="Q855" s="437">
        <v>5228866</v>
      </c>
    </row>
    <row r="856" spans="2:17">
      <c r="B856" s="440"/>
      <c r="C856" s="440"/>
      <c r="H856" s="495" t="s">
        <v>986</v>
      </c>
      <c r="I856" s="495" t="s">
        <v>79</v>
      </c>
      <c r="M856" s="495" t="s">
        <v>26</v>
      </c>
      <c r="O856" s="495" t="s">
        <v>18069</v>
      </c>
      <c r="P856" s="495" t="s">
        <v>10</v>
      </c>
      <c r="Q856" s="437">
        <v>5248220</v>
      </c>
    </row>
    <row r="857" spans="2:17">
      <c r="B857" s="440"/>
      <c r="C857" s="440"/>
      <c r="H857" s="495" t="s">
        <v>986</v>
      </c>
      <c r="I857" s="495" t="s">
        <v>51</v>
      </c>
      <c r="M857" s="495" t="s">
        <v>26</v>
      </c>
      <c r="O857" s="495" t="s">
        <v>18069</v>
      </c>
      <c r="P857" s="495" t="s">
        <v>10</v>
      </c>
      <c r="Q857" s="437">
        <v>1632969</v>
      </c>
    </row>
    <row r="858" spans="2:17">
      <c r="B858" s="440"/>
      <c r="C858" s="440"/>
      <c r="H858" s="495" t="s">
        <v>986</v>
      </c>
      <c r="I858" s="495" t="s">
        <v>51</v>
      </c>
      <c r="M858" s="495" t="s">
        <v>26</v>
      </c>
      <c r="O858" s="495" t="s">
        <v>18069</v>
      </c>
      <c r="P858" s="495" t="s">
        <v>10</v>
      </c>
      <c r="Q858" s="437">
        <v>1851973</v>
      </c>
    </row>
    <row r="859" spans="2:17">
      <c r="B859" s="440"/>
      <c r="C859" s="440"/>
      <c r="H859" s="495" t="s">
        <v>986</v>
      </c>
      <c r="I859" s="495" t="s">
        <v>51</v>
      </c>
      <c r="M859" s="495" t="s">
        <v>26</v>
      </c>
      <c r="O859" s="495" t="s">
        <v>18069</v>
      </c>
      <c r="P859" s="495" t="s">
        <v>10</v>
      </c>
      <c r="Q859" s="437">
        <v>1851978</v>
      </c>
    </row>
    <row r="860" spans="2:17">
      <c r="B860" s="440"/>
      <c r="C860" s="440"/>
      <c r="H860" s="495" t="s">
        <v>986</v>
      </c>
      <c r="I860" s="495" t="s">
        <v>51</v>
      </c>
      <c r="M860" s="495" t="s">
        <v>26</v>
      </c>
      <c r="O860" s="495" t="s">
        <v>18069</v>
      </c>
      <c r="P860" s="495" t="s">
        <v>10</v>
      </c>
      <c r="Q860" s="437">
        <v>1823453</v>
      </c>
    </row>
    <row r="861" spans="2:17">
      <c r="B861" s="440"/>
      <c r="C861" s="440"/>
      <c r="H861" s="495" t="s">
        <v>986</v>
      </c>
      <c r="I861" s="495" t="s">
        <v>51</v>
      </c>
      <c r="M861" s="495" t="s">
        <v>26</v>
      </c>
      <c r="O861" s="495" t="s">
        <v>18069</v>
      </c>
      <c r="P861" s="495" t="s">
        <v>10</v>
      </c>
      <c r="Q861" s="437">
        <v>1819654</v>
      </c>
    </row>
    <row r="862" spans="2:17">
      <c r="B862" s="440"/>
      <c r="C862" s="440"/>
      <c r="H862" s="495" t="s">
        <v>986</v>
      </c>
      <c r="I862" s="495" t="s">
        <v>51</v>
      </c>
      <c r="K862" s="495" t="s">
        <v>60</v>
      </c>
      <c r="L862" s="495">
        <v>3</v>
      </c>
      <c r="M862" s="495" t="s">
        <v>24</v>
      </c>
      <c r="O862" s="495" t="s">
        <v>18071</v>
      </c>
      <c r="P862" s="495" t="s">
        <v>10</v>
      </c>
      <c r="Q862" s="437">
        <v>1774868</v>
      </c>
    </row>
    <row r="863" spans="2:17">
      <c r="B863" s="440"/>
      <c r="C863" s="440"/>
      <c r="H863" s="495" t="s">
        <v>680</v>
      </c>
      <c r="I863" s="495" t="s">
        <v>23</v>
      </c>
      <c r="M863" s="495" t="s">
        <v>26</v>
      </c>
      <c r="P863" s="495" t="s">
        <v>10</v>
      </c>
      <c r="Q863" s="437">
        <v>3315240</v>
      </c>
    </row>
    <row r="864" spans="2:17">
      <c r="B864" s="440"/>
      <c r="C864" s="440"/>
      <c r="H864" s="495" t="s">
        <v>680</v>
      </c>
      <c r="I864" s="495" t="s">
        <v>23</v>
      </c>
      <c r="M864" s="495" t="s">
        <v>26</v>
      </c>
      <c r="P864" s="495" t="s">
        <v>10</v>
      </c>
      <c r="Q864" s="437">
        <v>3421000</v>
      </c>
    </row>
    <row r="865" spans="2:17">
      <c r="B865" s="440"/>
      <c r="C865" s="440"/>
      <c r="H865" s="495" t="s">
        <v>680</v>
      </c>
      <c r="I865" s="495" t="s">
        <v>23</v>
      </c>
      <c r="M865" s="495" t="s">
        <v>26</v>
      </c>
      <c r="P865" s="495" t="s">
        <v>10</v>
      </c>
      <c r="Q865" s="437">
        <v>3450979</v>
      </c>
    </row>
    <row r="866" spans="2:17">
      <c r="B866" s="440"/>
      <c r="C866" s="440"/>
      <c r="H866" s="495" t="s">
        <v>680</v>
      </c>
      <c r="I866" s="495" t="s">
        <v>23</v>
      </c>
      <c r="M866" s="495" t="s">
        <v>26</v>
      </c>
      <c r="P866" s="495" t="s">
        <v>10</v>
      </c>
      <c r="Q866" s="437">
        <v>3809937</v>
      </c>
    </row>
    <row r="867" spans="2:17">
      <c r="B867" s="440"/>
      <c r="C867" s="440"/>
      <c r="H867" s="495" t="s">
        <v>987</v>
      </c>
      <c r="I867" s="495" t="s">
        <v>51</v>
      </c>
      <c r="M867" s="495" t="s">
        <v>26</v>
      </c>
      <c r="P867" s="495" t="s">
        <v>10</v>
      </c>
      <c r="Q867" s="437">
        <v>1689195</v>
      </c>
    </row>
    <row r="868" spans="2:17">
      <c r="B868" s="440"/>
      <c r="C868" s="440"/>
      <c r="H868" s="495" t="s">
        <v>987</v>
      </c>
      <c r="I868" s="495" t="s">
        <v>51</v>
      </c>
      <c r="M868" s="495" t="s">
        <v>26</v>
      </c>
      <c r="P868" s="495" t="s">
        <v>10</v>
      </c>
      <c r="Q868" s="437">
        <v>1511682</v>
      </c>
    </row>
    <row r="869" spans="2:17">
      <c r="B869" s="440"/>
      <c r="C869" s="440"/>
      <c r="H869" s="495" t="s">
        <v>987</v>
      </c>
      <c r="I869" s="495" t="s">
        <v>51</v>
      </c>
      <c r="M869" s="495" t="s">
        <v>26</v>
      </c>
      <c r="P869" s="495" t="s">
        <v>10</v>
      </c>
      <c r="Q869" s="437">
        <v>1666655</v>
      </c>
    </row>
    <row r="870" spans="2:17">
      <c r="B870" s="440"/>
      <c r="C870" s="440"/>
      <c r="H870" s="495" t="s">
        <v>987</v>
      </c>
      <c r="I870" s="495" t="s">
        <v>51</v>
      </c>
      <c r="M870" s="495" t="s">
        <v>26</v>
      </c>
      <c r="P870" s="495" t="s">
        <v>10</v>
      </c>
      <c r="Q870" s="437">
        <v>4875505</v>
      </c>
    </row>
    <row r="871" spans="2:17">
      <c r="B871" s="440"/>
      <c r="C871" s="440"/>
      <c r="H871" s="495" t="s">
        <v>987</v>
      </c>
      <c r="I871" s="495" t="s">
        <v>51</v>
      </c>
      <c r="M871" s="495" t="s">
        <v>26</v>
      </c>
      <c r="P871" s="495" t="s">
        <v>10</v>
      </c>
      <c r="Q871" s="437">
        <v>1578798</v>
      </c>
    </row>
    <row r="872" spans="2:17">
      <c r="B872" s="440"/>
      <c r="C872" s="440"/>
      <c r="H872" s="495" t="s">
        <v>987</v>
      </c>
      <c r="I872" s="495" t="s">
        <v>51</v>
      </c>
      <c r="M872" s="495" t="s">
        <v>26</v>
      </c>
      <c r="P872" s="495" t="s">
        <v>10</v>
      </c>
      <c r="Q872" s="437">
        <v>4868823</v>
      </c>
    </row>
    <row r="873" spans="2:17">
      <c r="B873" s="440"/>
      <c r="C873" s="440"/>
      <c r="H873" s="495" t="s">
        <v>987</v>
      </c>
      <c r="I873" s="495" t="s">
        <v>51</v>
      </c>
      <c r="M873" s="495" t="s">
        <v>26</v>
      </c>
      <c r="P873" s="495" t="s">
        <v>10</v>
      </c>
      <c r="Q873" s="437">
        <v>4920684</v>
      </c>
    </row>
    <row r="874" spans="2:17">
      <c r="B874" s="440"/>
      <c r="C874" s="440"/>
      <c r="H874" s="495" t="s">
        <v>987</v>
      </c>
      <c r="I874" s="495" t="s">
        <v>51</v>
      </c>
      <c r="M874" s="495" t="s">
        <v>26</v>
      </c>
      <c r="P874" s="495" t="s">
        <v>10</v>
      </c>
      <c r="Q874" s="437">
        <v>1571348</v>
      </c>
    </row>
    <row r="875" spans="2:17">
      <c r="B875" s="440"/>
      <c r="C875" s="440"/>
      <c r="H875" s="495" t="s">
        <v>987</v>
      </c>
      <c r="I875" s="495" t="s">
        <v>51</v>
      </c>
      <c r="M875" s="495" t="s">
        <v>26</v>
      </c>
      <c r="P875" s="495" t="s">
        <v>10</v>
      </c>
      <c r="Q875" s="437">
        <v>1589794</v>
      </c>
    </row>
    <row r="876" spans="2:17">
      <c r="B876" s="440"/>
      <c r="C876" s="440"/>
      <c r="H876" s="495" t="s">
        <v>987</v>
      </c>
      <c r="I876" s="495" t="s">
        <v>51</v>
      </c>
      <c r="M876" s="495" t="s">
        <v>26</v>
      </c>
      <c r="P876" s="495" t="s">
        <v>10</v>
      </c>
      <c r="Q876" s="437">
        <v>4896187</v>
      </c>
    </row>
    <row r="877" spans="2:17">
      <c r="B877" s="440"/>
      <c r="C877" s="440"/>
      <c r="H877" s="495" t="s">
        <v>987</v>
      </c>
      <c r="I877" s="495" t="s">
        <v>51</v>
      </c>
      <c r="M877" s="495" t="s">
        <v>26</v>
      </c>
      <c r="P877" s="495" t="s">
        <v>10</v>
      </c>
      <c r="Q877" s="437">
        <v>4920899</v>
      </c>
    </row>
    <row r="878" spans="2:17">
      <c r="B878" s="440"/>
      <c r="C878" s="440"/>
      <c r="H878" s="495" t="s">
        <v>987</v>
      </c>
      <c r="I878" s="495" t="s">
        <v>51</v>
      </c>
      <c r="M878" s="495" t="s">
        <v>26</v>
      </c>
      <c r="P878" s="495" t="s">
        <v>10</v>
      </c>
      <c r="Q878" s="437">
        <v>4848184</v>
      </c>
    </row>
    <row r="879" spans="2:17">
      <c r="B879" s="440"/>
      <c r="C879" s="440"/>
      <c r="H879" s="495" t="s">
        <v>987</v>
      </c>
      <c r="I879" s="495" t="s">
        <v>51</v>
      </c>
      <c r="M879" s="495" t="s">
        <v>26</v>
      </c>
      <c r="P879" s="495" t="s">
        <v>10</v>
      </c>
      <c r="Q879" s="437">
        <v>4804186</v>
      </c>
    </row>
    <row r="880" spans="2:17">
      <c r="B880" s="440"/>
      <c r="C880" s="440"/>
      <c r="H880" s="495" t="s">
        <v>987</v>
      </c>
      <c r="I880" s="495" t="s">
        <v>51</v>
      </c>
      <c r="M880" s="495" t="s">
        <v>26</v>
      </c>
      <c r="P880" s="495" t="s">
        <v>10</v>
      </c>
      <c r="Q880" s="437">
        <v>4950641</v>
      </c>
    </row>
    <row r="881" spans="2:17">
      <c r="B881" s="440"/>
      <c r="C881" s="440"/>
      <c r="H881" s="495" t="s">
        <v>987</v>
      </c>
      <c r="I881" s="495" t="s">
        <v>51</v>
      </c>
      <c r="M881" s="495" t="s">
        <v>26</v>
      </c>
      <c r="P881" s="495" t="s">
        <v>10</v>
      </c>
      <c r="Q881" s="437">
        <v>4920668</v>
      </c>
    </row>
    <row r="882" spans="2:17">
      <c r="B882" s="440"/>
      <c r="C882" s="440"/>
      <c r="H882" s="495" t="s">
        <v>987</v>
      </c>
      <c r="I882" s="495" t="s">
        <v>51</v>
      </c>
      <c r="M882" s="495" t="s">
        <v>26</v>
      </c>
      <c r="P882" s="495" t="s">
        <v>10</v>
      </c>
      <c r="Q882" s="437">
        <v>1628265</v>
      </c>
    </row>
    <row r="883" spans="2:17">
      <c r="B883" s="440"/>
      <c r="C883" s="440"/>
      <c r="H883" s="495" t="s">
        <v>987</v>
      </c>
      <c r="I883" s="495" t="s">
        <v>51</v>
      </c>
      <c r="M883" s="495" t="s">
        <v>26</v>
      </c>
      <c r="P883" s="495" t="s">
        <v>10</v>
      </c>
      <c r="Q883" s="437">
        <v>1591571</v>
      </c>
    </row>
    <row r="884" spans="2:17">
      <c r="B884" s="440"/>
      <c r="C884" s="440"/>
      <c r="H884" s="495" t="s">
        <v>987</v>
      </c>
      <c r="I884" s="495" t="s">
        <v>51</v>
      </c>
      <c r="M884" s="495" t="s">
        <v>26</v>
      </c>
      <c r="P884" s="495" t="s">
        <v>10</v>
      </c>
      <c r="Q884" s="437">
        <v>1594833</v>
      </c>
    </row>
    <row r="885" spans="2:17">
      <c r="B885" s="440"/>
      <c r="C885" s="440"/>
      <c r="H885" s="495" t="s">
        <v>987</v>
      </c>
      <c r="I885" s="495" t="s">
        <v>51</v>
      </c>
      <c r="M885" s="495" t="s">
        <v>26</v>
      </c>
      <c r="P885" s="495" t="s">
        <v>10</v>
      </c>
      <c r="Q885" s="437">
        <v>1585904</v>
      </c>
    </row>
    <row r="886" spans="2:17">
      <c r="B886" s="440"/>
      <c r="C886" s="440"/>
      <c r="H886" s="495" t="s">
        <v>987</v>
      </c>
      <c r="I886" s="495" t="s">
        <v>51</v>
      </c>
      <c r="M886" s="495" t="s">
        <v>26</v>
      </c>
      <c r="P886" s="495" t="s">
        <v>10</v>
      </c>
      <c r="Q886" s="437">
        <v>1815033</v>
      </c>
    </row>
    <row r="887" spans="2:17">
      <c r="B887" s="440"/>
      <c r="C887" s="440"/>
      <c r="H887" s="495" t="s">
        <v>987</v>
      </c>
      <c r="I887" s="495" t="s">
        <v>51</v>
      </c>
      <c r="M887" s="495" t="s">
        <v>26</v>
      </c>
      <c r="P887" s="495" t="s">
        <v>10</v>
      </c>
      <c r="Q887" s="437">
        <v>1819142</v>
      </c>
    </row>
    <row r="888" spans="2:17">
      <c r="B888" s="440"/>
      <c r="C888" s="440"/>
      <c r="H888" s="495" t="s">
        <v>987</v>
      </c>
      <c r="I888" s="495" t="s">
        <v>51</v>
      </c>
      <c r="M888" s="495" t="s">
        <v>26</v>
      </c>
      <c r="P888" s="495" t="s">
        <v>10</v>
      </c>
      <c r="Q888" s="437">
        <v>1818697</v>
      </c>
    </row>
    <row r="889" spans="2:17">
      <c r="B889" s="440"/>
      <c r="C889" s="440"/>
      <c r="H889" s="495" t="s">
        <v>987</v>
      </c>
      <c r="I889" s="495" t="s">
        <v>51</v>
      </c>
      <c r="M889" s="495" t="s">
        <v>26</v>
      </c>
      <c r="P889" s="495" t="s">
        <v>10</v>
      </c>
      <c r="Q889" s="437">
        <v>1728574</v>
      </c>
    </row>
    <row r="890" spans="2:17">
      <c r="B890" s="440"/>
      <c r="C890" s="440"/>
      <c r="H890" s="495" t="s">
        <v>987</v>
      </c>
      <c r="I890" s="495" t="s">
        <v>51</v>
      </c>
      <c r="M890" s="495" t="s">
        <v>26</v>
      </c>
      <c r="P890" s="495" t="s">
        <v>10</v>
      </c>
      <c r="Q890" s="437">
        <v>1762713</v>
      </c>
    </row>
    <row r="891" spans="2:17">
      <c r="B891" s="440"/>
      <c r="C891" s="440"/>
      <c r="H891" s="495" t="s">
        <v>987</v>
      </c>
      <c r="I891" s="495" t="s">
        <v>51</v>
      </c>
      <c r="M891" s="495" t="s">
        <v>26</v>
      </c>
      <c r="P891" s="495" t="s">
        <v>10</v>
      </c>
      <c r="Q891" s="437">
        <v>1625081</v>
      </c>
    </row>
    <row r="892" spans="2:17">
      <c r="B892" s="440"/>
      <c r="C892" s="440"/>
      <c r="H892" s="495" t="s">
        <v>987</v>
      </c>
      <c r="I892" s="495" t="s">
        <v>51</v>
      </c>
      <c r="M892" s="495" t="s">
        <v>26</v>
      </c>
      <c r="P892" s="495" t="s">
        <v>10</v>
      </c>
      <c r="Q892" s="437">
        <v>1715327</v>
      </c>
    </row>
    <row r="893" spans="2:17">
      <c r="B893" s="440"/>
      <c r="C893" s="440"/>
      <c r="H893" s="495" t="s">
        <v>987</v>
      </c>
      <c r="I893" s="495" t="s">
        <v>51</v>
      </c>
      <c r="M893" s="495" t="s">
        <v>26</v>
      </c>
      <c r="P893" s="495" t="s">
        <v>10</v>
      </c>
      <c r="Q893" s="437">
        <v>1770006</v>
      </c>
    </row>
    <row r="894" spans="2:17">
      <c r="B894" s="440"/>
      <c r="C894" s="440"/>
      <c r="H894" s="495" t="s">
        <v>987</v>
      </c>
      <c r="I894" s="495" t="s">
        <v>51</v>
      </c>
      <c r="M894" s="495" t="s">
        <v>26</v>
      </c>
      <c r="P894" s="495" t="s">
        <v>10</v>
      </c>
      <c r="Q894" s="437">
        <v>1759468</v>
      </c>
    </row>
    <row r="895" spans="2:17">
      <c r="B895" s="440"/>
      <c r="C895" s="440"/>
      <c r="H895" s="495" t="s">
        <v>987</v>
      </c>
      <c r="I895" s="495" t="s">
        <v>51</v>
      </c>
      <c r="M895" s="495" t="s">
        <v>26</v>
      </c>
      <c r="P895" s="495" t="s">
        <v>10</v>
      </c>
      <c r="Q895" s="437">
        <v>1767680</v>
      </c>
    </row>
    <row r="896" spans="2:17">
      <c r="B896" s="440"/>
      <c r="C896" s="440"/>
      <c r="H896" s="495" t="s">
        <v>987</v>
      </c>
      <c r="I896" s="495" t="s">
        <v>51</v>
      </c>
      <c r="M896" s="495" t="s">
        <v>26</v>
      </c>
      <c r="P896" s="495" t="s">
        <v>10</v>
      </c>
      <c r="Q896" s="437">
        <v>4959742</v>
      </c>
    </row>
    <row r="897" spans="2:17">
      <c r="B897" s="440"/>
      <c r="C897" s="440"/>
      <c r="H897" s="495" t="s">
        <v>987</v>
      </c>
      <c r="I897" s="495" t="s">
        <v>51</v>
      </c>
      <c r="M897" s="495" t="s">
        <v>26</v>
      </c>
      <c r="P897" s="495" t="s">
        <v>10</v>
      </c>
      <c r="Q897" s="437">
        <v>4871903</v>
      </c>
    </row>
    <row r="898" spans="2:17">
      <c r="B898" s="440"/>
      <c r="C898" s="440"/>
      <c r="H898" s="495" t="s">
        <v>987</v>
      </c>
      <c r="I898" s="495" t="s">
        <v>51</v>
      </c>
      <c r="M898" s="495" t="s">
        <v>26</v>
      </c>
      <c r="P898" s="495" t="s">
        <v>10</v>
      </c>
      <c r="Q898" s="437">
        <v>4672976</v>
      </c>
    </row>
    <row r="899" spans="2:17">
      <c r="B899" s="440"/>
      <c r="C899" s="440"/>
      <c r="H899" s="495" t="s">
        <v>987</v>
      </c>
      <c r="I899" s="495" t="s">
        <v>51</v>
      </c>
      <c r="M899" s="495" t="s">
        <v>26</v>
      </c>
      <c r="P899" s="495" t="s">
        <v>10</v>
      </c>
      <c r="Q899" s="437">
        <v>4900747</v>
      </c>
    </row>
    <row r="900" spans="2:17">
      <c r="B900" s="440"/>
      <c r="C900" s="440"/>
      <c r="H900" s="495" t="s">
        <v>987</v>
      </c>
      <c r="I900" s="495" t="s">
        <v>51</v>
      </c>
      <c r="M900" s="495" t="s">
        <v>26</v>
      </c>
      <c r="P900" s="495" t="s">
        <v>10</v>
      </c>
      <c r="Q900" s="437">
        <v>1737873</v>
      </c>
    </row>
    <row r="901" spans="2:17">
      <c r="B901" s="440"/>
      <c r="C901" s="440"/>
      <c r="H901" s="495" t="s">
        <v>987</v>
      </c>
      <c r="I901" s="495" t="s">
        <v>51</v>
      </c>
      <c r="M901" s="495" t="s">
        <v>26</v>
      </c>
      <c r="P901" s="495" t="s">
        <v>10</v>
      </c>
      <c r="Q901" s="437">
        <v>1742728</v>
      </c>
    </row>
    <row r="902" spans="2:17">
      <c r="B902" s="440"/>
      <c r="C902" s="440"/>
      <c r="H902" s="495" t="s">
        <v>987</v>
      </c>
      <c r="I902" s="495" t="s">
        <v>51</v>
      </c>
      <c r="M902" s="495" t="s">
        <v>26</v>
      </c>
      <c r="P902" s="495" t="s">
        <v>10</v>
      </c>
      <c r="Q902" s="437">
        <v>1630034</v>
      </c>
    </row>
    <row r="903" spans="2:17">
      <c r="C903" s="440"/>
      <c r="H903" s="495" t="s">
        <v>987</v>
      </c>
      <c r="I903" s="495" t="s">
        <v>51</v>
      </c>
      <c r="M903" s="495" t="s">
        <v>26</v>
      </c>
      <c r="P903" s="495" t="s">
        <v>10</v>
      </c>
      <c r="Q903" s="437">
        <v>1810539</v>
      </c>
    </row>
    <row r="904" spans="2:17">
      <c r="C904" s="440"/>
      <c r="H904" s="495" t="s">
        <v>987</v>
      </c>
      <c r="I904" s="495" t="s">
        <v>51</v>
      </c>
      <c r="M904" s="495" t="s">
        <v>26</v>
      </c>
      <c r="P904" s="495" t="s">
        <v>10</v>
      </c>
      <c r="Q904" s="437">
        <v>1728618</v>
      </c>
    </row>
    <row r="905" spans="2:17">
      <c r="C905" s="440"/>
      <c r="H905" s="495" t="s">
        <v>987</v>
      </c>
      <c r="I905" s="495" t="s">
        <v>51</v>
      </c>
      <c r="M905" s="495" t="s">
        <v>26</v>
      </c>
      <c r="P905" s="495" t="s">
        <v>10</v>
      </c>
      <c r="Q905" s="437">
        <v>1746341</v>
      </c>
    </row>
    <row r="906" spans="2:17">
      <c r="C906" s="440"/>
      <c r="H906" s="495" t="s">
        <v>987</v>
      </c>
      <c r="I906" s="495" t="s">
        <v>51</v>
      </c>
      <c r="M906" s="495" t="s">
        <v>26</v>
      </c>
      <c r="P906" s="495" t="s">
        <v>10</v>
      </c>
      <c r="Q906" s="437">
        <v>1653966</v>
      </c>
    </row>
    <row r="907" spans="2:17">
      <c r="C907" s="440"/>
      <c r="H907" s="495" t="s">
        <v>987</v>
      </c>
      <c r="I907" s="495" t="s">
        <v>51</v>
      </c>
      <c r="M907" s="495" t="s">
        <v>26</v>
      </c>
      <c r="P907" s="495" t="s">
        <v>10</v>
      </c>
      <c r="Q907" s="437">
        <v>1787684</v>
      </c>
    </row>
    <row r="908" spans="2:17">
      <c r="C908" s="440"/>
      <c r="H908" s="495" t="s">
        <v>987</v>
      </c>
      <c r="I908" s="495" t="s">
        <v>51</v>
      </c>
      <c r="M908" s="495" t="s">
        <v>26</v>
      </c>
      <c r="P908" s="495" t="s">
        <v>10</v>
      </c>
      <c r="Q908" s="437">
        <v>1777293</v>
      </c>
    </row>
    <row r="909" spans="2:17">
      <c r="C909" s="440"/>
      <c r="H909" s="495" t="s">
        <v>987</v>
      </c>
      <c r="I909" s="495" t="s">
        <v>51</v>
      </c>
      <c r="M909" s="495" t="s">
        <v>26</v>
      </c>
      <c r="P909" s="495" t="s">
        <v>10</v>
      </c>
      <c r="Q909" s="437">
        <v>1561790</v>
      </c>
    </row>
    <row r="910" spans="2:17">
      <c r="C910" s="440"/>
      <c r="H910" s="495" t="s">
        <v>987</v>
      </c>
      <c r="I910" s="495" t="s">
        <v>51</v>
      </c>
      <c r="M910" s="495" t="s">
        <v>26</v>
      </c>
      <c r="P910" s="495" t="s">
        <v>10</v>
      </c>
      <c r="Q910" s="437">
        <v>1799691</v>
      </c>
    </row>
    <row r="911" spans="2:17">
      <c r="C911" s="440"/>
      <c r="H911" s="495" t="s">
        <v>987</v>
      </c>
      <c r="I911" s="495" t="s">
        <v>51</v>
      </c>
      <c r="M911" s="495" t="s">
        <v>26</v>
      </c>
      <c r="P911" s="495" t="s">
        <v>10</v>
      </c>
      <c r="Q911" s="437">
        <v>4910497</v>
      </c>
    </row>
    <row r="912" spans="2:17">
      <c r="C912" s="440"/>
      <c r="H912" s="495" t="s">
        <v>987</v>
      </c>
      <c r="I912" s="495" t="s">
        <v>51</v>
      </c>
      <c r="M912" s="495" t="s">
        <v>26</v>
      </c>
      <c r="P912" s="495" t="s">
        <v>10</v>
      </c>
      <c r="Q912" s="437">
        <v>4877481</v>
      </c>
    </row>
    <row r="913" spans="3:17">
      <c r="C913" s="440"/>
      <c r="H913" s="495" t="s">
        <v>987</v>
      </c>
      <c r="I913" s="495" t="s">
        <v>51</v>
      </c>
      <c r="M913" s="495" t="s">
        <v>26</v>
      </c>
      <c r="P913" s="495" t="s">
        <v>10</v>
      </c>
      <c r="Q913" s="437">
        <v>1679858</v>
      </c>
    </row>
    <row r="914" spans="3:17">
      <c r="C914" s="440"/>
      <c r="H914" s="495" t="s">
        <v>987</v>
      </c>
      <c r="I914" s="495" t="s">
        <v>51</v>
      </c>
      <c r="M914" s="495" t="s">
        <v>26</v>
      </c>
      <c r="P914" s="495" t="s">
        <v>10</v>
      </c>
      <c r="Q914" s="437">
        <v>4884990</v>
      </c>
    </row>
    <row r="915" spans="3:17">
      <c r="C915" s="440"/>
      <c r="H915" s="495" t="s">
        <v>987</v>
      </c>
      <c r="I915" s="495" t="s">
        <v>51</v>
      </c>
      <c r="M915" s="495" t="s">
        <v>26</v>
      </c>
      <c r="P915" s="495" t="s">
        <v>10</v>
      </c>
      <c r="Q915" s="437">
        <v>4202985</v>
      </c>
    </row>
    <row r="916" spans="3:17">
      <c r="C916" s="440"/>
      <c r="H916" s="495" t="s">
        <v>987</v>
      </c>
      <c r="I916" s="495" t="s">
        <v>51</v>
      </c>
      <c r="M916" s="495" t="s">
        <v>26</v>
      </c>
      <c r="P916" s="495" t="s">
        <v>10</v>
      </c>
      <c r="Q916" s="437">
        <v>4818252</v>
      </c>
    </row>
    <row r="917" spans="3:17">
      <c r="C917" s="440"/>
      <c r="H917" s="495" t="s">
        <v>987</v>
      </c>
      <c r="I917" s="495" t="s">
        <v>51</v>
      </c>
      <c r="M917" s="495" t="s">
        <v>26</v>
      </c>
      <c r="P917" s="495" t="s">
        <v>10</v>
      </c>
      <c r="Q917" s="437">
        <v>1525379</v>
      </c>
    </row>
    <row r="918" spans="3:17">
      <c r="C918" s="440"/>
      <c r="H918" s="495" t="s">
        <v>987</v>
      </c>
      <c r="I918" s="495" t="s">
        <v>51</v>
      </c>
      <c r="M918" s="495" t="s">
        <v>26</v>
      </c>
      <c r="P918" s="495" t="s">
        <v>10</v>
      </c>
      <c r="Q918" s="437">
        <v>1682231</v>
      </c>
    </row>
    <row r="919" spans="3:17">
      <c r="C919" s="440"/>
      <c r="H919" s="495" t="s">
        <v>988</v>
      </c>
      <c r="I919" s="495" t="s">
        <v>51</v>
      </c>
      <c r="M919" s="495" t="s">
        <v>26</v>
      </c>
      <c r="P919" s="495" t="s">
        <v>10</v>
      </c>
      <c r="Q919" s="437">
        <v>4825938</v>
      </c>
    </row>
    <row r="920" spans="3:17">
      <c r="C920" s="440"/>
      <c r="H920" s="495" t="s">
        <v>988</v>
      </c>
      <c r="I920" s="495" t="s">
        <v>51</v>
      </c>
      <c r="M920" s="495" t="s">
        <v>26</v>
      </c>
      <c r="P920" s="495" t="s">
        <v>10</v>
      </c>
      <c r="Q920" s="437">
        <v>1706439</v>
      </c>
    </row>
    <row r="921" spans="3:17">
      <c r="C921" s="440"/>
      <c r="H921" s="495" t="s">
        <v>988</v>
      </c>
      <c r="I921" s="495" t="s">
        <v>51</v>
      </c>
      <c r="M921" s="495" t="s">
        <v>26</v>
      </c>
      <c r="P921" s="495" t="s">
        <v>10</v>
      </c>
      <c r="Q921" s="437">
        <v>4831947</v>
      </c>
    </row>
    <row r="922" spans="3:17">
      <c r="C922" s="440"/>
      <c r="H922" s="495" t="s">
        <v>988</v>
      </c>
      <c r="I922" s="495" t="s">
        <v>51</v>
      </c>
      <c r="M922" s="495" t="s">
        <v>26</v>
      </c>
      <c r="P922" s="495" t="s">
        <v>10</v>
      </c>
      <c r="Q922" s="437">
        <v>4910986</v>
      </c>
    </row>
    <row r="923" spans="3:17">
      <c r="C923" s="440"/>
      <c r="H923" s="495" t="s">
        <v>988</v>
      </c>
      <c r="I923" s="495" t="s">
        <v>51</v>
      </c>
      <c r="M923" s="495" t="s">
        <v>26</v>
      </c>
      <c r="P923" s="495" t="s">
        <v>10</v>
      </c>
      <c r="Q923" s="437">
        <v>4929186</v>
      </c>
    </row>
    <row r="924" spans="3:17">
      <c r="C924" s="440"/>
      <c r="H924" s="495" t="s">
        <v>988</v>
      </c>
      <c r="I924" s="495" t="s">
        <v>51</v>
      </c>
      <c r="M924" s="495" t="s">
        <v>26</v>
      </c>
      <c r="P924" s="495" t="s">
        <v>10</v>
      </c>
      <c r="Q924" s="437">
        <v>4886229</v>
      </c>
    </row>
    <row r="925" spans="3:17">
      <c r="C925" s="440"/>
      <c r="H925" s="495" t="s">
        <v>988</v>
      </c>
      <c r="I925" s="495" t="s">
        <v>51</v>
      </c>
      <c r="M925" s="495" t="s">
        <v>26</v>
      </c>
      <c r="P925" s="495" t="s">
        <v>10</v>
      </c>
      <c r="Q925" s="437">
        <v>1660816</v>
      </c>
    </row>
    <row r="926" spans="3:17">
      <c r="C926" s="440"/>
      <c r="H926" s="495" t="s">
        <v>988</v>
      </c>
      <c r="I926" s="495" t="s">
        <v>51</v>
      </c>
      <c r="M926" s="495" t="s">
        <v>26</v>
      </c>
      <c r="P926" s="495" t="s">
        <v>10</v>
      </c>
      <c r="Q926" s="437">
        <v>1634210</v>
      </c>
    </row>
    <row r="927" spans="3:17">
      <c r="C927" s="440"/>
      <c r="H927" s="495" t="s">
        <v>988</v>
      </c>
      <c r="I927" s="495" t="s">
        <v>51</v>
      </c>
      <c r="M927" s="495" t="s">
        <v>26</v>
      </c>
      <c r="P927" s="495" t="s">
        <v>10</v>
      </c>
      <c r="Q927" s="437">
        <v>1550052</v>
      </c>
    </row>
    <row r="928" spans="3:17">
      <c r="C928" s="440"/>
      <c r="H928" s="495" t="s">
        <v>988</v>
      </c>
      <c r="I928" s="495" t="s">
        <v>51</v>
      </c>
      <c r="M928" s="495" t="s">
        <v>26</v>
      </c>
      <c r="P928" s="495" t="s">
        <v>10</v>
      </c>
      <c r="Q928" s="437">
        <v>1794895</v>
      </c>
    </row>
    <row r="929" spans="3:17">
      <c r="C929" s="440"/>
      <c r="H929" s="495" t="s">
        <v>988</v>
      </c>
      <c r="I929" s="495" t="s">
        <v>51</v>
      </c>
      <c r="M929" s="495" t="s">
        <v>26</v>
      </c>
      <c r="P929" s="495" t="s">
        <v>10</v>
      </c>
      <c r="Q929" s="437">
        <v>1608110</v>
      </c>
    </row>
    <row r="930" spans="3:17">
      <c r="C930" s="440"/>
      <c r="H930" s="495" t="s">
        <v>988</v>
      </c>
      <c r="I930" s="495" t="s">
        <v>79</v>
      </c>
      <c r="M930" s="495" t="s">
        <v>26</v>
      </c>
      <c r="P930" s="495" t="s">
        <v>10</v>
      </c>
      <c r="Q930" s="437">
        <v>5743628</v>
      </c>
    </row>
    <row r="931" spans="3:17">
      <c r="C931" s="440"/>
      <c r="H931" s="495" t="s">
        <v>988</v>
      </c>
      <c r="I931" s="495" t="s">
        <v>51</v>
      </c>
      <c r="M931" s="495" t="s">
        <v>26</v>
      </c>
      <c r="P931" s="495" t="s">
        <v>10</v>
      </c>
      <c r="Q931" s="437">
        <v>1828340</v>
      </c>
    </row>
    <row r="932" spans="3:17">
      <c r="C932" s="440"/>
      <c r="H932" s="495" t="s">
        <v>988</v>
      </c>
      <c r="I932" s="495" t="s">
        <v>51</v>
      </c>
      <c r="M932" s="495" t="s">
        <v>26</v>
      </c>
      <c r="P932" s="495" t="s">
        <v>10</v>
      </c>
      <c r="Q932" s="437">
        <v>4928940</v>
      </c>
    </row>
    <row r="933" spans="3:17">
      <c r="C933" s="440"/>
      <c r="H933" s="495" t="s">
        <v>988</v>
      </c>
      <c r="I933" s="495" t="s">
        <v>51</v>
      </c>
      <c r="M933" s="495" t="s">
        <v>26</v>
      </c>
      <c r="P933" s="495" t="s">
        <v>10</v>
      </c>
      <c r="Q933" s="437">
        <v>1602419</v>
      </c>
    </row>
    <row r="934" spans="3:17">
      <c r="C934" s="440"/>
      <c r="H934" s="495" t="s">
        <v>988</v>
      </c>
      <c r="I934" s="495" t="s">
        <v>51</v>
      </c>
      <c r="M934" s="495" t="s">
        <v>26</v>
      </c>
      <c r="P934" s="495" t="s">
        <v>10</v>
      </c>
      <c r="Q934" s="437">
        <v>1590394</v>
      </c>
    </row>
    <row r="935" spans="3:17">
      <c r="C935" s="440"/>
      <c r="H935" s="495" t="s">
        <v>988</v>
      </c>
      <c r="I935" s="495" t="s">
        <v>51</v>
      </c>
      <c r="M935" s="495" t="s">
        <v>26</v>
      </c>
      <c r="P935" s="495" t="s">
        <v>10</v>
      </c>
      <c r="Q935" s="437">
        <v>1605558</v>
      </c>
    </row>
    <row r="936" spans="3:17">
      <c r="C936" s="440"/>
      <c r="H936" s="495" t="s">
        <v>988</v>
      </c>
      <c r="I936" s="495" t="s">
        <v>51</v>
      </c>
      <c r="M936" s="495" t="s">
        <v>26</v>
      </c>
      <c r="P936" s="495" t="s">
        <v>10</v>
      </c>
      <c r="Q936" s="437">
        <v>1704458</v>
      </c>
    </row>
    <row r="937" spans="3:17">
      <c r="C937" s="440"/>
      <c r="H937" s="495" t="s">
        <v>988</v>
      </c>
      <c r="I937" s="495" t="s">
        <v>51</v>
      </c>
      <c r="M937" s="495" t="s">
        <v>26</v>
      </c>
      <c r="P937" s="495" t="s">
        <v>10</v>
      </c>
      <c r="Q937" s="437">
        <v>1794180</v>
      </c>
    </row>
    <row r="938" spans="3:17">
      <c r="C938" s="440"/>
      <c r="H938" s="495" t="s">
        <v>988</v>
      </c>
      <c r="I938" s="495" t="s">
        <v>51</v>
      </c>
      <c r="M938" s="495" t="s">
        <v>26</v>
      </c>
      <c r="P938" s="495" t="s">
        <v>10</v>
      </c>
      <c r="Q938" s="437">
        <v>1822142</v>
      </c>
    </row>
    <row r="939" spans="3:17">
      <c r="C939" s="440"/>
      <c r="H939" s="495" t="s">
        <v>988</v>
      </c>
      <c r="I939" s="495" t="s">
        <v>51</v>
      </c>
      <c r="M939" s="495" t="s">
        <v>26</v>
      </c>
      <c r="P939" s="495" t="s">
        <v>10</v>
      </c>
      <c r="Q939" s="437">
        <v>1751234</v>
      </c>
    </row>
    <row r="940" spans="3:17">
      <c r="C940" s="440"/>
      <c r="H940" s="495" t="s">
        <v>988</v>
      </c>
      <c r="I940" s="495" t="s">
        <v>51</v>
      </c>
      <c r="M940" s="495" t="s">
        <v>26</v>
      </c>
      <c r="P940" s="495" t="s">
        <v>10</v>
      </c>
      <c r="Q940" s="437">
        <v>1640125</v>
      </c>
    </row>
    <row r="941" spans="3:17">
      <c r="C941" s="440"/>
      <c r="H941" s="495" t="s">
        <v>988</v>
      </c>
      <c r="I941" s="495" t="s">
        <v>51</v>
      </c>
      <c r="M941" s="495" t="s">
        <v>26</v>
      </c>
      <c r="P941" s="495" t="s">
        <v>10</v>
      </c>
      <c r="Q941" s="437">
        <v>1753481</v>
      </c>
    </row>
    <row r="942" spans="3:17">
      <c r="C942" s="440"/>
      <c r="H942" s="495" t="s">
        <v>988</v>
      </c>
      <c r="I942" s="495" t="s">
        <v>51</v>
      </c>
      <c r="M942" s="495" t="s">
        <v>26</v>
      </c>
      <c r="P942" s="495" t="s">
        <v>10</v>
      </c>
      <c r="Q942" s="437">
        <v>4864065</v>
      </c>
    </row>
    <row r="943" spans="3:17">
      <c r="C943" s="440"/>
      <c r="H943" s="495" t="s">
        <v>988</v>
      </c>
      <c r="I943" s="495" t="s">
        <v>51</v>
      </c>
      <c r="M943" s="495" t="s">
        <v>26</v>
      </c>
      <c r="P943" s="495" t="s">
        <v>10</v>
      </c>
      <c r="Q943" s="437">
        <v>1571360</v>
      </c>
    </row>
    <row r="944" spans="3:17">
      <c r="C944" s="440"/>
      <c r="H944" s="495" t="s">
        <v>988</v>
      </c>
      <c r="I944" s="495" t="s">
        <v>51</v>
      </c>
      <c r="M944" s="495" t="s">
        <v>26</v>
      </c>
      <c r="P944" s="495" t="s">
        <v>10</v>
      </c>
      <c r="Q944" s="437">
        <v>4964013</v>
      </c>
    </row>
    <row r="945" spans="3:17">
      <c r="C945" s="440"/>
      <c r="H945" s="495" t="s">
        <v>988</v>
      </c>
      <c r="I945" s="495" t="s">
        <v>51</v>
      </c>
      <c r="M945" s="495" t="s">
        <v>26</v>
      </c>
      <c r="P945" s="495" t="s">
        <v>10</v>
      </c>
      <c r="Q945" s="437">
        <v>4960356</v>
      </c>
    </row>
    <row r="946" spans="3:17">
      <c r="C946" s="440"/>
      <c r="H946" s="495" t="s">
        <v>988</v>
      </c>
      <c r="I946" s="495" t="s">
        <v>51</v>
      </c>
      <c r="M946" s="495" t="s">
        <v>26</v>
      </c>
      <c r="P946" s="495" t="s">
        <v>10</v>
      </c>
      <c r="Q946" s="437">
        <v>4205612</v>
      </c>
    </row>
    <row r="947" spans="3:17">
      <c r="C947" s="440"/>
      <c r="H947" s="495" t="s">
        <v>988</v>
      </c>
      <c r="I947" s="495" t="s">
        <v>51</v>
      </c>
      <c r="M947" s="495" t="s">
        <v>26</v>
      </c>
      <c r="P947" s="495" t="s">
        <v>10</v>
      </c>
      <c r="Q947" s="437">
        <v>1520962</v>
      </c>
    </row>
    <row r="948" spans="3:17">
      <c r="C948" s="440"/>
      <c r="H948" s="495" t="s">
        <v>988</v>
      </c>
      <c r="I948" s="495" t="s">
        <v>51</v>
      </c>
      <c r="M948" s="495" t="s">
        <v>26</v>
      </c>
      <c r="P948" s="495" t="s">
        <v>10</v>
      </c>
      <c r="Q948" s="437">
        <v>4838214</v>
      </c>
    </row>
    <row r="949" spans="3:17">
      <c r="C949" s="440"/>
      <c r="H949" s="495" t="s">
        <v>988</v>
      </c>
      <c r="I949" s="495" t="s">
        <v>51</v>
      </c>
      <c r="M949" s="495" t="s">
        <v>26</v>
      </c>
      <c r="P949" s="495" t="s">
        <v>10</v>
      </c>
      <c r="Q949" s="437">
        <v>1630856</v>
      </c>
    </row>
    <row r="950" spans="3:17">
      <c r="C950" s="440"/>
      <c r="H950" s="495" t="s">
        <v>988</v>
      </c>
      <c r="I950" s="495" t="s">
        <v>51</v>
      </c>
      <c r="M950" s="495" t="s">
        <v>26</v>
      </c>
      <c r="P950" s="495" t="s">
        <v>10</v>
      </c>
      <c r="Q950" s="437">
        <v>1593602</v>
      </c>
    </row>
    <row r="951" spans="3:17">
      <c r="C951" s="440"/>
      <c r="H951" s="495" t="s">
        <v>988</v>
      </c>
      <c r="I951" s="495" t="s">
        <v>51</v>
      </c>
      <c r="M951" s="495" t="s">
        <v>26</v>
      </c>
      <c r="P951" s="495" t="s">
        <v>10</v>
      </c>
      <c r="Q951" s="437">
        <v>1772442</v>
      </c>
    </row>
    <row r="952" spans="3:17">
      <c r="C952" s="440"/>
      <c r="H952" s="495" t="s">
        <v>988</v>
      </c>
      <c r="I952" s="495" t="s">
        <v>51</v>
      </c>
      <c r="M952" s="495" t="s">
        <v>26</v>
      </c>
      <c r="P952" s="495" t="s">
        <v>10</v>
      </c>
      <c r="Q952" s="437">
        <v>1589172</v>
      </c>
    </row>
    <row r="953" spans="3:17">
      <c r="C953" s="440"/>
      <c r="H953" s="495" t="s">
        <v>988</v>
      </c>
      <c r="I953" s="495" t="s">
        <v>51</v>
      </c>
      <c r="J953" s="495">
        <v>60</v>
      </c>
      <c r="K953" s="495" t="s">
        <v>228</v>
      </c>
      <c r="L953" s="495">
        <v>1</v>
      </c>
      <c r="M953" s="495" t="s">
        <v>477</v>
      </c>
      <c r="N953" s="495" t="s">
        <v>4134</v>
      </c>
      <c r="O953" s="495" t="s">
        <v>18072</v>
      </c>
      <c r="P953" s="495" t="s">
        <v>10</v>
      </c>
      <c r="Q953" s="437">
        <v>4915903</v>
      </c>
    </row>
    <row r="954" spans="3:17">
      <c r="C954" s="440"/>
      <c r="H954" s="495" t="s">
        <v>993</v>
      </c>
      <c r="I954" s="495" t="s">
        <v>9</v>
      </c>
      <c r="K954" s="495" t="s">
        <v>21</v>
      </c>
      <c r="L954" s="495">
        <v>6</v>
      </c>
      <c r="M954" s="495" t="s">
        <v>26</v>
      </c>
      <c r="O954" s="495" t="s">
        <v>18073</v>
      </c>
      <c r="P954" s="495" t="s">
        <v>10</v>
      </c>
      <c r="Q954" s="437">
        <v>6279431</v>
      </c>
    </row>
    <row r="955" spans="3:17">
      <c r="C955" s="440"/>
      <c r="H955" s="495" t="s">
        <v>993</v>
      </c>
      <c r="I955" s="495" t="s">
        <v>9</v>
      </c>
      <c r="K955" s="495" t="s">
        <v>21</v>
      </c>
      <c r="L955" s="495">
        <v>6</v>
      </c>
      <c r="M955" s="495" t="s">
        <v>26</v>
      </c>
      <c r="O955" s="495" t="s">
        <v>18074</v>
      </c>
      <c r="P955" s="495" t="s">
        <v>10</v>
      </c>
      <c r="Q955" s="437">
        <v>6102689</v>
      </c>
    </row>
    <row r="956" spans="3:17">
      <c r="C956" s="440"/>
      <c r="H956" s="495" t="s">
        <v>993</v>
      </c>
      <c r="I956" s="495" t="s">
        <v>9</v>
      </c>
      <c r="K956" s="495" t="s">
        <v>21</v>
      </c>
      <c r="L956" s="495">
        <v>6</v>
      </c>
      <c r="M956" s="495" t="s">
        <v>26</v>
      </c>
      <c r="O956" s="495" t="s">
        <v>18073</v>
      </c>
      <c r="P956" s="495" t="s">
        <v>10</v>
      </c>
      <c r="Q956" s="437">
        <v>6102694</v>
      </c>
    </row>
    <row r="957" spans="3:17">
      <c r="C957" s="440"/>
      <c r="H957" s="495" t="s">
        <v>993</v>
      </c>
      <c r="I957" s="495" t="s">
        <v>9</v>
      </c>
      <c r="K957" s="495" t="s">
        <v>21</v>
      </c>
      <c r="L957" s="495">
        <v>6</v>
      </c>
      <c r="M957" s="495" t="s">
        <v>26</v>
      </c>
      <c r="O957" s="495" t="s">
        <v>18074</v>
      </c>
      <c r="P957" s="495" t="s">
        <v>10</v>
      </c>
      <c r="Q957" s="437">
        <v>6281624</v>
      </c>
    </row>
    <row r="958" spans="3:17">
      <c r="C958" s="440"/>
      <c r="H958" s="495" t="s">
        <v>993</v>
      </c>
      <c r="I958" s="495" t="s">
        <v>9</v>
      </c>
      <c r="K958" s="495" t="s">
        <v>21</v>
      </c>
      <c r="L958" s="495">
        <v>6</v>
      </c>
      <c r="M958" s="495" t="s">
        <v>26</v>
      </c>
      <c r="O958" s="495" t="s">
        <v>18073</v>
      </c>
      <c r="P958" s="495" t="s">
        <v>10</v>
      </c>
      <c r="Q958" s="437">
        <v>6280398</v>
      </c>
    </row>
    <row r="959" spans="3:17">
      <c r="C959" s="440"/>
      <c r="H959" s="495" t="s">
        <v>993</v>
      </c>
      <c r="I959" s="495" t="s">
        <v>9</v>
      </c>
      <c r="K959" s="495" t="s">
        <v>21</v>
      </c>
      <c r="L959" s="495">
        <v>6</v>
      </c>
      <c r="M959" s="495" t="s">
        <v>26</v>
      </c>
      <c r="O959" s="495" t="s">
        <v>18073</v>
      </c>
      <c r="P959" s="495" t="s">
        <v>10</v>
      </c>
      <c r="Q959" s="437">
        <v>6607822</v>
      </c>
    </row>
    <row r="960" spans="3:17">
      <c r="C960" s="440"/>
      <c r="H960" s="495" t="s">
        <v>993</v>
      </c>
      <c r="I960" s="495" t="s">
        <v>9</v>
      </c>
      <c r="K960" s="495" t="s">
        <v>21</v>
      </c>
      <c r="L960" s="495">
        <v>6</v>
      </c>
      <c r="M960" s="495" t="s">
        <v>26</v>
      </c>
      <c r="O960" s="495" t="s">
        <v>18073</v>
      </c>
      <c r="P960" s="495" t="s">
        <v>10</v>
      </c>
      <c r="Q960" s="437">
        <v>6606303</v>
      </c>
    </row>
    <row r="961" spans="3:17">
      <c r="C961" s="440"/>
      <c r="H961" s="495" t="s">
        <v>993</v>
      </c>
      <c r="I961" s="495" t="s">
        <v>9</v>
      </c>
      <c r="K961" s="495" t="s">
        <v>21</v>
      </c>
      <c r="L961" s="495">
        <v>6</v>
      </c>
      <c r="M961" s="495" t="s">
        <v>26</v>
      </c>
      <c r="O961" s="495" t="s">
        <v>18073</v>
      </c>
      <c r="P961" s="495" t="s">
        <v>10</v>
      </c>
      <c r="Q961" s="437">
        <v>6610898</v>
      </c>
    </row>
    <row r="962" spans="3:17">
      <c r="C962" s="440"/>
      <c r="H962" s="495" t="s">
        <v>993</v>
      </c>
      <c r="I962" s="495" t="s">
        <v>9</v>
      </c>
      <c r="K962" s="495" t="s">
        <v>288</v>
      </c>
      <c r="L962" s="495">
        <v>1</v>
      </c>
      <c r="M962" s="495" t="s">
        <v>26</v>
      </c>
      <c r="O962" s="495" t="s">
        <v>18075</v>
      </c>
      <c r="P962" s="495" t="s">
        <v>10</v>
      </c>
      <c r="Q962" s="437">
        <v>6604508</v>
      </c>
    </row>
    <row r="963" spans="3:17">
      <c r="C963" s="440"/>
      <c r="H963" s="495" t="s">
        <v>993</v>
      </c>
      <c r="I963" s="495" t="s">
        <v>9</v>
      </c>
      <c r="K963" s="495" t="s">
        <v>288</v>
      </c>
      <c r="L963" s="495">
        <v>1</v>
      </c>
      <c r="M963" s="495" t="s">
        <v>26</v>
      </c>
      <c r="O963" s="495" t="s">
        <v>18075</v>
      </c>
      <c r="P963" s="495" t="s">
        <v>10</v>
      </c>
      <c r="Q963" s="437">
        <v>6282351</v>
      </c>
    </row>
    <row r="964" spans="3:17">
      <c r="C964" s="440"/>
      <c r="H964" s="495" t="s">
        <v>993</v>
      </c>
      <c r="I964" s="495" t="s">
        <v>9</v>
      </c>
      <c r="K964" s="495" t="s">
        <v>288</v>
      </c>
      <c r="L964" s="495">
        <v>1</v>
      </c>
      <c r="M964" s="495" t="s">
        <v>26</v>
      </c>
      <c r="O964" s="495" t="s">
        <v>18076</v>
      </c>
      <c r="P964" s="495" t="s">
        <v>10</v>
      </c>
      <c r="Q964" s="437">
        <v>6281093</v>
      </c>
    </row>
    <row r="965" spans="3:17">
      <c r="C965" s="440"/>
      <c r="H965" s="495" t="s">
        <v>993</v>
      </c>
      <c r="I965" s="495" t="s">
        <v>9</v>
      </c>
      <c r="K965" s="495" t="s">
        <v>288</v>
      </c>
      <c r="L965" s="495">
        <v>1</v>
      </c>
      <c r="M965" s="495" t="s">
        <v>26</v>
      </c>
      <c r="O965" s="495" t="s">
        <v>18075</v>
      </c>
      <c r="P965" s="495" t="s">
        <v>10</v>
      </c>
      <c r="Q965" s="437">
        <v>6607191</v>
      </c>
    </row>
    <row r="966" spans="3:17">
      <c r="C966" s="440"/>
      <c r="H966" s="495" t="s">
        <v>993</v>
      </c>
      <c r="I966" s="495" t="s">
        <v>9</v>
      </c>
      <c r="M966" s="495" t="s">
        <v>26</v>
      </c>
      <c r="O966" s="495" t="s">
        <v>18077</v>
      </c>
      <c r="P966" s="495" t="s">
        <v>10</v>
      </c>
      <c r="Q966" s="437">
        <v>6282003</v>
      </c>
    </row>
    <row r="967" spans="3:17">
      <c r="C967" s="440"/>
      <c r="H967" s="495" t="s">
        <v>993</v>
      </c>
      <c r="I967" s="495" t="s">
        <v>9</v>
      </c>
      <c r="M967" s="495" t="s">
        <v>26</v>
      </c>
      <c r="O967" s="495" t="s">
        <v>18077</v>
      </c>
      <c r="P967" s="495" t="s">
        <v>10</v>
      </c>
      <c r="Q967" s="437">
        <v>6604660</v>
      </c>
    </row>
    <row r="968" spans="3:17">
      <c r="C968" s="440"/>
      <c r="H968" s="495" t="s">
        <v>993</v>
      </c>
      <c r="I968" s="495" t="s">
        <v>9</v>
      </c>
      <c r="M968" s="495" t="s">
        <v>26</v>
      </c>
      <c r="O968" s="495" t="s">
        <v>18078</v>
      </c>
      <c r="P968" s="495" t="s">
        <v>10</v>
      </c>
      <c r="Q968" s="437">
        <v>6603390</v>
      </c>
    </row>
    <row r="969" spans="3:17">
      <c r="C969" s="440"/>
      <c r="H969" s="495" t="s">
        <v>993</v>
      </c>
      <c r="I969" s="495" t="s">
        <v>9</v>
      </c>
      <c r="M969" s="495" t="s">
        <v>26</v>
      </c>
      <c r="O969" s="495" t="s">
        <v>18078</v>
      </c>
      <c r="P969" s="495" t="s">
        <v>10</v>
      </c>
      <c r="Q969" s="437">
        <v>6602303</v>
      </c>
    </row>
    <row r="970" spans="3:17">
      <c r="C970" s="440"/>
      <c r="H970" s="495" t="s">
        <v>993</v>
      </c>
      <c r="I970" s="495" t="s">
        <v>9</v>
      </c>
      <c r="M970" s="495" t="s">
        <v>26</v>
      </c>
      <c r="O970" s="495" t="s">
        <v>18078</v>
      </c>
      <c r="P970" s="495" t="s">
        <v>10</v>
      </c>
      <c r="Q970" s="437">
        <v>6612568</v>
      </c>
    </row>
    <row r="971" spans="3:17">
      <c r="C971" s="440"/>
      <c r="H971" s="495" t="s">
        <v>993</v>
      </c>
      <c r="I971" s="495" t="s">
        <v>9</v>
      </c>
      <c r="M971" s="495" t="s">
        <v>26</v>
      </c>
      <c r="O971" s="495" t="s">
        <v>18078</v>
      </c>
      <c r="P971" s="495" t="s">
        <v>10</v>
      </c>
      <c r="Q971" s="437">
        <v>6605450</v>
      </c>
    </row>
    <row r="972" spans="3:17">
      <c r="C972" s="440"/>
      <c r="H972" s="495" t="s">
        <v>993</v>
      </c>
      <c r="I972" s="495" t="s">
        <v>9</v>
      </c>
      <c r="M972" s="495" t="s">
        <v>26</v>
      </c>
      <c r="O972" s="495" t="s">
        <v>18078</v>
      </c>
      <c r="P972" s="495" t="s">
        <v>10</v>
      </c>
      <c r="Q972" s="437">
        <v>6609098</v>
      </c>
    </row>
    <row r="973" spans="3:17">
      <c r="C973" s="440"/>
      <c r="H973" s="495" t="s">
        <v>994</v>
      </c>
      <c r="I973" s="495" t="s">
        <v>9</v>
      </c>
      <c r="M973" s="495" t="s">
        <v>26</v>
      </c>
      <c r="P973" s="495" t="s">
        <v>10</v>
      </c>
      <c r="Q973" s="437">
        <v>6279502</v>
      </c>
    </row>
    <row r="974" spans="3:17">
      <c r="C974" s="440"/>
      <c r="H974" s="495" t="s">
        <v>994</v>
      </c>
      <c r="I974" s="495" t="s">
        <v>9</v>
      </c>
      <c r="M974" s="495" t="s">
        <v>26</v>
      </c>
      <c r="P974" s="495" t="s">
        <v>10</v>
      </c>
      <c r="Q974" s="437">
        <v>6601317</v>
      </c>
    </row>
    <row r="975" spans="3:17">
      <c r="C975" s="440"/>
      <c r="H975" s="495" t="s">
        <v>994</v>
      </c>
      <c r="I975" s="495" t="s">
        <v>9</v>
      </c>
      <c r="M975" s="495" t="s">
        <v>26</v>
      </c>
      <c r="P975" s="495" t="s">
        <v>10</v>
      </c>
      <c r="Q975" s="437">
        <v>6278500</v>
      </c>
    </row>
    <row r="976" spans="3:17">
      <c r="C976" s="440"/>
      <c r="H976" s="495" t="s">
        <v>994</v>
      </c>
      <c r="I976" s="495" t="s">
        <v>9</v>
      </c>
      <c r="K976" s="495" t="s">
        <v>284</v>
      </c>
      <c r="L976" s="495">
        <v>1</v>
      </c>
      <c r="M976" s="495" t="s">
        <v>26</v>
      </c>
      <c r="O976" s="495" t="s">
        <v>18079</v>
      </c>
      <c r="P976" s="495" t="s">
        <v>10</v>
      </c>
      <c r="Q976" s="437">
        <v>6602509</v>
      </c>
    </row>
    <row r="977" spans="8:17">
      <c r="H977" s="495" t="s">
        <v>994</v>
      </c>
      <c r="I977" s="495" t="s">
        <v>9</v>
      </c>
      <c r="K977" s="495" t="s">
        <v>284</v>
      </c>
      <c r="L977" s="495">
        <v>1</v>
      </c>
      <c r="M977" s="495" t="s">
        <v>26</v>
      </c>
      <c r="O977" s="495" t="s">
        <v>18079</v>
      </c>
      <c r="P977" s="495" t="s">
        <v>10</v>
      </c>
      <c r="Q977" s="437">
        <v>6612787</v>
      </c>
    </row>
    <row r="978" spans="8:17">
      <c r="H978" s="495" t="s">
        <v>994</v>
      </c>
      <c r="I978" s="495" t="s">
        <v>9</v>
      </c>
      <c r="K978" s="495" t="s">
        <v>284</v>
      </c>
      <c r="L978" s="495">
        <v>1</v>
      </c>
      <c r="M978" s="495" t="s">
        <v>26</v>
      </c>
      <c r="O978" s="495" t="s">
        <v>18080</v>
      </c>
      <c r="P978" s="495" t="s">
        <v>10</v>
      </c>
      <c r="Q978" s="437">
        <v>6611259</v>
      </c>
    </row>
    <row r="979" spans="8:17">
      <c r="H979" s="495" t="s">
        <v>994</v>
      </c>
      <c r="I979" s="495" t="s">
        <v>9</v>
      </c>
      <c r="K979" s="495" t="s">
        <v>284</v>
      </c>
      <c r="L979" s="495">
        <v>1</v>
      </c>
      <c r="M979" s="495" t="s">
        <v>26</v>
      </c>
      <c r="O979" s="495" t="s">
        <v>18080</v>
      </c>
      <c r="P979" s="495" t="s">
        <v>10</v>
      </c>
      <c r="Q979" s="437">
        <v>6280729</v>
      </c>
    </row>
    <row r="980" spans="8:17">
      <c r="H980" s="495" t="s">
        <v>994</v>
      </c>
      <c r="I980" s="495" t="s">
        <v>9</v>
      </c>
      <c r="K980" s="495" t="s">
        <v>284</v>
      </c>
      <c r="L980" s="495">
        <v>1</v>
      </c>
      <c r="M980" s="495" t="s">
        <v>26</v>
      </c>
      <c r="O980" s="495" t="s">
        <v>18080</v>
      </c>
      <c r="P980" s="495" t="s">
        <v>10</v>
      </c>
      <c r="Q980" s="437">
        <v>6279928</v>
      </c>
    </row>
    <row r="981" spans="8:17">
      <c r="H981" s="495" t="s">
        <v>994</v>
      </c>
      <c r="I981" s="495" t="s">
        <v>9</v>
      </c>
      <c r="K981" s="495" t="s">
        <v>284</v>
      </c>
      <c r="L981" s="495">
        <v>1</v>
      </c>
      <c r="M981" s="495" t="s">
        <v>26</v>
      </c>
      <c r="O981" s="495" t="s">
        <v>18080</v>
      </c>
      <c r="P981" s="495" t="s">
        <v>10</v>
      </c>
      <c r="Q981" s="437">
        <v>6605984</v>
      </c>
    </row>
    <row r="982" spans="8:17">
      <c r="H982" s="495" t="s">
        <v>994</v>
      </c>
      <c r="I982" s="495" t="s">
        <v>9</v>
      </c>
      <c r="K982" s="495" t="s">
        <v>284</v>
      </c>
      <c r="L982" s="495">
        <v>1</v>
      </c>
      <c r="M982" s="495" t="s">
        <v>26</v>
      </c>
      <c r="O982" s="495" t="s">
        <v>18080</v>
      </c>
      <c r="P982" s="495" t="s">
        <v>10</v>
      </c>
      <c r="Q982" s="437">
        <v>6602079</v>
      </c>
    </row>
    <row r="983" spans="8:17">
      <c r="H983" s="495" t="s">
        <v>994</v>
      </c>
      <c r="I983" s="495" t="s">
        <v>9</v>
      </c>
      <c r="K983" s="495" t="s">
        <v>284</v>
      </c>
      <c r="L983" s="495">
        <v>1</v>
      </c>
      <c r="M983" s="495" t="s">
        <v>26</v>
      </c>
      <c r="O983" s="495" t="s">
        <v>18080</v>
      </c>
      <c r="P983" s="495" t="s">
        <v>10</v>
      </c>
      <c r="Q983" s="437">
        <v>6604756</v>
      </c>
    </row>
    <row r="984" spans="8:17">
      <c r="H984" s="495" t="s">
        <v>994</v>
      </c>
      <c r="I984" s="495" t="s">
        <v>9</v>
      </c>
      <c r="K984" s="495" t="s">
        <v>284</v>
      </c>
      <c r="L984" s="495">
        <v>1</v>
      </c>
      <c r="M984" s="495" t="s">
        <v>26</v>
      </c>
      <c r="O984" s="495" t="s">
        <v>18080</v>
      </c>
      <c r="P984" s="495" t="s">
        <v>10</v>
      </c>
      <c r="Q984" s="437">
        <v>6280323</v>
      </c>
    </row>
    <row r="985" spans="8:17">
      <c r="H985" s="495" t="s">
        <v>994</v>
      </c>
      <c r="I985" s="495" t="s">
        <v>9</v>
      </c>
      <c r="K985" s="495" t="s">
        <v>284</v>
      </c>
      <c r="L985" s="495">
        <v>1</v>
      </c>
      <c r="M985" s="495" t="s">
        <v>26</v>
      </c>
      <c r="O985" s="495" t="s">
        <v>18080</v>
      </c>
      <c r="P985" s="495" t="s">
        <v>10</v>
      </c>
      <c r="Q985" s="437">
        <v>6601373</v>
      </c>
    </row>
    <row r="986" spans="8:17">
      <c r="H986" s="495" t="s">
        <v>994</v>
      </c>
      <c r="I986" s="495" t="s">
        <v>9</v>
      </c>
      <c r="K986" s="495" t="s">
        <v>284</v>
      </c>
      <c r="L986" s="495">
        <v>1</v>
      </c>
      <c r="M986" s="495" t="s">
        <v>26</v>
      </c>
      <c r="O986" s="495" t="s">
        <v>18080</v>
      </c>
      <c r="P986" s="495" t="s">
        <v>10</v>
      </c>
      <c r="Q986" s="437">
        <v>6601750</v>
      </c>
    </row>
    <row r="987" spans="8:17">
      <c r="H987" s="495" t="s">
        <v>994</v>
      </c>
      <c r="I987" s="495" t="s">
        <v>9</v>
      </c>
      <c r="K987" s="495" t="s">
        <v>284</v>
      </c>
      <c r="L987" s="495">
        <v>1</v>
      </c>
      <c r="M987" s="495" t="s">
        <v>26</v>
      </c>
      <c r="O987" s="495" t="s">
        <v>18080</v>
      </c>
      <c r="P987" s="495" t="s">
        <v>10</v>
      </c>
      <c r="Q987" s="437">
        <v>6604589</v>
      </c>
    </row>
    <row r="988" spans="8:17">
      <c r="H988" s="495" t="s">
        <v>994</v>
      </c>
      <c r="I988" s="495" t="s">
        <v>9</v>
      </c>
      <c r="K988" s="495" t="s">
        <v>284</v>
      </c>
      <c r="L988" s="495">
        <v>1</v>
      </c>
      <c r="M988" s="495" t="s">
        <v>26</v>
      </c>
      <c r="O988" s="495" t="s">
        <v>18080</v>
      </c>
      <c r="P988" s="495" t="s">
        <v>10</v>
      </c>
      <c r="Q988" s="437">
        <v>6609512</v>
      </c>
    </row>
    <row r="989" spans="8:17">
      <c r="H989" s="495" t="s">
        <v>994</v>
      </c>
      <c r="I989" s="495" t="s">
        <v>9</v>
      </c>
      <c r="K989" s="495" t="s">
        <v>284</v>
      </c>
      <c r="L989" s="495">
        <v>1</v>
      </c>
      <c r="M989" s="495" t="s">
        <v>26</v>
      </c>
      <c r="O989" s="495" t="s">
        <v>18080</v>
      </c>
      <c r="P989" s="495" t="s">
        <v>10</v>
      </c>
      <c r="Q989" s="437">
        <v>6604669</v>
      </c>
    </row>
    <row r="990" spans="8:17">
      <c r="H990" s="495" t="s">
        <v>994</v>
      </c>
      <c r="I990" s="495" t="s">
        <v>9</v>
      </c>
      <c r="K990" s="495" t="s">
        <v>284</v>
      </c>
      <c r="L990" s="495">
        <v>1</v>
      </c>
      <c r="M990" s="495" t="s">
        <v>26</v>
      </c>
      <c r="O990" s="495" t="s">
        <v>18081</v>
      </c>
      <c r="P990" s="495" t="s">
        <v>10</v>
      </c>
      <c r="Q990" s="437">
        <v>6281471</v>
      </c>
    </row>
    <row r="991" spans="8:17">
      <c r="H991" s="495" t="s">
        <v>994</v>
      </c>
      <c r="I991" s="495" t="s">
        <v>9</v>
      </c>
      <c r="K991" s="495" t="s">
        <v>284</v>
      </c>
      <c r="L991" s="495">
        <v>1</v>
      </c>
      <c r="M991" s="495" t="s">
        <v>26</v>
      </c>
      <c r="O991" s="495" t="s">
        <v>18080</v>
      </c>
      <c r="P991" s="495" t="s">
        <v>10</v>
      </c>
      <c r="Q991" s="437">
        <v>6603165</v>
      </c>
    </row>
    <row r="992" spans="8:17">
      <c r="H992" s="495" t="s">
        <v>994</v>
      </c>
      <c r="I992" s="495" t="s">
        <v>9</v>
      </c>
      <c r="K992" s="495" t="s">
        <v>284</v>
      </c>
      <c r="L992" s="495">
        <v>1</v>
      </c>
      <c r="M992" s="495" t="s">
        <v>26</v>
      </c>
      <c r="O992" s="495" t="s">
        <v>18082</v>
      </c>
      <c r="P992" s="495" t="s">
        <v>10</v>
      </c>
      <c r="Q992" s="437">
        <v>6611757</v>
      </c>
    </row>
    <row r="993" spans="8:17">
      <c r="H993" s="495" t="s">
        <v>994</v>
      </c>
      <c r="I993" s="495" t="s">
        <v>9</v>
      </c>
      <c r="K993" s="495" t="s">
        <v>21</v>
      </c>
      <c r="L993" s="495">
        <v>6</v>
      </c>
      <c r="M993" s="495" t="s">
        <v>26</v>
      </c>
      <c r="O993" s="495" t="s">
        <v>18074</v>
      </c>
      <c r="P993" s="495" t="s">
        <v>10</v>
      </c>
      <c r="Q993" s="437">
        <v>6100292</v>
      </c>
    </row>
    <row r="994" spans="8:17">
      <c r="H994" s="495" t="s">
        <v>994</v>
      </c>
      <c r="I994" s="495" t="s">
        <v>9</v>
      </c>
      <c r="K994" s="495" t="s">
        <v>21</v>
      </c>
      <c r="L994" s="495">
        <v>6</v>
      </c>
      <c r="M994" s="495" t="s">
        <v>26</v>
      </c>
      <c r="O994" s="495" t="s">
        <v>18083</v>
      </c>
      <c r="P994" s="495" t="s">
        <v>10</v>
      </c>
      <c r="Q994" s="437">
        <v>6274169</v>
      </c>
    </row>
    <row r="995" spans="8:17">
      <c r="H995" s="495" t="s">
        <v>994</v>
      </c>
      <c r="I995" s="495" t="s">
        <v>9</v>
      </c>
      <c r="K995" s="495" t="s">
        <v>21</v>
      </c>
      <c r="L995" s="495">
        <v>6</v>
      </c>
      <c r="M995" s="495" t="s">
        <v>26</v>
      </c>
      <c r="O995" s="495" t="s">
        <v>18083</v>
      </c>
      <c r="P995" s="495" t="s">
        <v>10</v>
      </c>
      <c r="Q995" s="437">
        <v>6274725</v>
      </c>
    </row>
    <row r="996" spans="8:17">
      <c r="H996" s="495" t="s">
        <v>994</v>
      </c>
      <c r="I996" s="495" t="s">
        <v>9</v>
      </c>
      <c r="K996" s="495" t="s">
        <v>21</v>
      </c>
      <c r="L996" s="495">
        <v>6</v>
      </c>
      <c r="M996" s="495" t="s">
        <v>26</v>
      </c>
      <c r="O996" s="495" t="s">
        <v>18083</v>
      </c>
      <c r="P996" s="495" t="s">
        <v>10</v>
      </c>
      <c r="Q996" s="437">
        <v>6280827</v>
      </c>
    </row>
    <row r="997" spans="8:17">
      <c r="H997" s="495" t="s">
        <v>995</v>
      </c>
      <c r="I997" s="495" t="s">
        <v>9</v>
      </c>
      <c r="M997" s="495" t="s">
        <v>26</v>
      </c>
      <c r="P997" s="495" t="s">
        <v>10</v>
      </c>
      <c r="Q997" s="437">
        <v>6275552</v>
      </c>
    </row>
    <row r="998" spans="8:17">
      <c r="H998" s="495" t="s">
        <v>995</v>
      </c>
      <c r="I998" s="495" t="s">
        <v>9</v>
      </c>
      <c r="M998" s="495" t="s">
        <v>26</v>
      </c>
      <c r="P998" s="495" t="s">
        <v>10</v>
      </c>
      <c r="Q998" s="437">
        <v>6283312</v>
      </c>
    </row>
    <row r="999" spans="8:17">
      <c r="H999" s="495" t="s">
        <v>995</v>
      </c>
      <c r="I999" s="495" t="s">
        <v>9</v>
      </c>
      <c r="M999" s="495" t="s">
        <v>26</v>
      </c>
      <c r="P999" s="495" t="s">
        <v>10</v>
      </c>
      <c r="Q999" s="437">
        <v>6282544</v>
      </c>
    </row>
    <row r="1000" spans="8:17">
      <c r="H1000" s="495" t="s">
        <v>995</v>
      </c>
      <c r="I1000" s="495" t="s">
        <v>9</v>
      </c>
      <c r="M1000" s="495" t="s">
        <v>26</v>
      </c>
      <c r="P1000" s="495" t="s">
        <v>10</v>
      </c>
      <c r="Q1000" s="437">
        <v>6274744</v>
      </c>
    </row>
    <row r="1001" spans="8:17">
      <c r="H1001" s="495" t="s">
        <v>995</v>
      </c>
      <c r="I1001" s="495" t="s">
        <v>9</v>
      </c>
      <c r="M1001" s="495" t="s">
        <v>26</v>
      </c>
      <c r="P1001" s="495" t="s">
        <v>10</v>
      </c>
      <c r="Q1001" s="437">
        <v>6601046</v>
      </c>
    </row>
    <row r="1002" spans="8:17">
      <c r="H1002" s="495" t="s">
        <v>995</v>
      </c>
      <c r="I1002" s="495" t="s">
        <v>9</v>
      </c>
      <c r="M1002" s="495" t="s">
        <v>26</v>
      </c>
      <c r="P1002" s="495" t="s">
        <v>10</v>
      </c>
      <c r="Q1002" s="437">
        <v>6604462</v>
      </c>
    </row>
    <row r="1003" spans="8:17">
      <c r="H1003" s="495" t="s">
        <v>995</v>
      </c>
      <c r="I1003" s="495" t="s">
        <v>9</v>
      </c>
      <c r="M1003" s="495" t="s">
        <v>26</v>
      </c>
      <c r="P1003" s="495" t="s">
        <v>10</v>
      </c>
      <c r="Q1003" s="437">
        <v>6275182</v>
      </c>
    </row>
    <row r="1004" spans="8:17">
      <c r="H1004" s="495" t="s">
        <v>995</v>
      </c>
      <c r="I1004" s="495" t="s">
        <v>9</v>
      </c>
      <c r="M1004" s="495" t="s">
        <v>26</v>
      </c>
      <c r="P1004" s="495" t="s">
        <v>10</v>
      </c>
      <c r="Q1004" s="437">
        <v>6102763</v>
      </c>
    </row>
    <row r="1005" spans="8:17">
      <c r="H1005" s="495" t="s">
        <v>995</v>
      </c>
      <c r="I1005" s="495" t="s">
        <v>9</v>
      </c>
      <c r="M1005" s="495" t="s">
        <v>26</v>
      </c>
      <c r="P1005" s="495" t="s">
        <v>10</v>
      </c>
      <c r="Q1005" s="437">
        <v>6609852</v>
      </c>
    </row>
    <row r="1006" spans="8:17">
      <c r="H1006" s="495" t="s">
        <v>995</v>
      </c>
      <c r="I1006" s="495" t="s">
        <v>9</v>
      </c>
      <c r="M1006" s="495" t="s">
        <v>26</v>
      </c>
      <c r="P1006" s="495" t="s">
        <v>10</v>
      </c>
      <c r="Q1006" s="437">
        <v>6609306</v>
      </c>
    </row>
    <row r="1007" spans="8:17">
      <c r="H1007" s="495" t="s">
        <v>995</v>
      </c>
      <c r="I1007" s="495" t="s">
        <v>9</v>
      </c>
      <c r="M1007" s="495" t="s">
        <v>26</v>
      </c>
      <c r="P1007" s="495" t="s">
        <v>10</v>
      </c>
      <c r="Q1007" s="437">
        <v>6280867</v>
      </c>
    </row>
    <row r="1008" spans="8:17">
      <c r="H1008" s="495" t="s">
        <v>995</v>
      </c>
      <c r="I1008" s="495" t="s">
        <v>9</v>
      </c>
      <c r="M1008" s="495" t="s">
        <v>26</v>
      </c>
      <c r="P1008" s="495" t="s">
        <v>10</v>
      </c>
      <c r="Q1008" s="437">
        <v>6283131</v>
      </c>
    </row>
    <row r="1009" spans="8:17">
      <c r="H1009" s="495" t="s">
        <v>995</v>
      </c>
      <c r="I1009" s="495" t="s">
        <v>9</v>
      </c>
      <c r="M1009" s="495" t="s">
        <v>26</v>
      </c>
      <c r="P1009" s="495" t="s">
        <v>10</v>
      </c>
      <c r="Q1009" s="437">
        <v>6609526</v>
      </c>
    </row>
    <row r="1010" spans="8:17">
      <c r="H1010" s="495" t="s">
        <v>995</v>
      </c>
      <c r="I1010" s="495" t="s">
        <v>9</v>
      </c>
      <c r="M1010" s="495" t="s">
        <v>26</v>
      </c>
      <c r="P1010" s="495" t="s">
        <v>10</v>
      </c>
      <c r="Q1010" s="437">
        <v>6283310</v>
      </c>
    </row>
    <row r="1011" spans="8:17">
      <c r="H1011" s="495" t="s">
        <v>995</v>
      </c>
      <c r="I1011" s="495" t="s">
        <v>9</v>
      </c>
      <c r="M1011" s="495" t="s">
        <v>26</v>
      </c>
      <c r="P1011" s="495" t="s">
        <v>10</v>
      </c>
      <c r="Q1011" s="437">
        <v>6610274</v>
      </c>
    </row>
    <row r="1012" spans="8:17">
      <c r="H1012" s="495" t="s">
        <v>995</v>
      </c>
      <c r="I1012" s="495" t="s">
        <v>9</v>
      </c>
      <c r="M1012" s="495" t="s">
        <v>26</v>
      </c>
      <c r="P1012" s="495" t="s">
        <v>10</v>
      </c>
      <c r="Q1012" s="437">
        <v>6282248</v>
      </c>
    </row>
    <row r="1013" spans="8:17">
      <c r="H1013" s="495" t="s">
        <v>995</v>
      </c>
      <c r="I1013" s="495" t="s">
        <v>9</v>
      </c>
      <c r="M1013" s="495" t="s">
        <v>26</v>
      </c>
      <c r="P1013" s="495" t="s">
        <v>10</v>
      </c>
      <c r="Q1013" s="437">
        <v>6613295</v>
      </c>
    </row>
    <row r="1014" spans="8:17">
      <c r="H1014" s="495" t="s">
        <v>995</v>
      </c>
      <c r="I1014" s="495" t="s">
        <v>9</v>
      </c>
      <c r="M1014" s="495" t="s">
        <v>26</v>
      </c>
      <c r="P1014" s="495" t="s">
        <v>10</v>
      </c>
      <c r="Q1014" s="437">
        <v>6609354</v>
      </c>
    </row>
    <row r="1015" spans="8:17">
      <c r="H1015" s="495" t="s">
        <v>995</v>
      </c>
      <c r="I1015" s="495" t="s">
        <v>9</v>
      </c>
      <c r="M1015" s="495" t="s">
        <v>26</v>
      </c>
      <c r="P1015" s="495" t="s">
        <v>10</v>
      </c>
      <c r="Q1015" s="437">
        <v>6279777</v>
      </c>
    </row>
    <row r="1016" spans="8:17">
      <c r="H1016" s="495" t="s">
        <v>995</v>
      </c>
      <c r="I1016" s="495" t="s">
        <v>9</v>
      </c>
      <c r="M1016" s="495" t="s">
        <v>26</v>
      </c>
      <c r="P1016" s="495" t="s">
        <v>10</v>
      </c>
      <c r="Q1016" s="437">
        <v>6608093</v>
      </c>
    </row>
    <row r="1017" spans="8:17">
      <c r="H1017" s="495" t="s">
        <v>689</v>
      </c>
      <c r="I1017" s="495" t="s">
        <v>51</v>
      </c>
      <c r="J1017" s="495">
        <v>60</v>
      </c>
      <c r="K1017" s="495" t="s">
        <v>321</v>
      </c>
      <c r="L1017" s="495">
        <v>1</v>
      </c>
      <c r="M1017" s="495" t="s">
        <v>477</v>
      </c>
      <c r="N1017" s="495" t="s">
        <v>18022</v>
      </c>
      <c r="O1017" s="495" t="s">
        <v>18084</v>
      </c>
      <c r="P1017" s="495" t="s">
        <v>0</v>
      </c>
      <c r="Q1017" s="437">
        <v>1618189</v>
      </c>
    </row>
    <row r="1018" spans="8:17">
      <c r="H1018" s="495" t="s">
        <v>689</v>
      </c>
      <c r="I1018" s="495" t="s">
        <v>51</v>
      </c>
      <c r="J1018" s="495">
        <v>60</v>
      </c>
      <c r="K1018" s="495" t="s">
        <v>321</v>
      </c>
      <c r="L1018" s="495">
        <v>1</v>
      </c>
      <c r="M1018" s="495" t="s">
        <v>477</v>
      </c>
      <c r="N1018" s="495" t="s">
        <v>18022</v>
      </c>
      <c r="O1018" s="495" t="s">
        <v>18084</v>
      </c>
      <c r="P1018" s="495" t="s">
        <v>0</v>
      </c>
      <c r="Q1018" s="437">
        <v>1800027</v>
      </c>
    </row>
    <row r="1019" spans="8:17">
      <c r="H1019" s="495" t="s">
        <v>689</v>
      </c>
      <c r="I1019" s="495" t="s">
        <v>51</v>
      </c>
      <c r="J1019" s="495">
        <v>60</v>
      </c>
      <c r="K1019" s="495" t="s">
        <v>321</v>
      </c>
      <c r="L1019" s="495">
        <v>1</v>
      </c>
      <c r="M1019" s="495" t="s">
        <v>477</v>
      </c>
      <c r="N1019" s="495" t="s">
        <v>18022</v>
      </c>
      <c r="O1019" s="495" t="s">
        <v>18084</v>
      </c>
      <c r="P1019" s="495" t="s">
        <v>0</v>
      </c>
      <c r="Q1019" s="437">
        <v>1657232</v>
      </c>
    </row>
    <row r="1020" spans="8:17">
      <c r="H1020" s="495" t="s">
        <v>689</v>
      </c>
      <c r="I1020" s="495" t="s">
        <v>51</v>
      </c>
      <c r="J1020" s="495">
        <v>60</v>
      </c>
      <c r="K1020" s="495" t="s">
        <v>321</v>
      </c>
      <c r="L1020" s="495">
        <v>1</v>
      </c>
      <c r="M1020" s="495" t="s">
        <v>477</v>
      </c>
      <c r="N1020" s="495" t="s">
        <v>18022</v>
      </c>
      <c r="O1020" s="495" t="s">
        <v>18084</v>
      </c>
      <c r="P1020" s="495" t="s">
        <v>0</v>
      </c>
      <c r="Q1020" s="437">
        <v>1728770</v>
      </c>
    </row>
    <row r="1021" spans="8:17">
      <c r="H1021" s="495" t="s">
        <v>689</v>
      </c>
      <c r="I1021" s="495" t="s">
        <v>51</v>
      </c>
      <c r="J1021" s="495">
        <v>60</v>
      </c>
      <c r="K1021" s="495" t="s">
        <v>321</v>
      </c>
      <c r="L1021" s="495">
        <v>1</v>
      </c>
      <c r="M1021" s="495" t="s">
        <v>477</v>
      </c>
      <c r="N1021" s="495" t="s">
        <v>18022</v>
      </c>
      <c r="O1021" s="495" t="s">
        <v>18084</v>
      </c>
      <c r="P1021" s="495" t="s">
        <v>0</v>
      </c>
      <c r="Q1021" s="437">
        <v>1655826</v>
      </c>
    </row>
    <row r="1022" spans="8:17">
      <c r="H1022" s="495" t="s">
        <v>689</v>
      </c>
      <c r="I1022" s="495" t="s">
        <v>51</v>
      </c>
      <c r="J1022" s="495">
        <v>60</v>
      </c>
      <c r="K1022" s="495" t="s">
        <v>321</v>
      </c>
      <c r="L1022" s="495">
        <v>1</v>
      </c>
      <c r="M1022" s="495" t="s">
        <v>477</v>
      </c>
      <c r="N1022" s="495" t="s">
        <v>18022</v>
      </c>
      <c r="O1022" s="495" t="s">
        <v>18084</v>
      </c>
      <c r="P1022" s="495" t="s">
        <v>0</v>
      </c>
      <c r="Q1022" s="437">
        <v>4961493</v>
      </c>
    </row>
    <row r="1023" spans="8:17">
      <c r="H1023" s="495" t="s">
        <v>689</v>
      </c>
      <c r="I1023" s="495" t="s">
        <v>51</v>
      </c>
      <c r="J1023" s="495">
        <v>60</v>
      </c>
      <c r="K1023" s="495" t="s">
        <v>321</v>
      </c>
      <c r="L1023" s="495">
        <v>1</v>
      </c>
      <c r="M1023" s="495" t="s">
        <v>477</v>
      </c>
      <c r="N1023" s="495" t="s">
        <v>18022</v>
      </c>
      <c r="O1023" s="495" t="s">
        <v>18084</v>
      </c>
      <c r="P1023" s="495" t="s">
        <v>0</v>
      </c>
      <c r="Q1023" s="437">
        <v>1709793</v>
      </c>
    </row>
    <row r="1024" spans="8:17">
      <c r="H1024" s="495" t="s">
        <v>689</v>
      </c>
      <c r="I1024" s="495" t="s">
        <v>51</v>
      </c>
      <c r="J1024" s="495">
        <v>60</v>
      </c>
      <c r="K1024" s="495" t="s">
        <v>321</v>
      </c>
      <c r="L1024" s="495">
        <v>1</v>
      </c>
      <c r="M1024" s="495" t="s">
        <v>477</v>
      </c>
      <c r="N1024" s="495" t="s">
        <v>18022</v>
      </c>
      <c r="O1024" s="495" t="s">
        <v>18084</v>
      </c>
      <c r="P1024" s="495" t="s">
        <v>0</v>
      </c>
      <c r="Q1024" s="437">
        <v>1607931</v>
      </c>
    </row>
    <row r="1025" spans="8:17">
      <c r="H1025" s="495" t="s">
        <v>689</v>
      </c>
      <c r="I1025" s="495" t="s">
        <v>51</v>
      </c>
      <c r="J1025" s="495">
        <v>60</v>
      </c>
      <c r="K1025" s="495" t="s">
        <v>321</v>
      </c>
      <c r="L1025" s="495">
        <v>1</v>
      </c>
      <c r="M1025" s="495" t="s">
        <v>477</v>
      </c>
      <c r="N1025" s="495" t="s">
        <v>18022</v>
      </c>
      <c r="O1025" s="495" t="s">
        <v>18084</v>
      </c>
      <c r="P1025" s="495" t="s">
        <v>0</v>
      </c>
      <c r="Q1025" s="437">
        <v>4959595</v>
      </c>
    </row>
    <row r="1026" spans="8:17">
      <c r="H1026" s="495" t="s">
        <v>689</v>
      </c>
      <c r="I1026" s="495" t="s">
        <v>51</v>
      </c>
      <c r="J1026" s="495">
        <v>60</v>
      </c>
      <c r="K1026" s="495" t="s">
        <v>321</v>
      </c>
      <c r="L1026" s="495">
        <v>1</v>
      </c>
      <c r="M1026" s="495" t="s">
        <v>477</v>
      </c>
      <c r="N1026" s="495" t="s">
        <v>18022</v>
      </c>
      <c r="O1026" s="495" t="s">
        <v>18084</v>
      </c>
      <c r="P1026" s="495" t="s">
        <v>0</v>
      </c>
      <c r="Q1026" s="437">
        <v>4949769</v>
      </c>
    </row>
    <row r="1027" spans="8:17">
      <c r="H1027" s="495" t="s">
        <v>689</v>
      </c>
      <c r="I1027" s="495" t="s">
        <v>51</v>
      </c>
      <c r="J1027" s="495">
        <v>60</v>
      </c>
      <c r="K1027" s="495" t="s">
        <v>321</v>
      </c>
      <c r="L1027" s="495">
        <v>1</v>
      </c>
      <c r="M1027" s="495" t="s">
        <v>477</v>
      </c>
      <c r="N1027" s="495" t="s">
        <v>18022</v>
      </c>
      <c r="O1027" s="495" t="s">
        <v>18084</v>
      </c>
      <c r="P1027" s="495" t="s">
        <v>0</v>
      </c>
      <c r="Q1027" s="437">
        <v>1838452</v>
      </c>
    </row>
    <row r="1028" spans="8:17">
      <c r="H1028" s="495" t="s">
        <v>689</v>
      </c>
      <c r="I1028" s="495" t="s">
        <v>51</v>
      </c>
      <c r="J1028" s="495">
        <v>60</v>
      </c>
      <c r="K1028" s="495" t="s">
        <v>321</v>
      </c>
      <c r="L1028" s="495">
        <v>1</v>
      </c>
      <c r="M1028" s="495" t="s">
        <v>477</v>
      </c>
      <c r="N1028" s="495" t="s">
        <v>18022</v>
      </c>
      <c r="O1028" s="495" t="s">
        <v>18084</v>
      </c>
      <c r="P1028" s="495" t="s">
        <v>0</v>
      </c>
      <c r="Q1028" s="437">
        <v>4617183</v>
      </c>
    </row>
    <row r="1029" spans="8:17">
      <c r="H1029" s="495" t="s">
        <v>689</v>
      </c>
      <c r="I1029" s="495" t="s">
        <v>51</v>
      </c>
      <c r="J1029" s="495">
        <v>60</v>
      </c>
      <c r="K1029" s="495" t="s">
        <v>321</v>
      </c>
      <c r="L1029" s="495">
        <v>1</v>
      </c>
      <c r="M1029" s="495" t="s">
        <v>477</v>
      </c>
      <c r="N1029" s="495" t="s">
        <v>18022</v>
      </c>
      <c r="O1029" s="495" t="s">
        <v>18084</v>
      </c>
      <c r="P1029" s="495" t="s">
        <v>0</v>
      </c>
      <c r="Q1029" s="437">
        <v>1630812</v>
      </c>
    </row>
    <row r="1030" spans="8:17">
      <c r="H1030" s="495" t="s">
        <v>689</v>
      </c>
      <c r="I1030" s="495" t="s">
        <v>51</v>
      </c>
      <c r="J1030" s="495">
        <v>60</v>
      </c>
      <c r="K1030" s="495" t="s">
        <v>321</v>
      </c>
      <c r="L1030" s="495">
        <v>1</v>
      </c>
      <c r="M1030" s="495" t="s">
        <v>477</v>
      </c>
      <c r="N1030" s="495" t="s">
        <v>18022</v>
      </c>
      <c r="O1030" s="495" t="s">
        <v>18084</v>
      </c>
      <c r="P1030" s="495" t="s">
        <v>0</v>
      </c>
      <c r="Q1030" s="437">
        <v>4964803</v>
      </c>
    </row>
    <row r="1031" spans="8:17">
      <c r="H1031" s="495" t="s">
        <v>689</v>
      </c>
      <c r="I1031" s="495" t="s">
        <v>51</v>
      </c>
      <c r="J1031" s="495">
        <v>60</v>
      </c>
      <c r="K1031" s="495" t="s">
        <v>321</v>
      </c>
      <c r="L1031" s="495">
        <v>1</v>
      </c>
      <c r="M1031" s="495" t="s">
        <v>477</v>
      </c>
      <c r="N1031" s="495" t="s">
        <v>18022</v>
      </c>
      <c r="O1031" s="495" t="s">
        <v>18084</v>
      </c>
      <c r="P1031" s="495" t="s">
        <v>0</v>
      </c>
      <c r="Q1031" s="437">
        <v>1659967</v>
      </c>
    </row>
    <row r="1032" spans="8:17">
      <c r="H1032" s="495" t="s">
        <v>689</v>
      </c>
      <c r="I1032" s="495" t="s">
        <v>51</v>
      </c>
      <c r="J1032" s="495">
        <v>60</v>
      </c>
      <c r="K1032" s="495" t="s">
        <v>321</v>
      </c>
      <c r="L1032" s="495">
        <v>1</v>
      </c>
      <c r="M1032" s="495" t="s">
        <v>477</v>
      </c>
      <c r="N1032" s="495" t="s">
        <v>18022</v>
      </c>
      <c r="O1032" s="495" t="s">
        <v>18084</v>
      </c>
      <c r="P1032" s="495" t="s">
        <v>0</v>
      </c>
      <c r="Q1032" s="437">
        <v>1615920</v>
      </c>
    </row>
    <row r="1033" spans="8:17">
      <c r="H1033" s="495" t="s">
        <v>689</v>
      </c>
      <c r="I1033" s="495" t="s">
        <v>51</v>
      </c>
      <c r="J1033" s="495">
        <v>60</v>
      </c>
      <c r="K1033" s="495" t="s">
        <v>321</v>
      </c>
      <c r="L1033" s="495">
        <v>1</v>
      </c>
      <c r="M1033" s="495" t="s">
        <v>477</v>
      </c>
      <c r="N1033" s="495" t="s">
        <v>18022</v>
      </c>
      <c r="O1033" s="495" t="s">
        <v>18084</v>
      </c>
      <c r="P1033" s="495" t="s">
        <v>0</v>
      </c>
      <c r="Q1033" s="437">
        <v>4972878</v>
      </c>
    </row>
    <row r="1034" spans="8:17">
      <c r="H1034" s="495" t="s">
        <v>689</v>
      </c>
      <c r="I1034" s="495" t="s">
        <v>51</v>
      </c>
      <c r="M1034" s="495" t="s">
        <v>26</v>
      </c>
      <c r="P1034" s="495" t="s">
        <v>10</v>
      </c>
      <c r="Q1034" s="437">
        <v>1737804</v>
      </c>
    </row>
    <row r="1035" spans="8:17">
      <c r="H1035" s="495" t="s">
        <v>689</v>
      </c>
      <c r="I1035" s="495" t="s">
        <v>51</v>
      </c>
      <c r="M1035" s="495" t="s">
        <v>26</v>
      </c>
      <c r="P1035" s="495" t="s">
        <v>10</v>
      </c>
      <c r="Q1035" s="437">
        <v>1504786</v>
      </c>
    </row>
    <row r="1036" spans="8:17">
      <c r="H1036" s="495" t="s">
        <v>689</v>
      </c>
      <c r="I1036" s="495" t="s">
        <v>51</v>
      </c>
      <c r="M1036" s="495" t="s">
        <v>26</v>
      </c>
      <c r="P1036" s="495" t="s">
        <v>10</v>
      </c>
      <c r="Q1036" s="437">
        <v>1763575</v>
      </c>
    </row>
    <row r="1037" spans="8:17">
      <c r="H1037" s="495" t="s">
        <v>689</v>
      </c>
      <c r="I1037" s="495" t="s">
        <v>51</v>
      </c>
      <c r="M1037" s="495" t="s">
        <v>26</v>
      </c>
      <c r="P1037" s="495" t="s">
        <v>10</v>
      </c>
      <c r="Q1037" s="437">
        <v>1606367</v>
      </c>
    </row>
    <row r="1038" spans="8:17">
      <c r="H1038" s="495" t="s">
        <v>689</v>
      </c>
      <c r="I1038" s="495" t="s">
        <v>51</v>
      </c>
      <c r="M1038" s="495" t="s">
        <v>26</v>
      </c>
      <c r="P1038" s="495" t="s">
        <v>10</v>
      </c>
      <c r="Q1038" s="437">
        <v>1664435</v>
      </c>
    </row>
    <row r="1039" spans="8:17">
      <c r="H1039" s="495" t="s">
        <v>689</v>
      </c>
      <c r="I1039" s="495" t="s">
        <v>51</v>
      </c>
      <c r="M1039" s="495" t="s">
        <v>26</v>
      </c>
      <c r="P1039" s="495" t="s">
        <v>10</v>
      </c>
      <c r="Q1039" s="437">
        <v>1641474</v>
      </c>
    </row>
    <row r="1040" spans="8:17">
      <c r="H1040" s="495" t="s">
        <v>689</v>
      </c>
      <c r="I1040" s="495" t="s">
        <v>51</v>
      </c>
      <c r="M1040" s="495" t="s">
        <v>26</v>
      </c>
      <c r="P1040" s="495" t="s">
        <v>10</v>
      </c>
      <c r="Q1040" s="437">
        <v>1776273</v>
      </c>
    </row>
    <row r="1041" spans="8:17">
      <c r="H1041" s="495" t="s">
        <v>689</v>
      </c>
      <c r="I1041" s="495" t="s">
        <v>51</v>
      </c>
      <c r="M1041" s="495" t="s">
        <v>26</v>
      </c>
      <c r="P1041" s="495" t="s">
        <v>10</v>
      </c>
      <c r="Q1041" s="437">
        <v>4939651</v>
      </c>
    </row>
    <row r="1042" spans="8:17">
      <c r="H1042" s="495" t="s">
        <v>689</v>
      </c>
      <c r="I1042" s="495" t="s">
        <v>51</v>
      </c>
      <c r="M1042" s="495" t="s">
        <v>26</v>
      </c>
      <c r="P1042" s="495" t="s">
        <v>10</v>
      </c>
      <c r="Q1042" s="437">
        <v>4948227</v>
      </c>
    </row>
    <row r="1043" spans="8:17">
      <c r="H1043" s="495" t="s">
        <v>689</v>
      </c>
      <c r="I1043" s="495" t="s">
        <v>51</v>
      </c>
      <c r="M1043" s="495" t="s">
        <v>26</v>
      </c>
      <c r="P1043" s="495" t="s">
        <v>10</v>
      </c>
      <c r="Q1043" s="437">
        <v>1551051</v>
      </c>
    </row>
    <row r="1044" spans="8:17">
      <c r="H1044" s="495" t="s">
        <v>992</v>
      </c>
      <c r="I1044" s="495" t="s">
        <v>51</v>
      </c>
      <c r="J1044" s="495">
        <v>60</v>
      </c>
      <c r="K1044" s="495" t="s">
        <v>321</v>
      </c>
      <c r="L1044" s="495">
        <v>1</v>
      </c>
      <c r="M1044" s="495" t="s">
        <v>477</v>
      </c>
      <c r="N1044" s="495" t="s">
        <v>18022</v>
      </c>
      <c r="O1044" s="495" t="s">
        <v>18084</v>
      </c>
      <c r="P1044" s="495" t="s">
        <v>0</v>
      </c>
      <c r="Q1044" s="437">
        <v>1816721</v>
      </c>
    </row>
    <row r="1045" spans="8:17">
      <c r="H1045" s="495" t="s">
        <v>992</v>
      </c>
      <c r="I1045" s="495" t="s">
        <v>51</v>
      </c>
      <c r="J1045" s="495">
        <v>60</v>
      </c>
      <c r="K1045" s="495" t="s">
        <v>321</v>
      </c>
      <c r="L1045" s="495">
        <v>1</v>
      </c>
      <c r="M1045" s="495" t="s">
        <v>477</v>
      </c>
      <c r="N1045" s="495" t="s">
        <v>18022</v>
      </c>
      <c r="O1045" s="495" t="s">
        <v>18084</v>
      </c>
      <c r="P1045" s="495" t="s">
        <v>0</v>
      </c>
      <c r="Q1045" s="437">
        <v>1833994</v>
      </c>
    </row>
    <row r="1046" spans="8:17">
      <c r="H1046" s="495" t="s">
        <v>992</v>
      </c>
      <c r="I1046" s="495" t="s">
        <v>51</v>
      </c>
      <c r="J1046" s="495">
        <v>60</v>
      </c>
      <c r="K1046" s="495" t="s">
        <v>321</v>
      </c>
      <c r="L1046" s="495">
        <v>1</v>
      </c>
      <c r="M1046" s="495" t="s">
        <v>477</v>
      </c>
      <c r="N1046" s="495" t="s">
        <v>18022</v>
      </c>
      <c r="O1046" s="495" t="s">
        <v>18084</v>
      </c>
      <c r="P1046" s="495" t="s">
        <v>0</v>
      </c>
      <c r="Q1046" s="437">
        <v>4850499</v>
      </c>
    </row>
    <row r="1047" spans="8:17">
      <c r="H1047" s="495" t="s">
        <v>992</v>
      </c>
      <c r="I1047" s="495" t="s">
        <v>51</v>
      </c>
      <c r="J1047" s="495">
        <v>60</v>
      </c>
      <c r="K1047" s="495" t="s">
        <v>321</v>
      </c>
      <c r="L1047" s="495">
        <v>1</v>
      </c>
      <c r="M1047" s="495" t="s">
        <v>477</v>
      </c>
      <c r="N1047" s="495" t="s">
        <v>18022</v>
      </c>
      <c r="O1047" s="495" t="s">
        <v>18084</v>
      </c>
      <c r="P1047" s="495" t="s">
        <v>0</v>
      </c>
      <c r="Q1047" s="437">
        <v>1566380</v>
      </c>
    </row>
    <row r="1048" spans="8:17">
      <c r="H1048" s="495" t="s">
        <v>992</v>
      </c>
      <c r="I1048" s="495" t="s">
        <v>51</v>
      </c>
      <c r="J1048" s="495">
        <v>60</v>
      </c>
      <c r="K1048" s="495" t="s">
        <v>321</v>
      </c>
      <c r="L1048" s="495">
        <v>1</v>
      </c>
      <c r="M1048" s="495" t="s">
        <v>477</v>
      </c>
      <c r="N1048" s="495" t="s">
        <v>18022</v>
      </c>
      <c r="O1048" s="495" t="s">
        <v>18084</v>
      </c>
      <c r="P1048" s="495" t="s">
        <v>0</v>
      </c>
      <c r="Q1048" s="437">
        <v>1784062</v>
      </c>
    </row>
    <row r="1049" spans="8:17">
      <c r="H1049" s="495" t="s">
        <v>992</v>
      </c>
      <c r="I1049" s="495" t="s">
        <v>51</v>
      </c>
      <c r="J1049" s="495">
        <v>60</v>
      </c>
      <c r="K1049" s="495" t="s">
        <v>321</v>
      </c>
      <c r="L1049" s="495">
        <v>1</v>
      </c>
      <c r="M1049" s="495" t="s">
        <v>477</v>
      </c>
      <c r="N1049" s="495" t="s">
        <v>18022</v>
      </c>
      <c r="O1049" s="495" t="s">
        <v>18084</v>
      </c>
      <c r="P1049" s="495" t="s">
        <v>0</v>
      </c>
      <c r="Q1049" s="437">
        <v>1695041</v>
      </c>
    </row>
    <row r="1050" spans="8:17">
      <c r="H1050" s="495" t="s">
        <v>992</v>
      </c>
      <c r="I1050" s="495" t="s">
        <v>51</v>
      </c>
      <c r="J1050" s="495">
        <v>60</v>
      </c>
      <c r="K1050" s="495" t="s">
        <v>321</v>
      </c>
      <c r="L1050" s="495">
        <v>1</v>
      </c>
      <c r="M1050" s="495" t="s">
        <v>477</v>
      </c>
      <c r="N1050" s="495" t="s">
        <v>18022</v>
      </c>
      <c r="O1050" s="495" t="s">
        <v>18084</v>
      </c>
      <c r="P1050" s="495" t="s">
        <v>0</v>
      </c>
      <c r="Q1050" s="437">
        <v>1519018</v>
      </c>
    </row>
    <row r="1051" spans="8:17">
      <c r="H1051" s="495" t="s">
        <v>992</v>
      </c>
      <c r="I1051" s="495" t="s">
        <v>51</v>
      </c>
      <c r="J1051" s="495">
        <v>60</v>
      </c>
      <c r="K1051" s="495" t="s">
        <v>321</v>
      </c>
      <c r="L1051" s="495">
        <v>1</v>
      </c>
      <c r="M1051" s="495" t="s">
        <v>477</v>
      </c>
      <c r="N1051" s="495" t="s">
        <v>18022</v>
      </c>
      <c r="O1051" s="495" t="s">
        <v>18084</v>
      </c>
      <c r="P1051" s="495" t="s">
        <v>0</v>
      </c>
      <c r="Q1051" s="437">
        <v>1519914</v>
      </c>
    </row>
    <row r="1052" spans="8:17">
      <c r="H1052" s="495" t="s">
        <v>992</v>
      </c>
      <c r="I1052" s="495" t="s">
        <v>51</v>
      </c>
      <c r="J1052" s="495">
        <v>60</v>
      </c>
      <c r="K1052" s="495" t="s">
        <v>321</v>
      </c>
      <c r="L1052" s="495">
        <v>1</v>
      </c>
      <c r="M1052" s="495" t="s">
        <v>477</v>
      </c>
      <c r="N1052" s="495" t="s">
        <v>18022</v>
      </c>
      <c r="O1052" s="495" t="s">
        <v>18084</v>
      </c>
      <c r="P1052" s="495" t="s">
        <v>0</v>
      </c>
      <c r="Q1052" s="437">
        <v>1632156</v>
      </c>
    </row>
    <row r="1053" spans="8:17">
      <c r="H1053" s="495" t="s">
        <v>992</v>
      </c>
      <c r="I1053" s="495" t="s">
        <v>51</v>
      </c>
      <c r="J1053" s="495">
        <v>60</v>
      </c>
      <c r="K1053" s="495" t="s">
        <v>321</v>
      </c>
      <c r="L1053" s="495">
        <v>1</v>
      </c>
      <c r="M1053" s="495" t="s">
        <v>477</v>
      </c>
      <c r="N1053" s="495" t="s">
        <v>18022</v>
      </c>
      <c r="O1053" s="495" t="s">
        <v>18084</v>
      </c>
      <c r="P1053" s="495" t="s">
        <v>0</v>
      </c>
      <c r="Q1053" s="437">
        <v>4975710</v>
      </c>
    </row>
    <row r="1054" spans="8:17">
      <c r="H1054" s="495" t="s">
        <v>992</v>
      </c>
      <c r="I1054" s="495" t="s">
        <v>51</v>
      </c>
      <c r="J1054" s="495">
        <v>60</v>
      </c>
      <c r="K1054" s="495" t="s">
        <v>321</v>
      </c>
      <c r="L1054" s="495">
        <v>1</v>
      </c>
      <c r="M1054" s="495" t="s">
        <v>477</v>
      </c>
      <c r="N1054" s="495" t="s">
        <v>18022</v>
      </c>
      <c r="O1054" s="495" t="s">
        <v>18084</v>
      </c>
      <c r="P1054" s="495" t="s">
        <v>0</v>
      </c>
      <c r="Q1054" s="437">
        <v>1591352</v>
      </c>
    </row>
    <row r="1055" spans="8:17">
      <c r="H1055" s="495" t="s">
        <v>992</v>
      </c>
      <c r="I1055" s="495" t="s">
        <v>51</v>
      </c>
      <c r="J1055" s="495">
        <v>60</v>
      </c>
      <c r="K1055" s="495" t="s">
        <v>321</v>
      </c>
      <c r="L1055" s="495">
        <v>1</v>
      </c>
      <c r="M1055" s="495" t="s">
        <v>477</v>
      </c>
      <c r="N1055" s="495" t="s">
        <v>18022</v>
      </c>
      <c r="O1055" s="495" t="s">
        <v>18084</v>
      </c>
      <c r="P1055" s="495" t="s">
        <v>0</v>
      </c>
      <c r="Q1055" s="437">
        <v>4975244</v>
      </c>
    </row>
    <row r="1056" spans="8:17">
      <c r="H1056" s="495" t="s">
        <v>992</v>
      </c>
      <c r="I1056" s="495" t="s">
        <v>51</v>
      </c>
      <c r="J1056" s="495">
        <v>60</v>
      </c>
      <c r="K1056" s="495" t="s">
        <v>321</v>
      </c>
      <c r="L1056" s="495">
        <v>1</v>
      </c>
      <c r="M1056" s="495" t="s">
        <v>477</v>
      </c>
      <c r="N1056" s="495" t="s">
        <v>18022</v>
      </c>
      <c r="O1056" s="495" t="s">
        <v>18084</v>
      </c>
      <c r="P1056" s="495" t="s">
        <v>0</v>
      </c>
      <c r="Q1056" s="437">
        <v>1635752</v>
      </c>
    </row>
    <row r="1057" spans="8:17">
      <c r="H1057" s="495" t="s">
        <v>992</v>
      </c>
      <c r="I1057" s="495" t="s">
        <v>51</v>
      </c>
      <c r="J1057" s="495">
        <v>60</v>
      </c>
      <c r="K1057" s="495" t="s">
        <v>321</v>
      </c>
      <c r="L1057" s="495">
        <v>1</v>
      </c>
      <c r="M1057" s="495" t="s">
        <v>477</v>
      </c>
      <c r="N1057" s="495" t="s">
        <v>18022</v>
      </c>
      <c r="O1057" s="495" t="s">
        <v>18084</v>
      </c>
      <c r="P1057" s="495" t="s">
        <v>0</v>
      </c>
      <c r="Q1057" s="437">
        <v>1652444</v>
      </c>
    </row>
    <row r="1058" spans="8:17">
      <c r="H1058" s="495" t="s">
        <v>992</v>
      </c>
      <c r="I1058" s="495" t="s">
        <v>51</v>
      </c>
      <c r="J1058" s="495">
        <v>60</v>
      </c>
      <c r="K1058" s="495" t="s">
        <v>321</v>
      </c>
      <c r="L1058" s="495">
        <v>1</v>
      </c>
      <c r="M1058" s="495" t="s">
        <v>477</v>
      </c>
      <c r="N1058" s="495" t="s">
        <v>18022</v>
      </c>
      <c r="O1058" s="495" t="s">
        <v>18084</v>
      </c>
      <c r="P1058" s="495" t="s">
        <v>0</v>
      </c>
      <c r="Q1058" s="437">
        <v>4817408</v>
      </c>
    </row>
    <row r="1059" spans="8:17">
      <c r="H1059" s="495" t="s">
        <v>992</v>
      </c>
      <c r="I1059" s="495" t="s">
        <v>51</v>
      </c>
      <c r="J1059" s="495">
        <v>60</v>
      </c>
      <c r="K1059" s="495" t="s">
        <v>321</v>
      </c>
      <c r="L1059" s="495">
        <v>1</v>
      </c>
      <c r="M1059" s="495" t="s">
        <v>477</v>
      </c>
      <c r="N1059" s="495" t="s">
        <v>18022</v>
      </c>
      <c r="O1059" s="495" t="s">
        <v>18084</v>
      </c>
      <c r="P1059" s="495" t="s">
        <v>0</v>
      </c>
      <c r="Q1059" s="437">
        <v>1732155</v>
      </c>
    </row>
    <row r="1060" spans="8:17">
      <c r="H1060" s="495" t="s">
        <v>992</v>
      </c>
      <c r="I1060" s="495" t="s">
        <v>51</v>
      </c>
      <c r="J1060" s="495">
        <v>60</v>
      </c>
      <c r="K1060" s="495" t="s">
        <v>321</v>
      </c>
      <c r="L1060" s="495">
        <v>1</v>
      </c>
      <c r="M1060" s="495" t="s">
        <v>477</v>
      </c>
      <c r="N1060" s="495" t="s">
        <v>18022</v>
      </c>
      <c r="O1060" s="495" t="s">
        <v>18084</v>
      </c>
      <c r="P1060" s="495" t="s">
        <v>0</v>
      </c>
      <c r="Q1060" s="437">
        <v>4929980</v>
      </c>
    </row>
    <row r="1061" spans="8:17">
      <c r="H1061" s="495" t="s">
        <v>992</v>
      </c>
      <c r="I1061" s="495" t="s">
        <v>51</v>
      </c>
      <c r="J1061" s="495">
        <v>60</v>
      </c>
      <c r="K1061" s="495" t="s">
        <v>321</v>
      </c>
      <c r="L1061" s="495">
        <v>1</v>
      </c>
      <c r="M1061" s="495" t="s">
        <v>477</v>
      </c>
      <c r="N1061" s="495" t="s">
        <v>18022</v>
      </c>
      <c r="O1061" s="495" t="s">
        <v>18084</v>
      </c>
      <c r="P1061" s="495" t="s">
        <v>0</v>
      </c>
      <c r="Q1061" s="437">
        <v>1587879</v>
      </c>
    </row>
    <row r="1062" spans="8:17">
      <c r="H1062" s="495" t="s">
        <v>992</v>
      </c>
      <c r="I1062" s="495" t="s">
        <v>51</v>
      </c>
      <c r="J1062" s="495">
        <v>60</v>
      </c>
      <c r="K1062" s="495" t="s">
        <v>321</v>
      </c>
      <c r="L1062" s="495">
        <v>1</v>
      </c>
      <c r="M1062" s="495" t="s">
        <v>477</v>
      </c>
      <c r="N1062" s="495" t="s">
        <v>18022</v>
      </c>
      <c r="O1062" s="495" t="s">
        <v>18084</v>
      </c>
      <c r="P1062" s="495" t="s">
        <v>0</v>
      </c>
      <c r="Q1062" s="437">
        <v>1592532</v>
      </c>
    </row>
    <row r="1063" spans="8:17">
      <c r="H1063" s="495" t="s">
        <v>992</v>
      </c>
      <c r="I1063" s="495" t="s">
        <v>51</v>
      </c>
      <c r="J1063" s="495">
        <v>60</v>
      </c>
      <c r="K1063" s="495" t="s">
        <v>321</v>
      </c>
      <c r="L1063" s="495">
        <v>1</v>
      </c>
      <c r="M1063" s="495" t="s">
        <v>477</v>
      </c>
      <c r="N1063" s="495" t="s">
        <v>18022</v>
      </c>
      <c r="O1063" s="495" t="s">
        <v>18084</v>
      </c>
      <c r="P1063" s="495" t="s">
        <v>0</v>
      </c>
      <c r="Q1063" s="437">
        <v>1606640</v>
      </c>
    </row>
    <row r="1064" spans="8:17">
      <c r="H1064" s="495" t="s">
        <v>992</v>
      </c>
      <c r="I1064" s="495" t="s">
        <v>51</v>
      </c>
      <c r="J1064" s="495">
        <v>60</v>
      </c>
      <c r="K1064" s="495" t="s">
        <v>321</v>
      </c>
      <c r="L1064" s="495">
        <v>1</v>
      </c>
      <c r="M1064" s="495" t="s">
        <v>477</v>
      </c>
      <c r="N1064" s="495" t="s">
        <v>18022</v>
      </c>
      <c r="O1064" s="495" t="s">
        <v>18084</v>
      </c>
      <c r="P1064" s="495" t="s">
        <v>0</v>
      </c>
      <c r="Q1064" s="437">
        <v>1814866</v>
      </c>
    </row>
    <row r="1065" spans="8:17">
      <c r="H1065" s="495" t="s">
        <v>992</v>
      </c>
      <c r="I1065" s="495" t="s">
        <v>51</v>
      </c>
      <c r="J1065" s="495">
        <v>60</v>
      </c>
      <c r="K1065" s="495" t="s">
        <v>321</v>
      </c>
      <c r="L1065" s="495">
        <v>1</v>
      </c>
      <c r="M1065" s="495" t="s">
        <v>477</v>
      </c>
      <c r="N1065" s="495" t="s">
        <v>18022</v>
      </c>
      <c r="O1065" s="495" t="s">
        <v>18084</v>
      </c>
      <c r="P1065" s="495" t="s">
        <v>0</v>
      </c>
      <c r="Q1065" s="437">
        <v>4203240</v>
      </c>
    </row>
    <row r="1066" spans="8:17">
      <c r="H1066" s="495" t="s">
        <v>992</v>
      </c>
      <c r="I1066" s="495" t="s">
        <v>51</v>
      </c>
      <c r="J1066" s="495">
        <v>60</v>
      </c>
      <c r="K1066" s="495" t="s">
        <v>321</v>
      </c>
      <c r="L1066" s="495">
        <v>1</v>
      </c>
      <c r="M1066" s="495" t="s">
        <v>477</v>
      </c>
      <c r="N1066" s="495" t="s">
        <v>18022</v>
      </c>
      <c r="O1066" s="495" t="s">
        <v>18084</v>
      </c>
      <c r="P1066" s="495" t="s">
        <v>0</v>
      </c>
      <c r="Q1066" s="437">
        <v>1557721</v>
      </c>
    </row>
    <row r="1067" spans="8:17">
      <c r="H1067" s="495" t="s">
        <v>992</v>
      </c>
      <c r="I1067" s="495" t="s">
        <v>51</v>
      </c>
      <c r="J1067" s="495">
        <v>60</v>
      </c>
      <c r="K1067" s="495" t="s">
        <v>321</v>
      </c>
      <c r="L1067" s="495">
        <v>1</v>
      </c>
      <c r="M1067" s="495" t="s">
        <v>477</v>
      </c>
      <c r="N1067" s="495" t="s">
        <v>18022</v>
      </c>
      <c r="O1067" s="495" t="s">
        <v>18084</v>
      </c>
      <c r="P1067" s="495" t="s">
        <v>0</v>
      </c>
      <c r="Q1067" s="437">
        <v>1637106</v>
      </c>
    </row>
    <row r="1068" spans="8:17">
      <c r="H1068" s="495" t="s">
        <v>992</v>
      </c>
      <c r="I1068" s="495" t="s">
        <v>51</v>
      </c>
      <c r="J1068" s="495">
        <v>60</v>
      </c>
      <c r="K1068" s="495" t="s">
        <v>321</v>
      </c>
      <c r="L1068" s="495">
        <v>1</v>
      </c>
      <c r="M1068" s="495" t="s">
        <v>477</v>
      </c>
      <c r="N1068" s="495" t="s">
        <v>18022</v>
      </c>
      <c r="O1068" s="495" t="s">
        <v>18084</v>
      </c>
      <c r="P1068" s="495" t="s">
        <v>0</v>
      </c>
      <c r="Q1068" s="437">
        <v>4834055</v>
      </c>
    </row>
    <row r="1069" spans="8:17">
      <c r="H1069" s="495" t="s">
        <v>992</v>
      </c>
      <c r="I1069" s="495" t="s">
        <v>51</v>
      </c>
      <c r="J1069" s="495">
        <v>60</v>
      </c>
      <c r="K1069" s="495" t="s">
        <v>321</v>
      </c>
      <c r="L1069" s="495">
        <v>1</v>
      </c>
      <c r="M1069" s="495" t="s">
        <v>477</v>
      </c>
      <c r="N1069" s="495" t="s">
        <v>18022</v>
      </c>
      <c r="O1069" s="495" t="s">
        <v>18084</v>
      </c>
      <c r="P1069" s="495" t="s">
        <v>0</v>
      </c>
      <c r="Q1069" s="437">
        <v>1524871</v>
      </c>
    </row>
    <row r="1070" spans="8:17">
      <c r="H1070" s="495" t="s">
        <v>992</v>
      </c>
      <c r="I1070" s="495" t="s">
        <v>51</v>
      </c>
      <c r="J1070" s="495">
        <v>60</v>
      </c>
      <c r="K1070" s="495" t="s">
        <v>321</v>
      </c>
      <c r="L1070" s="495">
        <v>1</v>
      </c>
      <c r="M1070" s="495" t="s">
        <v>477</v>
      </c>
      <c r="N1070" s="495" t="s">
        <v>18022</v>
      </c>
      <c r="O1070" s="495" t="s">
        <v>18084</v>
      </c>
      <c r="P1070" s="495" t="s">
        <v>0</v>
      </c>
      <c r="Q1070" s="437">
        <v>1605278</v>
      </c>
    </row>
    <row r="1071" spans="8:17">
      <c r="H1071" s="495" t="s">
        <v>992</v>
      </c>
      <c r="I1071" s="495" t="s">
        <v>51</v>
      </c>
      <c r="J1071" s="495">
        <v>60</v>
      </c>
      <c r="K1071" s="495" t="s">
        <v>321</v>
      </c>
      <c r="L1071" s="495">
        <v>1</v>
      </c>
      <c r="M1071" s="495" t="s">
        <v>477</v>
      </c>
      <c r="N1071" s="495" t="s">
        <v>18022</v>
      </c>
      <c r="O1071" s="495" t="s">
        <v>18084</v>
      </c>
      <c r="P1071" s="495" t="s">
        <v>0</v>
      </c>
      <c r="Q1071" s="437">
        <v>1698088</v>
      </c>
    </row>
    <row r="1072" spans="8:17">
      <c r="H1072" s="495" t="s">
        <v>992</v>
      </c>
      <c r="I1072" s="495" t="s">
        <v>51</v>
      </c>
      <c r="J1072" s="495">
        <v>60</v>
      </c>
      <c r="K1072" s="495" t="s">
        <v>321</v>
      </c>
      <c r="L1072" s="495">
        <v>1</v>
      </c>
      <c r="M1072" s="495" t="s">
        <v>477</v>
      </c>
      <c r="N1072" s="495" t="s">
        <v>18022</v>
      </c>
      <c r="O1072" s="495" t="s">
        <v>18084</v>
      </c>
      <c r="P1072" s="495" t="s">
        <v>0</v>
      </c>
      <c r="Q1072" s="437">
        <v>1600964</v>
      </c>
    </row>
    <row r="1073" spans="8:17">
      <c r="H1073" s="495" t="s">
        <v>992</v>
      </c>
      <c r="I1073" s="495" t="s">
        <v>51</v>
      </c>
      <c r="J1073" s="495">
        <v>60</v>
      </c>
      <c r="K1073" s="495" t="s">
        <v>321</v>
      </c>
      <c r="L1073" s="495">
        <v>1</v>
      </c>
      <c r="M1073" s="495" t="s">
        <v>477</v>
      </c>
      <c r="N1073" s="495" t="s">
        <v>18022</v>
      </c>
      <c r="O1073" s="495" t="s">
        <v>18084</v>
      </c>
      <c r="P1073" s="495" t="s">
        <v>0</v>
      </c>
      <c r="Q1073" s="437">
        <v>4931478</v>
      </c>
    </row>
    <row r="1074" spans="8:17">
      <c r="H1074" s="495" t="s">
        <v>992</v>
      </c>
      <c r="I1074" s="495" t="s">
        <v>51</v>
      </c>
      <c r="J1074" s="495">
        <v>60</v>
      </c>
      <c r="K1074" s="495" t="s">
        <v>321</v>
      </c>
      <c r="L1074" s="495">
        <v>1</v>
      </c>
      <c r="M1074" s="495" t="s">
        <v>477</v>
      </c>
      <c r="N1074" s="495" t="s">
        <v>18022</v>
      </c>
      <c r="O1074" s="495" t="s">
        <v>18084</v>
      </c>
      <c r="P1074" s="495" t="s">
        <v>0</v>
      </c>
      <c r="Q1074" s="437">
        <v>4924979</v>
      </c>
    </row>
    <row r="1075" spans="8:17">
      <c r="H1075" s="495" t="s">
        <v>992</v>
      </c>
      <c r="I1075" s="495" t="s">
        <v>51</v>
      </c>
      <c r="J1075" s="495">
        <v>60</v>
      </c>
      <c r="K1075" s="495" t="s">
        <v>321</v>
      </c>
      <c r="L1075" s="495">
        <v>1</v>
      </c>
      <c r="M1075" s="495" t="s">
        <v>477</v>
      </c>
      <c r="N1075" s="495" t="s">
        <v>18022</v>
      </c>
      <c r="O1075" s="495" t="s">
        <v>18084</v>
      </c>
      <c r="P1075" s="495" t="s">
        <v>0</v>
      </c>
      <c r="Q1075" s="437">
        <v>4863473</v>
      </c>
    </row>
    <row r="1076" spans="8:17">
      <c r="H1076" s="495" t="s">
        <v>992</v>
      </c>
      <c r="I1076" s="495" t="s">
        <v>51</v>
      </c>
      <c r="J1076" s="495">
        <v>60</v>
      </c>
      <c r="K1076" s="495" t="s">
        <v>321</v>
      </c>
      <c r="L1076" s="495">
        <v>1</v>
      </c>
      <c r="M1076" s="495" t="s">
        <v>477</v>
      </c>
      <c r="N1076" s="495" t="s">
        <v>18022</v>
      </c>
      <c r="O1076" s="495" t="s">
        <v>18084</v>
      </c>
      <c r="P1076" s="495" t="s">
        <v>0</v>
      </c>
      <c r="Q1076" s="437">
        <v>4919656</v>
      </c>
    </row>
    <row r="1077" spans="8:17">
      <c r="H1077" s="495" t="s">
        <v>694</v>
      </c>
      <c r="I1077" s="495" t="s">
        <v>9</v>
      </c>
      <c r="K1077" s="495" t="s">
        <v>21</v>
      </c>
      <c r="L1077" s="495">
        <v>6</v>
      </c>
      <c r="M1077" s="495" t="s">
        <v>137</v>
      </c>
      <c r="N1077" s="495" t="s">
        <v>138</v>
      </c>
      <c r="O1077" s="495" t="s">
        <v>176</v>
      </c>
      <c r="P1077" s="495" t="s">
        <v>137</v>
      </c>
      <c r="Q1077" s="437">
        <v>925501</v>
      </c>
    </row>
    <row r="1078" spans="8:17">
      <c r="H1078" s="495" t="s">
        <v>694</v>
      </c>
      <c r="I1078" s="495" t="s">
        <v>9</v>
      </c>
      <c r="K1078" s="495" t="s">
        <v>21</v>
      </c>
      <c r="L1078" s="495">
        <v>6</v>
      </c>
      <c r="M1078" s="495" t="s">
        <v>137</v>
      </c>
      <c r="N1078" s="495" t="s">
        <v>138</v>
      </c>
      <c r="O1078" s="495" t="s">
        <v>176</v>
      </c>
      <c r="P1078" s="495" t="s">
        <v>137</v>
      </c>
      <c r="Q1078" s="437">
        <v>914135</v>
      </c>
    </row>
    <row r="1079" spans="8:17">
      <c r="H1079" s="495" t="s">
        <v>694</v>
      </c>
      <c r="I1079" s="495" t="s">
        <v>9</v>
      </c>
      <c r="K1079" s="495" t="s">
        <v>21</v>
      </c>
      <c r="L1079" s="495">
        <v>6</v>
      </c>
      <c r="M1079" s="495" t="s">
        <v>137</v>
      </c>
      <c r="N1079" s="495" t="s">
        <v>138</v>
      </c>
      <c r="O1079" s="495" t="s">
        <v>176</v>
      </c>
      <c r="P1079" s="495" t="s">
        <v>137</v>
      </c>
      <c r="Q1079" s="437">
        <v>915518</v>
      </c>
    </row>
    <row r="1080" spans="8:17">
      <c r="H1080" s="495" t="s">
        <v>694</v>
      </c>
      <c r="I1080" s="495" t="s">
        <v>9</v>
      </c>
      <c r="K1080" s="495" t="s">
        <v>21</v>
      </c>
      <c r="L1080" s="495">
        <v>6</v>
      </c>
      <c r="M1080" s="495" t="s">
        <v>137</v>
      </c>
      <c r="N1080" s="495" t="s">
        <v>138</v>
      </c>
      <c r="O1080" s="495" t="s">
        <v>176</v>
      </c>
      <c r="P1080" s="495" t="s">
        <v>137</v>
      </c>
      <c r="Q1080" s="437">
        <v>925286</v>
      </c>
    </row>
    <row r="1081" spans="8:17">
      <c r="H1081" s="495" t="s">
        <v>694</v>
      </c>
      <c r="I1081" s="495" t="s">
        <v>9</v>
      </c>
      <c r="K1081" s="495" t="s">
        <v>21</v>
      </c>
      <c r="L1081" s="495">
        <v>6</v>
      </c>
      <c r="M1081" s="495" t="s">
        <v>137</v>
      </c>
      <c r="N1081" s="495" t="s">
        <v>138</v>
      </c>
      <c r="O1081" s="495" t="s">
        <v>176</v>
      </c>
      <c r="P1081" s="495" t="s">
        <v>137</v>
      </c>
      <c r="Q1081" s="437">
        <v>924765</v>
      </c>
    </row>
    <row r="1082" spans="8:17">
      <c r="H1082" s="495" t="s">
        <v>694</v>
      </c>
      <c r="I1082" s="495" t="s">
        <v>9</v>
      </c>
      <c r="K1082" s="495" t="s">
        <v>21</v>
      </c>
      <c r="L1082" s="495">
        <v>6</v>
      </c>
      <c r="M1082" s="495" t="s">
        <v>137</v>
      </c>
      <c r="N1082" s="495" t="s">
        <v>138</v>
      </c>
      <c r="O1082" s="495" t="s">
        <v>176</v>
      </c>
      <c r="P1082" s="495" t="s">
        <v>137</v>
      </c>
      <c r="Q1082" s="437">
        <v>924518</v>
      </c>
    </row>
    <row r="1083" spans="8:17">
      <c r="H1083" s="495" t="s">
        <v>694</v>
      </c>
      <c r="I1083" s="495" t="s">
        <v>9</v>
      </c>
      <c r="K1083" s="495" t="s">
        <v>21</v>
      </c>
      <c r="L1083" s="495">
        <v>6</v>
      </c>
      <c r="M1083" s="495" t="s">
        <v>137</v>
      </c>
      <c r="N1083" s="495" t="s">
        <v>138</v>
      </c>
      <c r="O1083" s="495" t="s">
        <v>176</v>
      </c>
      <c r="P1083" s="495" t="s">
        <v>137</v>
      </c>
      <c r="Q1083" s="437">
        <v>925197</v>
      </c>
    </row>
    <row r="1084" spans="8:17">
      <c r="H1084" s="495" t="s">
        <v>694</v>
      </c>
      <c r="I1084" s="495" t="s">
        <v>9</v>
      </c>
      <c r="K1084" s="495" t="s">
        <v>21</v>
      </c>
      <c r="L1084" s="495">
        <v>6</v>
      </c>
      <c r="M1084" s="495" t="s">
        <v>137</v>
      </c>
      <c r="N1084" s="495" t="s">
        <v>138</v>
      </c>
      <c r="O1084" s="495" t="s">
        <v>176</v>
      </c>
      <c r="P1084" s="495" t="s">
        <v>137</v>
      </c>
      <c r="Q1084" s="437">
        <v>925268</v>
      </c>
    </row>
    <row r="1085" spans="8:17">
      <c r="H1085" s="495" t="s">
        <v>694</v>
      </c>
      <c r="I1085" s="495" t="s">
        <v>9</v>
      </c>
      <c r="K1085" s="495" t="s">
        <v>21</v>
      </c>
      <c r="L1085" s="495">
        <v>6</v>
      </c>
      <c r="M1085" s="495" t="s">
        <v>137</v>
      </c>
      <c r="N1085" s="495" t="s">
        <v>138</v>
      </c>
      <c r="O1085" s="495" t="s">
        <v>176</v>
      </c>
      <c r="P1085" s="495" t="s">
        <v>137</v>
      </c>
      <c r="Q1085" s="437">
        <v>912733</v>
      </c>
    </row>
    <row r="1086" spans="8:17">
      <c r="H1086" s="495" t="s">
        <v>694</v>
      </c>
      <c r="I1086" s="495" t="s">
        <v>9</v>
      </c>
      <c r="K1086" s="495" t="s">
        <v>21</v>
      </c>
      <c r="L1086" s="495">
        <v>6</v>
      </c>
      <c r="M1086" s="495" t="s">
        <v>137</v>
      </c>
      <c r="N1086" s="495" t="s">
        <v>138</v>
      </c>
      <c r="O1086" s="495" t="s">
        <v>176</v>
      </c>
      <c r="P1086" s="495" t="s">
        <v>137</v>
      </c>
      <c r="Q1086" s="437">
        <v>918614</v>
      </c>
    </row>
    <row r="1087" spans="8:17">
      <c r="H1087" s="495" t="s">
        <v>694</v>
      </c>
      <c r="I1087" s="495" t="s">
        <v>9</v>
      </c>
      <c r="K1087" s="495" t="s">
        <v>21</v>
      </c>
      <c r="L1087" s="495">
        <v>6</v>
      </c>
      <c r="M1087" s="495" t="s">
        <v>137</v>
      </c>
      <c r="N1087" s="495" t="s">
        <v>138</v>
      </c>
      <c r="O1087" s="495" t="s">
        <v>176</v>
      </c>
      <c r="P1087" s="495" t="s">
        <v>137</v>
      </c>
      <c r="Q1087" s="437">
        <v>915485</v>
      </c>
    </row>
    <row r="1088" spans="8:17">
      <c r="H1088" s="495" t="s">
        <v>694</v>
      </c>
      <c r="I1088" s="495" t="s">
        <v>9</v>
      </c>
      <c r="K1088" s="495" t="s">
        <v>21</v>
      </c>
      <c r="L1088" s="495">
        <v>6</v>
      </c>
      <c r="M1088" s="495" t="s">
        <v>137</v>
      </c>
      <c r="N1088" s="495" t="s">
        <v>138</v>
      </c>
      <c r="O1088" s="495" t="s">
        <v>176</v>
      </c>
      <c r="P1088" s="495" t="s">
        <v>137</v>
      </c>
      <c r="Q1088" s="437">
        <v>913991</v>
      </c>
    </row>
    <row r="1089" spans="8:17">
      <c r="H1089" s="495" t="s">
        <v>694</v>
      </c>
      <c r="I1089" s="495" t="s">
        <v>9</v>
      </c>
      <c r="K1089" s="495" t="s">
        <v>21</v>
      </c>
      <c r="L1089" s="495">
        <v>6</v>
      </c>
      <c r="M1089" s="495" t="s">
        <v>137</v>
      </c>
      <c r="N1089" s="495" t="s">
        <v>138</v>
      </c>
      <c r="O1089" s="495" t="s">
        <v>176</v>
      </c>
      <c r="P1089" s="495" t="s">
        <v>137</v>
      </c>
      <c r="Q1089" s="437">
        <v>915916</v>
      </c>
    </row>
    <row r="1090" spans="8:17">
      <c r="H1090" s="495" t="s">
        <v>694</v>
      </c>
      <c r="I1090" s="495" t="s">
        <v>9</v>
      </c>
      <c r="K1090" s="495" t="s">
        <v>21</v>
      </c>
      <c r="L1090" s="495">
        <v>6</v>
      </c>
      <c r="M1090" s="495" t="s">
        <v>137</v>
      </c>
      <c r="N1090" s="495" t="s">
        <v>138</v>
      </c>
      <c r="O1090" s="495" t="s">
        <v>176</v>
      </c>
      <c r="P1090" s="495" t="s">
        <v>137</v>
      </c>
      <c r="Q1090" s="437">
        <v>918750</v>
      </c>
    </row>
    <row r="1091" spans="8:17">
      <c r="H1091" s="495" t="s">
        <v>694</v>
      </c>
      <c r="I1091" s="495" t="s">
        <v>9</v>
      </c>
      <c r="K1091" s="495" t="s">
        <v>21</v>
      </c>
      <c r="L1091" s="495">
        <v>6</v>
      </c>
      <c r="M1091" s="495" t="s">
        <v>137</v>
      </c>
      <c r="N1091" s="495" t="s">
        <v>138</v>
      </c>
      <c r="O1091" s="495" t="s">
        <v>176</v>
      </c>
      <c r="P1091" s="495" t="s">
        <v>137</v>
      </c>
      <c r="Q1091" s="437">
        <v>924638</v>
      </c>
    </row>
    <row r="1092" spans="8:17">
      <c r="H1092" s="495" t="s">
        <v>694</v>
      </c>
      <c r="I1092" s="495" t="s">
        <v>9</v>
      </c>
      <c r="K1092" s="495" t="s">
        <v>21</v>
      </c>
      <c r="L1092" s="495">
        <v>6</v>
      </c>
      <c r="M1092" s="495" t="s">
        <v>137</v>
      </c>
      <c r="N1092" s="495" t="s">
        <v>138</v>
      </c>
      <c r="O1092" s="495" t="s">
        <v>176</v>
      </c>
      <c r="P1092" s="495" t="s">
        <v>137</v>
      </c>
      <c r="Q1092" s="437">
        <v>924316</v>
      </c>
    </row>
    <row r="1093" spans="8:17">
      <c r="H1093" s="495" t="s">
        <v>694</v>
      </c>
      <c r="I1093" s="495" t="s">
        <v>9</v>
      </c>
      <c r="K1093" s="495" t="s">
        <v>21</v>
      </c>
      <c r="L1093" s="495">
        <v>6</v>
      </c>
      <c r="M1093" s="495" t="s">
        <v>137</v>
      </c>
      <c r="N1093" s="495" t="s">
        <v>138</v>
      </c>
      <c r="O1093" s="495" t="s">
        <v>176</v>
      </c>
      <c r="P1093" s="495" t="s">
        <v>137</v>
      </c>
      <c r="Q1093" s="437">
        <v>911414</v>
      </c>
    </row>
    <row r="1094" spans="8:17">
      <c r="H1094" s="495" t="s">
        <v>694</v>
      </c>
      <c r="I1094" s="495" t="s">
        <v>9</v>
      </c>
      <c r="M1094" s="495" t="s">
        <v>26</v>
      </c>
      <c r="P1094" s="495" t="s">
        <v>10</v>
      </c>
      <c r="Q1094" s="437">
        <v>6275391</v>
      </c>
    </row>
    <row r="1095" spans="8:17">
      <c r="H1095" s="495" t="s">
        <v>694</v>
      </c>
      <c r="I1095" s="495" t="s">
        <v>9</v>
      </c>
      <c r="M1095" s="495" t="s">
        <v>26</v>
      </c>
      <c r="O1095" s="495" t="s">
        <v>18033</v>
      </c>
      <c r="P1095" s="495" t="s">
        <v>10</v>
      </c>
      <c r="Q1095" s="437">
        <v>6280171</v>
      </c>
    </row>
    <row r="1096" spans="8:17">
      <c r="H1096" s="495" t="s">
        <v>694</v>
      </c>
      <c r="I1096" s="495" t="s">
        <v>9</v>
      </c>
      <c r="M1096" s="495" t="s">
        <v>26</v>
      </c>
      <c r="O1096" s="495" t="s">
        <v>18033</v>
      </c>
      <c r="P1096" s="495" t="s">
        <v>10</v>
      </c>
      <c r="Q1096" s="437">
        <v>6609258</v>
      </c>
    </row>
    <row r="1097" spans="8:17">
      <c r="H1097" s="495" t="s">
        <v>694</v>
      </c>
      <c r="I1097" s="495" t="s">
        <v>9</v>
      </c>
      <c r="M1097" s="495" t="s">
        <v>26</v>
      </c>
      <c r="O1097" s="495" t="s">
        <v>18033</v>
      </c>
      <c r="P1097" s="495" t="s">
        <v>10</v>
      </c>
      <c r="Q1097" s="437">
        <v>6283420</v>
      </c>
    </row>
    <row r="1098" spans="8:17">
      <c r="H1098" s="495" t="s">
        <v>694</v>
      </c>
      <c r="I1098" s="495" t="s">
        <v>9</v>
      </c>
      <c r="M1098" s="495" t="s">
        <v>26</v>
      </c>
      <c r="O1098" s="495" t="s">
        <v>18033</v>
      </c>
      <c r="P1098" s="495" t="s">
        <v>10</v>
      </c>
      <c r="Q1098" s="437">
        <v>6281200</v>
      </c>
    </row>
    <row r="1099" spans="8:17">
      <c r="H1099" s="495" t="s">
        <v>694</v>
      </c>
      <c r="I1099" s="495" t="s">
        <v>9</v>
      </c>
      <c r="M1099" s="495" t="s">
        <v>26</v>
      </c>
      <c r="O1099" s="495" t="s">
        <v>18033</v>
      </c>
      <c r="P1099" s="495" t="s">
        <v>10</v>
      </c>
      <c r="Q1099" s="437">
        <v>6607991</v>
      </c>
    </row>
    <row r="1100" spans="8:17">
      <c r="H1100" s="495" t="s">
        <v>694</v>
      </c>
      <c r="I1100" s="495" t="s">
        <v>9</v>
      </c>
      <c r="M1100" s="495" t="s">
        <v>26</v>
      </c>
      <c r="O1100" s="495" t="s">
        <v>18033</v>
      </c>
      <c r="P1100" s="495" t="s">
        <v>10</v>
      </c>
      <c r="Q1100" s="437">
        <v>6612730</v>
      </c>
    </row>
    <row r="1101" spans="8:17">
      <c r="H1101" s="495" t="s">
        <v>694</v>
      </c>
      <c r="I1101" s="495" t="s">
        <v>9</v>
      </c>
      <c r="K1101" s="495" t="s">
        <v>21</v>
      </c>
      <c r="L1101" s="495">
        <v>6</v>
      </c>
      <c r="M1101" s="495" t="s">
        <v>137</v>
      </c>
      <c r="N1101" s="495" t="s">
        <v>138</v>
      </c>
      <c r="O1101" s="495" t="s">
        <v>139</v>
      </c>
      <c r="P1101" s="495" t="s">
        <v>137</v>
      </c>
      <c r="Q1101" s="437">
        <v>924753</v>
      </c>
    </row>
    <row r="1102" spans="8:17">
      <c r="H1102" s="495" t="s">
        <v>694</v>
      </c>
      <c r="I1102" s="495" t="s">
        <v>9</v>
      </c>
      <c r="K1102" s="495" t="s">
        <v>21</v>
      </c>
      <c r="L1102" s="495">
        <v>6</v>
      </c>
      <c r="M1102" s="495" t="s">
        <v>137</v>
      </c>
      <c r="N1102" s="495" t="s">
        <v>138</v>
      </c>
      <c r="O1102" s="495" t="s">
        <v>139</v>
      </c>
      <c r="P1102" s="495" t="s">
        <v>137</v>
      </c>
      <c r="Q1102" s="437">
        <v>913997</v>
      </c>
    </row>
    <row r="1103" spans="8:17">
      <c r="H1103" s="495" t="s">
        <v>694</v>
      </c>
      <c r="I1103" s="495" t="s">
        <v>9</v>
      </c>
      <c r="K1103" s="495" t="s">
        <v>21</v>
      </c>
      <c r="L1103" s="495">
        <v>6</v>
      </c>
      <c r="M1103" s="495" t="s">
        <v>137</v>
      </c>
      <c r="N1103" s="495" t="s">
        <v>138</v>
      </c>
      <c r="O1103" s="495" t="s">
        <v>139</v>
      </c>
      <c r="P1103" s="495" t="s">
        <v>137</v>
      </c>
      <c r="Q1103" s="437">
        <v>911588</v>
      </c>
    </row>
    <row r="1104" spans="8:17">
      <c r="H1104" s="495" t="s">
        <v>695</v>
      </c>
      <c r="I1104" s="495" t="s">
        <v>9</v>
      </c>
      <c r="K1104" s="495" t="s">
        <v>21</v>
      </c>
      <c r="L1104" s="495">
        <v>6</v>
      </c>
      <c r="M1104" s="495" t="s">
        <v>137</v>
      </c>
      <c r="N1104" s="495" t="s">
        <v>138</v>
      </c>
      <c r="O1104" s="495" t="s">
        <v>176</v>
      </c>
      <c r="P1104" s="495" t="s">
        <v>137</v>
      </c>
      <c r="Q1104" s="437">
        <v>924328</v>
      </c>
    </row>
    <row r="1105" spans="8:17">
      <c r="H1105" s="495" t="s">
        <v>695</v>
      </c>
      <c r="I1105" s="495" t="s">
        <v>9</v>
      </c>
      <c r="K1105" s="495" t="s">
        <v>21</v>
      </c>
      <c r="L1105" s="495">
        <v>6</v>
      </c>
      <c r="M1105" s="495" t="s">
        <v>137</v>
      </c>
      <c r="N1105" s="495" t="s">
        <v>138</v>
      </c>
      <c r="O1105" s="495" t="s">
        <v>176</v>
      </c>
      <c r="P1105" s="495" t="s">
        <v>137</v>
      </c>
      <c r="Q1105" s="437">
        <v>917307</v>
      </c>
    </row>
    <row r="1106" spans="8:17">
      <c r="H1106" s="495" t="s">
        <v>695</v>
      </c>
      <c r="I1106" s="495" t="s">
        <v>9</v>
      </c>
      <c r="K1106" s="495" t="s">
        <v>21</v>
      </c>
      <c r="L1106" s="495">
        <v>6</v>
      </c>
      <c r="M1106" s="495" t="s">
        <v>137</v>
      </c>
      <c r="N1106" s="495" t="s">
        <v>138</v>
      </c>
      <c r="O1106" s="495" t="s">
        <v>176</v>
      </c>
      <c r="P1106" s="495" t="s">
        <v>137</v>
      </c>
      <c r="Q1106" s="437">
        <v>915454</v>
      </c>
    </row>
    <row r="1107" spans="8:17">
      <c r="H1107" s="495" t="s">
        <v>695</v>
      </c>
      <c r="I1107" s="495" t="s">
        <v>9</v>
      </c>
      <c r="K1107" s="495" t="s">
        <v>21</v>
      </c>
      <c r="L1107" s="495">
        <v>6</v>
      </c>
      <c r="M1107" s="495" t="s">
        <v>137</v>
      </c>
      <c r="N1107" s="495" t="s">
        <v>138</v>
      </c>
      <c r="O1107" s="495" t="s">
        <v>176</v>
      </c>
      <c r="P1107" s="495" t="s">
        <v>137</v>
      </c>
      <c r="Q1107" s="437">
        <v>913700</v>
      </c>
    </row>
    <row r="1108" spans="8:17">
      <c r="H1108" s="495" t="s">
        <v>695</v>
      </c>
      <c r="I1108" s="495" t="s">
        <v>9</v>
      </c>
      <c r="K1108" s="495" t="s">
        <v>21</v>
      </c>
      <c r="L1108" s="495">
        <v>6</v>
      </c>
      <c r="M1108" s="495" t="s">
        <v>137</v>
      </c>
      <c r="N1108" s="495" t="s">
        <v>138</v>
      </c>
      <c r="O1108" s="495" t="s">
        <v>176</v>
      </c>
      <c r="P1108" s="495" t="s">
        <v>137</v>
      </c>
      <c r="Q1108" s="437">
        <v>912415</v>
      </c>
    </row>
    <row r="1109" spans="8:17">
      <c r="H1109" s="495" t="s">
        <v>695</v>
      </c>
      <c r="I1109" s="495" t="s">
        <v>9</v>
      </c>
      <c r="K1109" s="495" t="s">
        <v>21</v>
      </c>
      <c r="L1109" s="495">
        <v>6</v>
      </c>
      <c r="M1109" s="495" t="s">
        <v>137</v>
      </c>
      <c r="N1109" s="495" t="s">
        <v>138</v>
      </c>
      <c r="O1109" s="495" t="s">
        <v>176</v>
      </c>
      <c r="P1109" s="495" t="s">
        <v>137</v>
      </c>
      <c r="Q1109" s="437">
        <v>912381</v>
      </c>
    </row>
    <row r="1110" spans="8:17">
      <c r="H1110" s="495" t="s">
        <v>695</v>
      </c>
      <c r="I1110" s="495" t="s">
        <v>9</v>
      </c>
      <c r="K1110" s="495" t="s">
        <v>21</v>
      </c>
      <c r="L1110" s="495">
        <v>6</v>
      </c>
      <c r="M1110" s="495" t="s">
        <v>137</v>
      </c>
      <c r="N1110" s="495" t="s">
        <v>138</v>
      </c>
      <c r="O1110" s="495" t="s">
        <v>176</v>
      </c>
      <c r="P1110" s="495" t="s">
        <v>137</v>
      </c>
      <c r="Q1110" s="437">
        <v>913895</v>
      </c>
    </row>
    <row r="1111" spans="8:17">
      <c r="H1111" s="495" t="s">
        <v>695</v>
      </c>
      <c r="I1111" s="495" t="s">
        <v>9</v>
      </c>
      <c r="K1111" s="495" t="s">
        <v>21</v>
      </c>
      <c r="L1111" s="495">
        <v>6</v>
      </c>
      <c r="M1111" s="495" t="s">
        <v>137</v>
      </c>
      <c r="N1111" s="495" t="s">
        <v>138</v>
      </c>
      <c r="O1111" s="495" t="s">
        <v>176</v>
      </c>
      <c r="P1111" s="495" t="s">
        <v>137</v>
      </c>
      <c r="Q1111" s="437">
        <v>915410</v>
      </c>
    </row>
    <row r="1112" spans="8:17">
      <c r="H1112" s="495" t="s">
        <v>695</v>
      </c>
      <c r="I1112" s="495" t="s">
        <v>9</v>
      </c>
      <c r="K1112" s="495" t="s">
        <v>21</v>
      </c>
      <c r="L1112" s="495">
        <v>6</v>
      </c>
      <c r="M1112" s="495" t="s">
        <v>137</v>
      </c>
      <c r="N1112" s="495" t="s">
        <v>138</v>
      </c>
      <c r="O1112" s="495" t="s">
        <v>176</v>
      </c>
      <c r="P1112" s="495" t="s">
        <v>137</v>
      </c>
      <c r="Q1112" s="437">
        <v>924408</v>
      </c>
    </row>
    <row r="1113" spans="8:17">
      <c r="H1113" s="495" t="s">
        <v>695</v>
      </c>
      <c r="I1113" s="495" t="s">
        <v>9</v>
      </c>
      <c r="K1113" s="495" t="s">
        <v>21</v>
      </c>
      <c r="L1113" s="495">
        <v>6</v>
      </c>
      <c r="M1113" s="495" t="s">
        <v>137</v>
      </c>
      <c r="N1113" s="495" t="s">
        <v>138</v>
      </c>
      <c r="O1113" s="495" t="s">
        <v>176</v>
      </c>
      <c r="P1113" s="495" t="s">
        <v>137</v>
      </c>
      <c r="Q1113" s="437">
        <v>924289</v>
      </c>
    </row>
    <row r="1114" spans="8:17">
      <c r="H1114" s="495" t="s">
        <v>695</v>
      </c>
      <c r="I1114" s="495" t="s">
        <v>9</v>
      </c>
      <c r="K1114" s="495" t="s">
        <v>21</v>
      </c>
      <c r="L1114" s="495">
        <v>6</v>
      </c>
      <c r="M1114" s="495" t="s">
        <v>137</v>
      </c>
      <c r="N1114" s="495" t="s">
        <v>138</v>
      </c>
      <c r="O1114" s="495" t="s">
        <v>176</v>
      </c>
      <c r="P1114" s="495" t="s">
        <v>137</v>
      </c>
      <c r="Q1114" s="437">
        <v>925117</v>
      </c>
    </row>
    <row r="1115" spans="8:17">
      <c r="H1115" s="495" t="s">
        <v>695</v>
      </c>
      <c r="I1115" s="495" t="s">
        <v>9</v>
      </c>
      <c r="K1115" s="495" t="s">
        <v>21</v>
      </c>
      <c r="L1115" s="495">
        <v>6</v>
      </c>
      <c r="M1115" s="495" t="s">
        <v>137</v>
      </c>
      <c r="N1115" s="495" t="s">
        <v>138</v>
      </c>
      <c r="O1115" s="495" t="s">
        <v>176</v>
      </c>
      <c r="P1115" s="495" t="s">
        <v>137</v>
      </c>
      <c r="Q1115" s="437">
        <v>925225</v>
      </c>
    </row>
    <row r="1116" spans="8:17">
      <c r="H1116" s="495" t="s">
        <v>695</v>
      </c>
      <c r="I1116" s="495" t="s">
        <v>9</v>
      </c>
      <c r="M1116" s="495" t="s">
        <v>26</v>
      </c>
      <c r="P1116" s="495" t="s">
        <v>10</v>
      </c>
      <c r="Q1116" s="437">
        <v>6275911</v>
      </c>
    </row>
    <row r="1117" spans="8:17">
      <c r="H1117" s="495" t="s">
        <v>695</v>
      </c>
      <c r="I1117" s="495" t="s">
        <v>9</v>
      </c>
      <c r="M1117" s="495" t="s">
        <v>26</v>
      </c>
      <c r="P1117" s="495" t="s">
        <v>10</v>
      </c>
      <c r="Q1117" s="437">
        <v>6612443</v>
      </c>
    </row>
    <row r="1118" spans="8:17">
      <c r="H1118" s="495" t="s">
        <v>695</v>
      </c>
      <c r="I1118" s="495" t="s">
        <v>9</v>
      </c>
      <c r="M1118" s="495" t="s">
        <v>26</v>
      </c>
      <c r="P1118" s="495" t="s">
        <v>10</v>
      </c>
      <c r="Q1118" s="437">
        <v>6601214</v>
      </c>
    </row>
    <row r="1119" spans="8:17">
      <c r="H1119" s="495" t="s">
        <v>695</v>
      </c>
      <c r="I1119" s="495" t="s">
        <v>9</v>
      </c>
      <c r="M1119" s="495" t="s">
        <v>26</v>
      </c>
      <c r="P1119" s="495" t="s">
        <v>10</v>
      </c>
      <c r="Q1119" s="437">
        <v>6602952</v>
      </c>
    </row>
    <row r="1120" spans="8:17">
      <c r="H1120" s="495" t="s">
        <v>695</v>
      </c>
      <c r="I1120" s="495" t="s">
        <v>9</v>
      </c>
      <c r="M1120" s="495" t="s">
        <v>26</v>
      </c>
      <c r="P1120" s="495" t="s">
        <v>10</v>
      </c>
      <c r="Q1120" s="437">
        <v>6610575</v>
      </c>
    </row>
    <row r="1121" spans="8:17">
      <c r="H1121" s="495" t="s">
        <v>695</v>
      </c>
      <c r="I1121" s="495" t="s">
        <v>9</v>
      </c>
      <c r="M1121" s="495" t="s">
        <v>26</v>
      </c>
      <c r="P1121" s="495" t="s">
        <v>10</v>
      </c>
      <c r="Q1121" s="437">
        <v>6282790</v>
      </c>
    </row>
    <row r="1122" spans="8:17">
      <c r="H1122" s="495" t="s">
        <v>695</v>
      </c>
      <c r="I1122" s="495" t="s">
        <v>9</v>
      </c>
      <c r="M1122" s="495" t="s">
        <v>26</v>
      </c>
      <c r="P1122" s="495" t="s">
        <v>10</v>
      </c>
      <c r="Q1122" s="437">
        <v>6103645</v>
      </c>
    </row>
    <row r="1123" spans="8:17">
      <c r="H1123" s="495" t="s">
        <v>695</v>
      </c>
      <c r="I1123" s="495" t="s">
        <v>9</v>
      </c>
      <c r="M1123" s="495" t="s">
        <v>26</v>
      </c>
      <c r="P1123" s="495" t="s">
        <v>10</v>
      </c>
      <c r="Q1123" s="437">
        <v>6609260</v>
      </c>
    </row>
    <row r="1124" spans="8:17">
      <c r="H1124" s="495" t="s">
        <v>695</v>
      </c>
      <c r="I1124" s="495" t="s">
        <v>9</v>
      </c>
      <c r="M1124" s="495" t="s">
        <v>26</v>
      </c>
      <c r="P1124" s="495" t="s">
        <v>10</v>
      </c>
      <c r="Q1124" s="437">
        <v>6611543</v>
      </c>
    </row>
    <row r="1125" spans="8:17">
      <c r="H1125" s="495" t="s">
        <v>695</v>
      </c>
      <c r="I1125" s="495" t="s">
        <v>9</v>
      </c>
      <c r="M1125" s="495" t="s">
        <v>26</v>
      </c>
      <c r="P1125" s="495" t="s">
        <v>10</v>
      </c>
      <c r="Q1125" s="437">
        <v>6282402</v>
      </c>
    </row>
    <row r="1126" spans="8:17">
      <c r="H1126" s="495" t="s">
        <v>695</v>
      </c>
      <c r="I1126" s="495" t="s">
        <v>9</v>
      </c>
      <c r="M1126" s="495" t="s">
        <v>26</v>
      </c>
      <c r="P1126" s="495" t="s">
        <v>10</v>
      </c>
      <c r="Q1126" s="437">
        <v>6604682</v>
      </c>
    </row>
    <row r="1127" spans="8:17">
      <c r="H1127" s="495" t="s">
        <v>695</v>
      </c>
      <c r="I1127" s="495" t="s">
        <v>9</v>
      </c>
      <c r="M1127" s="495" t="s">
        <v>26</v>
      </c>
      <c r="P1127" s="495" t="s">
        <v>10</v>
      </c>
      <c r="Q1127" s="437">
        <v>6275347</v>
      </c>
    </row>
    <row r="1128" spans="8:17">
      <c r="H1128" s="495" t="s">
        <v>1015</v>
      </c>
      <c r="I1128" s="495" t="s">
        <v>9</v>
      </c>
      <c r="K1128" s="495" t="s">
        <v>21</v>
      </c>
      <c r="L1128" s="495">
        <v>6</v>
      </c>
      <c r="M1128" s="495" t="s">
        <v>137</v>
      </c>
      <c r="N1128" s="495" t="s">
        <v>138</v>
      </c>
      <c r="O1128" s="495" t="s">
        <v>176</v>
      </c>
      <c r="P1128" s="495" t="s">
        <v>137</v>
      </c>
      <c r="Q1128" s="437">
        <v>924642</v>
      </c>
    </row>
    <row r="1129" spans="8:17">
      <c r="H1129" s="495" t="s">
        <v>1015</v>
      </c>
      <c r="I1129" s="495" t="s">
        <v>9</v>
      </c>
      <c r="K1129" s="495" t="s">
        <v>21</v>
      </c>
      <c r="L1129" s="495">
        <v>6</v>
      </c>
      <c r="M1129" s="495" t="s">
        <v>137</v>
      </c>
      <c r="N1129" s="495" t="s">
        <v>138</v>
      </c>
      <c r="O1129" s="495" t="s">
        <v>176</v>
      </c>
      <c r="P1129" s="495" t="s">
        <v>137</v>
      </c>
      <c r="Q1129" s="437">
        <v>925085</v>
      </c>
    </row>
    <row r="1130" spans="8:17">
      <c r="H1130" s="495" t="s">
        <v>1015</v>
      </c>
      <c r="I1130" s="495" t="s">
        <v>9</v>
      </c>
      <c r="K1130" s="495" t="s">
        <v>21</v>
      </c>
      <c r="L1130" s="495">
        <v>6</v>
      </c>
      <c r="M1130" s="495" t="s">
        <v>137</v>
      </c>
      <c r="N1130" s="495" t="s">
        <v>138</v>
      </c>
      <c r="O1130" s="495" t="s">
        <v>176</v>
      </c>
      <c r="P1130" s="495" t="s">
        <v>137</v>
      </c>
      <c r="Q1130" s="437">
        <v>913569</v>
      </c>
    </row>
    <row r="1131" spans="8:17">
      <c r="H1131" s="495" t="s">
        <v>1015</v>
      </c>
      <c r="I1131" s="495" t="s">
        <v>9</v>
      </c>
      <c r="K1131" s="495" t="s">
        <v>21</v>
      </c>
      <c r="L1131" s="495">
        <v>6</v>
      </c>
      <c r="M1131" s="495" t="s">
        <v>137</v>
      </c>
      <c r="N1131" s="495" t="s">
        <v>138</v>
      </c>
      <c r="O1131" s="495" t="s">
        <v>176</v>
      </c>
      <c r="P1131" s="495" t="s">
        <v>137</v>
      </c>
      <c r="Q1131" s="437">
        <v>911411</v>
      </c>
    </row>
    <row r="1132" spans="8:17">
      <c r="H1132" s="495" t="s">
        <v>1015</v>
      </c>
      <c r="I1132" s="495" t="s">
        <v>9</v>
      </c>
      <c r="K1132" s="495" t="s">
        <v>21</v>
      </c>
      <c r="L1132" s="495">
        <v>6</v>
      </c>
      <c r="M1132" s="495" t="s">
        <v>137</v>
      </c>
      <c r="N1132" s="495" t="s">
        <v>138</v>
      </c>
      <c r="O1132" s="495" t="s">
        <v>176</v>
      </c>
      <c r="P1132" s="495" t="s">
        <v>137</v>
      </c>
      <c r="Q1132" s="437">
        <v>912655</v>
      </c>
    </row>
    <row r="1133" spans="8:17">
      <c r="H1133" s="495" t="s">
        <v>1015</v>
      </c>
      <c r="I1133" s="495" t="s">
        <v>9</v>
      </c>
      <c r="K1133" s="495" t="s">
        <v>21</v>
      </c>
      <c r="L1133" s="495">
        <v>6</v>
      </c>
      <c r="M1133" s="495" t="s">
        <v>137</v>
      </c>
      <c r="N1133" s="495" t="s">
        <v>138</v>
      </c>
      <c r="O1133" s="495" t="s">
        <v>176</v>
      </c>
      <c r="P1133" s="495" t="s">
        <v>137</v>
      </c>
      <c r="Q1133" s="437">
        <v>913579</v>
      </c>
    </row>
    <row r="1134" spans="8:17">
      <c r="H1134" s="495" t="s">
        <v>1015</v>
      </c>
      <c r="I1134" s="495" t="s">
        <v>9</v>
      </c>
      <c r="K1134" s="495" t="s">
        <v>21</v>
      </c>
      <c r="L1134" s="495">
        <v>6</v>
      </c>
      <c r="M1134" s="495" t="s">
        <v>137</v>
      </c>
      <c r="N1134" s="495" t="s">
        <v>138</v>
      </c>
      <c r="O1134" s="495" t="s">
        <v>176</v>
      </c>
      <c r="P1134" s="495" t="s">
        <v>137</v>
      </c>
      <c r="Q1134" s="437">
        <v>911528</v>
      </c>
    </row>
    <row r="1135" spans="8:17">
      <c r="H1135" s="495" t="s">
        <v>1015</v>
      </c>
      <c r="I1135" s="495" t="s">
        <v>9</v>
      </c>
      <c r="K1135" s="495" t="s">
        <v>21</v>
      </c>
      <c r="L1135" s="495">
        <v>6</v>
      </c>
      <c r="M1135" s="495" t="s">
        <v>137</v>
      </c>
      <c r="N1135" s="495" t="s">
        <v>138</v>
      </c>
      <c r="O1135" s="495" t="s">
        <v>176</v>
      </c>
      <c r="P1135" s="495" t="s">
        <v>137</v>
      </c>
      <c r="Q1135" s="437">
        <v>925105</v>
      </c>
    </row>
    <row r="1136" spans="8:17">
      <c r="H1136" s="495" t="s">
        <v>1015</v>
      </c>
      <c r="I1136" s="495" t="s">
        <v>9</v>
      </c>
      <c r="K1136" s="495" t="s">
        <v>21</v>
      </c>
      <c r="L1136" s="495">
        <v>6</v>
      </c>
      <c r="M1136" s="495" t="s">
        <v>137</v>
      </c>
      <c r="N1136" s="495" t="s">
        <v>138</v>
      </c>
      <c r="O1136" s="495" t="s">
        <v>176</v>
      </c>
      <c r="P1136" s="495" t="s">
        <v>137</v>
      </c>
      <c r="Q1136" s="437">
        <v>912815</v>
      </c>
    </row>
    <row r="1137" spans="8:17">
      <c r="H1137" s="495" t="s">
        <v>1015</v>
      </c>
      <c r="I1137" s="495" t="s">
        <v>9</v>
      </c>
      <c r="K1137" s="495" t="s">
        <v>21</v>
      </c>
      <c r="L1137" s="495">
        <v>6</v>
      </c>
      <c r="M1137" s="495" t="s">
        <v>137</v>
      </c>
      <c r="N1137" s="495" t="s">
        <v>138</v>
      </c>
      <c r="O1137" s="495" t="s">
        <v>176</v>
      </c>
      <c r="P1137" s="495" t="s">
        <v>137</v>
      </c>
      <c r="Q1137" s="437">
        <v>913959</v>
      </c>
    </row>
    <row r="1138" spans="8:17">
      <c r="H1138" s="495" t="s">
        <v>1015</v>
      </c>
      <c r="I1138" s="495" t="s">
        <v>9</v>
      </c>
      <c r="K1138" s="495" t="s">
        <v>21</v>
      </c>
      <c r="L1138" s="495">
        <v>6</v>
      </c>
      <c r="M1138" s="495" t="s">
        <v>137</v>
      </c>
      <c r="N1138" s="495" t="s">
        <v>138</v>
      </c>
      <c r="O1138" s="495" t="s">
        <v>176</v>
      </c>
      <c r="P1138" s="495" t="s">
        <v>137</v>
      </c>
      <c r="Q1138" s="437">
        <v>911353</v>
      </c>
    </row>
    <row r="1139" spans="8:17">
      <c r="H1139" s="495" t="s">
        <v>1015</v>
      </c>
      <c r="I1139" s="495" t="s">
        <v>9</v>
      </c>
      <c r="K1139" s="495" t="s">
        <v>21</v>
      </c>
      <c r="L1139" s="495">
        <v>6</v>
      </c>
      <c r="M1139" s="495" t="s">
        <v>137</v>
      </c>
      <c r="N1139" s="495" t="s">
        <v>138</v>
      </c>
      <c r="O1139" s="495" t="s">
        <v>176</v>
      </c>
      <c r="P1139" s="495" t="s">
        <v>137</v>
      </c>
      <c r="Q1139" s="437">
        <v>915464</v>
      </c>
    </row>
    <row r="1140" spans="8:17">
      <c r="H1140" s="495" t="s">
        <v>1015</v>
      </c>
      <c r="I1140" s="495" t="s">
        <v>9</v>
      </c>
      <c r="M1140" s="495" t="s">
        <v>26</v>
      </c>
      <c r="P1140" s="495" t="s">
        <v>10</v>
      </c>
      <c r="Q1140" s="437">
        <v>6612316</v>
      </c>
    </row>
    <row r="1141" spans="8:17">
      <c r="H1141" s="495" t="s">
        <v>1015</v>
      </c>
      <c r="I1141" s="495" t="s">
        <v>9</v>
      </c>
      <c r="M1141" s="495" t="s">
        <v>26</v>
      </c>
      <c r="P1141" s="495" t="s">
        <v>10</v>
      </c>
      <c r="Q1141" s="437">
        <v>6102782</v>
      </c>
    </row>
    <row r="1142" spans="8:17">
      <c r="H1142" s="495" t="s">
        <v>1015</v>
      </c>
      <c r="I1142" s="495" t="s">
        <v>9</v>
      </c>
      <c r="M1142" s="495" t="s">
        <v>26</v>
      </c>
      <c r="P1142" s="495" t="s">
        <v>10</v>
      </c>
      <c r="Q1142" s="437">
        <v>6270253</v>
      </c>
    </row>
    <row r="1143" spans="8:17">
      <c r="H1143" s="495" t="s">
        <v>1015</v>
      </c>
      <c r="I1143" s="495" t="s">
        <v>9</v>
      </c>
      <c r="M1143" s="495" t="s">
        <v>26</v>
      </c>
      <c r="P1143" s="495" t="s">
        <v>10</v>
      </c>
      <c r="Q1143" s="437">
        <v>6605230</v>
      </c>
    </row>
    <row r="1144" spans="8:17">
      <c r="H1144" s="495" t="s">
        <v>1015</v>
      </c>
      <c r="I1144" s="495" t="s">
        <v>9</v>
      </c>
      <c r="M1144" s="495" t="s">
        <v>26</v>
      </c>
      <c r="P1144" s="495" t="s">
        <v>10</v>
      </c>
      <c r="Q1144" s="437">
        <v>6104274</v>
      </c>
    </row>
    <row r="1145" spans="8:17">
      <c r="H1145" s="495" t="s">
        <v>1015</v>
      </c>
      <c r="I1145" s="495" t="s">
        <v>9</v>
      </c>
      <c r="M1145" s="495" t="s">
        <v>26</v>
      </c>
      <c r="P1145" s="495" t="s">
        <v>10</v>
      </c>
      <c r="Q1145" s="437">
        <v>6607521</v>
      </c>
    </row>
    <row r="1146" spans="8:17">
      <c r="H1146" s="495" t="s">
        <v>1015</v>
      </c>
      <c r="I1146" s="495" t="s">
        <v>9</v>
      </c>
      <c r="M1146" s="495" t="s">
        <v>26</v>
      </c>
      <c r="P1146" s="495" t="s">
        <v>10</v>
      </c>
      <c r="Q1146" s="437">
        <v>6277191</v>
      </c>
    </row>
    <row r="1147" spans="8:17">
      <c r="H1147" s="495" t="s">
        <v>1015</v>
      </c>
      <c r="I1147" s="495" t="s">
        <v>9</v>
      </c>
      <c r="M1147" s="495" t="s">
        <v>26</v>
      </c>
      <c r="P1147" s="495" t="s">
        <v>10</v>
      </c>
      <c r="Q1147" s="437">
        <v>6606335</v>
      </c>
    </row>
    <row r="1148" spans="8:17">
      <c r="H1148" s="495" t="s">
        <v>1015</v>
      </c>
      <c r="I1148" s="495" t="s">
        <v>9</v>
      </c>
      <c r="M1148" s="495" t="s">
        <v>26</v>
      </c>
      <c r="P1148" s="495" t="s">
        <v>10</v>
      </c>
      <c r="Q1148" s="437">
        <v>6602318</v>
      </c>
    </row>
    <row r="1149" spans="8:17">
      <c r="H1149" s="495" t="s">
        <v>1015</v>
      </c>
      <c r="I1149" s="495" t="s">
        <v>9</v>
      </c>
      <c r="M1149" s="495" t="s">
        <v>26</v>
      </c>
      <c r="P1149" s="495" t="s">
        <v>10</v>
      </c>
      <c r="Q1149" s="437">
        <v>6601857</v>
      </c>
    </row>
    <row r="1150" spans="8:17">
      <c r="H1150" s="495" t="s">
        <v>1015</v>
      </c>
      <c r="I1150" s="495" t="s">
        <v>9</v>
      </c>
      <c r="M1150" s="495" t="s">
        <v>26</v>
      </c>
      <c r="P1150" s="495" t="s">
        <v>10</v>
      </c>
      <c r="Q1150" s="437">
        <v>6283439</v>
      </c>
    </row>
    <row r="1151" spans="8:17">
      <c r="H1151" s="495" t="s">
        <v>1015</v>
      </c>
      <c r="I1151" s="495" t="s">
        <v>9</v>
      </c>
      <c r="M1151" s="495" t="s">
        <v>26</v>
      </c>
      <c r="P1151" s="495" t="s">
        <v>10</v>
      </c>
      <c r="Q1151" s="437">
        <v>6608829</v>
      </c>
    </row>
    <row r="1152" spans="8:17">
      <c r="H1152" s="495" t="s">
        <v>1015</v>
      </c>
      <c r="I1152" s="495" t="s">
        <v>9</v>
      </c>
      <c r="M1152" s="495" t="s">
        <v>26</v>
      </c>
      <c r="P1152" s="495" t="s">
        <v>10</v>
      </c>
      <c r="Q1152" s="437">
        <v>6611308</v>
      </c>
    </row>
    <row r="1153" spans="8:17">
      <c r="H1153" s="495" t="s">
        <v>1015</v>
      </c>
      <c r="I1153" s="495" t="s">
        <v>9</v>
      </c>
      <c r="K1153" s="495" t="s">
        <v>21</v>
      </c>
      <c r="L1153" s="495">
        <v>6</v>
      </c>
      <c r="M1153" s="495" t="s">
        <v>137</v>
      </c>
      <c r="N1153" s="495" t="s">
        <v>138</v>
      </c>
      <c r="O1153" s="495" t="s">
        <v>176</v>
      </c>
      <c r="P1153" s="495" t="s">
        <v>137</v>
      </c>
      <c r="Q1153" s="437">
        <v>911432</v>
      </c>
    </row>
    <row r="1154" spans="8:17">
      <c r="H1154" s="495" t="s">
        <v>1015</v>
      </c>
      <c r="I1154" s="495" t="s">
        <v>9</v>
      </c>
      <c r="K1154" s="495" t="s">
        <v>21</v>
      </c>
      <c r="L1154" s="495">
        <v>6</v>
      </c>
      <c r="M1154" s="495" t="s">
        <v>137</v>
      </c>
      <c r="N1154" s="495" t="s">
        <v>138</v>
      </c>
      <c r="O1154" s="495" t="s">
        <v>176</v>
      </c>
      <c r="P1154" s="495" t="s">
        <v>137</v>
      </c>
      <c r="Q1154" s="437">
        <v>915692</v>
      </c>
    </row>
    <row r="1155" spans="8:17">
      <c r="H1155" s="495" t="s">
        <v>1015</v>
      </c>
      <c r="I1155" s="495" t="s">
        <v>9</v>
      </c>
      <c r="M1155" s="495" t="s">
        <v>26</v>
      </c>
      <c r="P1155" s="495" t="s">
        <v>10</v>
      </c>
      <c r="Q1155" s="437">
        <v>6103205</v>
      </c>
    </row>
    <row r="1156" spans="8:17">
      <c r="H1156" s="495" t="s">
        <v>1015</v>
      </c>
      <c r="I1156" s="495" t="s">
        <v>9</v>
      </c>
      <c r="M1156" s="495" t="s">
        <v>26</v>
      </c>
      <c r="P1156" s="495" t="s">
        <v>10</v>
      </c>
      <c r="Q1156" s="437">
        <v>6143697</v>
      </c>
    </row>
    <row r="1157" spans="8:17">
      <c r="H1157" s="495" t="s">
        <v>1015</v>
      </c>
      <c r="I1157" s="495" t="s">
        <v>9</v>
      </c>
      <c r="M1157" s="495" t="s">
        <v>26</v>
      </c>
      <c r="P1157" s="495" t="s">
        <v>10</v>
      </c>
      <c r="Q1157" s="437">
        <v>6143219</v>
      </c>
    </row>
    <row r="1158" spans="8:17">
      <c r="H1158" s="495" t="s">
        <v>697</v>
      </c>
      <c r="I1158" s="495" t="s">
        <v>9</v>
      </c>
      <c r="K1158" s="495" t="s">
        <v>21</v>
      </c>
      <c r="L1158" s="495">
        <v>6</v>
      </c>
      <c r="M1158" s="495" t="s">
        <v>137</v>
      </c>
      <c r="N1158" s="495" t="s">
        <v>138</v>
      </c>
      <c r="O1158" s="495" t="s">
        <v>176</v>
      </c>
      <c r="P1158" s="495" t="s">
        <v>137</v>
      </c>
      <c r="Q1158" s="437">
        <v>913981</v>
      </c>
    </row>
    <row r="1159" spans="8:17">
      <c r="H1159" s="495" t="s">
        <v>697</v>
      </c>
      <c r="I1159" s="495" t="s">
        <v>9</v>
      </c>
      <c r="K1159" s="495" t="s">
        <v>21</v>
      </c>
      <c r="L1159" s="495">
        <v>6</v>
      </c>
      <c r="M1159" s="495" t="s">
        <v>137</v>
      </c>
      <c r="N1159" s="495" t="s">
        <v>138</v>
      </c>
      <c r="O1159" s="495" t="s">
        <v>176</v>
      </c>
      <c r="P1159" s="495" t="s">
        <v>137</v>
      </c>
      <c r="Q1159" s="437">
        <v>925487</v>
      </c>
    </row>
    <row r="1160" spans="8:17">
      <c r="H1160" s="495" t="s">
        <v>697</v>
      </c>
      <c r="I1160" s="495" t="s">
        <v>9</v>
      </c>
      <c r="K1160" s="495" t="s">
        <v>21</v>
      </c>
      <c r="L1160" s="495">
        <v>6</v>
      </c>
      <c r="M1160" s="495" t="s">
        <v>137</v>
      </c>
      <c r="N1160" s="495" t="s">
        <v>138</v>
      </c>
      <c r="O1160" s="495" t="s">
        <v>176</v>
      </c>
      <c r="P1160" s="495" t="s">
        <v>137</v>
      </c>
      <c r="Q1160" s="437">
        <v>925433</v>
      </c>
    </row>
    <row r="1161" spans="8:17">
      <c r="H1161" s="495" t="s">
        <v>699</v>
      </c>
      <c r="I1161" s="495" t="s">
        <v>9</v>
      </c>
      <c r="K1161" s="495" t="s">
        <v>21</v>
      </c>
      <c r="L1161" s="495">
        <v>6</v>
      </c>
      <c r="M1161" s="495" t="s">
        <v>137</v>
      </c>
      <c r="N1161" s="495" t="s">
        <v>138</v>
      </c>
      <c r="O1161" s="495" t="s">
        <v>176</v>
      </c>
      <c r="P1161" s="495" t="s">
        <v>137</v>
      </c>
      <c r="Q1161" s="437">
        <v>915559</v>
      </c>
    </row>
    <row r="1162" spans="8:17">
      <c r="H1162" s="495" t="s">
        <v>699</v>
      </c>
      <c r="I1162" s="495" t="s">
        <v>9</v>
      </c>
      <c r="K1162" s="495" t="s">
        <v>21</v>
      </c>
      <c r="L1162" s="495">
        <v>6</v>
      </c>
      <c r="M1162" s="495" t="s">
        <v>137</v>
      </c>
      <c r="N1162" s="495" t="s">
        <v>138</v>
      </c>
      <c r="O1162" s="495" t="s">
        <v>176</v>
      </c>
      <c r="P1162" s="495" t="s">
        <v>137</v>
      </c>
      <c r="Q1162" s="437">
        <v>925149</v>
      </c>
    </row>
    <row r="1163" spans="8:17">
      <c r="H1163" s="495" t="s">
        <v>699</v>
      </c>
      <c r="I1163" s="495" t="s">
        <v>9</v>
      </c>
      <c r="K1163" s="495" t="s">
        <v>21</v>
      </c>
      <c r="L1163" s="495">
        <v>6</v>
      </c>
      <c r="M1163" s="495" t="s">
        <v>137</v>
      </c>
      <c r="N1163" s="495" t="s">
        <v>138</v>
      </c>
      <c r="O1163" s="495" t="s">
        <v>176</v>
      </c>
      <c r="P1163" s="495" t="s">
        <v>137</v>
      </c>
      <c r="Q1163" s="437">
        <v>925313</v>
      </c>
    </row>
    <row r="1164" spans="8:17">
      <c r="H1164" s="495" t="s">
        <v>699</v>
      </c>
      <c r="I1164" s="495" t="s">
        <v>9</v>
      </c>
      <c r="J1164" s="495">
        <v>62</v>
      </c>
      <c r="K1164" s="495" t="s">
        <v>344</v>
      </c>
      <c r="L1164" s="495">
        <v>1</v>
      </c>
      <c r="M1164" s="495" t="s">
        <v>414</v>
      </c>
      <c r="N1164" s="495" t="s">
        <v>696</v>
      </c>
      <c r="O1164" s="495" t="s">
        <v>18085</v>
      </c>
      <c r="P1164" s="495" t="s">
        <v>0</v>
      </c>
      <c r="Q1164" s="437">
        <v>915419</v>
      </c>
    </row>
    <row r="1165" spans="8:17">
      <c r="H1165" s="495" t="s">
        <v>699</v>
      </c>
      <c r="I1165" s="495" t="s">
        <v>9</v>
      </c>
      <c r="J1165" s="495">
        <v>62</v>
      </c>
      <c r="K1165" s="495" t="s">
        <v>344</v>
      </c>
      <c r="L1165" s="495">
        <v>1</v>
      </c>
      <c r="M1165" s="495" t="s">
        <v>414</v>
      </c>
      <c r="N1165" s="495" t="s">
        <v>696</v>
      </c>
      <c r="O1165" s="495" t="s">
        <v>18085</v>
      </c>
      <c r="P1165" s="495" t="s">
        <v>0</v>
      </c>
      <c r="Q1165" s="437">
        <v>912251</v>
      </c>
    </row>
    <row r="1166" spans="8:17">
      <c r="H1166" s="495" t="s">
        <v>699</v>
      </c>
      <c r="I1166" s="495" t="s">
        <v>9</v>
      </c>
      <c r="J1166" s="495">
        <v>62</v>
      </c>
      <c r="K1166" s="495" t="s">
        <v>344</v>
      </c>
      <c r="L1166" s="495">
        <v>1</v>
      </c>
      <c r="M1166" s="495" t="s">
        <v>414</v>
      </c>
      <c r="N1166" s="495" t="s">
        <v>696</v>
      </c>
      <c r="O1166" s="495" t="s">
        <v>18085</v>
      </c>
      <c r="P1166" s="495" t="s">
        <v>0</v>
      </c>
      <c r="Q1166" s="437">
        <v>925479</v>
      </c>
    </row>
    <row r="1167" spans="8:17">
      <c r="H1167" s="495" t="s">
        <v>699</v>
      </c>
      <c r="I1167" s="495" t="s">
        <v>9</v>
      </c>
      <c r="J1167" s="495">
        <v>62</v>
      </c>
      <c r="K1167" s="495" t="s">
        <v>344</v>
      </c>
      <c r="L1167" s="495">
        <v>1</v>
      </c>
      <c r="M1167" s="495" t="s">
        <v>414</v>
      </c>
      <c r="N1167" s="495" t="s">
        <v>696</v>
      </c>
      <c r="O1167" s="495" t="s">
        <v>18085</v>
      </c>
      <c r="P1167" s="495" t="s">
        <v>0</v>
      </c>
      <c r="Q1167" s="437">
        <v>911573</v>
      </c>
    </row>
    <row r="1168" spans="8:17">
      <c r="H1168" s="495" t="s">
        <v>699</v>
      </c>
      <c r="I1168" s="495" t="s">
        <v>9</v>
      </c>
      <c r="J1168" s="495">
        <v>62</v>
      </c>
      <c r="K1168" s="495" t="s">
        <v>344</v>
      </c>
      <c r="L1168" s="495">
        <v>1</v>
      </c>
      <c r="M1168" s="495" t="s">
        <v>414</v>
      </c>
      <c r="N1168" s="495" t="s">
        <v>696</v>
      </c>
      <c r="O1168" s="495" t="s">
        <v>18085</v>
      </c>
      <c r="P1168" s="495" t="s">
        <v>0</v>
      </c>
      <c r="Q1168" s="437">
        <v>924287</v>
      </c>
    </row>
    <row r="1169" spans="8:17">
      <c r="H1169" s="495" t="s">
        <v>699</v>
      </c>
      <c r="I1169" s="495" t="s">
        <v>9</v>
      </c>
      <c r="J1169" s="495">
        <v>62</v>
      </c>
      <c r="K1169" s="495" t="s">
        <v>344</v>
      </c>
      <c r="L1169" s="495">
        <v>1</v>
      </c>
      <c r="M1169" s="495" t="s">
        <v>414</v>
      </c>
      <c r="N1169" s="495" t="s">
        <v>696</v>
      </c>
      <c r="O1169" s="495" t="s">
        <v>18085</v>
      </c>
      <c r="P1169" s="495" t="s">
        <v>0</v>
      </c>
      <c r="Q1169" s="437">
        <v>915668</v>
      </c>
    </row>
    <row r="1170" spans="8:17">
      <c r="H1170" s="495" t="s">
        <v>699</v>
      </c>
      <c r="I1170" s="495" t="s">
        <v>9</v>
      </c>
      <c r="J1170" s="495">
        <v>55</v>
      </c>
      <c r="K1170" s="495" t="s">
        <v>343</v>
      </c>
      <c r="L1170" s="495">
        <v>1</v>
      </c>
      <c r="M1170" s="495" t="s">
        <v>407</v>
      </c>
      <c r="N1170" s="495" t="s">
        <v>696</v>
      </c>
      <c r="O1170" s="495" t="s">
        <v>4689</v>
      </c>
      <c r="P1170" s="495" t="s">
        <v>0</v>
      </c>
      <c r="Q1170" s="437">
        <v>6612195</v>
      </c>
    </row>
    <row r="1171" spans="8:17">
      <c r="H1171" s="495" t="s">
        <v>699</v>
      </c>
      <c r="I1171" s="495" t="s">
        <v>9</v>
      </c>
      <c r="J1171" s="495">
        <v>55</v>
      </c>
      <c r="K1171" s="495" t="s">
        <v>343</v>
      </c>
      <c r="L1171" s="495">
        <v>1</v>
      </c>
      <c r="M1171" s="495" t="s">
        <v>407</v>
      </c>
      <c r="N1171" s="495" t="s">
        <v>696</v>
      </c>
      <c r="O1171" s="495" t="s">
        <v>4689</v>
      </c>
      <c r="P1171" s="495" t="s">
        <v>0</v>
      </c>
      <c r="Q1171" s="437">
        <v>6606728</v>
      </c>
    </row>
    <row r="1172" spans="8:17">
      <c r="H1172" s="495" t="s">
        <v>699</v>
      </c>
      <c r="I1172" s="495" t="s">
        <v>9</v>
      </c>
      <c r="J1172" s="495">
        <v>55</v>
      </c>
      <c r="K1172" s="495" t="s">
        <v>385</v>
      </c>
      <c r="L1172" s="495">
        <v>1</v>
      </c>
      <c r="M1172" s="495" t="s">
        <v>407</v>
      </c>
      <c r="N1172" s="495" t="s">
        <v>698</v>
      </c>
      <c r="O1172" s="495" t="s">
        <v>18014</v>
      </c>
      <c r="P1172" s="495" t="s">
        <v>0</v>
      </c>
      <c r="Q1172" s="437">
        <v>911371</v>
      </c>
    </row>
    <row r="1173" spans="8:17">
      <c r="H1173" s="495" t="s">
        <v>699</v>
      </c>
      <c r="I1173" s="495" t="s">
        <v>9</v>
      </c>
      <c r="J1173" s="495">
        <v>55</v>
      </c>
      <c r="K1173" s="495" t="s">
        <v>385</v>
      </c>
      <c r="L1173" s="495">
        <v>1</v>
      </c>
      <c r="M1173" s="495" t="s">
        <v>407</v>
      </c>
      <c r="N1173" s="495" t="s">
        <v>698</v>
      </c>
      <c r="O1173" s="495" t="s">
        <v>18014</v>
      </c>
      <c r="P1173" s="495" t="s">
        <v>0</v>
      </c>
      <c r="Q1173" s="437">
        <v>925018</v>
      </c>
    </row>
    <row r="1174" spans="8:17">
      <c r="H1174" s="495" t="s">
        <v>699</v>
      </c>
      <c r="I1174" s="495" t="s">
        <v>9</v>
      </c>
      <c r="J1174" s="495">
        <v>55</v>
      </c>
      <c r="K1174" s="495" t="s">
        <v>385</v>
      </c>
      <c r="L1174" s="495">
        <v>1</v>
      </c>
      <c r="M1174" s="495" t="s">
        <v>407</v>
      </c>
      <c r="N1174" s="495" t="s">
        <v>698</v>
      </c>
      <c r="O1174" s="495" t="s">
        <v>18014</v>
      </c>
      <c r="P1174" s="495" t="s">
        <v>0</v>
      </c>
      <c r="Q1174" s="437">
        <v>917277</v>
      </c>
    </row>
    <row r="1175" spans="8:17">
      <c r="H1175" s="495" t="s">
        <v>699</v>
      </c>
      <c r="I1175" s="495" t="s">
        <v>9</v>
      </c>
      <c r="J1175" s="495">
        <v>49</v>
      </c>
      <c r="K1175" s="495" t="s">
        <v>343</v>
      </c>
      <c r="L1175" s="495">
        <v>1</v>
      </c>
      <c r="M1175" s="495" t="s">
        <v>407</v>
      </c>
      <c r="N1175" s="495" t="s">
        <v>696</v>
      </c>
      <c r="O1175" s="495" t="s">
        <v>4689</v>
      </c>
      <c r="P1175" s="495" t="s">
        <v>0</v>
      </c>
      <c r="Q1175" s="437">
        <v>6278135</v>
      </c>
    </row>
    <row r="1176" spans="8:17">
      <c r="H1176" s="495" t="s">
        <v>699</v>
      </c>
      <c r="I1176" s="495" t="s">
        <v>9</v>
      </c>
      <c r="J1176" s="495">
        <v>55</v>
      </c>
      <c r="K1176" s="495" t="s">
        <v>343</v>
      </c>
      <c r="L1176" s="495">
        <v>1</v>
      </c>
      <c r="M1176" s="495" t="s">
        <v>407</v>
      </c>
      <c r="N1176" s="495" t="s">
        <v>696</v>
      </c>
      <c r="O1176" s="495" t="s">
        <v>4689</v>
      </c>
      <c r="P1176" s="495" t="s">
        <v>0</v>
      </c>
      <c r="Q1176" s="437">
        <v>6600652</v>
      </c>
    </row>
    <row r="1177" spans="8:17">
      <c r="H1177" s="495" t="s">
        <v>699</v>
      </c>
      <c r="I1177" s="495" t="s">
        <v>9</v>
      </c>
      <c r="J1177" s="495">
        <v>49</v>
      </c>
      <c r="K1177" s="495" t="s">
        <v>343</v>
      </c>
      <c r="L1177" s="495">
        <v>1</v>
      </c>
      <c r="M1177" s="495" t="s">
        <v>407</v>
      </c>
      <c r="N1177" s="495" t="s">
        <v>696</v>
      </c>
      <c r="O1177" s="495" t="s">
        <v>4689</v>
      </c>
      <c r="P1177" s="495" t="s">
        <v>0</v>
      </c>
      <c r="Q1177" s="437">
        <v>6278821</v>
      </c>
    </row>
    <row r="1178" spans="8:17">
      <c r="H1178" s="495" t="s">
        <v>699</v>
      </c>
      <c r="I1178" s="495" t="s">
        <v>9</v>
      </c>
      <c r="J1178" s="495">
        <v>49</v>
      </c>
      <c r="K1178" s="495" t="s">
        <v>343</v>
      </c>
      <c r="L1178" s="495">
        <v>1</v>
      </c>
      <c r="M1178" s="495" t="s">
        <v>407</v>
      </c>
      <c r="N1178" s="495" t="s">
        <v>696</v>
      </c>
      <c r="O1178" s="495" t="s">
        <v>4689</v>
      </c>
      <c r="P1178" s="495" t="s">
        <v>0</v>
      </c>
      <c r="Q1178" s="437">
        <v>6278172</v>
      </c>
    </row>
    <row r="1179" spans="8:17">
      <c r="H1179" s="495" t="s">
        <v>699</v>
      </c>
      <c r="I1179" s="495" t="s">
        <v>9</v>
      </c>
      <c r="J1179" s="495">
        <v>42</v>
      </c>
      <c r="K1179" s="495" t="s">
        <v>343</v>
      </c>
      <c r="L1179" s="495">
        <v>1</v>
      </c>
      <c r="M1179" s="495" t="s">
        <v>407</v>
      </c>
      <c r="N1179" s="495" t="s">
        <v>696</v>
      </c>
      <c r="O1179" s="495" t="s">
        <v>4689</v>
      </c>
      <c r="P1179" s="495" t="s">
        <v>0</v>
      </c>
      <c r="Q1179" s="437">
        <v>6243889</v>
      </c>
    </row>
    <row r="1180" spans="8:17">
      <c r="H1180" s="495" t="s">
        <v>699</v>
      </c>
      <c r="I1180" s="495" t="s">
        <v>9</v>
      </c>
      <c r="K1180" s="495" t="s">
        <v>21</v>
      </c>
      <c r="L1180" s="495">
        <v>6</v>
      </c>
      <c r="M1180" s="495" t="s">
        <v>26</v>
      </c>
      <c r="O1180" s="495" t="s">
        <v>18086</v>
      </c>
      <c r="P1180" s="495" t="s">
        <v>10</v>
      </c>
      <c r="Q1180" s="437">
        <v>6602440</v>
      </c>
    </row>
    <row r="1181" spans="8:17">
      <c r="H1181" s="495" t="s">
        <v>699</v>
      </c>
      <c r="I1181" s="495" t="s">
        <v>9</v>
      </c>
      <c r="J1181" s="495">
        <v>55</v>
      </c>
      <c r="K1181" s="495" t="s">
        <v>343</v>
      </c>
      <c r="L1181" s="495">
        <v>1</v>
      </c>
      <c r="M1181" s="495" t="s">
        <v>407</v>
      </c>
      <c r="N1181" s="495" t="s">
        <v>696</v>
      </c>
      <c r="O1181" s="495" t="s">
        <v>4689</v>
      </c>
      <c r="P1181" s="495" t="s">
        <v>0</v>
      </c>
      <c r="Q1181" s="437">
        <v>6602453</v>
      </c>
    </row>
    <row r="1182" spans="8:17">
      <c r="H1182" s="495" t="s">
        <v>699</v>
      </c>
      <c r="I1182" s="495" t="s">
        <v>9</v>
      </c>
      <c r="J1182" s="495">
        <v>49</v>
      </c>
      <c r="K1182" s="495" t="s">
        <v>343</v>
      </c>
      <c r="L1182" s="495">
        <v>1</v>
      </c>
      <c r="M1182" s="495" t="s">
        <v>407</v>
      </c>
      <c r="N1182" s="495" t="s">
        <v>696</v>
      </c>
      <c r="O1182" s="495" t="s">
        <v>4689</v>
      </c>
      <c r="P1182" s="495" t="s">
        <v>0</v>
      </c>
      <c r="Q1182" s="437">
        <v>6275949</v>
      </c>
    </row>
    <row r="1183" spans="8:17">
      <c r="H1183" s="495" t="s">
        <v>699</v>
      </c>
      <c r="I1183" s="495" t="s">
        <v>9</v>
      </c>
      <c r="J1183" s="495">
        <v>55</v>
      </c>
      <c r="K1183" s="495" t="s">
        <v>343</v>
      </c>
      <c r="L1183" s="495">
        <v>1</v>
      </c>
      <c r="M1183" s="495" t="s">
        <v>407</v>
      </c>
      <c r="N1183" s="495" t="s">
        <v>696</v>
      </c>
      <c r="O1183" s="495" t="s">
        <v>4689</v>
      </c>
      <c r="P1183" s="495" t="s">
        <v>0</v>
      </c>
      <c r="Q1183" s="437">
        <v>6606912</v>
      </c>
    </row>
    <row r="1184" spans="8:17">
      <c r="H1184" s="495" t="s">
        <v>699</v>
      </c>
      <c r="I1184" s="495" t="s">
        <v>9</v>
      </c>
      <c r="J1184" s="495">
        <v>55</v>
      </c>
      <c r="K1184" s="495" t="s">
        <v>343</v>
      </c>
      <c r="L1184" s="495">
        <v>1</v>
      </c>
      <c r="M1184" s="495" t="s">
        <v>407</v>
      </c>
      <c r="N1184" s="495" t="s">
        <v>696</v>
      </c>
      <c r="O1184" s="495" t="s">
        <v>4689</v>
      </c>
      <c r="P1184" s="495" t="s">
        <v>0</v>
      </c>
      <c r="Q1184" s="437">
        <v>6609860</v>
      </c>
    </row>
    <row r="1185" spans="8:17">
      <c r="H1185" s="495" t="s">
        <v>699</v>
      </c>
      <c r="I1185" s="495" t="s">
        <v>9</v>
      </c>
      <c r="J1185" s="495">
        <v>42</v>
      </c>
      <c r="K1185" s="495" t="s">
        <v>343</v>
      </c>
      <c r="L1185" s="495">
        <v>1</v>
      </c>
      <c r="M1185" s="495" t="s">
        <v>407</v>
      </c>
      <c r="N1185" s="495" t="s">
        <v>696</v>
      </c>
      <c r="O1185" s="495" t="s">
        <v>4689</v>
      </c>
      <c r="P1185" s="495" t="s">
        <v>0</v>
      </c>
      <c r="Q1185" s="437">
        <v>6101837</v>
      </c>
    </row>
    <row r="1186" spans="8:17">
      <c r="H1186" s="495" t="s">
        <v>699</v>
      </c>
      <c r="I1186" s="495" t="s">
        <v>9</v>
      </c>
      <c r="J1186" s="495">
        <v>55</v>
      </c>
      <c r="K1186" s="495" t="s">
        <v>395</v>
      </c>
      <c r="L1186" s="495">
        <v>1</v>
      </c>
      <c r="M1186" s="495" t="s">
        <v>407</v>
      </c>
      <c r="N1186" s="495" t="s">
        <v>4721</v>
      </c>
      <c r="O1186" s="495" t="s">
        <v>18087</v>
      </c>
      <c r="P1186" s="495" t="s">
        <v>0</v>
      </c>
      <c r="Q1186" s="437">
        <v>911331</v>
      </c>
    </row>
    <row r="1187" spans="8:17">
      <c r="H1187" s="495" t="s">
        <v>699</v>
      </c>
      <c r="I1187" s="495" t="s">
        <v>9</v>
      </c>
      <c r="J1187" s="495">
        <v>55</v>
      </c>
      <c r="K1187" s="495" t="s">
        <v>395</v>
      </c>
      <c r="L1187" s="495">
        <v>1</v>
      </c>
      <c r="M1187" s="495" t="s">
        <v>407</v>
      </c>
      <c r="N1187" s="495" t="s">
        <v>4721</v>
      </c>
      <c r="O1187" s="495" t="s">
        <v>18087</v>
      </c>
      <c r="P1187" s="495" t="s">
        <v>0</v>
      </c>
      <c r="Q1187" s="437">
        <v>915736</v>
      </c>
    </row>
    <row r="1188" spans="8:17">
      <c r="H1188" s="495" t="s">
        <v>699</v>
      </c>
      <c r="I1188" s="495" t="s">
        <v>9</v>
      </c>
      <c r="J1188" s="495">
        <v>55</v>
      </c>
      <c r="K1188" s="495" t="s">
        <v>395</v>
      </c>
      <c r="L1188" s="495">
        <v>1</v>
      </c>
      <c r="M1188" s="495" t="s">
        <v>407</v>
      </c>
      <c r="N1188" s="495" t="s">
        <v>4721</v>
      </c>
      <c r="O1188" s="495" t="s">
        <v>18087</v>
      </c>
      <c r="P1188" s="495" t="s">
        <v>0</v>
      </c>
      <c r="Q1188" s="437">
        <v>925020</v>
      </c>
    </row>
    <row r="1189" spans="8:17">
      <c r="H1189" s="495" t="s">
        <v>699</v>
      </c>
      <c r="I1189" s="495" t="s">
        <v>9</v>
      </c>
      <c r="J1189" s="495">
        <v>55</v>
      </c>
      <c r="K1189" s="495" t="s">
        <v>395</v>
      </c>
      <c r="L1189" s="495">
        <v>1</v>
      </c>
      <c r="M1189" s="495" t="s">
        <v>407</v>
      </c>
      <c r="N1189" s="495" t="s">
        <v>4721</v>
      </c>
      <c r="O1189" s="495" t="s">
        <v>18087</v>
      </c>
      <c r="P1189" s="495" t="s">
        <v>0</v>
      </c>
      <c r="Q1189" s="437">
        <v>924656</v>
      </c>
    </row>
    <row r="1190" spans="8:17">
      <c r="H1190" s="495" t="s">
        <v>699</v>
      </c>
      <c r="I1190" s="495" t="s">
        <v>9</v>
      </c>
      <c r="J1190" s="495">
        <v>55</v>
      </c>
      <c r="K1190" s="495" t="s">
        <v>395</v>
      </c>
      <c r="L1190" s="495">
        <v>1</v>
      </c>
      <c r="M1190" s="495" t="s">
        <v>407</v>
      </c>
      <c r="N1190" s="495" t="s">
        <v>4721</v>
      </c>
      <c r="O1190" s="495" t="s">
        <v>18087</v>
      </c>
      <c r="P1190" s="495" t="s">
        <v>0</v>
      </c>
      <c r="Q1190" s="437">
        <v>912750</v>
      </c>
    </row>
    <row r="1191" spans="8:17">
      <c r="H1191" s="495" t="s">
        <v>699</v>
      </c>
      <c r="I1191" s="495" t="s">
        <v>9</v>
      </c>
      <c r="J1191" s="495">
        <v>55</v>
      </c>
      <c r="K1191" s="495" t="s">
        <v>395</v>
      </c>
      <c r="L1191" s="495">
        <v>1</v>
      </c>
      <c r="M1191" s="495" t="s">
        <v>407</v>
      </c>
      <c r="N1191" s="495" t="s">
        <v>4721</v>
      </c>
      <c r="O1191" s="495" t="s">
        <v>18087</v>
      </c>
      <c r="P1191" s="495" t="s">
        <v>0</v>
      </c>
      <c r="Q1191" s="437">
        <v>924448</v>
      </c>
    </row>
    <row r="1192" spans="8:17">
      <c r="H1192" s="495" t="s">
        <v>699</v>
      </c>
      <c r="I1192" s="495" t="s">
        <v>9</v>
      </c>
      <c r="J1192" s="495">
        <v>55</v>
      </c>
      <c r="K1192" s="495" t="s">
        <v>395</v>
      </c>
      <c r="L1192" s="495">
        <v>1</v>
      </c>
      <c r="M1192" s="495" t="s">
        <v>407</v>
      </c>
      <c r="N1192" s="495" t="s">
        <v>4721</v>
      </c>
      <c r="O1192" s="495" t="s">
        <v>18087</v>
      </c>
      <c r="P1192" s="495" t="s">
        <v>0</v>
      </c>
      <c r="Q1192" s="437">
        <v>924723</v>
      </c>
    </row>
    <row r="1193" spans="8:17">
      <c r="H1193" s="495" t="s">
        <v>699</v>
      </c>
      <c r="I1193" s="495" t="s">
        <v>9</v>
      </c>
      <c r="J1193" s="495">
        <v>55</v>
      </c>
      <c r="K1193" s="495" t="s">
        <v>395</v>
      </c>
      <c r="L1193" s="495">
        <v>1</v>
      </c>
      <c r="M1193" s="495" t="s">
        <v>407</v>
      </c>
      <c r="N1193" s="495" t="s">
        <v>4721</v>
      </c>
      <c r="O1193" s="495" t="s">
        <v>18087</v>
      </c>
      <c r="P1193" s="495" t="s">
        <v>0</v>
      </c>
      <c r="Q1193" s="437">
        <v>913598</v>
      </c>
    </row>
    <row r="1194" spans="8:17">
      <c r="H1194" s="495" t="s">
        <v>699</v>
      </c>
      <c r="I1194" s="495" t="s">
        <v>9</v>
      </c>
      <c r="J1194" s="495">
        <v>55</v>
      </c>
      <c r="K1194" s="495" t="s">
        <v>395</v>
      </c>
      <c r="L1194" s="495">
        <v>1</v>
      </c>
      <c r="M1194" s="495" t="s">
        <v>407</v>
      </c>
      <c r="N1194" s="495" t="s">
        <v>4721</v>
      </c>
      <c r="O1194" s="495" t="s">
        <v>18087</v>
      </c>
      <c r="P1194" s="495" t="s">
        <v>0</v>
      </c>
      <c r="Q1194" s="437">
        <v>912754</v>
      </c>
    </row>
    <row r="1195" spans="8:17">
      <c r="H1195" s="495" t="s">
        <v>699</v>
      </c>
      <c r="I1195" s="495" t="s">
        <v>9</v>
      </c>
      <c r="J1195" s="495">
        <v>55</v>
      </c>
      <c r="K1195" s="495" t="s">
        <v>395</v>
      </c>
      <c r="L1195" s="495">
        <v>1</v>
      </c>
      <c r="M1195" s="495" t="s">
        <v>407</v>
      </c>
      <c r="N1195" s="495" t="s">
        <v>4721</v>
      </c>
      <c r="O1195" s="495" t="s">
        <v>18087</v>
      </c>
      <c r="P1195" s="495" t="s">
        <v>0</v>
      </c>
      <c r="Q1195" s="437">
        <v>913954</v>
      </c>
    </row>
    <row r="1196" spans="8:17">
      <c r="H1196" s="495" t="s">
        <v>699</v>
      </c>
      <c r="I1196" s="495" t="s">
        <v>9</v>
      </c>
      <c r="J1196" s="495">
        <v>55</v>
      </c>
      <c r="K1196" s="495" t="s">
        <v>395</v>
      </c>
      <c r="L1196" s="495">
        <v>1</v>
      </c>
      <c r="M1196" s="495" t="s">
        <v>407</v>
      </c>
      <c r="N1196" s="495" t="s">
        <v>4721</v>
      </c>
      <c r="O1196" s="495" t="s">
        <v>18087</v>
      </c>
      <c r="P1196" s="495" t="s">
        <v>0</v>
      </c>
      <c r="Q1196" s="437">
        <v>925306</v>
      </c>
    </row>
    <row r="1197" spans="8:17">
      <c r="H1197" s="495" t="s">
        <v>699</v>
      </c>
      <c r="I1197" s="495" t="s">
        <v>9</v>
      </c>
      <c r="J1197" s="495">
        <v>55</v>
      </c>
      <c r="K1197" s="495" t="s">
        <v>395</v>
      </c>
      <c r="L1197" s="495">
        <v>1</v>
      </c>
      <c r="M1197" s="495" t="s">
        <v>407</v>
      </c>
      <c r="N1197" s="495" t="s">
        <v>4721</v>
      </c>
      <c r="O1197" s="495" t="s">
        <v>18087</v>
      </c>
      <c r="P1197" s="495" t="s">
        <v>0</v>
      </c>
      <c r="Q1197" s="437">
        <v>912346</v>
      </c>
    </row>
    <row r="1198" spans="8:17">
      <c r="H1198" s="495" t="s">
        <v>699</v>
      </c>
      <c r="I1198" s="495" t="s">
        <v>9</v>
      </c>
      <c r="J1198" s="495">
        <v>55</v>
      </c>
      <c r="K1198" s="495" t="s">
        <v>385</v>
      </c>
      <c r="L1198" s="495">
        <v>1</v>
      </c>
      <c r="M1198" s="495" t="s">
        <v>407</v>
      </c>
      <c r="N1198" s="495" t="s">
        <v>698</v>
      </c>
      <c r="O1198" s="495" t="s">
        <v>18014</v>
      </c>
      <c r="P1198" s="495" t="s">
        <v>0</v>
      </c>
      <c r="Q1198" s="437">
        <v>912406</v>
      </c>
    </row>
    <row r="1199" spans="8:17">
      <c r="H1199" s="495" t="s">
        <v>699</v>
      </c>
      <c r="I1199" s="495" t="s">
        <v>9</v>
      </c>
      <c r="J1199" s="495">
        <v>55</v>
      </c>
      <c r="K1199" s="495" t="s">
        <v>385</v>
      </c>
      <c r="L1199" s="495">
        <v>1</v>
      </c>
      <c r="M1199" s="495" t="s">
        <v>407</v>
      </c>
      <c r="N1199" s="495" t="s">
        <v>698</v>
      </c>
      <c r="O1199" s="495" t="s">
        <v>18014</v>
      </c>
      <c r="P1199" s="495" t="s">
        <v>0</v>
      </c>
      <c r="Q1199" s="437">
        <v>915603</v>
      </c>
    </row>
    <row r="1200" spans="8:17">
      <c r="H1200" s="495" t="s">
        <v>699</v>
      </c>
      <c r="I1200" s="495" t="s">
        <v>9</v>
      </c>
      <c r="J1200" s="495">
        <v>55</v>
      </c>
      <c r="K1200" s="495" t="s">
        <v>385</v>
      </c>
      <c r="L1200" s="495">
        <v>1</v>
      </c>
      <c r="M1200" s="495" t="s">
        <v>407</v>
      </c>
      <c r="N1200" s="495" t="s">
        <v>698</v>
      </c>
      <c r="O1200" s="495" t="s">
        <v>18014</v>
      </c>
      <c r="P1200" s="495" t="s">
        <v>0</v>
      </c>
      <c r="Q1200" s="437">
        <v>917271</v>
      </c>
    </row>
    <row r="1201" spans="8:17">
      <c r="H1201" s="495" t="s">
        <v>699</v>
      </c>
      <c r="I1201" s="495" t="s">
        <v>9</v>
      </c>
      <c r="J1201" s="495">
        <v>55</v>
      </c>
      <c r="K1201" s="495" t="s">
        <v>385</v>
      </c>
      <c r="L1201" s="495">
        <v>1</v>
      </c>
      <c r="M1201" s="495" t="s">
        <v>407</v>
      </c>
      <c r="N1201" s="495" t="s">
        <v>698</v>
      </c>
      <c r="O1201" s="495" t="s">
        <v>18014</v>
      </c>
      <c r="P1201" s="495" t="s">
        <v>0</v>
      </c>
      <c r="Q1201" s="437">
        <v>912350</v>
      </c>
    </row>
    <row r="1202" spans="8:17">
      <c r="H1202" s="495" t="s">
        <v>699</v>
      </c>
      <c r="I1202" s="495" t="s">
        <v>9</v>
      </c>
      <c r="J1202" s="495">
        <v>55</v>
      </c>
      <c r="K1202" s="495" t="s">
        <v>385</v>
      </c>
      <c r="L1202" s="495">
        <v>1</v>
      </c>
      <c r="M1202" s="495" t="s">
        <v>407</v>
      </c>
      <c r="N1202" s="495" t="s">
        <v>698</v>
      </c>
      <c r="O1202" s="495" t="s">
        <v>18014</v>
      </c>
      <c r="P1202" s="495" t="s">
        <v>0</v>
      </c>
      <c r="Q1202" s="437">
        <v>915746</v>
      </c>
    </row>
    <row r="1203" spans="8:17">
      <c r="H1203" s="495" t="s">
        <v>699</v>
      </c>
      <c r="I1203" s="495" t="s">
        <v>9</v>
      </c>
      <c r="J1203" s="495">
        <v>55</v>
      </c>
      <c r="K1203" s="495" t="s">
        <v>385</v>
      </c>
      <c r="L1203" s="495">
        <v>1</v>
      </c>
      <c r="M1203" s="495" t="s">
        <v>407</v>
      </c>
      <c r="N1203" s="495" t="s">
        <v>698</v>
      </c>
      <c r="O1203" s="495" t="s">
        <v>18014</v>
      </c>
      <c r="P1203" s="495" t="s">
        <v>0</v>
      </c>
      <c r="Q1203" s="437">
        <v>925326</v>
      </c>
    </row>
    <row r="1204" spans="8:17">
      <c r="H1204" s="495" t="s">
        <v>699</v>
      </c>
      <c r="I1204" s="495" t="s">
        <v>9</v>
      </c>
      <c r="J1204" s="495">
        <v>55</v>
      </c>
      <c r="K1204" s="495" t="s">
        <v>385</v>
      </c>
      <c r="L1204" s="495">
        <v>1</v>
      </c>
      <c r="M1204" s="495" t="s">
        <v>407</v>
      </c>
      <c r="N1204" s="495" t="s">
        <v>698</v>
      </c>
      <c r="O1204" s="495" t="s">
        <v>18014</v>
      </c>
      <c r="P1204" s="495" t="s">
        <v>0</v>
      </c>
      <c r="Q1204" s="437">
        <v>911618</v>
      </c>
    </row>
    <row r="1205" spans="8:17">
      <c r="H1205" s="495" t="s">
        <v>699</v>
      </c>
      <c r="I1205" s="495" t="s">
        <v>9</v>
      </c>
      <c r="J1205" s="495">
        <v>55</v>
      </c>
      <c r="K1205" s="495" t="s">
        <v>385</v>
      </c>
      <c r="L1205" s="495">
        <v>1</v>
      </c>
      <c r="M1205" s="495" t="s">
        <v>407</v>
      </c>
      <c r="N1205" s="495" t="s">
        <v>698</v>
      </c>
      <c r="O1205" s="495" t="s">
        <v>18014</v>
      </c>
      <c r="P1205" s="495" t="s">
        <v>0</v>
      </c>
      <c r="Q1205" s="437">
        <v>915923</v>
      </c>
    </row>
    <row r="1206" spans="8:17">
      <c r="H1206" s="495" t="s">
        <v>699</v>
      </c>
      <c r="I1206" s="495" t="s">
        <v>9</v>
      </c>
      <c r="J1206" s="495">
        <v>55</v>
      </c>
      <c r="K1206" s="495" t="s">
        <v>385</v>
      </c>
      <c r="L1206" s="495">
        <v>1</v>
      </c>
      <c r="M1206" s="495" t="s">
        <v>407</v>
      </c>
      <c r="N1206" s="495" t="s">
        <v>698</v>
      </c>
      <c r="O1206" s="495" t="s">
        <v>18014</v>
      </c>
      <c r="P1206" s="495" t="s">
        <v>0</v>
      </c>
      <c r="Q1206" s="437">
        <v>924889</v>
      </c>
    </row>
    <row r="1207" spans="8:17">
      <c r="H1207" s="495" t="s">
        <v>699</v>
      </c>
      <c r="I1207" s="495" t="s">
        <v>9</v>
      </c>
      <c r="J1207" s="495">
        <v>55</v>
      </c>
      <c r="K1207" s="495" t="s">
        <v>385</v>
      </c>
      <c r="L1207" s="495">
        <v>1</v>
      </c>
      <c r="M1207" s="495" t="s">
        <v>407</v>
      </c>
      <c r="N1207" s="495" t="s">
        <v>698</v>
      </c>
      <c r="O1207" s="495" t="s">
        <v>18014</v>
      </c>
      <c r="P1207" s="495" t="s">
        <v>0</v>
      </c>
      <c r="Q1207" s="437">
        <v>912627</v>
      </c>
    </row>
    <row r="1208" spans="8:17">
      <c r="H1208" s="495" t="s">
        <v>699</v>
      </c>
      <c r="I1208" s="495" t="s">
        <v>9</v>
      </c>
      <c r="J1208" s="495">
        <v>55</v>
      </c>
      <c r="K1208" s="495" t="s">
        <v>385</v>
      </c>
      <c r="L1208" s="495">
        <v>1</v>
      </c>
      <c r="M1208" s="495" t="s">
        <v>407</v>
      </c>
      <c r="N1208" s="495" t="s">
        <v>698</v>
      </c>
      <c r="O1208" s="495" t="s">
        <v>18014</v>
      </c>
      <c r="P1208" s="495" t="s">
        <v>0</v>
      </c>
      <c r="Q1208" s="437">
        <v>912394</v>
      </c>
    </row>
    <row r="1209" spans="8:17">
      <c r="H1209" s="495" t="s">
        <v>699</v>
      </c>
      <c r="I1209" s="495" t="s">
        <v>9</v>
      </c>
      <c r="J1209" s="495">
        <v>55</v>
      </c>
      <c r="K1209" s="495" t="s">
        <v>385</v>
      </c>
      <c r="L1209" s="495">
        <v>1</v>
      </c>
      <c r="M1209" s="495" t="s">
        <v>407</v>
      </c>
      <c r="N1209" s="495" t="s">
        <v>698</v>
      </c>
      <c r="O1209" s="495" t="s">
        <v>18014</v>
      </c>
      <c r="P1209" s="495" t="s">
        <v>0</v>
      </c>
      <c r="Q1209" s="437">
        <v>925092</v>
      </c>
    </row>
    <row r="1210" spans="8:17">
      <c r="H1210" s="495" t="s">
        <v>701</v>
      </c>
      <c r="I1210" s="495" t="s">
        <v>9</v>
      </c>
      <c r="K1210" s="495" t="s">
        <v>21</v>
      </c>
      <c r="L1210" s="495">
        <v>6</v>
      </c>
      <c r="M1210" s="495" t="s">
        <v>26</v>
      </c>
      <c r="O1210" s="495" t="s">
        <v>18088</v>
      </c>
      <c r="P1210" s="495" t="s">
        <v>10</v>
      </c>
      <c r="Q1210" s="437">
        <v>6102455</v>
      </c>
    </row>
    <row r="1211" spans="8:17">
      <c r="H1211" s="495" t="s">
        <v>701</v>
      </c>
      <c r="I1211" s="495" t="s">
        <v>9</v>
      </c>
      <c r="K1211" s="495" t="s">
        <v>21</v>
      </c>
      <c r="L1211" s="495">
        <v>6</v>
      </c>
      <c r="M1211" s="495" t="s">
        <v>26</v>
      </c>
      <c r="O1211" s="495" t="s">
        <v>18088</v>
      </c>
      <c r="P1211" s="495" t="s">
        <v>10</v>
      </c>
      <c r="Q1211" s="437">
        <v>6607944</v>
      </c>
    </row>
    <row r="1212" spans="8:17">
      <c r="H1212" s="495" t="s">
        <v>701</v>
      </c>
      <c r="I1212" s="495" t="s">
        <v>9</v>
      </c>
      <c r="J1212" s="495">
        <v>62</v>
      </c>
      <c r="K1212" s="495" t="s">
        <v>39</v>
      </c>
      <c r="L1212" s="495">
        <v>3</v>
      </c>
      <c r="M1212" s="495" t="s">
        <v>414</v>
      </c>
      <c r="N1212" s="495" t="s">
        <v>696</v>
      </c>
      <c r="O1212" s="495" t="s">
        <v>18089</v>
      </c>
      <c r="P1212" s="495" t="s">
        <v>1</v>
      </c>
      <c r="Q1212" s="437">
        <v>912621</v>
      </c>
    </row>
    <row r="1213" spans="8:17">
      <c r="H1213" s="495" t="s">
        <v>701</v>
      </c>
      <c r="I1213" s="495" t="s">
        <v>9</v>
      </c>
      <c r="J1213" s="495">
        <v>62</v>
      </c>
      <c r="K1213" s="495" t="s">
        <v>39</v>
      </c>
      <c r="L1213" s="495">
        <v>3</v>
      </c>
      <c r="M1213" s="495" t="s">
        <v>414</v>
      </c>
      <c r="N1213" s="495" t="s">
        <v>696</v>
      </c>
      <c r="O1213" s="495" t="s">
        <v>18089</v>
      </c>
      <c r="P1213" s="495" t="s">
        <v>1</v>
      </c>
      <c r="Q1213" s="437">
        <v>912219</v>
      </c>
    </row>
    <row r="1214" spans="8:17">
      <c r="H1214" s="495" t="s">
        <v>701</v>
      </c>
      <c r="I1214" s="495" t="s">
        <v>9</v>
      </c>
      <c r="J1214" s="495">
        <v>62</v>
      </c>
      <c r="K1214" s="495" t="s">
        <v>39</v>
      </c>
      <c r="L1214" s="495">
        <v>3</v>
      </c>
      <c r="M1214" s="495" t="s">
        <v>414</v>
      </c>
      <c r="N1214" s="495" t="s">
        <v>696</v>
      </c>
      <c r="O1214" s="495" t="s">
        <v>18089</v>
      </c>
      <c r="P1214" s="495" t="s">
        <v>1</v>
      </c>
      <c r="Q1214" s="437">
        <v>924959</v>
      </c>
    </row>
    <row r="1215" spans="8:17">
      <c r="H1215" s="495" t="s">
        <v>701</v>
      </c>
      <c r="I1215" s="495" t="s">
        <v>9</v>
      </c>
      <c r="J1215" s="495">
        <v>62</v>
      </c>
      <c r="K1215" s="495" t="s">
        <v>39</v>
      </c>
      <c r="L1215" s="495">
        <v>3</v>
      </c>
      <c r="M1215" s="495" t="s">
        <v>414</v>
      </c>
      <c r="N1215" s="495" t="s">
        <v>696</v>
      </c>
      <c r="O1215" s="495" t="s">
        <v>18089</v>
      </c>
      <c r="P1215" s="495" t="s">
        <v>1</v>
      </c>
      <c r="Q1215" s="437">
        <v>925272</v>
      </c>
    </row>
    <row r="1216" spans="8:17">
      <c r="H1216" s="495" t="s">
        <v>703</v>
      </c>
      <c r="I1216" s="495" t="s">
        <v>9</v>
      </c>
      <c r="K1216" s="495" t="s">
        <v>60</v>
      </c>
      <c r="L1216" s="495">
        <v>3</v>
      </c>
      <c r="M1216" s="495" t="s">
        <v>137</v>
      </c>
      <c r="N1216" s="495" t="s">
        <v>175</v>
      </c>
      <c r="O1216" s="495" t="s">
        <v>139</v>
      </c>
      <c r="P1216" s="495" t="s">
        <v>137</v>
      </c>
      <c r="Q1216" s="437">
        <v>770183</v>
      </c>
    </row>
    <row r="1217" spans="8:17">
      <c r="H1217" s="495" t="s">
        <v>703</v>
      </c>
      <c r="I1217" s="495" t="s">
        <v>9</v>
      </c>
      <c r="K1217" s="495" t="s">
        <v>21</v>
      </c>
      <c r="L1217" s="495">
        <v>6</v>
      </c>
      <c r="M1217" s="495" t="s">
        <v>137</v>
      </c>
      <c r="N1217" s="495" t="s">
        <v>175</v>
      </c>
      <c r="O1217" s="495" t="s">
        <v>139</v>
      </c>
      <c r="P1217" s="495" t="s">
        <v>137</v>
      </c>
      <c r="Q1217" s="437">
        <v>770134</v>
      </c>
    </row>
    <row r="1218" spans="8:17">
      <c r="H1218" s="495" t="s">
        <v>703</v>
      </c>
      <c r="I1218" s="495" t="s">
        <v>9</v>
      </c>
      <c r="K1218" s="495" t="s">
        <v>21</v>
      </c>
      <c r="L1218" s="495">
        <v>6</v>
      </c>
      <c r="M1218" s="495" t="s">
        <v>137</v>
      </c>
      <c r="N1218" s="495" t="s">
        <v>175</v>
      </c>
      <c r="O1218" s="495" t="s">
        <v>139</v>
      </c>
      <c r="P1218" s="495" t="s">
        <v>137</v>
      </c>
      <c r="Q1218" s="437">
        <v>770162</v>
      </c>
    </row>
    <row r="1219" spans="8:17">
      <c r="H1219" s="495" t="s">
        <v>703</v>
      </c>
      <c r="I1219" s="495" t="s">
        <v>9</v>
      </c>
      <c r="K1219" s="495" t="s">
        <v>60</v>
      </c>
      <c r="L1219" s="495">
        <v>3</v>
      </c>
      <c r="M1219" s="495" t="s">
        <v>137</v>
      </c>
      <c r="N1219" s="495" t="s">
        <v>175</v>
      </c>
      <c r="O1219" s="495" t="s">
        <v>139</v>
      </c>
      <c r="P1219" s="495" t="s">
        <v>137</v>
      </c>
      <c r="Q1219" s="437">
        <v>770197</v>
      </c>
    </row>
    <row r="1220" spans="8:17">
      <c r="H1220" s="495" t="s">
        <v>703</v>
      </c>
      <c r="I1220" s="495" t="s">
        <v>9</v>
      </c>
      <c r="K1220" s="495" t="s">
        <v>60</v>
      </c>
      <c r="L1220" s="495">
        <v>3</v>
      </c>
      <c r="M1220" s="495" t="s">
        <v>137</v>
      </c>
      <c r="N1220" s="495" t="s">
        <v>175</v>
      </c>
      <c r="O1220" s="495" t="s">
        <v>139</v>
      </c>
      <c r="P1220" s="495" t="s">
        <v>137</v>
      </c>
      <c r="Q1220" s="437">
        <v>770175</v>
      </c>
    </row>
    <row r="1221" spans="8:17">
      <c r="H1221" s="495" t="s">
        <v>703</v>
      </c>
      <c r="I1221" s="495" t="s">
        <v>9</v>
      </c>
      <c r="K1221" s="495" t="s">
        <v>21</v>
      </c>
      <c r="L1221" s="495">
        <v>6</v>
      </c>
      <c r="M1221" s="495" t="s">
        <v>137</v>
      </c>
      <c r="N1221" s="495" t="s">
        <v>175</v>
      </c>
      <c r="O1221" s="495" t="s">
        <v>139</v>
      </c>
      <c r="P1221" s="495" t="s">
        <v>137</v>
      </c>
      <c r="Q1221" s="437">
        <v>770139</v>
      </c>
    </row>
    <row r="1222" spans="8:17">
      <c r="H1222" s="495" t="s">
        <v>703</v>
      </c>
      <c r="I1222" s="495" t="s">
        <v>9</v>
      </c>
      <c r="K1222" s="495" t="s">
        <v>21</v>
      </c>
      <c r="L1222" s="495">
        <v>6</v>
      </c>
      <c r="M1222" s="495" t="s">
        <v>137</v>
      </c>
      <c r="N1222" s="495" t="s">
        <v>175</v>
      </c>
      <c r="O1222" s="495" t="s">
        <v>139</v>
      </c>
      <c r="P1222" s="495" t="s">
        <v>137</v>
      </c>
      <c r="Q1222" s="437">
        <v>770184</v>
      </c>
    </row>
    <row r="1223" spans="8:17">
      <c r="H1223" s="495" t="s">
        <v>703</v>
      </c>
      <c r="I1223" s="495" t="s">
        <v>9</v>
      </c>
      <c r="K1223" s="495" t="s">
        <v>60</v>
      </c>
      <c r="L1223" s="495">
        <v>3</v>
      </c>
      <c r="M1223" s="495" t="s">
        <v>137</v>
      </c>
      <c r="N1223" s="495" t="s">
        <v>175</v>
      </c>
      <c r="O1223" s="495" t="s">
        <v>139</v>
      </c>
      <c r="P1223" s="495" t="s">
        <v>137</v>
      </c>
      <c r="Q1223" s="437">
        <v>770169</v>
      </c>
    </row>
    <row r="1224" spans="8:17">
      <c r="H1224" s="495" t="s">
        <v>703</v>
      </c>
      <c r="I1224" s="495" t="s">
        <v>9</v>
      </c>
      <c r="K1224" s="495" t="s">
        <v>21</v>
      </c>
      <c r="L1224" s="495">
        <v>6</v>
      </c>
      <c r="M1224" s="495" t="s">
        <v>137</v>
      </c>
      <c r="N1224" s="495" t="s">
        <v>175</v>
      </c>
      <c r="O1224" s="495" t="s">
        <v>139</v>
      </c>
      <c r="P1224" s="495" t="s">
        <v>137</v>
      </c>
      <c r="Q1224" s="437">
        <v>770179</v>
      </c>
    </row>
    <row r="1225" spans="8:17">
      <c r="H1225" s="495" t="s">
        <v>703</v>
      </c>
      <c r="I1225" s="495" t="s">
        <v>9</v>
      </c>
      <c r="K1225" s="495" t="s">
        <v>21</v>
      </c>
      <c r="L1225" s="495">
        <v>6</v>
      </c>
      <c r="M1225" s="495" t="s">
        <v>137</v>
      </c>
      <c r="N1225" s="495" t="s">
        <v>175</v>
      </c>
      <c r="O1225" s="495" t="s">
        <v>139</v>
      </c>
      <c r="P1225" s="495" t="s">
        <v>137</v>
      </c>
      <c r="Q1225" s="437">
        <v>770135</v>
      </c>
    </row>
    <row r="1226" spans="8:17">
      <c r="H1226" s="495" t="s">
        <v>703</v>
      </c>
      <c r="I1226" s="495" t="s">
        <v>9</v>
      </c>
      <c r="K1226" s="495" t="s">
        <v>60</v>
      </c>
      <c r="L1226" s="495">
        <v>3</v>
      </c>
      <c r="M1226" s="495" t="s">
        <v>137</v>
      </c>
      <c r="N1226" s="495" t="s">
        <v>175</v>
      </c>
      <c r="O1226" s="495" t="s">
        <v>139</v>
      </c>
      <c r="P1226" s="495" t="s">
        <v>137</v>
      </c>
      <c r="Q1226" s="437">
        <v>770130</v>
      </c>
    </row>
    <row r="1227" spans="8:17">
      <c r="H1227" s="495" t="s">
        <v>703</v>
      </c>
      <c r="I1227" s="495" t="s">
        <v>9</v>
      </c>
      <c r="K1227" s="495" t="s">
        <v>21</v>
      </c>
      <c r="L1227" s="495">
        <v>6</v>
      </c>
      <c r="M1227" s="495" t="s">
        <v>137</v>
      </c>
      <c r="N1227" s="495" t="s">
        <v>175</v>
      </c>
      <c r="O1227" s="495" t="s">
        <v>139</v>
      </c>
      <c r="P1227" s="495" t="s">
        <v>137</v>
      </c>
      <c r="Q1227" s="437">
        <v>770127</v>
      </c>
    </row>
    <row r="1228" spans="8:17">
      <c r="H1228" s="495" t="s">
        <v>703</v>
      </c>
      <c r="I1228" s="495" t="s">
        <v>9</v>
      </c>
      <c r="K1228" s="495" t="s">
        <v>21</v>
      </c>
      <c r="L1228" s="495">
        <v>6</v>
      </c>
      <c r="M1228" s="495" t="s">
        <v>137</v>
      </c>
      <c r="N1228" s="495" t="s">
        <v>175</v>
      </c>
      <c r="O1228" s="495" t="s">
        <v>139</v>
      </c>
      <c r="P1228" s="495" t="s">
        <v>137</v>
      </c>
      <c r="Q1228" s="437">
        <v>770148</v>
      </c>
    </row>
    <row r="1229" spans="8:17">
      <c r="H1229" s="495" t="s">
        <v>703</v>
      </c>
      <c r="I1229" s="495" t="s">
        <v>9</v>
      </c>
      <c r="K1229" s="495" t="s">
        <v>60</v>
      </c>
      <c r="L1229" s="495">
        <v>3</v>
      </c>
      <c r="M1229" s="495" t="s">
        <v>137</v>
      </c>
      <c r="N1229" s="495" t="s">
        <v>175</v>
      </c>
      <c r="O1229" s="495" t="s">
        <v>139</v>
      </c>
      <c r="P1229" s="495" t="s">
        <v>137</v>
      </c>
      <c r="Q1229" s="437">
        <v>770151</v>
      </c>
    </row>
    <row r="1230" spans="8:17">
      <c r="H1230" s="495" t="s">
        <v>703</v>
      </c>
      <c r="I1230" s="495" t="s">
        <v>9</v>
      </c>
      <c r="K1230" s="495" t="s">
        <v>60</v>
      </c>
      <c r="L1230" s="495">
        <v>3</v>
      </c>
      <c r="M1230" s="495" t="s">
        <v>137</v>
      </c>
      <c r="N1230" s="495" t="s">
        <v>175</v>
      </c>
      <c r="O1230" s="495" t="s">
        <v>139</v>
      </c>
      <c r="P1230" s="495" t="s">
        <v>137</v>
      </c>
      <c r="Q1230" s="437">
        <v>770180</v>
      </c>
    </row>
    <row r="1231" spans="8:17">
      <c r="H1231" s="495" t="s">
        <v>703</v>
      </c>
      <c r="I1231" s="495" t="s">
        <v>9</v>
      </c>
      <c r="K1231" s="495" t="s">
        <v>21</v>
      </c>
      <c r="L1231" s="495">
        <v>6</v>
      </c>
      <c r="M1231" s="495" t="s">
        <v>137</v>
      </c>
      <c r="N1231" s="495" t="s">
        <v>175</v>
      </c>
      <c r="O1231" s="495" t="s">
        <v>176</v>
      </c>
      <c r="P1231" s="495" t="s">
        <v>137</v>
      </c>
      <c r="Q1231" s="437">
        <v>770176</v>
      </c>
    </row>
    <row r="1232" spans="8:17">
      <c r="H1232" s="495" t="s">
        <v>703</v>
      </c>
      <c r="I1232" s="495" t="s">
        <v>9</v>
      </c>
      <c r="K1232" s="495" t="s">
        <v>60</v>
      </c>
      <c r="L1232" s="495">
        <v>3</v>
      </c>
      <c r="M1232" s="495" t="s">
        <v>137</v>
      </c>
      <c r="N1232" s="495" t="s">
        <v>175</v>
      </c>
      <c r="O1232" s="495" t="s">
        <v>139</v>
      </c>
      <c r="P1232" s="495" t="s">
        <v>137</v>
      </c>
      <c r="Q1232" s="437">
        <v>770171</v>
      </c>
    </row>
    <row r="1233" spans="8:17">
      <c r="H1233" s="495" t="s">
        <v>703</v>
      </c>
      <c r="I1233" s="495" t="s">
        <v>9</v>
      </c>
      <c r="K1233" s="495" t="s">
        <v>21</v>
      </c>
      <c r="L1233" s="495">
        <v>6</v>
      </c>
      <c r="M1233" s="495" t="s">
        <v>137</v>
      </c>
      <c r="N1233" s="495" t="s">
        <v>175</v>
      </c>
      <c r="O1233" s="495" t="s">
        <v>18090</v>
      </c>
      <c r="P1233" s="495" t="s">
        <v>137</v>
      </c>
      <c r="Q1233" s="437">
        <v>770172</v>
      </c>
    </row>
    <row r="1234" spans="8:17">
      <c r="H1234" s="495" t="s">
        <v>703</v>
      </c>
      <c r="I1234" s="495" t="s">
        <v>9</v>
      </c>
      <c r="K1234" s="495" t="s">
        <v>60</v>
      </c>
      <c r="L1234" s="495">
        <v>3</v>
      </c>
      <c r="M1234" s="495" t="s">
        <v>137</v>
      </c>
      <c r="N1234" s="495" t="s">
        <v>175</v>
      </c>
      <c r="O1234" s="495" t="s">
        <v>139</v>
      </c>
      <c r="P1234" s="495" t="s">
        <v>137</v>
      </c>
      <c r="Q1234" s="437">
        <v>770156</v>
      </c>
    </row>
    <row r="1235" spans="8:17">
      <c r="H1235" s="495" t="s">
        <v>703</v>
      </c>
      <c r="I1235" s="495" t="s">
        <v>9</v>
      </c>
      <c r="K1235" s="495" t="s">
        <v>21</v>
      </c>
      <c r="L1235" s="495">
        <v>6</v>
      </c>
      <c r="M1235" s="495" t="s">
        <v>137</v>
      </c>
      <c r="N1235" s="495" t="s">
        <v>175</v>
      </c>
      <c r="O1235" s="495" t="s">
        <v>176</v>
      </c>
      <c r="P1235" s="495" t="s">
        <v>137</v>
      </c>
      <c r="Q1235" s="437">
        <v>770188</v>
      </c>
    </row>
    <row r="1236" spans="8:17">
      <c r="H1236" s="495" t="s">
        <v>706</v>
      </c>
      <c r="I1236" s="495" t="s">
        <v>9</v>
      </c>
      <c r="K1236" s="495" t="s">
        <v>21</v>
      </c>
      <c r="L1236" s="495">
        <v>6</v>
      </c>
      <c r="M1236" s="495" t="s">
        <v>137</v>
      </c>
      <c r="N1236" s="495" t="s">
        <v>138</v>
      </c>
      <c r="O1236" s="495" t="s">
        <v>18091</v>
      </c>
      <c r="P1236" s="495" t="s">
        <v>137</v>
      </c>
      <c r="Q1236" s="437">
        <v>924281</v>
      </c>
    </row>
    <row r="1237" spans="8:17">
      <c r="H1237" s="495" t="s">
        <v>710</v>
      </c>
      <c r="I1237" s="495" t="s">
        <v>9</v>
      </c>
      <c r="K1237" s="495" t="s">
        <v>21</v>
      </c>
      <c r="L1237" s="495">
        <v>6</v>
      </c>
      <c r="M1237" s="495" t="s">
        <v>137</v>
      </c>
      <c r="N1237" s="495" t="s">
        <v>138</v>
      </c>
      <c r="O1237" s="495" t="s">
        <v>176</v>
      </c>
      <c r="P1237" s="495" t="s">
        <v>137</v>
      </c>
      <c r="Q1237" s="437">
        <v>913918</v>
      </c>
    </row>
    <row r="1238" spans="8:17">
      <c r="H1238" s="495" t="s">
        <v>710</v>
      </c>
      <c r="I1238" s="495" t="s">
        <v>9</v>
      </c>
      <c r="K1238" s="495" t="s">
        <v>21</v>
      </c>
      <c r="L1238" s="495">
        <v>6</v>
      </c>
      <c r="M1238" s="495" t="s">
        <v>137</v>
      </c>
      <c r="N1238" s="495" t="s">
        <v>138</v>
      </c>
      <c r="O1238" s="495" t="s">
        <v>176</v>
      </c>
      <c r="P1238" s="495" t="s">
        <v>137</v>
      </c>
      <c r="Q1238" s="437">
        <v>911593</v>
      </c>
    </row>
    <row r="1239" spans="8:17">
      <c r="H1239" s="495" t="s">
        <v>710</v>
      </c>
      <c r="I1239" s="495" t="s">
        <v>9</v>
      </c>
      <c r="K1239" s="495" t="s">
        <v>21</v>
      </c>
      <c r="L1239" s="495">
        <v>6</v>
      </c>
      <c r="M1239" s="495" t="s">
        <v>137</v>
      </c>
      <c r="N1239" s="495" t="s">
        <v>138</v>
      </c>
      <c r="O1239" s="495" t="s">
        <v>176</v>
      </c>
      <c r="P1239" s="495" t="s">
        <v>137</v>
      </c>
      <c r="Q1239" s="437">
        <v>913562</v>
      </c>
    </row>
    <row r="1240" spans="8:17">
      <c r="H1240" s="495" t="s">
        <v>710</v>
      </c>
      <c r="I1240" s="495" t="s">
        <v>9</v>
      </c>
      <c r="K1240" s="495" t="s">
        <v>21</v>
      </c>
      <c r="L1240" s="495">
        <v>6</v>
      </c>
      <c r="M1240" s="495" t="s">
        <v>137</v>
      </c>
      <c r="N1240" s="495" t="s">
        <v>138</v>
      </c>
      <c r="O1240" s="495" t="s">
        <v>176</v>
      </c>
      <c r="P1240" s="495" t="s">
        <v>137</v>
      </c>
      <c r="Q1240" s="437">
        <v>912682</v>
      </c>
    </row>
    <row r="1241" spans="8:17">
      <c r="H1241" s="495" t="s">
        <v>710</v>
      </c>
      <c r="I1241" s="495" t="s">
        <v>9</v>
      </c>
      <c r="K1241" s="495" t="s">
        <v>21</v>
      </c>
      <c r="L1241" s="495">
        <v>6</v>
      </c>
      <c r="M1241" s="495" t="s">
        <v>137</v>
      </c>
      <c r="N1241" s="495" t="s">
        <v>138</v>
      </c>
      <c r="O1241" s="495" t="s">
        <v>176</v>
      </c>
      <c r="P1241" s="495" t="s">
        <v>137</v>
      </c>
      <c r="Q1241" s="437">
        <v>912347</v>
      </c>
    </row>
    <row r="1242" spans="8:17">
      <c r="H1242" s="495" t="s">
        <v>710</v>
      </c>
      <c r="I1242" s="495" t="s">
        <v>9</v>
      </c>
      <c r="K1242" s="495" t="s">
        <v>21</v>
      </c>
      <c r="L1242" s="495">
        <v>6</v>
      </c>
      <c r="M1242" s="495" t="s">
        <v>137</v>
      </c>
      <c r="N1242" s="495" t="s">
        <v>138</v>
      </c>
      <c r="O1242" s="495" t="s">
        <v>176</v>
      </c>
      <c r="P1242" s="495" t="s">
        <v>137</v>
      </c>
      <c r="Q1242" s="437">
        <v>915427</v>
      </c>
    </row>
    <row r="1243" spans="8:17">
      <c r="H1243" s="495" t="s">
        <v>710</v>
      </c>
      <c r="I1243" s="495" t="s">
        <v>9</v>
      </c>
      <c r="K1243" s="495" t="s">
        <v>21</v>
      </c>
      <c r="L1243" s="495">
        <v>6</v>
      </c>
      <c r="M1243" s="495" t="s">
        <v>137</v>
      </c>
      <c r="N1243" s="495" t="s">
        <v>138</v>
      </c>
      <c r="O1243" s="495" t="s">
        <v>176</v>
      </c>
      <c r="P1243" s="495" t="s">
        <v>137</v>
      </c>
      <c r="Q1243" s="437">
        <v>924521</v>
      </c>
    </row>
    <row r="1244" spans="8:17">
      <c r="H1244" s="495" t="s">
        <v>710</v>
      </c>
      <c r="I1244" s="495" t="s">
        <v>9</v>
      </c>
      <c r="K1244" s="495" t="s">
        <v>21</v>
      </c>
      <c r="L1244" s="495">
        <v>6</v>
      </c>
      <c r="M1244" s="495" t="s">
        <v>137</v>
      </c>
      <c r="N1244" s="495" t="s">
        <v>138</v>
      </c>
      <c r="O1244" s="495" t="s">
        <v>176</v>
      </c>
      <c r="P1244" s="495" t="s">
        <v>137</v>
      </c>
      <c r="Q1244" s="437">
        <v>912616</v>
      </c>
    </row>
    <row r="1245" spans="8:17">
      <c r="H1245" s="495" t="s">
        <v>710</v>
      </c>
      <c r="I1245" s="495" t="s">
        <v>9</v>
      </c>
      <c r="K1245" s="495" t="s">
        <v>21</v>
      </c>
      <c r="L1245" s="495">
        <v>6</v>
      </c>
      <c r="M1245" s="495" t="s">
        <v>137</v>
      </c>
      <c r="N1245" s="495" t="s">
        <v>138</v>
      </c>
      <c r="O1245" s="495" t="s">
        <v>176</v>
      </c>
      <c r="P1245" s="495" t="s">
        <v>137</v>
      </c>
      <c r="Q1245" s="437">
        <v>911567</v>
      </c>
    </row>
    <row r="1246" spans="8:17">
      <c r="H1246" s="495" t="s">
        <v>710</v>
      </c>
      <c r="I1246" s="495" t="s">
        <v>9</v>
      </c>
      <c r="K1246" s="495" t="s">
        <v>21</v>
      </c>
      <c r="L1246" s="495">
        <v>6</v>
      </c>
      <c r="M1246" s="495" t="s">
        <v>137</v>
      </c>
      <c r="N1246" s="495" t="s">
        <v>138</v>
      </c>
      <c r="O1246" s="495" t="s">
        <v>176</v>
      </c>
      <c r="P1246" s="495" t="s">
        <v>137</v>
      </c>
      <c r="Q1246" s="437">
        <v>911271</v>
      </c>
    </row>
    <row r="1247" spans="8:17">
      <c r="H1247" s="495" t="s">
        <v>710</v>
      </c>
      <c r="I1247" s="495" t="s">
        <v>9</v>
      </c>
      <c r="K1247" s="495" t="s">
        <v>21</v>
      </c>
      <c r="L1247" s="495">
        <v>6</v>
      </c>
      <c r="M1247" s="495" t="s">
        <v>137</v>
      </c>
      <c r="N1247" s="495" t="s">
        <v>138</v>
      </c>
      <c r="O1247" s="495" t="s">
        <v>176</v>
      </c>
      <c r="P1247" s="495" t="s">
        <v>137</v>
      </c>
      <c r="Q1247" s="437">
        <v>925398</v>
      </c>
    </row>
    <row r="1248" spans="8:17">
      <c r="H1248" s="495" t="s">
        <v>710</v>
      </c>
      <c r="I1248" s="495" t="s">
        <v>9</v>
      </c>
      <c r="K1248" s="495" t="s">
        <v>21</v>
      </c>
      <c r="L1248" s="495">
        <v>6</v>
      </c>
      <c r="M1248" s="495" t="s">
        <v>137</v>
      </c>
      <c r="N1248" s="495" t="s">
        <v>138</v>
      </c>
      <c r="O1248" s="495" t="s">
        <v>176</v>
      </c>
      <c r="P1248" s="495" t="s">
        <v>137</v>
      </c>
      <c r="Q1248" s="437">
        <v>914087</v>
      </c>
    </row>
    <row r="1249" spans="8:17">
      <c r="H1249" s="495" t="s">
        <v>710</v>
      </c>
      <c r="I1249" s="495" t="s">
        <v>9</v>
      </c>
      <c r="K1249" s="495" t="s">
        <v>21</v>
      </c>
      <c r="L1249" s="495">
        <v>6</v>
      </c>
      <c r="M1249" s="495" t="s">
        <v>137</v>
      </c>
      <c r="N1249" s="495" t="s">
        <v>138</v>
      </c>
      <c r="O1249" s="495" t="s">
        <v>176</v>
      </c>
      <c r="P1249" s="495" t="s">
        <v>137</v>
      </c>
      <c r="Q1249" s="437">
        <v>924543</v>
      </c>
    </row>
    <row r="1250" spans="8:17">
      <c r="H1250" s="495" t="s">
        <v>710</v>
      </c>
      <c r="I1250" s="495" t="s">
        <v>9</v>
      </c>
      <c r="K1250" s="495" t="s">
        <v>21</v>
      </c>
      <c r="L1250" s="495">
        <v>6</v>
      </c>
      <c r="M1250" s="495" t="s">
        <v>137</v>
      </c>
      <c r="N1250" s="495" t="s">
        <v>138</v>
      </c>
      <c r="O1250" s="495" t="s">
        <v>176</v>
      </c>
      <c r="P1250" s="495" t="s">
        <v>137</v>
      </c>
      <c r="Q1250" s="437">
        <v>915629</v>
      </c>
    </row>
    <row r="1251" spans="8:17">
      <c r="H1251" s="495" t="s">
        <v>710</v>
      </c>
      <c r="I1251" s="495" t="s">
        <v>9</v>
      </c>
      <c r="K1251" s="495" t="s">
        <v>21</v>
      </c>
      <c r="L1251" s="495">
        <v>6</v>
      </c>
      <c r="M1251" s="495" t="s">
        <v>137</v>
      </c>
      <c r="N1251" s="495" t="s">
        <v>138</v>
      </c>
      <c r="O1251" s="495" t="s">
        <v>176</v>
      </c>
      <c r="P1251" s="495" t="s">
        <v>137</v>
      </c>
      <c r="Q1251" s="437">
        <v>925530</v>
      </c>
    </row>
    <row r="1252" spans="8:17">
      <c r="H1252" s="495" t="s">
        <v>710</v>
      </c>
      <c r="I1252" s="495" t="s">
        <v>9</v>
      </c>
      <c r="K1252" s="495" t="s">
        <v>21</v>
      </c>
      <c r="L1252" s="495">
        <v>6</v>
      </c>
      <c r="M1252" s="495" t="s">
        <v>137</v>
      </c>
      <c r="N1252" s="495" t="s">
        <v>138</v>
      </c>
      <c r="O1252" s="495" t="s">
        <v>176</v>
      </c>
      <c r="P1252" s="495" t="s">
        <v>137</v>
      </c>
      <c r="Q1252" s="437">
        <v>915988</v>
      </c>
    </row>
    <row r="1253" spans="8:17">
      <c r="H1253" s="495" t="s">
        <v>710</v>
      </c>
      <c r="I1253" s="495" t="s">
        <v>9</v>
      </c>
      <c r="M1253" s="495" t="s">
        <v>26</v>
      </c>
      <c r="P1253" s="495" t="s">
        <v>10</v>
      </c>
      <c r="Q1253" s="437">
        <v>6611340</v>
      </c>
    </row>
    <row r="1254" spans="8:17">
      <c r="H1254" s="495" t="s">
        <v>710</v>
      </c>
      <c r="I1254" s="495" t="s">
        <v>9</v>
      </c>
      <c r="M1254" s="495" t="s">
        <v>26</v>
      </c>
      <c r="P1254" s="495" t="s">
        <v>10</v>
      </c>
      <c r="Q1254" s="437">
        <v>6275130</v>
      </c>
    </row>
    <row r="1255" spans="8:17">
      <c r="H1255" s="495" t="s">
        <v>710</v>
      </c>
      <c r="I1255" s="495" t="s">
        <v>9</v>
      </c>
      <c r="M1255" s="495" t="s">
        <v>26</v>
      </c>
      <c r="P1255" s="495" t="s">
        <v>10</v>
      </c>
      <c r="Q1255" s="437">
        <v>6280918</v>
      </c>
    </row>
    <row r="1256" spans="8:17">
      <c r="H1256" s="495" t="s">
        <v>710</v>
      </c>
      <c r="I1256" s="495" t="s">
        <v>9</v>
      </c>
      <c r="M1256" s="495" t="s">
        <v>26</v>
      </c>
      <c r="P1256" s="495" t="s">
        <v>10</v>
      </c>
      <c r="Q1256" s="437">
        <v>6606654</v>
      </c>
    </row>
    <row r="1257" spans="8:17">
      <c r="H1257" s="495" t="s">
        <v>710</v>
      </c>
      <c r="I1257" s="495" t="s">
        <v>9</v>
      </c>
      <c r="M1257" s="495" t="s">
        <v>26</v>
      </c>
      <c r="P1257" s="495" t="s">
        <v>10</v>
      </c>
      <c r="Q1257" s="437">
        <v>6281715</v>
      </c>
    </row>
    <row r="1258" spans="8:17">
      <c r="H1258" s="495" t="s">
        <v>710</v>
      </c>
      <c r="I1258" s="495" t="s">
        <v>9</v>
      </c>
      <c r="M1258" s="495" t="s">
        <v>26</v>
      </c>
      <c r="P1258" s="495" t="s">
        <v>10</v>
      </c>
      <c r="Q1258" s="437">
        <v>6601378</v>
      </c>
    </row>
    <row r="1259" spans="8:17">
      <c r="H1259" s="495" t="s">
        <v>710</v>
      </c>
      <c r="I1259" s="495" t="s">
        <v>9</v>
      </c>
      <c r="M1259" s="495" t="s">
        <v>26</v>
      </c>
      <c r="P1259" s="495" t="s">
        <v>10</v>
      </c>
      <c r="Q1259" s="437">
        <v>6280900</v>
      </c>
    </row>
    <row r="1260" spans="8:17">
      <c r="H1260" s="495" t="s">
        <v>710</v>
      </c>
      <c r="I1260" s="495" t="s">
        <v>9</v>
      </c>
      <c r="M1260" s="495" t="s">
        <v>26</v>
      </c>
      <c r="P1260" s="495" t="s">
        <v>10</v>
      </c>
      <c r="Q1260" s="437">
        <v>6605714</v>
      </c>
    </row>
    <row r="1261" spans="8:17">
      <c r="H1261" s="495" t="s">
        <v>711</v>
      </c>
      <c r="I1261" s="495" t="s">
        <v>51</v>
      </c>
      <c r="J1261" s="495">
        <v>6</v>
      </c>
      <c r="K1261" s="495" t="s">
        <v>60</v>
      </c>
      <c r="L1261" s="495">
        <v>3</v>
      </c>
      <c r="M1261" s="495" t="s">
        <v>525</v>
      </c>
      <c r="O1261" s="495" t="s">
        <v>18092</v>
      </c>
      <c r="P1261" s="495" t="s">
        <v>10</v>
      </c>
      <c r="Q1261" s="437">
        <v>1791911</v>
      </c>
    </row>
    <row r="1262" spans="8:17">
      <c r="H1262" s="495" t="s">
        <v>711</v>
      </c>
      <c r="I1262" s="495" t="s">
        <v>51</v>
      </c>
      <c r="J1262" s="495">
        <v>5</v>
      </c>
      <c r="K1262" s="495" t="s">
        <v>29</v>
      </c>
      <c r="L1262" s="495">
        <v>2</v>
      </c>
      <c r="M1262" s="495" t="s">
        <v>525</v>
      </c>
      <c r="O1262" s="495" t="s">
        <v>18093</v>
      </c>
      <c r="P1262" s="495" t="s">
        <v>5</v>
      </c>
      <c r="Q1262" s="437">
        <v>1560590</v>
      </c>
    </row>
    <row r="1263" spans="8:17">
      <c r="H1263" s="495" t="s">
        <v>711</v>
      </c>
      <c r="I1263" s="495" t="s">
        <v>51</v>
      </c>
      <c r="J1263" s="495">
        <v>5</v>
      </c>
      <c r="K1263" s="495" t="s">
        <v>29</v>
      </c>
      <c r="L1263" s="495">
        <v>2</v>
      </c>
      <c r="M1263" s="495" t="s">
        <v>525</v>
      </c>
      <c r="O1263" s="495" t="s">
        <v>18093</v>
      </c>
      <c r="P1263" s="495" t="s">
        <v>5</v>
      </c>
      <c r="Q1263" s="437">
        <v>1729805</v>
      </c>
    </row>
    <row r="1264" spans="8:17">
      <c r="H1264" s="495" t="s">
        <v>711</v>
      </c>
      <c r="I1264" s="495" t="s">
        <v>51</v>
      </c>
      <c r="J1264" s="495">
        <v>5</v>
      </c>
      <c r="K1264" s="495" t="s">
        <v>29</v>
      </c>
      <c r="L1264" s="495">
        <v>2</v>
      </c>
      <c r="M1264" s="495" t="s">
        <v>525</v>
      </c>
      <c r="O1264" s="495" t="s">
        <v>18093</v>
      </c>
      <c r="P1264" s="495" t="s">
        <v>5</v>
      </c>
      <c r="Q1264" s="437">
        <v>1772236</v>
      </c>
    </row>
    <row r="1265" spans="8:17">
      <c r="H1265" s="495" t="s">
        <v>711</v>
      </c>
      <c r="I1265" s="495" t="s">
        <v>51</v>
      </c>
      <c r="J1265" s="495">
        <v>5</v>
      </c>
      <c r="K1265" s="495" t="s">
        <v>29</v>
      </c>
      <c r="L1265" s="495">
        <v>2</v>
      </c>
      <c r="M1265" s="495" t="s">
        <v>525</v>
      </c>
      <c r="O1265" s="495" t="s">
        <v>18093</v>
      </c>
      <c r="P1265" s="495" t="s">
        <v>5</v>
      </c>
      <c r="Q1265" s="437">
        <v>1659038</v>
      </c>
    </row>
    <row r="1266" spans="8:17">
      <c r="H1266" s="495" t="s">
        <v>711</v>
      </c>
      <c r="I1266" s="495" t="s">
        <v>51</v>
      </c>
      <c r="J1266" s="495">
        <v>5</v>
      </c>
      <c r="K1266" s="495" t="s">
        <v>29</v>
      </c>
      <c r="L1266" s="495">
        <v>2</v>
      </c>
      <c r="M1266" s="495" t="s">
        <v>525</v>
      </c>
      <c r="O1266" s="495" t="s">
        <v>18093</v>
      </c>
      <c r="P1266" s="495" t="s">
        <v>5</v>
      </c>
      <c r="Q1266" s="437">
        <v>1617746</v>
      </c>
    </row>
    <row r="1267" spans="8:17">
      <c r="H1267" s="495" t="s">
        <v>711</v>
      </c>
      <c r="I1267" s="495" t="s">
        <v>51</v>
      </c>
      <c r="J1267" s="495">
        <v>5</v>
      </c>
      <c r="K1267" s="495" t="s">
        <v>29</v>
      </c>
      <c r="L1267" s="495">
        <v>2</v>
      </c>
      <c r="M1267" s="495" t="s">
        <v>525</v>
      </c>
      <c r="O1267" s="495" t="s">
        <v>18093</v>
      </c>
      <c r="P1267" s="495" t="s">
        <v>5</v>
      </c>
      <c r="Q1267" s="437">
        <v>1612655</v>
      </c>
    </row>
    <row r="1268" spans="8:17">
      <c r="H1268" s="495" t="s">
        <v>711</v>
      </c>
      <c r="I1268" s="495" t="s">
        <v>51</v>
      </c>
      <c r="J1268" s="495">
        <v>5</v>
      </c>
      <c r="K1268" s="495" t="s">
        <v>29</v>
      </c>
      <c r="L1268" s="495">
        <v>2</v>
      </c>
      <c r="M1268" s="495" t="s">
        <v>525</v>
      </c>
      <c r="O1268" s="495" t="s">
        <v>18093</v>
      </c>
      <c r="P1268" s="495" t="s">
        <v>5</v>
      </c>
      <c r="Q1268" s="437">
        <v>1768441</v>
      </c>
    </row>
    <row r="1269" spans="8:17">
      <c r="H1269" s="495" t="s">
        <v>711</v>
      </c>
      <c r="I1269" s="495" t="s">
        <v>51</v>
      </c>
      <c r="J1269" s="495">
        <v>5</v>
      </c>
      <c r="K1269" s="495" t="s">
        <v>29</v>
      </c>
      <c r="L1269" s="495">
        <v>2</v>
      </c>
      <c r="M1269" s="495" t="s">
        <v>525</v>
      </c>
      <c r="O1269" s="495" t="s">
        <v>18093</v>
      </c>
      <c r="P1269" s="495" t="s">
        <v>5</v>
      </c>
      <c r="Q1269" s="437">
        <v>1676830</v>
      </c>
    </row>
    <row r="1270" spans="8:17">
      <c r="H1270" s="495" t="s">
        <v>711</v>
      </c>
      <c r="I1270" s="495" t="s">
        <v>51</v>
      </c>
      <c r="J1270" s="495">
        <v>5</v>
      </c>
      <c r="K1270" s="495" t="s">
        <v>29</v>
      </c>
      <c r="L1270" s="495">
        <v>2</v>
      </c>
      <c r="M1270" s="495" t="s">
        <v>525</v>
      </c>
      <c r="O1270" s="495" t="s">
        <v>18093</v>
      </c>
      <c r="P1270" s="495" t="s">
        <v>5</v>
      </c>
      <c r="Q1270" s="437">
        <v>1612211</v>
      </c>
    </row>
    <row r="1271" spans="8:17">
      <c r="H1271" s="495" t="s">
        <v>711</v>
      </c>
      <c r="I1271" s="495" t="s">
        <v>51</v>
      </c>
      <c r="J1271" s="495">
        <v>5</v>
      </c>
      <c r="K1271" s="495" t="s">
        <v>29</v>
      </c>
      <c r="L1271" s="495">
        <v>2</v>
      </c>
      <c r="M1271" s="495" t="s">
        <v>525</v>
      </c>
      <c r="O1271" s="495" t="s">
        <v>18093</v>
      </c>
      <c r="P1271" s="495" t="s">
        <v>5</v>
      </c>
      <c r="Q1271" s="437">
        <v>1768493</v>
      </c>
    </row>
    <row r="1272" spans="8:17">
      <c r="H1272" s="495" t="s">
        <v>711</v>
      </c>
      <c r="I1272" s="495" t="s">
        <v>51</v>
      </c>
      <c r="J1272" s="495">
        <v>5</v>
      </c>
      <c r="K1272" s="495" t="s">
        <v>29</v>
      </c>
      <c r="L1272" s="495">
        <v>2</v>
      </c>
      <c r="M1272" s="495" t="s">
        <v>525</v>
      </c>
      <c r="O1272" s="495" t="s">
        <v>18093</v>
      </c>
      <c r="P1272" s="495" t="s">
        <v>5</v>
      </c>
      <c r="Q1272" s="437">
        <v>1609775</v>
      </c>
    </row>
    <row r="1273" spans="8:17">
      <c r="H1273" s="495" t="s">
        <v>711</v>
      </c>
      <c r="I1273" s="495" t="s">
        <v>51</v>
      </c>
      <c r="J1273" s="495">
        <v>5</v>
      </c>
      <c r="K1273" s="495" t="s">
        <v>29</v>
      </c>
      <c r="L1273" s="495">
        <v>2</v>
      </c>
      <c r="M1273" s="495" t="s">
        <v>525</v>
      </c>
      <c r="O1273" s="495" t="s">
        <v>18093</v>
      </c>
      <c r="P1273" s="495" t="s">
        <v>5</v>
      </c>
      <c r="Q1273" s="437">
        <v>1673594</v>
      </c>
    </row>
    <row r="1274" spans="8:17">
      <c r="H1274" s="495" t="s">
        <v>711</v>
      </c>
      <c r="I1274" s="495" t="s">
        <v>51</v>
      </c>
      <c r="J1274" s="495">
        <v>5</v>
      </c>
      <c r="K1274" s="495" t="s">
        <v>29</v>
      </c>
      <c r="L1274" s="495">
        <v>2</v>
      </c>
      <c r="M1274" s="495" t="s">
        <v>525</v>
      </c>
      <c r="O1274" s="495" t="s">
        <v>18093</v>
      </c>
      <c r="P1274" s="495" t="s">
        <v>5</v>
      </c>
      <c r="Q1274" s="437">
        <v>1611216</v>
      </c>
    </row>
    <row r="1275" spans="8:17">
      <c r="H1275" s="495" t="s">
        <v>711</v>
      </c>
      <c r="I1275" s="495" t="s">
        <v>51</v>
      </c>
      <c r="J1275" s="495">
        <v>5</v>
      </c>
      <c r="K1275" s="495" t="s">
        <v>29</v>
      </c>
      <c r="L1275" s="495">
        <v>2</v>
      </c>
      <c r="M1275" s="495" t="s">
        <v>525</v>
      </c>
      <c r="O1275" s="495" t="s">
        <v>18093</v>
      </c>
      <c r="P1275" s="495" t="s">
        <v>5</v>
      </c>
      <c r="Q1275" s="437">
        <v>1728321</v>
      </c>
    </row>
    <row r="1276" spans="8:17">
      <c r="H1276" s="495" t="s">
        <v>711</v>
      </c>
      <c r="I1276" s="495" t="s">
        <v>51</v>
      </c>
      <c r="J1276" s="495">
        <v>5</v>
      </c>
      <c r="K1276" s="495" t="s">
        <v>29</v>
      </c>
      <c r="L1276" s="495">
        <v>2</v>
      </c>
      <c r="M1276" s="495" t="s">
        <v>525</v>
      </c>
      <c r="O1276" s="495" t="s">
        <v>18093</v>
      </c>
      <c r="P1276" s="495" t="s">
        <v>5</v>
      </c>
      <c r="Q1276" s="437">
        <v>1698528</v>
      </c>
    </row>
    <row r="1277" spans="8:17">
      <c r="H1277" s="495" t="s">
        <v>711</v>
      </c>
      <c r="I1277" s="495" t="s">
        <v>51</v>
      </c>
      <c r="J1277" s="495">
        <v>5</v>
      </c>
      <c r="K1277" s="495" t="s">
        <v>29</v>
      </c>
      <c r="L1277" s="495">
        <v>2</v>
      </c>
      <c r="M1277" s="495" t="s">
        <v>525</v>
      </c>
      <c r="O1277" s="495" t="s">
        <v>18093</v>
      </c>
      <c r="P1277" s="495" t="s">
        <v>5</v>
      </c>
      <c r="Q1277" s="437">
        <v>1810727</v>
      </c>
    </row>
    <row r="1278" spans="8:17">
      <c r="H1278" s="495" t="s">
        <v>711</v>
      </c>
      <c r="I1278" s="495" t="s">
        <v>51</v>
      </c>
      <c r="J1278" s="495">
        <v>5</v>
      </c>
      <c r="K1278" s="495" t="s">
        <v>29</v>
      </c>
      <c r="L1278" s="495">
        <v>2</v>
      </c>
      <c r="M1278" s="495" t="s">
        <v>525</v>
      </c>
      <c r="O1278" s="495" t="s">
        <v>18093</v>
      </c>
      <c r="P1278" s="495" t="s">
        <v>5</v>
      </c>
      <c r="Q1278" s="437">
        <v>1665817</v>
      </c>
    </row>
    <row r="1279" spans="8:17">
      <c r="H1279" s="495" t="s">
        <v>711</v>
      </c>
      <c r="I1279" s="495" t="s">
        <v>51</v>
      </c>
      <c r="J1279" s="495">
        <v>5</v>
      </c>
      <c r="K1279" s="495" t="s">
        <v>29</v>
      </c>
      <c r="L1279" s="495">
        <v>2</v>
      </c>
      <c r="M1279" s="495" t="s">
        <v>525</v>
      </c>
      <c r="O1279" s="495" t="s">
        <v>18093</v>
      </c>
      <c r="P1279" s="495" t="s">
        <v>5</v>
      </c>
      <c r="Q1279" s="437">
        <v>1672202</v>
      </c>
    </row>
    <row r="1280" spans="8:17">
      <c r="H1280" s="495" t="s">
        <v>711</v>
      </c>
      <c r="I1280" s="495" t="s">
        <v>51</v>
      </c>
      <c r="J1280" s="495">
        <v>5</v>
      </c>
      <c r="K1280" s="495" t="s">
        <v>29</v>
      </c>
      <c r="L1280" s="495">
        <v>2</v>
      </c>
      <c r="M1280" s="495" t="s">
        <v>525</v>
      </c>
      <c r="O1280" s="495" t="s">
        <v>18093</v>
      </c>
      <c r="P1280" s="495" t="s">
        <v>5</v>
      </c>
      <c r="Q1280" s="437">
        <v>1614541</v>
      </c>
    </row>
    <row r="1281" spans="8:17">
      <c r="H1281" s="495" t="s">
        <v>711</v>
      </c>
      <c r="I1281" s="495" t="s">
        <v>51</v>
      </c>
      <c r="J1281" s="495">
        <v>5</v>
      </c>
      <c r="K1281" s="495" t="s">
        <v>29</v>
      </c>
      <c r="L1281" s="495">
        <v>2</v>
      </c>
      <c r="M1281" s="495" t="s">
        <v>525</v>
      </c>
      <c r="O1281" s="495" t="s">
        <v>18093</v>
      </c>
      <c r="P1281" s="495" t="s">
        <v>5</v>
      </c>
      <c r="Q1281" s="437">
        <v>1728135</v>
      </c>
    </row>
    <row r="1282" spans="8:17">
      <c r="H1282" s="495" t="s">
        <v>711</v>
      </c>
      <c r="I1282" s="495" t="s">
        <v>51</v>
      </c>
      <c r="J1282" s="495">
        <v>5</v>
      </c>
      <c r="K1282" s="495" t="s">
        <v>29</v>
      </c>
      <c r="L1282" s="495">
        <v>2</v>
      </c>
      <c r="M1282" s="495" t="s">
        <v>525</v>
      </c>
      <c r="O1282" s="495" t="s">
        <v>18093</v>
      </c>
      <c r="P1282" s="495" t="s">
        <v>5</v>
      </c>
      <c r="Q1282" s="437">
        <v>1572522</v>
      </c>
    </row>
    <row r="1283" spans="8:17">
      <c r="H1283" s="495" t="s">
        <v>711</v>
      </c>
      <c r="I1283" s="495" t="s">
        <v>51</v>
      </c>
      <c r="J1283" s="495">
        <v>5</v>
      </c>
      <c r="K1283" s="495" t="s">
        <v>29</v>
      </c>
      <c r="L1283" s="495">
        <v>2</v>
      </c>
      <c r="M1283" s="495" t="s">
        <v>525</v>
      </c>
      <c r="O1283" s="495" t="s">
        <v>18093</v>
      </c>
      <c r="P1283" s="495" t="s">
        <v>5</v>
      </c>
      <c r="Q1283" s="437">
        <v>1694403</v>
      </c>
    </row>
    <row r="1284" spans="8:17">
      <c r="H1284" s="495" t="s">
        <v>711</v>
      </c>
      <c r="I1284" s="495" t="s">
        <v>51</v>
      </c>
      <c r="J1284" s="495">
        <v>5</v>
      </c>
      <c r="K1284" s="495" t="s">
        <v>29</v>
      </c>
      <c r="L1284" s="495">
        <v>2</v>
      </c>
      <c r="M1284" s="495" t="s">
        <v>525</v>
      </c>
      <c r="O1284" s="495" t="s">
        <v>18093</v>
      </c>
      <c r="P1284" s="495" t="s">
        <v>5</v>
      </c>
      <c r="Q1284" s="437">
        <v>1572734</v>
      </c>
    </row>
    <row r="1285" spans="8:17">
      <c r="H1285" s="495" t="s">
        <v>711</v>
      </c>
      <c r="I1285" s="495" t="s">
        <v>51</v>
      </c>
      <c r="J1285" s="495">
        <v>5</v>
      </c>
      <c r="K1285" s="495" t="s">
        <v>29</v>
      </c>
      <c r="L1285" s="495">
        <v>2</v>
      </c>
      <c r="M1285" s="495" t="s">
        <v>525</v>
      </c>
      <c r="O1285" s="495" t="s">
        <v>18093</v>
      </c>
      <c r="P1285" s="495" t="s">
        <v>5</v>
      </c>
      <c r="Q1285" s="437">
        <v>1611669</v>
      </c>
    </row>
    <row r="1286" spans="8:17">
      <c r="H1286" s="495" t="s">
        <v>711</v>
      </c>
      <c r="I1286" s="495" t="s">
        <v>51</v>
      </c>
      <c r="J1286" s="495">
        <v>5</v>
      </c>
      <c r="K1286" s="495" t="s">
        <v>29</v>
      </c>
      <c r="L1286" s="495">
        <v>2</v>
      </c>
      <c r="M1286" s="495" t="s">
        <v>525</v>
      </c>
      <c r="O1286" s="495" t="s">
        <v>18093</v>
      </c>
      <c r="P1286" s="495" t="s">
        <v>5</v>
      </c>
      <c r="Q1286" s="437">
        <v>1659057</v>
      </c>
    </row>
    <row r="1287" spans="8:17">
      <c r="H1287" s="495" t="s">
        <v>711</v>
      </c>
      <c r="I1287" s="495" t="s">
        <v>51</v>
      </c>
      <c r="J1287" s="495">
        <v>5</v>
      </c>
      <c r="K1287" s="495" t="s">
        <v>29</v>
      </c>
      <c r="L1287" s="495">
        <v>2</v>
      </c>
      <c r="M1287" s="495" t="s">
        <v>525</v>
      </c>
      <c r="O1287" s="495" t="s">
        <v>18093</v>
      </c>
      <c r="P1287" s="495" t="s">
        <v>5</v>
      </c>
      <c r="Q1287" s="437">
        <v>1657021</v>
      </c>
    </row>
    <row r="1288" spans="8:17">
      <c r="H1288" s="495" t="s">
        <v>711</v>
      </c>
      <c r="I1288" s="495" t="s">
        <v>51</v>
      </c>
      <c r="J1288" s="495">
        <v>5</v>
      </c>
      <c r="K1288" s="495" t="s">
        <v>29</v>
      </c>
      <c r="L1288" s="495">
        <v>2</v>
      </c>
      <c r="M1288" s="495" t="s">
        <v>525</v>
      </c>
      <c r="O1288" s="495" t="s">
        <v>18093</v>
      </c>
      <c r="P1288" s="495" t="s">
        <v>5</v>
      </c>
      <c r="Q1288" s="437">
        <v>1794965</v>
      </c>
    </row>
    <row r="1289" spans="8:17">
      <c r="H1289" s="495" t="s">
        <v>712</v>
      </c>
      <c r="I1289" s="495" t="s">
        <v>51</v>
      </c>
      <c r="J1289" s="495">
        <v>5</v>
      </c>
      <c r="K1289" s="495" t="s">
        <v>29</v>
      </c>
      <c r="L1289" s="495">
        <v>2</v>
      </c>
      <c r="M1289" s="495" t="s">
        <v>525</v>
      </c>
      <c r="O1289" s="495" t="s">
        <v>18093</v>
      </c>
      <c r="P1289" s="495" t="s">
        <v>5</v>
      </c>
      <c r="Q1289" s="437">
        <v>1649737</v>
      </c>
    </row>
    <row r="1290" spans="8:17">
      <c r="H1290" s="495" t="s">
        <v>712</v>
      </c>
      <c r="I1290" s="495" t="s">
        <v>51</v>
      </c>
      <c r="J1290" s="495">
        <v>5</v>
      </c>
      <c r="K1290" s="495" t="s">
        <v>29</v>
      </c>
      <c r="L1290" s="495">
        <v>2</v>
      </c>
      <c r="M1290" s="495" t="s">
        <v>525</v>
      </c>
      <c r="O1290" s="495" t="s">
        <v>18093</v>
      </c>
      <c r="P1290" s="495" t="s">
        <v>5</v>
      </c>
      <c r="Q1290" s="437">
        <v>1767558</v>
      </c>
    </row>
    <row r="1291" spans="8:17">
      <c r="H1291" s="495" t="s">
        <v>712</v>
      </c>
      <c r="I1291" s="495" t="s">
        <v>51</v>
      </c>
      <c r="J1291" s="495">
        <v>5</v>
      </c>
      <c r="K1291" s="495" t="s">
        <v>29</v>
      </c>
      <c r="L1291" s="495">
        <v>2</v>
      </c>
      <c r="M1291" s="495" t="s">
        <v>525</v>
      </c>
      <c r="O1291" s="495" t="s">
        <v>18093</v>
      </c>
      <c r="P1291" s="495" t="s">
        <v>5</v>
      </c>
      <c r="Q1291" s="437">
        <v>1773601</v>
      </c>
    </row>
    <row r="1292" spans="8:17">
      <c r="H1292" s="495" t="s">
        <v>712</v>
      </c>
      <c r="I1292" s="495" t="s">
        <v>51</v>
      </c>
      <c r="J1292" s="495">
        <v>5</v>
      </c>
      <c r="K1292" s="495" t="s">
        <v>29</v>
      </c>
      <c r="L1292" s="495">
        <v>2</v>
      </c>
      <c r="M1292" s="495" t="s">
        <v>525</v>
      </c>
      <c r="O1292" s="495" t="s">
        <v>18093</v>
      </c>
      <c r="P1292" s="495" t="s">
        <v>5</v>
      </c>
      <c r="Q1292" s="437">
        <v>1737970</v>
      </c>
    </row>
    <row r="1293" spans="8:17">
      <c r="H1293" s="495" t="s">
        <v>712</v>
      </c>
      <c r="I1293" s="495" t="s">
        <v>51</v>
      </c>
      <c r="J1293" s="495">
        <v>5</v>
      </c>
      <c r="K1293" s="495" t="s">
        <v>29</v>
      </c>
      <c r="L1293" s="495">
        <v>2</v>
      </c>
      <c r="M1293" s="495" t="s">
        <v>525</v>
      </c>
      <c r="O1293" s="495" t="s">
        <v>18093</v>
      </c>
      <c r="P1293" s="495" t="s">
        <v>5</v>
      </c>
      <c r="Q1293" s="437">
        <v>1776510</v>
      </c>
    </row>
    <row r="1294" spans="8:17">
      <c r="H1294" s="495" t="s">
        <v>712</v>
      </c>
      <c r="I1294" s="495" t="s">
        <v>51</v>
      </c>
      <c r="J1294" s="495">
        <v>5</v>
      </c>
      <c r="K1294" s="495" t="s">
        <v>29</v>
      </c>
      <c r="L1294" s="495">
        <v>2</v>
      </c>
      <c r="M1294" s="495" t="s">
        <v>525</v>
      </c>
      <c r="O1294" s="495" t="s">
        <v>18093</v>
      </c>
      <c r="P1294" s="495" t="s">
        <v>5</v>
      </c>
      <c r="Q1294" s="437">
        <v>1558540</v>
      </c>
    </row>
    <row r="1295" spans="8:17">
      <c r="H1295" s="495" t="s">
        <v>712</v>
      </c>
      <c r="I1295" s="495" t="s">
        <v>51</v>
      </c>
      <c r="J1295" s="495">
        <v>5</v>
      </c>
      <c r="K1295" s="495" t="s">
        <v>29</v>
      </c>
      <c r="L1295" s="495">
        <v>2</v>
      </c>
      <c r="M1295" s="495" t="s">
        <v>525</v>
      </c>
      <c r="O1295" s="495" t="s">
        <v>18093</v>
      </c>
      <c r="P1295" s="495" t="s">
        <v>5</v>
      </c>
      <c r="Q1295" s="437">
        <v>1727795</v>
      </c>
    </row>
    <row r="1296" spans="8:17">
      <c r="H1296" s="495" t="s">
        <v>712</v>
      </c>
      <c r="I1296" s="495" t="s">
        <v>51</v>
      </c>
      <c r="J1296" s="495">
        <v>5</v>
      </c>
      <c r="K1296" s="495" t="s">
        <v>29</v>
      </c>
      <c r="L1296" s="495">
        <v>2</v>
      </c>
      <c r="M1296" s="495" t="s">
        <v>525</v>
      </c>
      <c r="O1296" s="495" t="s">
        <v>18093</v>
      </c>
      <c r="P1296" s="495" t="s">
        <v>5</v>
      </c>
      <c r="Q1296" s="437">
        <v>1835491</v>
      </c>
    </row>
    <row r="1297" spans="8:17">
      <c r="H1297" s="495" t="s">
        <v>712</v>
      </c>
      <c r="I1297" s="495" t="s">
        <v>51</v>
      </c>
      <c r="J1297" s="495">
        <v>5</v>
      </c>
      <c r="K1297" s="495" t="s">
        <v>29</v>
      </c>
      <c r="L1297" s="495">
        <v>2</v>
      </c>
      <c r="M1297" s="495" t="s">
        <v>525</v>
      </c>
      <c r="O1297" s="495" t="s">
        <v>18093</v>
      </c>
      <c r="P1297" s="495" t="s">
        <v>5</v>
      </c>
      <c r="Q1297" s="437">
        <v>1801380</v>
      </c>
    </row>
    <row r="1298" spans="8:17">
      <c r="H1298" s="495" t="s">
        <v>712</v>
      </c>
      <c r="I1298" s="495" t="s">
        <v>51</v>
      </c>
      <c r="J1298" s="495">
        <v>5</v>
      </c>
      <c r="K1298" s="495" t="s">
        <v>29</v>
      </c>
      <c r="L1298" s="495">
        <v>2</v>
      </c>
      <c r="M1298" s="495" t="s">
        <v>525</v>
      </c>
      <c r="O1298" s="495" t="s">
        <v>18093</v>
      </c>
      <c r="P1298" s="495" t="s">
        <v>5</v>
      </c>
      <c r="Q1298" s="437">
        <v>1818411</v>
      </c>
    </row>
    <row r="1299" spans="8:17">
      <c r="H1299" s="495" t="s">
        <v>712</v>
      </c>
      <c r="I1299" s="495" t="s">
        <v>51</v>
      </c>
      <c r="J1299" s="495">
        <v>5</v>
      </c>
      <c r="K1299" s="495" t="s">
        <v>29</v>
      </c>
      <c r="L1299" s="495">
        <v>2</v>
      </c>
      <c r="M1299" s="495" t="s">
        <v>525</v>
      </c>
      <c r="O1299" s="495" t="s">
        <v>18093</v>
      </c>
      <c r="P1299" s="495" t="s">
        <v>5</v>
      </c>
      <c r="Q1299" s="437">
        <v>1513570</v>
      </c>
    </row>
    <row r="1300" spans="8:17">
      <c r="H1300" s="495" t="s">
        <v>712</v>
      </c>
      <c r="I1300" s="495" t="s">
        <v>51</v>
      </c>
      <c r="J1300" s="495">
        <v>5</v>
      </c>
      <c r="K1300" s="495" t="s">
        <v>29</v>
      </c>
      <c r="L1300" s="495">
        <v>2</v>
      </c>
      <c r="M1300" s="495" t="s">
        <v>525</v>
      </c>
      <c r="O1300" s="495" t="s">
        <v>18093</v>
      </c>
      <c r="P1300" s="495" t="s">
        <v>5</v>
      </c>
      <c r="Q1300" s="437">
        <v>1635314</v>
      </c>
    </row>
    <row r="1301" spans="8:17">
      <c r="H1301" s="495" t="s">
        <v>712</v>
      </c>
      <c r="I1301" s="495" t="s">
        <v>51</v>
      </c>
      <c r="J1301" s="495">
        <v>5</v>
      </c>
      <c r="K1301" s="495" t="s">
        <v>29</v>
      </c>
      <c r="L1301" s="495">
        <v>2</v>
      </c>
      <c r="M1301" s="495" t="s">
        <v>525</v>
      </c>
      <c r="O1301" s="495" t="s">
        <v>18093</v>
      </c>
      <c r="P1301" s="495" t="s">
        <v>5</v>
      </c>
      <c r="Q1301" s="437">
        <v>1787501</v>
      </c>
    </row>
    <row r="1302" spans="8:17">
      <c r="H1302" s="495" t="s">
        <v>712</v>
      </c>
      <c r="I1302" s="495" t="s">
        <v>51</v>
      </c>
      <c r="J1302" s="495">
        <v>5</v>
      </c>
      <c r="K1302" s="495" t="s">
        <v>29</v>
      </c>
      <c r="L1302" s="495">
        <v>2</v>
      </c>
      <c r="M1302" s="495" t="s">
        <v>525</v>
      </c>
      <c r="O1302" s="495" t="s">
        <v>18093</v>
      </c>
      <c r="P1302" s="495" t="s">
        <v>5</v>
      </c>
      <c r="Q1302" s="437">
        <v>1673730</v>
      </c>
    </row>
    <row r="1303" spans="8:17">
      <c r="H1303" s="495" t="s">
        <v>712</v>
      </c>
      <c r="I1303" s="495" t="s">
        <v>51</v>
      </c>
      <c r="J1303" s="495">
        <v>5</v>
      </c>
      <c r="K1303" s="495" t="s">
        <v>29</v>
      </c>
      <c r="L1303" s="495">
        <v>2</v>
      </c>
      <c r="M1303" s="495" t="s">
        <v>525</v>
      </c>
      <c r="O1303" s="495" t="s">
        <v>18093</v>
      </c>
      <c r="P1303" s="495" t="s">
        <v>5</v>
      </c>
      <c r="Q1303" s="437">
        <v>1552962</v>
      </c>
    </row>
    <row r="1304" spans="8:17">
      <c r="H1304" s="495" t="s">
        <v>712</v>
      </c>
      <c r="I1304" s="495" t="s">
        <v>51</v>
      </c>
      <c r="J1304" s="495">
        <v>5</v>
      </c>
      <c r="K1304" s="495" t="s">
        <v>29</v>
      </c>
      <c r="L1304" s="495">
        <v>2</v>
      </c>
      <c r="M1304" s="495" t="s">
        <v>525</v>
      </c>
      <c r="O1304" s="495" t="s">
        <v>18093</v>
      </c>
      <c r="P1304" s="495" t="s">
        <v>5</v>
      </c>
      <c r="Q1304" s="437">
        <v>1703419</v>
      </c>
    </row>
    <row r="1305" spans="8:17">
      <c r="H1305" s="495" t="s">
        <v>712</v>
      </c>
      <c r="I1305" s="495" t="s">
        <v>51</v>
      </c>
      <c r="J1305" s="495">
        <v>5</v>
      </c>
      <c r="K1305" s="495" t="s">
        <v>29</v>
      </c>
      <c r="L1305" s="495">
        <v>2</v>
      </c>
      <c r="M1305" s="495" t="s">
        <v>525</v>
      </c>
      <c r="O1305" s="495" t="s">
        <v>18093</v>
      </c>
      <c r="P1305" s="495" t="s">
        <v>5</v>
      </c>
      <c r="Q1305" s="437">
        <v>1557599</v>
      </c>
    </row>
    <row r="1306" spans="8:17">
      <c r="H1306" s="495" t="s">
        <v>712</v>
      </c>
      <c r="I1306" s="495" t="s">
        <v>51</v>
      </c>
      <c r="J1306" s="495">
        <v>5</v>
      </c>
      <c r="K1306" s="495" t="s">
        <v>29</v>
      </c>
      <c r="L1306" s="495">
        <v>2</v>
      </c>
      <c r="M1306" s="495" t="s">
        <v>525</v>
      </c>
      <c r="O1306" s="495" t="s">
        <v>18093</v>
      </c>
      <c r="P1306" s="495" t="s">
        <v>5</v>
      </c>
      <c r="Q1306" s="437">
        <v>1737770</v>
      </c>
    </row>
    <row r="1307" spans="8:17">
      <c r="H1307" s="495" t="s">
        <v>712</v>
      </c>
      <c r="I1307" s="495" t="s">
        <v>51</v>
      </c>
      <c r="J1307" s="495">
        <v>69</v>
      </c>
      <c r="K1307" s="495" t="s">
        <v>21</v>
      </c>
      <c r="L1307" s="495">
        <v>6</v>
      </c>
      <c r="M1307" s="495" t="s">
        <v>76</v>
      </c>
      <c r="N1307" s="495" t="s">
        <v>18028</v>
      </c>
      <c r="P1307" s="495" t="s">
        <v>6</v>
      </c>
      <c r="Q1307" s="437">
        <v>1501381</v>
      </c>
    </row>
    <row r="1308" spans="8:17">
      <c r="H1308" s="495" t="s">
        <v>712</v>
      </c>
      <c r="I1308" s="495" t="s">
        <v>51</v>
      </c>
      <c r="J1308" s="495">
        <v>69</v>
      </c>
      <c r="K1308" s="495" t="s">
        <v>21</v>
      </c>
      <c r="L1308" s="495">
        <v>6</v>
      </c>
      <c r="M1308" s="495" t="s">
        <v>76</v>
      </c>
      <c r="N1308" s="495" t="s">
        <v>18028</v>
      </c>
      <c r="P1308" s="495" t="s">
        <v>6</v>
      </c>
      <c r="Q1308" s="437">
        <v>1589032</v>
      </c>
    </row>
    <row r="1309" spans="8:17">
      <c r="H1309" s="495" t="s">
        <v>712</v>
      </c>
      <c r="I1309" s="495" t="s">
        <v>51</v>
      </c>
      <c r="J1309" s="495">
        <v>69</v>
      </c>
      <c r="K1309" s="495" t="s">
        <v>21</v>
      </c>
      <c r="L1309" s="495">
        <v>6</v>
      </c>
      <c r="M1309" s="495" t="s">
        <v>76</v>
      </c>
      <c r="N1309" s="495" t="s">
        <v>18028</v>
      </c>
      <c r="P1309" s="495" t="s">
        <v>6</v>
      </c>
      <c r="Q1309" s="437">
        <v>1641653</v>
      </c>
    </row>
    <row r="1310" spans="8:17">
      <c r="H1310" s="495" t="s">
        <v>712</v>
      </c>
      <c r="I1310" s="495" t="s">
        <v>51</v>
      </c>
      <c r="J1310" s="495">
        <v>69</v>
      </c>
      <c r="K1310" s="495" t="s">
        <v>21</v>
      </c>
      <c r="L1310" s="495">
        <v>6</v>
      </c>
      <c r="M1310" s="495" t="s">
        <v>76</v>
      </c>
      <c r="N1310" s="495" t="s">
        <v>18028</v>
      </c>
      <c r="P1310" s="495" t="s">
        <v>6</v>
      </c>
      <c r="Q1310" s="437">
        <v>1775975</v>
      </c>
    </row>
    <row r="1311" spans="8:17">
      <c r="H1311" s="495" t="s">
        <v>712</v>
      </c>
      <c r="I1311" s="495" t="s">
        <v>51</v>
      </c>
      <c r="J1311" s="495">
        <v>69</v>
      </c>
      <c r="K1311" s="495" t="s">
        <v>21</v>
      </c>
      <c r="L1311" s="495">
        <v>6</v>
      </c>
      <c r="M1311" s="495" t="s">
        <v>76</v>
      </c>
      <c r="N1311" s="495" t="s">
        <v>18028</v>
      </c>
      <c r="P1311" s="495" t="s">
        <v>6</v>
      </c>
      <c r="Q1311" s="437">
        <v>1644178</v>
      </c>
    </row>
    <row r="1312" spans="8:17">
      <c r="H1312" s="495" t="s">
        <v>712</v>
      </c>
      <c r="I1312" s="495" t="s">
        <v>51</v>
      </c>
      <c r="J1312" s="495">
        <v>69</v>
      </c>
      <c r="K1312" s="495" t="s">
        <v>21</v>
      </c>
      <c r="L1312" s="495">
        <v>6</v>
      </c>
      <c r="M1312" s="495" t="s">
        <v>76</v>
      </c>
      <c r="N1312" s="495" t="s">
        <v>18028</v>
      </c>
      <c r="O1312" s="495" t="s">
        <v>709</v>
      </c>
      <c r="P1312" s="495" t="s">
        <v>6</v>
      </c>
      <c r="Q1312" s="437">
        <v>1720815</v>
      </c>
    </row>
    <row r="1313" spans="8:17">
      <c r="H1313" s="495" t="s">
        <v>714</v>
      </c>
      <c r="I1313" s="495" t="s">
        <v>9</v>
      </c>
      <c r="K1313" s="495" t="s">
        <v>21</v>
      </c>
      <c r="L1313" s="495">
        <v>6</v>
      </c>
      <c r="M1313" s="495" t="s">
        <v>137</v>
      </c>
      <c r="N1313" s="495" t="s">
        <v>175</v>
      </c>
      <c r="O1313" s="495" t="s">
        <v>394</v>
      </c>
      <c r="P1313" s="495" t="s">
        <v>137</v>
      </c>
      <c r="Q1313" s="437">
        <v>770200</v>
      </c>
    </row>
    <row r="1314" spans="8:17">
      <c r="H1314" s="495" t="s">
        <v>714</v>
      </c>
      <c r="I1314" s="495" t="s">
        <v>9</v>
      </c>
      <c r="K1314" s="495" t="s">
        <v>21</v>
      </c>
      <c r="L1314" s="495">
        <v>6</v>
      </c>
      <c r="M1314" s="495" t="s">
        <v>137</v>
      </c>
      <c r="N1314" s="495" t="s">
        <v>175</v>
      </c>
      <c r="O1314" s="495" t="s">
        <v>394</v>
      </c>
      <c r="P1314" s="495" t="s">
        <v>137</v>
      </c>
      <c r="Q1314" s="437">
        <v>770182</v>
      </c>
    </row>
    <row r="1315" spans="8:17">
      <c r="H1315" s="495" t="s">
        <v>714</v>
      </c>
      <c r="I1315" s="495" t="s">
        <v>9</v>
      </c>
      <c r="K1315" s="495" t="s">
        <v>21</v>
      </c>
      <c r="L1315" s="495">
        <v>6</v>
      </c>
      <c r="M1315" s="495" t="s">
        <v>137</v>
      </c>
      <c r="N1315" s="495" t="s">
        <v>175</v>
      </c>
      <c r="O1315" s="495" t="s">
        <v>394</v>
      </c>
      <c r="P1315" s="495" t="s">
        <v>137</v>
      </c>
      <c r="Q1315" s="437">
        <v>770185</v>
      </c>
    </row>
    <row r="1316" spans="8:17">
      <c r="H1316" s="495" t="s">
        <v>714</v>
      </c>
      <c r="I1316" s="495" t="s">
        <v>9</v>
      </c>
      <c r="K1316" s="495" t="s">
        <v>21</v>
      </c>
      <c r="L1316" s="495">
        <v>6</v>
      </c>
      <c r="M1316" s="495" t="s">
        <v>137</v>
      </c>
      <c r="N1316" s="495" t="s">
        <v>175</v>
      </c>
      <c r="P1316" s="495" t="s">
        <v>137</v>
      </c>
      <c r="Q1316" s="437">
        <v>770160</v>
      </c>
    </row>
    <row r="1317" spans="8:17">
      <c r="H1317" s="495" t="s">
        <v>714</v>
      </c>
      <c r="I1317" s="495" t="s">
        <v>9</v>
      </c>
      <c r="K1317" s="495" t="s">
        <v>21</v>
      </c>
      <c r="L1317" s="495">
        <v>6</v>
      </c>
      <c r="M1317" s="495" t="s">
        <v>137</v>
      </c>
      <c r="N1317" s="495" t="s">
        <v>175</v>
      </c>
      <c r="P1317" s="495" t="s">
        <v>137</v>
      </c>
      <c r="Q1317" s="437">
        <v>770196</v>
      </c>
    </row>
    <row r="1318" spans="8:17">
      <c r="H1318" s="495" t="s">
        <v>714</v>
      </c>
      <c r="I1318" s="495" t="s">
        <v>9</v>
      </c>
      <c r="K1318" s="495" t="s">
        <v>21</v>
      </c>
      <c r="L1318" s="495">
        <v>6</v>
      </c>
      <c r="M1318" s="495" t="s">
        <v>137</v>
      </c>
      <c r="N1318" s="495" t="s">
        <v>175</v>
      </c>
      <c r="P1318" s="495" t="s">
        <v>137</v>
      </c>
      <c r="Q1318" s="437">
        <v>770195</v>
      </c>
    </row>
    <row r="1319" spans="8:17">
      <c r="H1319" s="495" t="s">
        <v>714</v>
      </c>
      <c r="I1319" s="495" t="s">
        <v>9</v>
      </c>
      <c r="K1319" s="495" t="s">
        <v>21</v>
      </c>
      <c r="L1319" s="495">
        <v>6</v>
      </c>
      <c r="M1319" s="495" t="s">
        <v>137</v>
      </c>
      <c r="N1319" s="495" t="s">
        <v>175</v>
      </c>
      <c r="O1319" s="495" t="s">
        <v>139</v>
      </c>
      <c r="P1319" s="495" t="s">
        <v>137</v>
      </c>
      <c r="Q1319" s="437">
        <v>770158</v>
      </c>
    </row>
    <row r="1320" spans="8:17">
      <c r="H1320" s="495" t="s">
        <v>714</v>
      </c>
      <c r="I1320" s="495" t="s">
        <v>9</v>
      </c>
      <c r="K1320" s="495" t="s">
        <v>21</v>
      </c>
      <c r="L1320" s="495">
        <v>6</v>
      </c>
      <c r="M1320" s="495" t="s">
        <v>137</v>
      </c>
      <c r="N1320" s="495" t="s">
        <v>175</v>
      </c>
      <c r="O1320" s="495" t="s">
        <v>139</v>
      </c>
      <c r="P1320" s="495" t="s">
        <v>137</v>
      </c>
      <c r="Q1320" s="437">
        <v>770149</v>
      </c>
    </row>
    <row r="1321" spans="8:17">
      <c r="H1321" s="495" t="s">
        <v>715</v>
      </c>
      <c r="I1321" s="495" t="s">
        <v>23</v>
      </c>
      <c r="M1321" s="495" t="s">
        <v>26</v>
      </c>
      <c r="P1321" s="495" t="s">
        <v>10</v>
      </c>
      <c r="Q1321" s="437">
        <v>7701842</v>
      </c>
    </row>
    <row r="1322" spans="8:17">
      <c r="H1322" s="495" t="s">
        <v>715</v>
      </c>
      <c r="I1322" s="495" t="s">
        <v>23</v>
      </c>
      <c r="M1322" s="495" t="s">
        <v>26</v>
      </c>
      <c r="O1322" s="495" t="s">
        <v>206</v>
      </c>
      <c r="P1322" s="495" t="s">
        <v>10</v>
      </c>
      <c r="Q1322" s="437">
        <v>3420315</v>
      </c>
    </row>
    <row r="1323" spans="8:17">
      <c r="H1323" s="495" t="s">
        <v>715</v>
      </c>
      <c r="I1323" s="495" t="s">
        <v>79</v>
      </c>
      <c r="M1323" s="495" t="s">
        <v>26</v>
      </c>
      <c r="P1323" s="495" t="s">
        <v>10</v>
      </c>
      <c r="Q1323" s="437">
        <v>5457723</v>
      </c>
    </row>
    <row r="1324" spans="8:17">
      <c r="H1324" s="495" t="s">
        <v>715</v>
      </c>
      <c r="I1324" s="495" t="s">
        <v>51</v>
      </c>
      <c r="M1324" s="495" t="s">
        <v>26</v>
      </c>
      <c r="P1324" s="495" t="s">
        <v>10</v>
      </c>
      <c r="Q1324" s="437">
        <v>1825326</v>
      </c>
    </row>
    <row r="1325" spans="8:17">
      <c r="H1325" s="495" t="s">
        <v>715</v>
      </c>
      <c r="I1325" s="495" t="s">
        <v>23</v>
      </c>
      <c r="M1325" s="495" t="s">
        <v>26</v>
      </c>
      <c r="O1325" s="495" t="s">
        <v>206</v>
      </c>
      <c r="P1325" s="495" t="s">
        <v>10</v>
      </c>
      <c r="Q1325" s="437">
        <v>3422601</v>
      </c>
    </row>
    <row r="1326" spans="8:17">
      <c r="H1326" s="495" t="s">
        <v>715</v>
      </c>
      <c r="I1326" s="495" t="s">
        <v>23</v>
      </c>
      <c r="M1326" s="495" t="s">
        <v>26</v>
      </c>
      <c r="O1326" s="495" t="s">
        <v>258</v>
      </c>
      <c r="P1326" s="495" t="s">
        <v>10</v>
      </c>
      <c r="Q1326" s="437">
        <v>3421354</v>
      </c>
    </row>
    <row r="1327" spans="8:17">
      <c r="H1327" s="495" t="s">
        <v>715</v>
      </c>
      <c r="I1327" s="495" t="s">
        <v>23</v>
      </c>
      <c r="M1327" s="495" t="s">
        <v>26</v>
      </c>
      <c r="O1327" s="495" t="s">
        <v>243</v>
      </c>
      <c r="P1327" s="495" t="s">
        <v>10</v>
      </c>
      <c r="Q1327" s="437">
        <v>3809625</v>
      </c>
    </row>
    <row r="1328" spans="8:17">
      <c r="H1328" s="495" t="s">
        <v>715</v>
      </c>
      <c r="I1328" s="495" t="s">
        <v>23</v>
      </c>
      <c r="M1328" s="495" t="s">
        <v>26</v>
      </c>
      <c r="O1328" s="495" t="s">
        <v>258</v>
      </c>
      <c r="P1328" s="495" t="s">
        <v>10</v>
      </c>
      <c r="Q1328" s="437">
        <v>3411935</v>
      </c>
    </row>
    <row r="1329" spans="8:17">
      <c r="H1329" s="495" t="s">
        <v>715</v>
      </c>
      <c r="I1329" s="495" t="s">
        <v>23</v>
      </c>
      <c r="M1329" s="495" t="s">
        <v>26</v>
      </c>
      <c r="O1329" s="495" t="s">
        <v>385</v>
      </c>
      <c r="P1329" s="495" t="s">
        <v>10</v>
      </c>
      <c r="Q1329" s="437">
        <v>3812650</v>
      </c>
    </row>
    <row r="1330" spans="8:17">
      <c r="H1330" s="495" t="s">
        <v>715</v>
      </c>
      <c r="I1330" s="495" t="s">
        <v>23</v>
      </c>
      <c r="M1330" s="495" t="s">
        <v>26</v>
      </c>
      <c r="P1330" s="495" t="s">
        <v>10</v>
      </c>
      <c r="Q1330" s="437">
        <v>3500771</v>
      </c>
    </row>
    <row r="1331" spans="8:17">
      <c r="H1331" s="495" t="s">
        <v>715</v>
      </c>
      <c r="I1331" s="495" t="s">
        <v>23</v>
      </c>
      <c r="M1331" s="495" t="s">
        <v>26</v>
      </c>
      <c r="O1331" s="495" t="s">
        <v>328</v>
      </c>
      <c r="P1331" s="495" t="s">
        <v>10</v>
      </c>
      <c r="Q1331" s="437">
        <v>3808488</v>
      </c>
    </row>
    <row r="1332" spans="8:17">
      <c r="H1332" s="495" t="s">
        <v>716</v>
      </c>
      <c r="I1332" s="495" t="s">
        <v>23</v>
      </c>
      <c r="M1332" s="495" t="s">
        <v>26</v>
      </c>
      <c r="O1332" s="495" t="s">
        <v>253</v>
      </c>
      <c r="P1332" s="495" t="s">
        <v>10</v>
      </c>
      <c r="Q1332" s="437">
        <v>3817149</v>
      </c>
    </row>
    <row r="1333" spans="8:17">
      <c r="H1333" s="495" t="s">
        <v>716</v>
      </c>
      <c r="I1333" s="495" t="s">
        <v>23</v>
      </c>
      <c r="M1333" s="495" t="s">
        <v>26</v>
      </c>
      <c r="O1333" s="495" t="s">
        <v>412</v>
      </c>
      <c r="P1333" s="495" t="s">
        <v>10</v>
      </c>
      <c r="Q1333" s="437">
        <v>3827208</v>
      </c>
    </row>
    <row r="1334" spans="8:17">
      <c r="H1334" s="495" t="s">
        <v>716</v>
      </c>
      <c r="I1334" s="495" t="s">
        <v>23</v>
      </c>
      <c r="M1334" s="495" t="s">
        <v>26</v>
      </c>
      <c r="O1334" s="495" t="s">
        <v>412</v>
      </c>
      <c r="P1334" s="495" t="s">
        <v>10</v>
      </c>
      <c r="Q1334" s="437">
        <v>3829291</v>
      </c>
    </row>
    <row r="1335" spans="8:17">
      <c r="H1335" s="495" t="s">
        <v>716</v>
      </c>
      <c r="I1335" s="495" t="s">
        <v>23</v>
      </c>
      <c r="M1335" s="495" t="s">
        <v>26</v>
      </c>
      <c r="P1335" s="495" t="s">
        <v>10</v>
      </c>
      <c r="Q1335" s="437">
        <v>3808234</v>
      </c>
    </row>
    <row r="1336" spans="8:17">
      <c r="H1336" s="495" t="s">
        <v>716</v>
      </c>
      <c r="I1336" s="495" t="s">
        <v>23</v>
      </c>
      <c r="M1336" s="495" t="s">
        <v>26</v>
      </c>
      <c r="O1336" s="495" t="s">
        <v>637</v>
      </c>
      <c r="P1336" s="495" t="s">
        <v>10</v>
      </c>
      <c r="Q1336" s="437">
        <v>3410818</v>
      </c>
    </row>
    <row r="1337" spans="8:17">
      <c r="H1337" s="495" t="s">
        <v>716</v>
      </c>
      <c r="I1337" s="495" t="s">
        <v>23</v>
      </c>
      <c r="M1337" s="495" t="s">
        <v>26</v>
      </c>
      <c r="P1337" s="495" t="s">
        <v>10</v>
      </c>
      <c r="Q1337" s="437">
        <v>3836492</v>
      </c>
    </row>
    <row r="1338" spans="8:17">
      <c r="H1338" s="495" t="s">
        <v>716</v>
      </c>
      <c r="I1338" s="495" t="s">
        <v>23</v>
      </c>
      <c r="M1338" s="495" t="s">
        <v>26</v>
      </c>
      <c r="P1338" s="495" t="s">
        <v>10</v>
      </c>
      <c r="Q1338" s="437">
        <v>3826187</v>
      </c>
    </row>
    <row r="1339" spans="8:17">
      <c r="H1339" s="495" t="s">
        <v>716</v>
      </c>
      <c r="I1339" s="495" t="s">
        <v>23</v>
      </c>
      <c r="M1339" s="495" t="s">
        <v>26</v>
      </c>
      <c r="P1339" s="495" t="s">
        <v>10</v>
      </c>
      <c r="Q1339" s="437">
        <v>3819931</v>
      </c>
    </row>
    <row r="1340" spans="8:17">
      <c r="H1340" s="495" t="s">
        <v>716</v>
      </c>
      <c r="I1340" s="495" t="s">
        <v>23</v>
      </c>
      <c r="M1340" s="495" t="s">
        <v>26</v>
      </c>
      <c r="O1340" s="495" t="s">
        <v>178</v>
      </c>
      <c r="P1340" s="495" t="s">
        <v>10</v>
      </c>
      <c r="Q1340" s="437">
        <v>3822693</v>
      </c>
    </row>
  </sheetData>
  <autoFilter ref="H1:Q1340" xr:uid="{00000000-0001-0000-0100-000000000000}"/>
  <phoneticPr fontId="87"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20" customWidth="1"/>
    <col min="19" max="19" width="17.21875" style="421" customWidth="1"/>
    <col min="20" max="20" width="9" style="421"/>
    <col min="21" max="21" width="9.6640625" style="421" customWidth="1"/>
    <col min="22" max="22" width="9" style="421"/>
    <col min="23" max="16384" width="9" style="420"/>
  </cols>
  <sheetData>
    <row r="1" spans="1:22" ht="24.75" customHeight="1">
      <c r="A1" s="559" t="s">
        <v>717</v>
      </c>
      <c r="B1" s="559"/>
      <c r="C1" s="559"/>
      <c r="D1" s="559"/>
      <c r="E1" s="559"/>
      <c r="F1" s="559"/>
      <c r="G1" s="559"/>
      <c r="H1" s="559"/>
      <c r="I1" s="559"/>
      <c r="J1" s="559"/>
      <c r="K1" s="559"/>
      <c r="L1" s="559"/>
      <c r="M1" s="559"/>
      <c r="N1" s="559"/>
      <c r="O1" s="559"/>
      <c r="P1" s="559"/>
      <c r="Q1" s="559"/>
      <c r="R1" s="430"/>
      <c r="S1" s="422"/>
      <c r="T1" s="431">
        <v>0</v>
      </c>
      <c r="U1" s="432" t="s">
        <v>718</v>
      </c>
    </row>
    <row r="2" spans="1:22" ht="28.5" customHeight="1">
      <c r="A2" s="423" t="s">
        <v>719</v>
      </c>
      <c r="B2" s="423" t="s">
        <v>720</v>
      </c>
      <c r="C2" s="423" t="s">
        <v>721</v>
      </c>
      <c r="D2" s="423" t="s">
        <v>722</v>
      </c>
      <c r="E2" s="423" t="s">
        <v>723</v>
      </c>
      <c r="F2" s="423" t="s">
        <v>724</v>
      </c>
      <c r="G2" s="423" t="s">
        <v>725</v>
      </c>
      <c r="H2" s="423" t="s">
        <v>726</v>
      </c>
      <c r="I2" s="423" t="s">
        <v>727</v>
      </c>
      <c r="J2" s="423" t="s">
        <v>728</v>
      </c>
      <c r="K2" s="423" t="s">
        <v>729</v>
      </c>
      <c r="L2" s="423" t="s">
        <v>730</v>
      </c>
      <c r="M2" s="423" t="s">
        <v>731</v>
      </c>
      <c r="N2" s="423" t="s">
        <v>732</v>
      </c>
      <c r="O2" s="423" t="s">
        <v>733</v>
      </c>
      <c r="P2" s="423" t="s">
        <v>734</v>
      </c>
      <c r="Q2" s="423" t="s">
        <v>17</v>
      </c>
      <c r="R2" s="433"/>
      <c r="S2" s="434" t="s">
        <v>720</v>
      </c>
      <c r="T2" s="434" t="s">
        <v>735</v>
      </c>
      <c r="U2" s="434" t="s">
        <v>736</v>
      </c>
      <c r="V2" s="434" t="s">
        <v>17</v>
      </c>
    </row>
    <row r="3" spans="1:22">
      <c r="A3" s="424">
        <v>1</v>
      </c>
      <c r="B3" s="424" t="s">
        <v>737</v>
      </c>
      <c r="C3" s="424" t="s">
        <v>738</v>
      </c>
      <c r="D3" s="424">
        <v>4919903</v>
      </c>
      <c r="E3" s="424" t="s">
        <v>739</v>
      </c>
      <c r="F3" s="424">
        <v>85.15</v>
      </c>
      <c r="G3" s="424">
        <v>22.1</v>
      </c>
      <c r="H3" s="424">
        <v>63.05</v>
      </c>
      <c r="I3" s="424">
        <v>64</v>
      </c>
      <c r="J3" s="429" t="s">
        <v>740</v>
      </c>
      <c r="K3" s="424">
        <v>85.15</v>
      </c>
      <c r="L3" s="424">
        <v>-0.94999999999999596</v>
      </c>
      <c r="M3" s="424">
        <v>-3.98</v>
      </c>
      <c r="N3" s="424">
        <v>1</v>
      </c>
      <c r="O3" s="424">
        <v>18.100000000000001</v>
      </c>
      <c r="P3" s="424" t="s">
        <v>741</v>
      </c>
      <c r="Q3" s="424" t="s">
        <v>742</v>
      </c>
      <c r="R3" s="66"/>
      <c r="S3" s="2" t="s">
        <v>743</v>
      </c>
      <c r="T3" s="2">
        <v>55</v>
      </c>
      <c r="U3" s="2" t="s">
        <v>738</v>
      </c>
      <c r="V3" s="2" t="s">
        <v>742</v>
      </c>
    </row>
    <row r="4" spans="1:22">
      <c r="A4" s="424">
        <v>2</v>
      </c>
      <c r="B4" s="424" t="s">
        <v>737</v>
      </c>
      <c r="C4" s="424" t="s">
        <v>738</v>
      </c>
      <c r="D4" s="424">
        <v>1515524</v>
      </c>
      <c r="E4" s="424" t="s">
        <v>744</v>
      </c>
      <c r="F4" s="424">
        <v>93.36</v>
      </c>
      <c r="G4" s="424">
        <v>23.1</v>
      </c>
      <c r="H4" s="424">
        <v>70.260000000000005</v>
      </c>
      <c r="I4" s="424">
        <v>70</v>
      </c>
      <c r="J4" s="429" t="s">
        <v>745</v>
      </c>
      <c r="K4" s="424">
        <v>93.36</v>
      </c>
      <c r="L4" s="424">
        <v>0.25999999999999102</v>
      </c>
      <c r="M4" s="424">
        <v>-1.65</v>
      </c>
      <c r="N4" s="424">
        <v>0</v>
      </c>
      <c r="O4" s="424">
        <v>18.2</v>
      </c>
      <c r="P4" s="424" t="s">
        <v>741</v>
      </c>
      <c r="Q4" s="424" t="s">
        <v>742</v>
      </c>
      <c r="R4" s="66"/>
      <c r="S4" s="107" t="s">
        <v>746</v>
      </c>
      <c r="T4" s="2">
        <v>45</v>
      </c>
      <c r="U4" s="2" t="s">
        <v>738</v>
      </c>
      <c r="V4" s="2" t="s">
        <v>742</v>
      </c>
    </row>
    <row r="5" spans="1:22">
      <c r="A5" s="424">
        <v>3</v>
      </c>
      <c r="B5" s="424" t="s">
        <v>737</v>
      </c>
      <c r="C5" s="424" t="s">
        <v>738</v>
      </c>
      <c r="D5" s="424">
        <v>1704373</v>
      </c>
      <c r="E5" s="424" t="s">
        <v>747</v>
      </c>
      <c r="F5" s="424">
        <v>92.97</v>
      </c>
      <c r="G5" s="424">
        <v>24.1</v>
      </c>
      <c r="H5" s="425">
        <v>68.87</v>
      </c>
      <c r="I5" s="424">
        <v>70</v>
      </c>
      <c r="J5" s="429" t="s">
        <v>748</v>
      </c>
      <c r="K5" s="424">
        <v>92.97</v>
      </c>
      <c r="L5" s="424">
        <v>-1.1299999999999999</v>
      </c>
      <c r="M5" s="424">
        <v>2.04</v>
      </c>
      <c r="N5" s="424">
        <v>-10</v>
      </c>
      <c r="O5" s="424">
        <v>18.100000000000001</v>
      </c>
      <c r="P5" s="424" t="s">
        <v>741</v>
      </c>
      <c r="Q5" s="424" t="s">
        <v>742</v>
      </c>
      <c r="R5" s="66"/>
      <c r="S5" s="107" t="s">
        <v>749</v>
      </c>
      <c r="T5" s="2">
        <v>47</v>
      </c>
      <c r="U5" s="2" t="s">
        <v>738</v>
      </c>
      <c r="V5" s="2" t="s">
        <v>750</v>
      </c>
    </row>
    <row r="6" spans="1:22">
      <c r="A6" s="424">
        <v>4</v>
      </c>
      <c r="B6" s="424" t="s">
        <v>737</v>
      </c>
      <c r="C6" s="424" t="s">
        <v>738</v>
      </c>
      <c r="D6" s="424">
        <v>1751306</v>
      </c>
      <c r="E6" s="424" t="s">
        <v>747</v>
      </c>
      <c r="F6" s="424">
        <v>92.7</v>
      </c>
      <c r="G6" s="424">
        <v>24.1</v>
      </c>
      <c r="H6" s="424">
        <v>68.599999999999994</v>
      </c>
      <c r="I6" s="424">
        <v>70</v>
      </c>
      <c r="J6" s="429" t="s">
        <v>751</v>
      </c>
      <c r="K6" s="424">
        <v>92.7</v>
      </c>
      <c r="L6" s="424">
        <v>-1.4000000000000099</v>
      </c>
      <c r="M6" s="424">
        <v>-3.14</v>
      </c>
      <c r="N6" s="424">
        <v>-1</v>
      </c>
      <c r="O6" s="424">
        <v>18</v>
      </c>
      <c r="P6" s="424" t="s">
        <v>741</v>
      </c>
      <c r="Q6" s="424" t="s">
        <v>742</v>
      </c>
      <c r="R6" s="66"/>
      <c r="S6" s="2" t="s">
        <v>752</v>
      </c>
      <c r="T6" s="2">
        <v>43</v>
      </c>
      <c r="U6" s="2" t="s">
        <v>738</v>
      </c>
      <c r="V6" s="2" t="s">
        <v>742</v>
      </c>
    </row>
    <row r="7" spans="1:22">
      <c r="A7" s="424">
        <v>5</v>
      </c>
      <c r="B7" s="424" t="s">
        <v>737</v>
      </c>
      <c r="C7" s="424" t="s">
        <v>738</v>
      </c>
      <c r="D7" s="424">
        <v>1605228</v>
      </c>
      <c r="E7" s="424" t="s">
        <v>753</v>
      </c>
      <c r="F7" s="424">
        <v>93.67</v>
      </c>
      <c r="G7" s="424">
        <v>22.5</v>
      </c>
      <c r="H7" s="424">
        <v>71.17</v>
      </c>
      <c r="I7" s="424">
        <v>70</v>
      </c>
      <c r="J7" s="429" t="s">
        <v>754</v>
      </c>
      <c r="K7" s="424">
        <v>93.67</v>
      </c>
      <c r="L7" s="424">
        <v>1.17</v>
      </c>
      <c r="M7" s="424">
        <v>1.3</v>
      </c>
      <c r="N7" s="424">
        <v>-5</v>
      </c>
      <c r="O7" s="424">
        <v>17.8</v>
      </c>
      <c r="P7" s="424" t="s">
        <v>741</v>
      </c>
      <c r="Q7" s="424" t="s">
        <v>742</v>
      </c>
      <c r="R7" s="66"/>
      <c r="S7" s="107" t="s">
        <v>755</v>
      </c>
      <c r="T7" s="2">
        <v>46</v>
      </c>
      <c r="U7" s="2" t="s">
        <v>738</v>
      </c>
      <c r="V7" s="2" t="s">
        <v>750</v>
      </c>
    </row>
    <row r="8" spans="1:22">
      <c r="A8" s="424">
        <v>6</v>
      </c>
      <c r="B8" s="424" t="s">
        <v>737</v>
      </c>
      <c r="C8" s="424" t="s">
        <v>738</v>
      </c>
      <c r="D8" s="424">
        <v>1829925</v>
      </c>
      <c r="E8" s="424" t="s">
        <v>747</v>
      </c>
      <c r="F8" s="424">
        <v>92.98</v>
      </c>
      <c r="G8" s="424">
        <v>24.1</v>
      </c>
      <c r="H8" s="424">
        <v>68.88</v>
      </c>
      <c r="I8" s="424">
        <v>70</v>
      </c>
      <c r="J8" s="429" t="s">
        <v>756</v>
      </c>
      <c r="K8" s="424">
        <v>92.98</v>
      </c>
      <c r="L8" s="424">
        <v>-1.1200000000000001</v>
      </c>
      <c r="M8" s="424">
        <v>0.54</v>
      </c>
      <c r="N8" s="424">
        <v>-13</v>
      </c>
      <c r="O8" s="424">
        <v>17.7</v>
      </c>
      <c r="P8" s="424" t="s">
        <v>741</v>
      </c>
      <c r="Q8" s="424" t="s">
        <v>742</v>
      </c>
      <c r="R8" s="66"/>
      <c r="S8" s="107" t="s">
        <v>757</v>
      </c>
      <c r="T8" s="2">
        <v>46</v>
      </c>
      <c r="U8" s="2" t="s">
        <v>738</v>
      </c>
      <c r="V8" s="2" t="s">
        <v>742</v>
      </c>
    </row>
    <row r="9" spans="1:22">
      <c r="A9" s="424">
        <v>7</v>
      </c>
      <c r="B9" s="424" t="s">
        <v>737</v>
      </c>
      <c r="C9" s="424" t="s">
        <v>738</v>
      </c>
      <c r="D9" s="424">
        <v>1599759</v>
      </c>
      <c r="E9" s="424" t="s">
        <v>753</v>
      </c>
      <c r="F9" s="424">
        <v>96</v>
      </c>
      <c r="G9" s="424">
        <v>22.5</v>
      </c>
      <c r="H9" s="426">
        <v>73.5</v>
      </c>
      <c r="I9" s="424">
        <v>70</v>
      </c>
      <c r="J9" s="429" t="s">
        <v>758</v>
      </c>
      <c r="K9" s="424">
        <v>96</v>
      </c>
      <c r="L9" s="426">
        <v>3.5</v>
      </c>
      <c r="M9" s="424">
        <v>-2.1800000000000002</v>
      </c>
      <c r="N9" s="424">
        <v>-2</v>
      </c>
      <c r="O9" s="424">
        <v>17.600000000000001</v>
      </c>
      <c r="P9" s="424" t="s">
        <v>741</v>
      </c>
      <c r="Q9" s="424" t="s">
        <v>742</v>
      </c>
      <c r="R9" s="66"/>
      <c r="S9" s="107" t="s">
        <v>759</v>
      </c>
      <c r="T9" s="2">
        <v>47</v>
      </c>
      <c r="U9" s="2" t="s">
        <v>738</v>
      </c>
      <c r="V9" s="2" t="s">
        <v>742</v>
      </c>
    </row>
    <row r="10" spans="1:22">
      <c r="A10" s="424">
        <v>8</v>
      </c>
      <c r="B10" s="424" t="s">
        <v>737</v>
      </c>
      <c r="C10" s="424" t="s">
        <v>738</v>
      </c>
      <c r="D10" s="424">
        <v>4883231</v>
      </c>
      <c r="E10" s="424" t="s">
        <v>739</v>
      </c>
      <c r="F10" s="424">
        <v>85.1</v>
      </c>
      <c r="G10" s="424">
        <v>22.1</v>
      </c>
      <c r="H10" s="424">
        <v>63</v>
      </c>
      <c r="I10" s="424">
        <v>64</v>
      </c>
      <c r="J10" s="429" t="s">
        <v>760</v>
      </c>
      <c r="K10" s="424">
        <v>85.1</v>
      </c>
      <c r="L10" s="424">
        <v>-1.00000000000001</v>
      </c>
      <c r="M10" s="424">
        <v>-1.48</v>
      </c>
      <c r="N10" s="424">
        <v>-9</v>
      </c>
      <c r="O10" s="424">
        <v>17.5</v>
      </c>
      <c r="P10" s="424" t="s">
        <v>741</v>
      </c>
      <c r="Q10" s="424" t="s">
        <v>742</v>
      </c>
      <c r="R10" s="66"/>
      <c r="S10" s="2" t="s">
        <v>761</v>
      </c>
      <c r="T10" s="2">
        <v>51</v>
      </c>
      <c r="U10" s="2" t="s">
        <v>738</v>
      </c>
      <c r="V10" s="2" t="s">
        <v>750</v>
      </c>
    </row>
    <row r="11" spans="1:22">
      <c r="A11" s="424">
        <v>9</v>
      </c>
      <c r="B11" s="424" t="s">
        <v>737</v>
      </c>
      <c r="C11" s="424" t="s">
        <v>738</v>
      </c>
      <c r="D11" s="424">
        <v>1867294</v>
      </c>
      <c r="E11" s="424" t="s">
        <v>747</v>
      </c>
      <c r="F11" s="424">
        <v>95.02</v>
      </c>
      <c r="G11" s="424">
        <v>24.1</v>
      </c>
      <c r="H11" s="424">
        <v>70.92</v>
      </c>
      <c r="I11" s="424">
        <v>70</v>
      </c>
      <c r="J11" s="429" t="s">
        <v>762</v>
      </c>
      <c r="K11" s="424">
        <v>95.02</v>
      </c>
      <c r="L11" s="424">
        <v>0.91999999999998705</v>
      </c>
      <c r="M11" s="424">
        <v>-1.46</v>
      </c>
      <c r="N11" s="424">
        <v>-7</v>
      </c>
      <c r="O11" s="424">
        <v>17.399999999999999</v>
      </c>
      <c r="P11" s="424" t="s">
        <v>741</v>
      </c>
      <c r="Q11" s="424" t="s">
        <v>742</v>
      </c>
      <c r="R11" s="66"/>
      <c r="S11" s="2" t="s">
        <v>763</v>
      </c>
      <c r="T11" s="2">
        <v>48</v>
      </c>
      <c r="U11" s="2" t="s">
        <v>738</v>
      </c>
      <c r="V11" s="2" t="s">
        <v>742</v>
      </c>
    </row>
    <row r="12" spans="1:22">
      <c r="A12" s="424">
        <v>10</v>
      </c>
      <c r="B12" s="424" t="s">
        <v>737</v>
      </c>
      <c r="C12" s="424" t="s">
        <v>738</v>
      </c>
      <c r="D12" s="424">
        <v>1863453</v>
      </c>
      <c r="E12" s="424" t="s">
        <v>747</v>
      </c>
      <c r="F12" s="424">
        <v>95.95</v>
      </c>
      <c r="G12" s="424">
        <v>24.1</v>
      </c>
      <c r="H12" s="424">
        <v>71.849999999999994</v>
      </c>
      <c r="I12" s="424">
        <v>70</v>
      </c>
      <c r="J12" s="429" t="s">
        <v>764</v>
      </c>
      <c r="K12" s="424">
        <v>95.95</v>
      </c>
      <c r="L12" s="424">
        <v>1.8499999999999901</v>
      </c>
      <c r="M12" s="424">
        <v>-0.05</v>
      </c>
      <c r="N12" s="424">
        <v>0</v>
      </c>
      <c r="O12" s="424">
        <v>17.399999999999999</v>
      </c>
      <c r="P12" s="424" t="s">
        <v>741</v>
      </c>
      <c r="Q12" s="424" t="s">
        <v>742</v>
      </c>
      <c r="R12" s="66"/>
      <c r="S12" s="107" t="s">
        <v>765</v>
      </c>
      <c r="T12" s="2">
        <v>53</v>
      </c>
      <c r="U12" s="2" t="s">
        <v>738</v>
      </c>
      <c r="V12" s="2" t="s">
        <v>750</v>
      </c>
    </row>
    <row r="13" spans="1:22">
      <c r="A13" s="424">
        <v>11</v>
      </c>
      <c r="B13" s="424" t="s">
        <v>737</v>
      </c>
      <c r="C13" s="424" t="s">
        <v>738</v>
      </c>
      <c r="D13" s="424">
        <v>1811084</v>
      </c>
      <c r="E13" s="424" t="s">
        <v>747</v>
      </c>
      <c r="F13" s="424">
        <v>94.8</v>
      </c>
      <c r="G13" s="424">
        <v>24.1</v>
      </c>
      <c r="H13" s="424">
        <v>70.7</v>
      </c>
      <c r="I13" s="424">
        <v>70</v>
      </c>
      <c r="J13" s="429" t="s">
        <v>766</v>
      </c>
      <c r="K13" s="424">
        <v>94.8</v>
      </c>
      <c r="L13" s="424">
        <v>0.69999999999998896</v>
      </c>
      <c r="M13" s="424">
        <v>0.23</v>
      </c>
      <c r="N13" s="424">
        <v>0</v>
      </c>
      <c r="O13" s="424">
        <v>17.3</v>
      </c>
      <c r="P13" s="424" t="s">
        <v>741</v>
      </c>
      <c r="Q13" s="424" t="s">
        <v>742</v>
      </c>
      <c r="R13" s="66"/>
      <c r="S13" s="2" t="s">
        <v>767</v>
      </c>
      <c r="T13" s="2">
        <v>45</v>
      </c>
      <c r="U13" s="2" t="s">
        <v>738</v>
      </c>
      <c r="V13" s="2" t="s">
        <v>742</v>
      </c>
    </row>
    <row r="14" spans="1:22">
      <c r="A14" s="424">
        <v>12</v>
      </c>
      <c r="B14" s="424" t="s">
        <v>737</v>
      </c>
      <c r="C14" s="424" t="s">
        <v>738</v>
      </c>
      <c r="D14" s="424">
        <v>1830143</v>
      </c>
      <c r="E14" s="424" t="s">
        <v>747</v>
      </c>
      <c r="F14" s="424">
        <v>93.21</v>
      </c>
      <c r="G14" s="424">
        <v>24.1</v>
      </c>
      <c r="H14" s="424">
        <v>69.11</v>
      </c>
      <c r="I14" s="424">
        <v>70</v>
      </c>
      <c r="J14" s="429" t="s">
        <v>768</v>
      </c>
      <c r="K14" s="424">
        <v>93.21</v>
      </c>
      <c r="L14" s="424">
        <v>-0.890000000000015</v>
      </c>
      <c r="M14" s="424">
        <v>1.03</v>
      </c>
      <c r="N14" s="424">
        <v>2</v>
      </c>
      <c r="O14" s="424">
        <v>17.3</v>
      </c>
      <c r="P14" s="424" t="s">
        <v>741</v>
      </c>
      <c r="Q14" s="424" t="s">
        <v>742</v>
      </c>
      <c r="R14" s="66"/>
      <c r="S14" s="2" t="s">
        <v>737</v>
      </c>
      <c r="T14" s="2">
        <v>46</v>
      </c>
      <c r="U14" s="2" t="s">
        <v>738</v>
      </c>
      <c r="V14" s="2" t="s">
        <v>742</v>
      </c>
    </row>
    <row r="15" spans="1:22">
      <c r="A15" s="424">
        <v>13</v>
      </c>
      <c r="B15" s="424" t="s">
        <v>737</v>
      </c>
      <c r="C15" s="424" t="s">
        <v>738</v>
      </c>
      <c r="D15" s="424">
        <v>1571182</v>
      </c>
      <c r="E15" s="424" t="s">
        <v>753</v>
      </c>
      <c r="F15" s="424">
        <v>93.87</v>
      </c>
      <c r="G15" s="424">
        <v>22.5</v>
      </c>
      <c r="H15" s="424">
        <v>71.37</v>
      </c>
      <c r="I15" s="424">
        <v>70</v>
      </c>
      <c r="J15" s="429" t="s">
        <v>769</v>
      </c>
      <c r="K15" s="424">
        <v>93.87</v>
      </c>
      <c r="L15" s="424">
        <v>1.37</v>
      </c>
      <c r="M15" s="424">
        <v>4.54</v>
      </c>
      <c r="N15" s="424">
        <v>-2</v>
      </c>
      <c r="O15" s="424">
        <v>17.3</v>
      </c>
      <c r="P15" s="424" t="s">
        <v>741</v>
      </c>
      <c r="Q15" s="424" t="s">
        <v>742</v>
      </c>
      <c r="R15" s="66"/>
      <c r="S15" s="2"/>
      <c r="T15" s="2"/>
      <c r="U15" s="2"/>
      <c r="V15" s="2"/>
    </row>
    <row r="16" spans="1:22">
      <c r="A16" s="424">
        <v>14</v>
      </c>
      <c r="B16" s="424" t="s">
        <v>737</v>
      </c>
      <c r="C16" s="424" t="s">
        <v>738</v>
      </c>
      <c r="D16" s="424">
        <v>4868583</v>
      </c>
      <c r="E16" s="424" t="s">
        <v>739</v>
      </c>
      <c r="F16" s="424">
        <v>82.95</v>
      </c>
      <c r="G16" s="424">
        <v>22.1</v>
      </c>
      <c r="H16" s="424">
        <v>60.85</v>
      </c>
      <c r="I16" s="424">
        <v>64</v>
      </c>
      <c r="J16" s="429" t="s">
        <v>770</v>
      </c>
      <c r="K16" s="424">
        <v>82.95</v>
      </c>
      <c r="L16" s="424">
        <v>-3.15</v>
      </c>
      <c r="M16" s="424">
        <v>-0.96</v>
      </c>
      <c r="N16" s="424">
        <v>1</v>
      </c>
      <c r="O16" s="424">
        <v>17.3</v>
      </c>
      <c r="P16" s="424" t="s">
        <v>741</v>
      </c>
      <c r="Q16" s="424" t="s">
        <v>742</v>
      </c>
      <c r="R16" s="66"/>
      <c r="S16" s="2"/>
      <c r="T16" s="2"/>
      <c r="U16" s="2"/>
      <c r="V16" s="2"/>
    </row>
    <row r="17" spans="1:22">
      <c r="A17" s="424">
        <v>15</v>
      </c>
      <c r="B17" s="424" t="s">
        <v>737</v>
      </c>
      <c r="C17" s="424" t="s">
        <v>738</v>
      </c>
      <c r="D17" s="424">
        <v>1861150</v>
      </c>
      <c r="E17" s="424" t="s">
        <v>747</v>
      </c>
      <c r="F17" s="424">
        <v>95.38</v>
      </c>
      <c r="G17" s="424">
        <v>24.1</v>
      </c>
      <c r="H17" s="424">
        <v>71.28</v>
      </c>
      <c r="I17" s="424">
        <v>70</v>
      </c>
      <c r="J17" s="429" t="s">
        <v>771</v>
      </c>
      <c r="K17" s="424">
        <v>95.38</v>
      </c>
      <c r="L17" s="424">
        <v>1.28</v>
      </c>
      <c r="M17" s="424">
        <v>1.1000000000000001</v>
      </c>
      <c r="N17" s="424">
        <v>-6</v>
      </c>
      <c r="O17" s="424">
        <v>17.399999999999999</v>
      </c>
      <c r="P17" s="424" t="s">
        <v>741</v>
      </c>
      <c r="Q17" s="424" t="s">
        <v>742</v>
      </c>
      <c r="R17" s="66"/>
      <c r="S17" s="2"/>
      <c r="T17" s="2"/>
      <c r="U17" s="2"/>
      <c r="V17" s="2"/>
    </row>
    <row r="18" spans="1:22">
      <c r="A18" s="424">
        <v>16</v>
      </c>
      <c r="B18" s="424" t="s">
        <v>737</v>
      </c>
      <c r="C18" s="424" t="s">
        <v>738</v>
      </c>
      <c r="D18" s="424">
        <v>1564112</v>
      </c>
      <c r="E18" s="424" t="s">
        <v>753</v>
      </c>
      <c r="F18" s="424">
        <v>91.44</v>
      </c>
      <c r="G18" s="424">
        <v>22.5</v>
      </c>
      <c r="H18" s="424">
        <v>68.94</v>
      </c>
      <c r="I18" s="424">
        <v>70</v>
      </c>
      <c r="J18" s="429" t="s">
        <v>772</v>
      </c>
      <c r="K18" s="424">
        <v>91.44</v>
      </c>
      <c r="L18" s="424">
        <v>-1.06</v>
      </c>
      <c r="M18" s="424">
        <v>2.58</v>
      </c>
      <c r="N18" s="424">
        <v>-1</v>
      </c>
      <c r="O18" s="424">
        <v>17.399999999999999</v>
      </c>
      <c r="P18" s="424" t="s">
        <v>741</v>
      </c>
      <c r="Q18" s="424" t="s">
        <v>742</v>
      </c>
      <c r="R18" s="66"/>
      <c r="S18" s="2"/>
      <c r="T18" s="2"/>
      <c r="U18" s="2"/>
      <c r="V18" s="2"/>
    </row>
    <row r="19" spans="1:22">
      <c r="A19" s="424">
        <v>17</v>
      </c>
      <c r="B19" s="424" t="s">
        <v>737</v>
      </c>
      <c r="C19" s="424" t="s">
        <v>738</v>
      </c>
      <c r="D19" s="424">
        <v>1841660</v>
      </c>
      <c r="E19" s="424" t="s">
        <v>747</v>
      </c>
      <c r="F19" s="424">
        <v>95.47</v>
      </c>
      <c r="G19" s="427">
        <v>24.1</v>
      </c>
      <c r="H19" s="424">
        <v>71.37</v>
      </c>
      <c r="I19" s="424">
        <v>70</v>
      </c>
      <c r="J19" s="429" t="s">
        <v>773</v>
      </c>
      <c r="K19" s="424">
        <v>95.47</v>
      </c>
      <c r="L19" s="424">
        <v>1.37</v>
      </c>
      <c r="M19" s="424">
        <v>0.8</v>
      </c>
      <c r="N19" s="424">
        <v>6</v>
      </c>
      <c r="O19" s="424">
        <v>17.3</v>
      </c>
      <c r="P19" s="424" t="s">
        <v>741</v>
      </c>
      <c r="Q19" s="424" t="s">
        <v>742</v>
      </c>
      <c r="R19" s="66"/>
      <c r="S19" s="2"/>
      <c r="T19" s="2"/>
      <c r="U19" s="2"/>
      <c r="V19" s="2"/>
    </row>
    <row r="20" spans="1:22">
      <c r="A20" s="424">
        <v>18</v>
      </c>
      <c r="B20" s="424" t="s">
        <v>737</v>
      </c>
      <c r="C20" s="424" t="s">
        <v>738</v>
      </c>
      <c r="D20" s="424">
        <v>4944235</v>
      </c>
      <c r="E20" s="424" t="s">
        <v>739</v>
      </c>
      <c r="F20" s="424">
        <v>85.56</v>
      </c>
      <c r="G20" s="424">
        <v>22.1</v>
      </c>
      <c r="H20" s="424">
        <v>63.46</v>
      </c>
      <c r="I20" s="424">
        <v>64</v>
      </c>
      <c r="J20" s="429" t="s">
        <v>774</v>
      </c>
      <c r="K20" s="424">
        <v>85.56</v>
      </c>
      <c r="L20" s="424">
        <v>-0.53999999999999904</v>
      </c>
      <c r="M20" s="424">
        <v>-0.59</v>
      </c>
      <c r="N20" s="424">
        <v>12</v>
      </c>
      <c r="O20" s="424">
        <v>17.399999999999999</v>
      </c>
      <c r="P20" s="424" t="s">
        <v>741</v>
      </c>
      <c r="Q20" s="424" t="s">
        <v>742</v>
      </c>
      <c r="R20" s="66"/>
      <c r="S20" s="2"/>
      <c r="T20" s="2"/>
      <c r="U20" s="107"/>
      <c r="V20" s="107"/>
    </row>
    <row r="21" spans="1:22">
      <c r="A21" s="424">
        <v>19</v>
      </c>
      <c r="B21" s="424" t="s">
        <v>737</v>
      </c>
      <c r="C21" s="424" t="s">
        <v>738</v>
      </c>
      <c r="D21" s="424">
        <v>1807794</v>
      </c>
      <c r="E21" s="424" t="s">
        <v>747</v>
      </c>
      <c r="F21" s="424">
        <v>96.22</v>
      </c>
      <c r="G21" s="424">
        <v>24.1</v>
      </c>
      <c r="H21" s="428">
        <v>72.12</v>
      </c>
      <c r="I21" s="424">
        <v>70</v>
      </c>
      <c r="J21" s="429" t="s">
        <v>775</v>
      </c>
      <c r="K21" s="424">
        <v>96.22</v>
      </c>
      <c r="L21" s="426">
        <v>2.12</v>
      </c>
      <c r="M21" s="424">
        <v>1.37</v>
      </c>
      <c r="N21" s="424">
        <v>5</v>
      </c>
      <c r="O21" s="424">
        <v>17.399999999999999</v>
      </c>
      <c r="P21" s="424" t="s">
        <v>741</v>
      </c>
      <c r="Q21" s="424" t="s">
        <v>742</v>
      </c>
      <c r="R21" s="66"/>
      <c r="S21" s="2"/>
      <c r="T21" s="2"/>
      <c r="U21" s="2"/>
      <c r="V21" s="2"/>
    </row>
    <row r="22" spans="1:22">
      <c r="A22" s="424">
        <v>20</v>
      </c>
      <c r="B22" s="424" t="s">
        <v>737</v>
      </c>
      <c r="C22" s="424" t="s">
        <v>738</v>
      </c>
      <c r="D22" s="424">
        <v>4869129</v>
      </c>
      <c r="E22" s="424" t="s">
        <v>739</v>
      </c>
      <c r="F22" s="424">
        <v>85.99</v>
      </c>
      <c r="G22" s="424">
        <v>22.1</v>
      </c>
      <c r="H22" s="424">
        <v>63.89</v>
      </c>
      <c r="I22" s="424">
        <v>64</v>
      </c>
      <c r="J22" s="429" t="s">
        <v>776</v>
      </c>
      <c r="K22" s="424">
        <v>85.99</v>
      </c>
      <c r="L22" s="424">
        <v>-0.11000000000000699</v>
      </c>
      <c r="M22" s="424">
        <v>0.5</v>
      </c>
      <c r="N22" s="424">
        <v>3</v>
      </c>
      <c r="O22" s="424">
        <v>17.5</v>
      </c>
      <c r="P22" s="424" t="s">
        <v>741</v>
      </c>
      <c r="Q22" s="424" t="s">
        <v>742</v>
      </c>
      <c r="R22" s="66"/>
      <c r="S22" s="2"/>
      <c r="T22" s="2"/>
      <c r="U22" s="2"/>
      <c r="V22" s="2"/>
    </row>
    <row r="23" spans="1:22">
      <c r="A23" s="424">
        <v>21</v>
      </c>
      <c r="B23" s="424" t="s">
        <v>737</v>
      </c>
      <c r="C23" s="424" t="s">
        <v>738</v>
      </c>
      <c r="D23" s="424">
        <v>1675237</v>
      </c>
      <c r="E23" s="424" t="s">
        <v>747</v>
      </c>
      <c r="F23" s="424">
        <v>95.41</v>
      </c>
      <c r="G23" s="424">
        <v>24.1</v>
      </c>
      <c r="H23" s="424">
        <v>71.31</v>
      </c>
      <c r="I23" s="424">
        <v>70</v>
      </c>
      <c r="J23" s="429" t="s">
        <v>777</v>
      </c>
      <c r="K23" s="424">
        <v>95.41</v>
      </c>
      <c r="L23" s="424">
        <v>1.31</v>
      </c>
      <c r="M23" s="424">
        <v>-0.76</v>
      </c>
      <c r="N23" s="424">
        <v>9</v>
      </c>
      <c r="O23" s="424">
        <v>17.5</v>
      </c>
      <c r="P23" s="424" t="s">
        <v>741</v>
      </c>
      <c r="Q23" s="424" t="s">
        <v>742</v>
      </c>
      <c r="R23" s="66"/>
      <c r="S23" s="2"/>
      <c r="T23" s="2"/>
      <c r="U23" s="2"/>
      <c r="V23" s="2"/>
    </row>
    <row r="24" spans="1:22">
      <c r="A24" s="424">
        <v>22</v>
      </c>
      <c r="B24" s="424" t="s">
        <v>737</v>
      </c>
      <c r="C24" s="424" t="s">
        <v>738</v>
      </c>
      <c r="D24" s="424">
        <v>1697327</v>
      </c>
      <c r="E24" s="424" t="s">
        <v>747</v>
      </c>
      <c r="F24" s="424">
        <v>93.12</v>
      </c>
      <c r="G24" s="424">
        <v>24.1</v>
      </c>
      <c r="H24" s="424">
        <v>69.02</v>
      </c>
      <c r="I24" s="424">
        <v>70</v>
      </c>
      <c r="J24" s="429" t="s">
        <v>778</v>
      </c>
      <c r="K24" s="424">
        <v>93.12</v>
      </c>
      <c r="L24" s="424">
        <v>-0.97999999999998999</v>
      </c>
      <c r="M24" s="424">
        <v>-2.0499999999999998</v>
      </c>
      <c r="N24" s="424">
        <v>4</v>
      </c>
      <c r="O24" s="424">
        <v>17.600000000000001</v>
      </c>
      <c r="P24" s="424" t="s">
        <v>741</v>
      </c>
      <c r="Q24" s="424" t="s">
        <v>742</v>
      </c>
      <c r="R24" s="66"/>
      <c r="S24" s="2"/>
      <c r="T24" s="2"/>
      <c r="U24" s="2"/>
      <c r="V24" s="2"/>
    </row>
    <row r="25" spans="1:22">
      <c r="A25" s="424">
        <v>23</v>
      </c>
      <c r="B25" s="424" t="s">
        <v>737</v>
      </c>
      <c r="C25" s="424" t="s">
        <v>738</v>
      </c>
      <c r="D25" s="424">
        <v>1574537</v>
      </c>
      <c r="E25" s="424" t="s">
        <v>753</v>
      </c>
      <c r="F25" s="424">
        <v>94.81</v>
      </c>
      <c r="G25" s="424">
        <v>22.5</v>
      </c>
      <c r="H25" s="428">
        <v>72.31</v>
      </c>
      <c r="I25" s="424">
        <v>70</v>
      </c>
      <c r="J25" s="429" t="s">
        <v>779</v>
      </c>
      <c r="K25" s="424">
        <v>94.81</v>
      </c>
      <c r="L25" s="426">
        <v>2.31</v>
      </c>
      <c r="M25" s="424">
        <v>0.32</v>
      </c>
      <c r="N25" s="424">
        <v>11</v>
      </c>
      <c r="O25" s="424">
        <v>17.7</v>
      </c>
      <c r="P25" s="424" t="s">
        <v>741</v>
      </c>
      <c r="Q25" s="424" t="s">
        <v>742</v>
      </c>
      <c r="R25" s="66"/>
      <c r="S25" s="107"/>
      <c r="T25" s="2"/>
      <c r="U25" s="2"/>
      <c r="V25" s="2"/>
    </row>
    <row r="26" spans="1:22">
      <c r="A26" s="424">
        <v>24</v>
      </c>
      <c r="B26" s="424" t="s">
        <v>737</v>
      </c>
      <c r="C26" s="424" t="s">
        <v>738</v>
      </c>
      <c r="D26" s="424">
        <v>1799649</v>
      </c>
      <c r="E26" s="424" t="s">
        <v>747</v>
      </c>
      <c r="F26" s="424">
        <v>94.74</v>
      </c>
      <c r="G26" s="424">
        <v>24.1</v>
      </c>
      <c r="H26" s="424">
        <v>70.64</v>
      </c>
      <c r="I26" s="424">
        <v>70</v>
      </c>
      <c r="J26" s="429" t="s">
        <v>780</v>
      </c>
      <c r="K26" s="424">
        <v>94.74</v>
      </c>
      <c r="L26" s="424">
        <v>0.63999999999998602</v>
      </c>
      <c r="M26" s="424">
        <v>-1.28</v>
      </c>
      <c r="N26" s="424">
        <v>11</v>
      </c>
      <c r="O26" s="424">
        <v>17.8</v>
      </c>
      <c r="P26" s="424" t="s">
        <v>741</v>
      </c>
      <c r="Q26" s="424" t="s">
        <v>742</v>
      </c>
      <c r="R26" s="66"/>
      <c r="S26" s="66"/>
    </row>
    <row r="27" spans="1:22">
      <c r="A27" s="424">
        <v>25</v>
      </c>
      <c r="B27" s="424" t="s">
        <v>737</v>
      </c>
      <c r="C27" s="424" t="s">
        <v>738</v>
      </c>
      <c r="D27" s="424">
        <v>1687854</v>
      </c>
      <c r="E27" s="424" t="s">
        <v>747</v>
      </c>
      <c r="F27" s="424">
        <v>95.11</v>
      </c>
      <c r="G27" s="424">
        <v>24.1</v>
      </c>
      <c r="H27" s="424">
        <v>71.010000000000005</v>
      </c>
      <c r="I27" s="424">
        <v>70</v>
      </c>
      <c r="J27" s="429" t="s">
        <v>781</v>
      </c>
      <c r="K27" s="424">
        <v>95.11</v>
      </c>
      <c r="L27" s="424">
        <v>1.00999999999999</v>
      </c>
      <c r="M27" s="424">
        <v>0.46</v>
      </c>
      <c r="N27" s="424">
        <v>13</v>
      </c>
      <c r="O27" s="424">
        <v>17.899999999999999</v>
      </c>
      <c r="P27" s="424" t="s">
        <v>741</v>
      </c>
      <c r="Q27" s="424" t="s">
        <v>742</v>
      </c>
      <c r="R27" s="66"/>
      <c r="S27" s="66"/>
    </row>
    <row r="28" spans="1:22">
      <c r="A28" s="424">
        <v>26</v>
      </c>
      <c r="B28" s="424" t="s">
        <v>737</v>
      </c>
      <c r="C28" s="424" t="s">
        <v>738</v>
      </c>
      <c r="D28" s="424">
        <v>1661258</v>
      </c>
      <c r="E28" s="424" t="s">
        <v>753</v>
      </c>
      <c r="F28" s="424">
        <v>92.7</v>
      </c>
      <c r="G28" s="424">
        <v>22.5</v>
      </c>
      <c r="H28" s="424">
        <v>70.2</v>
      </c>
      <c r="I28" s="424">
        <v>70</v>
      </c>
      <c r="J28" s="429" t="s">
        <v>782</v>
      </c>
      <c r="K28" s="424">
        <v>92.7</v>
      </c>
      <c r="L28" s="424">
        <v>0.20000000000000301</v>
      </c>
      <c r="M28" s="424">
        <v>1.78</v>
      </c>
      <c r="N28" s="424">
        <v>7</v>
      </c>
      <c r="O28" s="424">
        <v>18.100000000000001</v>
      </c>
      <c r="P28" s="424" t="s">
        <v>741</v>
      </c>
      <c r="Q28" s="424" t="s">
        <v>742</v>
      </c>
      <c r="R28" s="66"/>
      <c r="S28" s="66"/>
    </row>
    <row r="29" spans="1:22">
      <c r="A29" s="424">
        <v>27</v>
      </c>
      <c r="B29" s="424" t="s">
        <v>737</v>
      </c>
      <c r="C29" s="424" t="s">
        <v>738</v>
      </c>
      <c r="D29" s="424">
        <v>4866752</v>
      </c>
      <c r="E29" s="424" t="s">
        <v>739</v>
      </c>
      <c r="F29" s="424">
        <v>85.59</v>
      </c>
      <c r="G29" s="424">
        <v>22.1</v>
      </c>
      <c r="H29" s="424">
        <v>63.49</v>
      </c>
      <c r="I29" s="424">
        <v>64</v>
      </c>
      <c r="J29" s="429" t="s">
        <v>783</v>
      </c>
      <c r="K29" s="424">
        <v>85.59</v>
      </c>
      <c r="L29" s="424">
        <v>-0.50999999999999801</v>
      </c>
      <c r="M29" s="424">
        <v>0.34</v>
      </c>
      <c r="N29" s="424">
        <v>1</v>
      </c>
      <c r="O29" s="424">
        <v>18.2</v>
      </c>
      <c r="P29" s="424" t="s">
        <v>741</v>
      </c>
      <c r="Q29" s="424" t="s">
        <v>742</v>
      </c>
      <c r="R29" s="66"/>
      <c r="S29" s="66"/>
    </row>
    <row r="30" spans="1:22">
      <c r="A30" s="424">
        <v>28</v>
      </c>
      <c r="B30" s="424" t="s">
        <v>737</v>
      </c>
      <c r="C30" s="424" t="s">
        <v>738</v>
      </c>
      <c r="D30" s="424">
        <v>4918289</v>
      </c>
      <c r="E30" s="424" t="s">
        <v>739</v>
      </c>
      <c r="F30" s="424">
        <v>86.21</v>
      </c>
      <c r="G30" s="424">
        <v>22.1</v>
      </c>
      <c r="H30" s="424">
        <v>64.11</v>
      </c>
      <c r="I30" s="424">
        <v>64</v>
      </c>
      <c r="J30" s="429" t="s">
        <v>784</v>
      </c>
      <c r="K30" s="424">
        <v>86.21</v>
      </c>
      <c r="L30" s="424">
        <v>0.109999999999985</v>
      </c>
      <c r="M30" s="424">
        <v>-0.21</v>
      </c>
      <c r="N30" s="424">
        <v>7</v>
      </c>
      <c r="O30" s="424">
        <v>18.399999999999999</v>
      </c>
      <c r="P30" s="424" t="s">
        <v>741</v>
      </c>
      <c r="Q30" s="424" t="s">
        <v>742</v>
      </c>
      <c r="R30" s="66"/>
      <c r="S30" s="66"/>
    </row>
    <row r="31" spans="1:22">
      <c r="A31" s="424">
        <v>29</v>
      </c>
      <c r="B31" s="424" t="s">
        <v>737</v>
      </c>
      <c r="C31" s="424" t="s">
        <v>738</v>
      </c>
      <c r="D31" s="424">
        <v>1818131</v>
      </c>
      <c r="E31" s="424" t="s">
        <v>747</v>
      </c>
      <c r="F31" s="424">
        <v>93.96</v>
      </c>
      <c r="G31" s="424">
        <v>24.1</v>
      </c>
      <c r="H31" s="424">
        <v>69.86</v>
      </c>
      <c r="I31" s="424">
        <v>70</v>
      </c>
      <c r="J31" s="429" t="s">
        <v>785</v>
      </c>
      <c r="K31" s="424">
        <v>93.96</v>
      </c>
      <c r="L31" s="424">
        <v>-0.140000000000015</v>
      </c>
      <c r="M31" s="424">
        <v>2.63</v>
      </c>
      <c r="N31" s="424">
        <v>0</v>
      </c>
      <c r="O31" s="424">
        <v>18.5</v>
      </c>
      <c r="P31" s="424" t="s">
        <v>741</v>
      </c>
      <c r="Q31" s="424" t="s">
        <v>742</v>
      </c>
      <c r="R31" s="66"/>
      <c r="S31" s="66"/>
    </row>
    <row r="32" spans="1:22">
      <c r="A32" s="424">
        <v>30</v>
      </c>
      <c r="B32" s="424" t="s">
        <v>737</v>
      </c>
      <c r="C32" s="424" t="s">
        <v>738</v>
      </c>
      <c r="D32" s="424">
        <v>1757652</v>
      </c>
      <c r="E32" s="424" t="s">
        <v>747</v>
      </c>
      <c r="F32" s="424">
        <v>94.33</v>
      </c>
      <c r="G32" s="424">
        <v>24.1</v>
      </c>
      <c r="H32" s="424">
        <v>70.23</v>
      </c>
      <c r="I32" s="424">
        <v>70</v>
      </c>
      <c r="J32" s="429" t="s">
        <v>786</v>
      </c>
      <c r="K32" s="424">
        <v>94.33</v>
      </c>
      <c r="L32" s="424">
        <v>0.22999999999998999</v>
      </c>
      <c r="M32" s="424">
        <v>1.17</v>
      </c>
      <c r="N32" s="424">
        <v>9</v>
      </c>
      <c r="O32" s="424">
        <v>18.600000000000001</v>
      </c>
      <c r="P32" s="424" t="s">
        <v>741</v>
      </c>
      <c r="Q32" s="424" t="s">
        <v>742</v>
      </c>
      <c r="R32" s="66"/>
      <c r="S32" s="66"/>
    </row>
    <row r="33" spans="1:20">
      <c r="A33" s="424">
        <v>31</v>
      </c>
      <c r="B33" s="424" t="s">
        <v>737</v>
      </c>
      <c r="C33" s="424" t="s">
        <v>738</v>
      </c>
      <c r="D33" s="424">
        <v>1650564</v>
      </c>
      <c r="E33" s="424" t="s">
        <v>753</v>
      </c>
      <c r="F33" s="424">
        <v>92.15</v>
      </c>
      <c r="G33" s="424">
        <v>22.5</v>
      </c>
      <c r="H33" s="424">
        <v>69.650000000000006</v>
      </c>
      <c r="I33" s="424">
        <v>70</v>
      </c>
      <c r="J33" s="429" t="s">
        <v>787</v>
      </c>
      <c r="K33" s="424">
        <v>92.15</v>
      </c>
      <c r="L33" s="424">
        <v>-0.34999999999999398</v>
      </c>
      <c r="M33" s="424">
        <v>0.34</v>
      </c>
      <c r="N33" s="424">
        <v>7</v>
      </c>
      <c r="O33" s="424">
        <v>18.7</v>
      </c>
      <c r="P33" s="424" t="s">
        <v>741</v>
      </c>
      <c r="Q33" s="424" t="s">
        <v>742</v>
      </c>
      <c r="R33" s="66"/>
      <c r="S33" s="66"/>
    </row>
    <row r="34" spans="1:20">
      <c r="A34" s="424">
        <v>32</v>
      </c>
      <c r="B34" s="424" t="s">
        <v>737</v>
      </c>
      <c r="C34" s="424" t="s">
        <v>738</v>
      </c>
      <c r="D34" s="424">
        <v>1830006</v>
      </c>
      <c r="E34" s="424" t="s">
        <v>747</v>
      </c>
      <c r="F34" s="424">
        <v>94.35</v>
      </c>
      <c r="G34" s="424">
        <v>24.1</v>
      </c>
      <c r="H34" s="424">
        <v>70.25</v>
      </c>
      <c r="I34" s="424">
        <v>70</v>
      </c>
      <c r="J34" s="429" t="s">
        <v>788</v>
      </c>
      <c r="K34" s="424">
        <v>94.35</v>
      </c>
      <c r="L34" s="424">
        <v>0.25</v>
      </c>
      <c r="M34" s="424">
        <v>0.13</v>
      </c>
      <c r="N34" s="424">
        <v>0</v>
      </c>
      <c r="O34" s="424">
        <v>18.899999999999999</v>
      </c>
      <c r="P34" s="424" t="s">
        <v>741</v>
      </c>
      <c r="Q34" s="424" t="s">
        <v>742</v>
      </c>
      <c r="R34" s="66"/>
      <c r="S34" s="66"/>
    </row>
    <row r="35" spans="1:20">
      <c r="A35" s="424">
        <v>33</v>
      </c>
      <c r="B35" s="424" t="s">
        <v>737</v>
      </c>
      <c r="C35" s="424" t="s">
        <v>738</v>
      </c>
      <c r="D35" s="424">
        <v>4839600</v>
      </c>
      <c r="E35" s="424" t="s">
        <v>739</v>
      </c>
      <c r="F35" s="424">
        <v>85.71</v>
      </c>
      <c r="G35" s="424">
        <v>22.1</v>
      </c>
      <c r="H35" s="424">
        <v>63.61</v>
      </c>
      <c r="I35" s="424">
        <v>64</v>
      </c>
      <c r="J35" s="429" t="s">
        <v>789</v>
      </c>
      <c r="K35" s="424">
        <v>85.71</v>
      </c>
      <c r="L35" s="424">
        <v>-0.39000000000000801</v>
      </c>
      <c r="M35" s="424">
        <v>-3.04</v>
      </c>
      <c r="N35" s="424">
        <v>5</v>
      </c>
      <c r="O35" s="424">
        <v>19.100000000000001</v>
      </c>
      <c r="P35" s="424" t="s">
        <v>741</v>
      </c>
      <c r="Q35" s="424" t="s">
        <v>742</v>
      </c>
      <c r="R35" s="66"/>
      <c r="S35" s="66"/>
      <c r="T35" s="435" t="s">
        <v>790</v>
      </c>
    </row>
    <row r="36" spans="1:20">
      <c r="A36" s="66">
        <v>34</v>
      </c>
      <c r="B36" s="66" t="s">
        <v>737</v>
      </c>
      <c r="C36" s="66" t="s">
        <v>738</v>
      </c>
      <c r="D36" s="66">
        <v>4887681</v>
      </c>
      <c r="E36" s="66" t="s">
        <v>739</v>
      </c>
      <c r="F36" s="66">
        <v>85.03</v>
      </c>
      <c r="G36" s="66">
        <v>22.1</v>
      </c>
      <c r="H36" s="66">
        <v>62.93</v>
      </c>
      <c r="I36" s="66">
        <v>64</v>
      </c>
      <c r="J36" s="429"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9"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9"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9"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9"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9"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9"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9"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9"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9"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9"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9"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9" t="s">
        <v>803</v>
      </c>
      <c r="K48" s="66">
        <v>92.9</v>
      </c>
      <c r="L48" s="66">
        <v>-1.19999999999999</v>
      </c>
      <c r="M48" s="66">
        <v>1.05</v>
      </c>
      <c r="N48" s="66">
        <v>-8</v>
      </c>
      <c r="O48" s="66">
        <v>21.1</v>
      </c>
      <c r="P48" s="66" t="s">
        <v>741</v>
      </c>
      <c r="Q48" s="66" t="s">
        <v>742</v>
      </c>
      <c r="R48" s="66"/>
      <c r="S48" s="66"/>
    </row>
    <row r="49" spans="10:19">
      <c r="J49" s="429"/>
      <c r="R49" s="66"/>
      <c r="S49" s="66"/>
    </row>
    <row r="50" spans="10:19">
      <c r="J50" s="429"/>
      <c r="R50" s="66"/>
      <c r="S50" s="66"/>
    </row>
    <row r="51" spans="10:19">
      <c r="J51" s="429"/>
      <c r="R51" s="66"/>
      <c r="S51" s="66"/>
    </row>
    <row r="52" spans="10:19">
      <c r="J52" s="429"/>
      <c r="R52" s="66"/>
      <c r="S52" s="66"/>
    </row>
    <row r="53" spans="10:19">
      <c r="J53" s="429"/>
      <c r="R53" s="66"/>
      <c r="S53" s="66"/>
    </row>
    <row r="54" spans="10:19">
      <c r="J54" s="429"/>
      <c r="R54" s="66"/>
      <c r="S54" s="66"/>
    </row>
    <row r="55" spans="10:19">
      <c r="J55" s="429"/>
      <c r="R55" s="66"/>
      <c r="S55" s="66"/>
    </row>
    <row r="56" spans="10:19">
      <c r="J56" s="429"/>
      <c r="R56" s="66"/>
      <c r="S56" s="66"/>
    </row>
    <row r="57" spans="10:19">
      <c r="J57" s="429"/>
      <c r="R57" s="66"/>
      <c r="S57" s="66"/>
    </row>
    <row r="58" spans="10:19">
      <c r="J58" s="429"/>
      <c r="R58" s="66"/>
      <c r="S58" s="66"/>
    </row>
    <row r="59" spans="10:19">
      <c r="J59" s="429"/>
      <c r="R59" s="66"/>
      <c r="S59" s="66"/>
    </row>
    <row r="60" spans="10:19">
      <c r="J60" s="429"/>
      <c r="R60" s="66"/>
      <c r="S60" s="66"/>
    </row>
    <row r="61" spans="10:19">
      <c r="J61" s="429"/>
      <c r="R61" s="66"/>
      <c r="S61" s="66"/>
    </row>
    <row r="62" spans="10:19">
      <c r="J62" s="429"/>
      <c r="R62" s="66"/>
      <c r="S62" s="66"/>
    </row>
    <row r="63" spans="10:19">
      <c r="J63" s="429"/>
    </row>
    <row r="64" spans="10:19">
      <c r="J64" s="429"/>
    </row>
    <row r="65" spans="10:10">
      <c r="J65" s="429"/>
    </row>
    <row r="66" spans="10:10">
      <c r="J66" s="429"/>
    </row>
    <row r="67" spans="10:10">
      <c r="J67" s="429"/>
    </row>
    <row r="68" spans="10:10">
      <c r="J68" s="429"/>
    </row>
    <row r="69" spans="10:10">
      <c r="J69" s="429"/>
    </row>
    <row r="70" spans="10:10">
      <c r="J70" s="429"/>
    </row>
    <row r="71" spans="10:10">
      <c r="J71" s="429"/>
    </row>
    <row r="72" spans="10:10">
      <c r="J72" s="429"/>
    </row>
    <row r="73" spans="10:10">
      <c r="J73" s="429"/>
    </row>
    <row r="74" spans="10:10">
      <c r="J74" s="429"/>
    </row>
    <row r="75" spans="10:10">
      <c r="J75" s="429"/>
    </row>
    <row r="76" spans="10:10">
      <c r="J76" s="429"/>
    </row>
    <row r="77" spans="10:10">
      <c r="J77" s="429"/>
    </row>
    <row r="78" spans="10:10">
      <c r="J78" s="429"/>
    </row>
    <row r="79" spans="10:10">
      <c r="J79" s="429"/>
    </row>
    <row r="80" spans="10:10">
      <c r="J80" s="429"/>
    </row>
    <row r="81" spans="10:10">
      <c r="J81" s="429"/>
    </row>
    <row r="82" spans="10:10">
      <c r="J82" s="429"/>
    </row>
    <row r="83" spans="10:10">
      <c r="J83" s="429"/>
    </row>
    <row r="84" spans="10:10">
      <c r="J84" s="429"/>
    </row>
    <row r="85" spans="10:10">
      <c r="J85" s="429"/>
    </row>
    <row r="86" spans="10:10">
      <c r="J86" s="429"/>
    </row>
    <row r="87" spans="10:10">
      <c r="J87" s="429"/>
    </row>
    <row r="88" spans="10:10">
      <c r="J88" s="429"/>
    </row>
    <row r="89" spans="10:10">
      <c r="J89" s="429"/>
    </row>
    <row r="90" spans="10:10">
      <c r="J90" s="429"/>
    </row>
    <row r="91" spans="10:10">
      <c r="J91" s="429"/>
    </row>
    <row r="92" spans="10:10">
      <c r="J92" s="429"/>
    </row>
    <row r="93" spans="10:10">
      <c r="J93" s="429"/>
    </row>
    <row r="94" spans="10:10">
      <c r="J94" s="429"/>
    </row>
    <row r="95" spans="10:10">
      <c r="J95" s="429"/>
    </row>
    <row r="96" spans="10:10">
      <c r="J96" s="429"/>
    </row>
    <row r="97" spans="10:10">
      <c r="J97" s="429"/>
    </row>
    <row r="98" spans="10:10">
      <c r="J98" s="429"/>
    </row>
    <row r="99" spans="10:10">
      <c r="J99" s="429"/>
    </row>
    <row r="100" spans="10:10">
      <c r="J100" s="429"/>
    </row>
    <row r="101" spans="10:10">
      <c r="J101" s="429"/>
    </row>
    <row r="102" spans="10:10">
      <c r="J102" s="429"/>
    </row>
    <row r="103" spans="10:10">
      <c r="J103" s="429"/>
    </row>
    <row r="104" spans="10:10">
      <c r="J104" s="429"/>
    </row>
    <row r="105" spans="10:10">
      <c r="J105" s="429"/>
    </row>
    <row r="106" spans="10:10">
      <c r="J106" s="429"/>
    </row>
    <row r="107" spans="10:10">
      <c r="J107" s="429"/>
    </row>
    <row r="108" spans="10:10">
      <c r="J108" s="429"/>
    </row>
    <row r="109" spans="10:10">
      <c r="J109" s="429"/>
    </row>
    <row r="110" spans="10:10">
      <c r="J110" s="429"/>
    </row>
    <row r="111" spans="10:10">
      <c r="J111" s="429"/>
    </row>
    <row r="112" spans="10:10">
      <c r="J112" s="429"/>
    </row>
    <row r="113" spans="10:10">
      <c r="J113" s="429"/>
    </row>
    <row r="114" spans="10:10">
      <c r="J114" s="429"/>
    </row>
    <row r="115" spans="10:10">
      <c r="J115" s="429"/>
    </row>
  </sheetData>
  <mergeCells count="1">
    <mergeCell ref="A1:Q1"/>
  </mergeCells>
  <phoneticPr fontId="87"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3" customFormat="1" ht="20.25" customHeight="1">
      <c r="A1" s="414" t="s">
        <v>804</v>
      </c>
      <c r="B1" s="414" t="s">
        <v>17</v>
      </c>
      <c r="C1" s="414" t="s">
        <v>805</v>
      </c>
      <c r="D1" s="415"/>
      <c r="E1" s="415"/>
      <c r="F1" s="415"/>
      <c r="G1" s="415"/>
      <c r="H1" s="415"/>
      <c r="I1" s="415"/>
      <c r="J1" s="415"/>
      <c r="K1" s="416" t="s">
        <v>806</v>
      </c>
      <c r="L1" s="417">
        <v>46028</v>
      </c>
    </row>
    <row r="2" spans="1:12" s="413" customFormat="1">
      <c r="A2"/>
      <c r="B2"/>
      <c r="C2"/>
      <c r="K2" s="418" t="s">
        <v>17985</v>
      </c>
      <c r="L2" s="419">
        <v>46269.461018518516</v>
      </c>
    </row>
  </sheetData>
  <phoneticPr fontId="8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11" t="s">
        <v>719</v>
      </c>
      <c r="B2" s="412" t="s">
        <v>807</v>
      </c>
      <c r="C2" s="412" t="s">
        <v>808</v>
      </c>
      <c r="D2" s="411" t="s">
        <v>809</v>
      </c>
      <c r="E2" s="412" t="s">
        <v>810</v>
      </c>
      <c r="F2" s="411" t="s">
        <v>811</v>
      </c>
      <c r="G2" s="411" t="s">
        <v>812</v>
      </c>
      <c r="H2" s="412" t="s">
        <v>813</v>
      </c>
      <c r="I2" s="412" t="s">
        <v>814</v>
      </c>
      <c r="J2" s="412" t="s">
        <v>815</v>
      </c>
      <c r="K2" s="412" t="s">
        <v>816</v>
      </c>
      <c r="L2" s="412" t="s">
        <v>817</v>
      </c>
      <c r="M2" s="412" t="s">
        <v>818</v>
      </c>
      <c r="N2" s="411" t="s">
        <v>819</v>
      </c>
      <c r="O2" s="411" t="s">
        <v>820</v>
      </c>
      <c r="P2" s="412" t="s">
        <v>821</v>
      </c>
      <c r="Q2" s="411" t="s">
        <v>822</v>
      </c>
      <c r="R2" s="411" t="s">
        <v>823</v>
      </c>
      <c r="S2" s="411" t="s">
        <v>824</v>
      </c>
      <c r="T2" s="411" t="s">
        <v>825</v>
      </c>
      <c r="U2" s="412" t="s">
        <v>826</v>
      </c>
    </row>
    <row r="3" spans="1:21" ht="168.6" customHeight="1"/>
    <row r="4" spans="1:21" ht="155.1" customHeight="1"/>
    <row r="5" spans="1:21" ht="141.6" customHeight="1"/>
    <row r="6" spans="1:21" ht="141.6" customHeight="1">
      <c r="F6" s="295"/>
    </row>
    <row r="7" spans="1:21" ht="236.1" customHeight="1"/>
    <row r="8" spans="1:21" ht="409.5" customHeight="1"/>
  </sheetData>
  <phoneticPr fontId="87"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topLeftCell="O1" zoomScale="205" zoomScaleNormal="205" workbookViewId="0">
      <selection activeCell="V1" sqref="V1:W17"/>
    </sheetView>
  </sheetViews>
  <sheetFormatPr defaultColWidth="9" defaultRowHeight="14.4"/>
  <cols>
    <col min="1" max="4" width="9" style="185"/>
    <col min="5" max="5" width="10.44140625" style="185" customWidth="1"/>
    <col min="6" max="6" width="10.77734375" style="185" customWidth="1"/>
    <col min="7" max="7" width="9" style="185"/>
    <col min="8" max="8" width="13.88671875" style="185" customWidth="1"/>
    <col min="9" max="9" width="9" style="396"/>
    <col min="10" max="16384" width="9" style="185"/>
  </cols>
  <sheetData>
    <row r="1" spans="1:9" ht="17.399999999999999">
      <c r="A1" s="560"/>
      <c r="B1" s="560"/>
      <c r="C1" s="560"/>
      <c r="D1" s="560"/>
      <c r="E1" s="560"/>
      <c r="F1" s="560"/>
      <c r="G1" s="560"/>
      <c r="H1" s="560"/>
      <c r="I1" s="560"/>
    </row>
    <row r="2" spans="1:9">
      <c r="A2" s="564" t="s">
        <v>827</v>
      </c>
      <c r="B2" s="397"/>
      <c r="C2" s="397" t="s">
        <v>828</v>
      </c>
      <c r="D2" s="397" t="s">
        <v>829</v>
      </c>
      <c r="E2" s="397" t="s">
        <v>830</v>
      </c>
      <c r="F2" s="397" t="s">
        <v>831</v>
      </c>
      <c r="G2" s="397" t="s">
        <v>832</v>
      </c>
      <c r="H2" s="397" t="s">
        <v>823</v>
      </c>
      <c r="I2" s="399"/>
    </row>
    <row r="3" spans="1:9">
      <c r="A3" s="565"/>
      <c r="B3" s="398" t="s">
        <v>833</v>
      </c>
      <c r="C3" s="399">
        <v>37</v>
      </c>
      <c r="D3" s="400">
        <v>578</v>
      </c>
      <c r="E3" s="401">
        <f>D3/C3</f>
        <v>15.621621621621621</v>
      </c>
      <c r="F3" s="402">
        <f>D3/780</f>
        <v>0.74102564102564106</v>
      </c>
      <c r="G3" s="568">
        <f>SUM(C3:C5)</f>
        <v>112</v>
      </c>
      <c r="H3" s="569"/>
      <c r="I3" s="401">
        <f t="shared" ref="I3:I9" si="0">D3/60</f>
        <v>9.6333333333333329</v>
      </c>
    </row>
    <row r="4" spans="1:9">
      <c r="A4" s="565"/>
      <c r="B4" s="398" t="s">
        <v>834</v>
      </c>
      <c r="C4" s="399">
        <v>36</v>
      </c>
      <c r="D4" s="399">
        <v>557</v>
      </c>
      <c r="E4" s="401">
        <f>D4/C4</f>
        <v>15.472222222222221</v>
      </c>
      <c r="F4" s="402">
        <f>D4/780</f>
        <v>0.71410256410256412</v>
      </c>
      <c r="G4" s="568"/>
      <c r="H4" s="569"/>
      <c r="I4" s="401">
        <f t="shared" si="0"/>
        <v>9.2833333333333332</v>
      </c>
    </row>
    <row r="5" spans="1:9">
      <c r="A5" s="565"/>
      <c r="B5" s="398" t="s">
        <v>835</v>
      </c>
      <c r="C5" s="399">
        <v>39</v>
      </c>
      <c r="D5" s="400">
        <v>550</v>
      </c>
      <c r="E5" s="401">
        <f>D5/C5</f>
        <v>14.102564102564102</v>
      </c>
      <c r="F5" s="402">
        <f>D5/780</f>
        <v>0.70512820512820518</v>
      </c>
      <c r="G5" s="568"/>
      <c r="H5" s="569"/>
      <c r="I5" s="401">
        <f t="shared" si="0"/>
        <v>9.1666666666666661</v>
      </c>
    </row>
    <row r="6" spans="1:9">
      <c r="A6" s="566" t="s">
        <v>836</v>
      </c>
      <c r="B6" s="397"/>
      <c r="C6" s="397" t="s">
        <v>828</v>
      </c>
      <c r="D6" s="397" t="s">
        <v>829</v>
      </c>
      <c r="E6" s="397" t="s">
        <v>830</v>
      </c>
      <c r="F6" s="397" t="s">
        <v>831</v>
      </c>
      <c r="G6" s="397" t="s">
        <v>832</v>
      </c>
      <c r="H6" s="569"/>
      <c r="I6" s="214"/>
    </row>
    <row r="7" spans="1:9">
      <c r="A7" s="566"/>
      <c r="B7" s="398" t="s">
        <v>833</v>
      </c>
      <c r="C7" s="399">
        <v>33</v>
      </c>
      <c r="D7" s="400">
        <v>550</v>
      </c>
      <c r="E7" s="401">
        <f>D7/C7</f>
        <v>16.666666666666668</v>
      </c>
      <c r="F7" s="402">
        <f>D7/660</f>
        <v>0.83333333333333337</v>
      </c>
      <c r="G7" s="568">
        <f>SUM(C7:C9)</f>
        <v>110</v>
      </c>
      <c r="H7" s="569"/>
      <c r="I7" s="401">
        <f t="shared" si="0"/>
        <v>9.1666666666666661</v>
      </c>
    </row>
    <row r="8" spans="1:9">
      <c r="A8" s="566"/>
      <c r="B8" s="398" t="s">
        <v>834</v>
      </c>
      <c r="C8" s="399">
        <v>36</v>
      </c>
      <c r="D8" s="399">
        <v>560</v>
      </c>
      <c r="E8" s="401">
        <f>D8/C8</f>
        <v>15.555555555555555</v>
      </c>
      <c r="F8" s="402">
        <f>D8/660</f>
        <v>0.84848484848484851</v>
      </c>
      <c r="G8" s="568"/>
      <c r="H8" s="569"/>
      <c r="I8" s="401">
        <f t="shared" si="0"/>
        <v>9.3333333333333339</v>
      </c>
    </row>
    <row r="9" spans="1:9">
      <c r="A9" s="566"/>
      <c r="B9" s="398" t="s">
        <v>835</v>
      </c>
      <c r="C9" s="399">
        <v>41</v>
      </c>
      <c r="D9" s="400">
        <v>537</v>
      </c>
      <c r="E9" s="401">
        <f>D9/C9</f>
        <v>13.097560975609756</v>
      </c>
      <c r="F9" s="402">
        <f>D9/660</f>
        <v>0.8136363636363636</v>
      </c>
      <c r="G9" s="568"/>
      <c r="H9" s="569"/>
      <c r="I9" s="401">
        <f t="shared" si="0"/>
        <v>8.9499999999999993</v>
      </c>
    </row>
    <row r="10" spans="1:9">
      <c r="A10" s="567" t="s">
        <v>837</v>
      </c>
      <c r="B10" s="561" t="s">
        <v>838</v>
      </c>
      <c r="C10" s="561"/>
      <c r="D10" s="403">
        <f>(D3+D7)/60</f>
        <v>18.8</v>
      </c>
      <c r="E10" s="562"/>
      <c r="F10" s="562"/>
      <c r="G10" s="562"/>
      <c r="H10" s="569"/>
      <c r="I10" s="399"/>
    </row>
    <row r="11" spans="1:9">
      <c r="A11" s="567"/>
      <c r="B11" s="561" t="s">
        <v>839</v>
      </c>
      <c r="C11" s="561"/>
      <c r="D11" s="403">
        <f>(D4+D8)/60</f>
        <v>18.616666666666667</v>
      </c>
      <c r="E11" s="404" t="s">
        <v>840</v>
      </c>
      <c r="F11" s="405" t="s">
        <v>12</v>
      </c>
      <c r="G11" s="406">
        <f>站存计算!H18</f>
        <v>1339</v>
      </c>
      <c r="H11" s="570"/>
      <c r="I11" s="399"/>
    </row>
    <row r="12" spans="1:9">
      <c r="A12" s="567"/>
      <c r="B12" s="561" t="s">
        <v>841</v>
      </c>
      <c r="C12" s="561"/>
      <c r="D12" s="403">
        <f>(D5+D9)/60</f>
        <v>18.116666666666667</v>
      </c>
      <c r="E12" s="407" t="str">
        <f ca="1">TEXT(TODAY()-DATE(2019,3,5),"0")</f>
        <v>2740</v>
      </c>
      <c r="F12" s="408" t="s">
        <v>842</v>
      </c>
      <c r="G12" s="563">
        <f>站存计算!B18:G18</f>
        <v>0</v>
      </c>
      <c r="H12" s="563"/>
      <c r="I12" s="399"/>
    </row>
    <row r="13" spans="1:9">
      <c r="E13" s="409" t="s">
        <v>790</v>
      </c>
    </row>
    <row r="14" spans="1:9">
      <c r="D14" s="409"/>
      <c r="F14" s="410"/>
      <c r="H14" s="396"/>
    </row>
    <row r="15" spans="1:9">
      <c r="E15" s="409" t="s">
        <v>790</v>
      </c>
    </row>
    <row r="16" spans="1:9">
      <c r="D16" s="409"/>
    </row>
    <row r="17" spans="6:9">
      <c r="H17" s="409" t="s">
        <v>790</v>
      </c>
      <c r="I17" s="410"/>
    </row>
    <row r="19" spans="6:9">
      <c r="F19" s="410"/>
    </row>
    <row r="20" spans="6:9">
      <c r="G20" s="185" t="s">
        <v>790</v>
      </c>
    </row>
    <row r="38" spans="2:4">
      <c r="B38" s="409" t="s">
        <v>843</v>
      </c>
      <c r="D38" s="409"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7"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workbookViewId="0">
      <selection activeCell="G7" sqref="G7"/>
    </sheetView>
  </sheetViews>
  <sheetFormatPr defaultColWidth="9" defaultRowHeight="14.4"/>
  <cols>
    <col min="1" max="1" width="7.109375" style="381" customWidth="1"/>
    <col min="2" max="2" width="15.77734375" style="381" customWidth="1"/>
    <col min="3" max="3" width="17.33203125" style="381" customWidth="1"/>
    <col min="4" max="4" width="18.44140625" style="381" customWidth="1"/>
    <col min="5" max="5" width="20.44140625" style="382" customWidth="1"/>
    <col min="6" max="16384" width="9" style="382"/>
  </cols>
  <sheetData>
    <row r="1" spans="1:5" ht="30" customHeight="1">
      <c r="A1" s="571" t="s">
        <v>845</v>
      </c>
      <c r="B1" s="572"/>
      <c r="C1" s="572"/>
      <c r="D1" s="572"/>
      <c r="E1" s="573"/>
    </row>
    <row r="2" spans="1:5" ht="30" customHeight="1">
      <c r="A2" s="574" t="s">
        <v>846</v>
      </c>
      <c r="B2" s="575"/>
      <c r="C2" s="575"/>
      <c r="D2" s="575"/>
      <c r="E2" s="384" t="s">
        <v>847</v>
      </c>
    </row>
    <row r="3" spans="1:5" ht="36" customHeight="1">
      <c r="A3" s="385" t="s">
        <v>719</v>
      </c>
      <c r="B3" s="386" t="s">
        <v>848</v>
      </c>
      <c r="C3" s="386" t="s">
        <v>849</v>
      </c>
      <c r="D3" s="576" t="s">
        <v>850</v>
      </c>
      <c r="E3" s="577"/>
    </row>
    <row r="4" spans="1:5" ht="20.100000000000001" customHeight="1">
      <c r="A4" s="387">
        <v>1</v>
      </c>
      <c r="B4" s="388">
        <v>0.6875</v>
      </c>
      <c r="C4" s="383" t="s">
        <v>851</v>
      </c>
      <c r="D4" s="575" t="s">
        <v>852</v>
      </c>
      <c r="E4" s="578"/>
    </row>
    <row r="5" spans="1:5" ht="30.75" customHeight="1">
      <c r="A5" s="387">
        <v>2</v>
      </c>
      <c r="B5" s="388">
        <v>0.72222222222222199</v>
      </c>
      <c r="C5" s="383" t="s">
        <v>853</v>
      </c>
      <c r="D5" s="575" t="s">
        <v>854</v>
      </c>
      <c r="E5" s="578"/>
    </row>
    <row r="6" spans="1:5" ht="66.75" customHeight="1">
      <c r="A6" s="387">
        <v>3</v>
      </c>
      <c r="B6" s="388">
        <v>0.75</v>
      </c>
      <c r="C6" s="383" t="s">
        <v>855</v>
      </c>
      <c r="D6" s="575" t="s">
        <v>856</v>
      </c>
      <c r="E6" s="578"/>
    </row>
    <row r="7" spans="1:5" ht="41.25" customHeight="1">
      <c r="A7" s="387">
        <v>4</v>
      </c>
      <c r="B7" s="388">
        <v>0.875</v>
      </c>
      <c r="C7" s="383" t="s">
        <v>857</v>
      </c>
      <c r="D7" s="575" t="s">
        <v>858</v>
      </c>
      <c r="E7" s="578"/>
    </row>
    <row r="8" spans="1:5" ht="26.25" customHeight="1">
      <c r="A8" s="387">
        <v>5</v>
      </c>
      <c r="B8" s="388">
        <v>0.89583333333333304</v>
      </c>
      <c r="C8" s="383" t="s">
        <v>851</v>
      </c>
      <c r="D8" s="575" t="s">
        <v>859</v>
      </c>
      <c r="E8" s="578"/>
    </row>
    <row r="9" spans="1:5" ht="45" customHeight="1">
      <c r="A9" s="387">
        <v>6</v>
      </c>
      <c r="B9" s="388">
        <v>0</v>
      </c>
      <c r="C9" s="383" t="s">
        <v>860</v>
      </c>
      <c r="D9" s="575" t="s">
        <v>861</v>
      </c>
      <c r="E9" s="578"/>
    </row>
    <row r="10" spans="1:5" ht="26.25" customHeight="1">
      <c r="A10" s="387">
        <v>7</v>
      </c>
      <c r="B10" s="389">
        <v>4.1666666666666699E-2</v>
      </c>
      <c r="C10" s="390" t="s">
        <v>857</v>
      </c>
      <c r="D10" s="579" t="s">
        <v>862</v>
      </c>
      <c r="E10" s="580"/>
    </row>
    <row r="11" spans="1:5" ht="41.25" customHeight="1">
      <c r="A11" s="387">
        <v>8</v>
      </c>
      <c r="B11" s="389">
        <v>0.1875</v>
      </c>
      <c r="C11" s="390" t="s">
        <v>851</v>
      </c>
      <c r="D11" s="579" t="s">
        <v>863</v>
      </c>
      <c r="E11" s="580"/>
    </row>
    <row r="12" spans="1:5" ht="51" customHeight="1">
      <c r="A12" s="387">
        <v>9</v>
      </c>
      <c r="B12" s="389"/>
      <c r="C12" s="390"/>
      <c r="D12" s="579"/>
      <c r="E12" s="580"/>
    </row>
    <row r="13" spans="1:5" ht="20.100000000000001" customHeight="1">
      <c r="A13" s="387">
        <v>10</v>
      </c>
      <c r="B13" s="389"/>
      <c r="C13" s="390"/>
      <c r="D13" s="579"/>
      <c r="E13" s="580"/>
    </row>
    <row r="14" spans="1:5" ht="20.100000000000001" customHeight="1">
      <c r="A14" s="387">
        <v>11</v>
      </c>
      <c r="B14" s="391"/>
      <c r="C14" s="392"/>
      <c r="D14" s="585"/>
      <c r="E14" s="586"/>
    </row>
    <row r="15" spans="1:5" ht="20.100000000000001" customHeight="1">
      <c r="A15" s="387">
        <v>12</v>
      </c>
      <c r="B15" s="389"/>
      <c r="C15" s="390"/>
      <c r="D15" s="581"/>
      <c r="E15" s="582"/>
    </row>
    <row r="16" spans="1:5" ht="20.100000000000001" customHeight="1">
      <c r="A16" s="387">
        <v>13</v>
      </c>
      <c r="B16" s="389"/>
      <c r="C16" s="390"/>
      <c r="D16" s="581"/>
      <c r="E16" s="582"/>
    </row>
    <row r="17" spans="1:5" ht="20.100000000000001" customHeight="1">
      <c r="A17" s="387">
        <v>14</v>
      </c>
      <c r="B17" s="389"/>
      <c r="C17" s="390"/>
      <c r="D17" s="581"/>
      <c r="E17" s="582"/>
    </row>
    <row r="18" spans="1:5" ht="20.100000000000001" customHeight="1">
      <c r="A18" s="387">
        <v>15</v>
      </c>
      <c r="B18" s="389"/>
      <c r="C18" s="390"/>
      <c r="D18" s="393"/>
      <c r="E18" s="394"/>
    </row>
    <row r="19" spans="1:5" ht="20.100000000000001" customHeight="1">
      <c r="A19" s="387">
        <v>16</v>
      </c>
      <c r="B19" s="389"/>
      <c r="C19" s="390"/>
      <c r="D19" s="581"/>
      <c r="E19" s="582"/>
    </row>
    <row r="20" spans="1:5" ht="76.5" customHeight="1">
      <c r="A20" s="395" t="s">
        <v>864</v>
      </c>
      <c r="B20" s="583" t="s">
        <v>865</v>
      </c>
      <c r="C20" s="583"/>
      <c r="D20" s="583"/>
      <c r="E20" s="584"/>
    </row>
  </sheetData>
  <mergeCells count="19">
    <mergeCell ref="D16:E16"/>
    <mergeCell ref="D17:E17"/>
    <mergeCell ref="D19:E19"/>
    <mergeCell ref="B20:E20"/>
    <mergeCell ref="D11:E11"/>
    <mergeCell ref="D12:E12"/>
    <mergeCell ref="D13:E13"/>
    <mergeCell ref="D14:E14"/>
    <mergeCell ref="D15:E15"/>
    <mergeCell ref="D6:E6"/>
    <mergeCell ref="D7:E7"/>
    <mergeCell ref="D8:E8"/>
    <mergeCell ref="D9:E9"/>
    <mergeCell ref="D10:E10"/>
    <mergeCell ref="A1:E1"/>
    <mergeCell ref="A2:D2"/>
    <mergeCell ref="D3:E3"/>
    <mergeCell ref="D4:E4"/>
    <mergeCell ref="D5:E5"/>
  </mergeCells>
  <phoneticPr fontId="87"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54" r:id="rId3" name="CommandButton4">
          <controlPr defaultSize="0" autoPict="0" altText="" r:id="rId4">
            <anchor moveWithCells="1">
              <from>
                <xdr:col>9</xdr:col>
                <xdr:colOff>236220</xdr:colOff>
                <xdr:row>1</xdr:row>
                <xdr:rowOff>68580</xdr:rowOff>
              </from>
              <to>
                <xdr:col>10</xdr:col>
                <xdr:colOff>243840</xdr:colOff>
                <xdr:row>2</xdr:row>
                <xdr:rowOff>137160</xdr:rowOff>
              </to>
            </anchor>
          </controlPr>
        </control>
      </mc:Choice>
      <mc:Fallback>
        <control shapeId="35854" r:id="rId3" name="CommandButton4"/>
      </mc:Fallback>
    </mc:AlternateContent>
    <mc:AlternateContent xmlns:mc="http://schemas.openxmlformats.org/markup-compatibility/2006">
      <mc:Choice Requires="x14">
        <control shapeId="35852" r:id="rId5" name="CommandButton3">
          <controlPr defaultSize="0" autoPict="0" altText="" r:id="rId6">
            <anchor moveWithCells="1">
              <from>
                <xdr:col>8</xdr:col>
                <xdr:colOff>198120</xdr:colOff>
                <xdr:row>1</xdr:row>
                <xdr:rowOff>68580</xdr:rowOff>
              </from>
              <to>
                <xdr:col>9</xdr:col>
                <xdr:colOff>205740</xdr:colOff>
                <xdr:row>2</xdr:row>
                <xdr:rowOff>137160</xdr:rowOff>
              </to>
            </anchor>
          </controlPr>
        </control>
      </mc:Choice>
      <mc:Fallback>
        <control shapeId="35852" r:id="rId5" name="CommandButton3"/>
      </mc:Fallback>
    </mc:AlternateContent>
    <mc:AlternateContent xmlns:mc="http://schemas.openxmlformats.org/markup-compatibility/2006">
      <mc:Choice Requires="x14">
        <control shapeId="35849" r:id="rId7" name="CommandButton2">
          <controlPr defaultSize="0" autoPict="0" altText="" r:id="rId8">
            <anchor moveWithCells="1">
              <from>
                <xdr:col>7</xdr:col>
                <xdr:colOff>167640</xdr:colOff>
                <xdr:row>1</xdr:row>
                <xdr:rowOff>76200</xdr:rowOff>
              </from>
              <to>
                <xdr:col>8</xdr:col>
                <xdr:colOff>175260</xdr:colOff>
                <xdr:row>2</xdr:row>
                <xdr:rowOff>144780</xdr:rowOff>
              </to>
            </anchor>
          </controlPr>
        </control>
      </mc:Choice>
      <mc:Fallback>
        <control shapeId="35849" r:id="rId7" name="CommandButton2"/>
      </mc:Fallback>
    </mc:AlternateContent>
    <mc:AlternateContent xmlns:mc="http://schemas.openxmlformats.org/markup-compatibility/2006">
      <mc:Choice Requires="x14">
        <control shapeId="35848" r:id="rId9" name="CommandButton1">
          <controlPr defaultSize="0" autoPict="0" altText="" r:id="rId10">
            <anchor moveWithCells="1">
              <from>
                <xdr:col>5</xdr:col>
                <xdr:colOff>350520</xdr:colOff>
                <xdr:row>1</xdr:row>
                <xdr:rowOff>76200</xdr:rowOff>
              </from>
              <to>
                <xdr:col>7</xdr:col>
                <xdr:colOff>144780</xdr:colOff>
                <xdr:row>2</xdr:row>
                <xdr:rowOff>144780</xdr:rowOff>
              </to>
            </anchor>
          </controlPr>
        </control>
      </mc:Choice>
      <mc:Fallback>
        <control shapeId="35848" r:id="rId9" name="CommandButton1"/>
      </mc:Fallback>
    </mc:AlternateContent>
    <mc:AlternateContent xmlns:mc="http://schemas.openxmlformats.org/markup-compatibility/2006">
      <mc:Choice Requires="x14">
        <control shapeId="35847" r:id="rId11" name="CommandButton_插入行">
          <controlPr defaultSize="0" autoPict="0" altText="" r:id="rId12">
            <anchor moveWithCells="1">
              <from>
                <xdr:col>5</xdr:col>
                <xdr:colOff>0</xdr:colOff>
                <xdr:row>10</xdr:row>
                <xdr:rowOff>0</xdr:rowOff>
              </from>
              <to>
                <xdr:col>6</xdr:col>
                <xdr:colOff>7620</xdr:colOff>
                <xdr:row>10</xdr:row>
                <xdr:rowOff>251460</xdr:rowOff>
              </to>
            </anchor>
          </controlPr>
        </control>
      </mc:Choice>
      <mc:Fallback>
        <control shapeId="35847" r:id="rId11" name="CommandButton_插入行"/>
      </mc:Fallback>
    </mc:AlternateContent>
    <mc:AlternateContent xmlns:mc="http://schemas.openxmlformats.org/markup-compatibility/2006">
      <mc:Choice Requires="x14">
        <control shapeId="35845" r:id="rId13" name="SpinButton1">
          <controlPr defaultSize="0" autoPict="0" altText="" r:id="rId14">
            <anchor moveWithCells="1">
              <from>
                <xdr:col>4</xdr:col>
                <xdr:colOff>0</xdr:colOff>
                <xdr:row>1</xdr:row>
                <xdr:rowOff>0</xdr:rowOff>
              </from>
              <to>
                <xdr:col>4</xdr:col>
                <xdr:colOff>365760</xdr:colOff>
                <xdr:row>2</xdr:row>
                <xdr:rowOff>0</xdr:rowOff>
              </to>
            </anchor>
          </controlPr>
        </control>
      </mc:Choice>
      <mc:Fallback>
        <control shapeId="35845" r:id="rId13" name="Spin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7"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587" t="s">
        <v>866</v>
      </c>
      <c r="B1" s="587"/>
      <c r="C1" s="587"/>
      <c r="D1" s="587"/>
      <c r="E1" s="587"/>
      <c r="F1" s="587"/>
      <c r="G1" s="587"/>
      <c r="H1" s="587"/>
      <c r="I1" s="587"/>
    </row>
    <row r="2" spans="1:20" s="177" customFormat="1" ht="30" customHeight="1">
      <c r="A2" s="328" t="s">
        <v>867</v>
      </c>
      <c r="B2" s="328" t="s">
        <v>719</v>
      </c>
      <c r="C2" s="328" t="s">
        <v>868</v>
      </c>
      <c r="D2" s="328" t="s">
        <v>828</v>
      </c>
      <c r="E2" s="328" t="s">
        <v>869</v>
      </c>
      <c r="F2" s="328" t="s">
        <v>870</v>
      </c>
      <c r="G2" s="329" t="s">
        <v>871</v>
      </c>
      <c r="H2" s="328" t="s">
        <v>872</v>
      </c>
      <c r="I2" s="328" t="s">
        <v>873</v>
      </c>
      <c r="K2" s="349" t="s">
        <v>874</v>
      </c>
      <c r="M2" s="588" t="s">
        <v>875</v>
      </c>
      <c r="N2" s="589"/>
      <c r="O2" s="589"/>
      <c r="P2" s="589"/>
      <c r="Q2" s="589"/>
      <c r="R2" s="590"/>
      <c r="T2" s="369" t="s">
        <v>876</v>
      </c>
    </row>
    <row r="3" spans="1:20" ht="20.100000000000001" customHeight="1">
      <c r="A3" s="603" t="s">
        <v>877</v>
      </c>
      <c r="B3" s="36">
        <v>1</v>
      </c>
      <c r="C3" s="330" t="s">
        <v>878</v>
      </c>
      <c r="D3" s="36">
        <v>23</v>
      </c>
      <c r="E3" s="331">
        <v>0.8125</v>
      </c>
      <c r="F3" s="331">
        <v>6.25E-2</v>
      </c>
      <c r="G3" s="301">
        <v>375</v>
      </c>
      <c r="H3" s="134">
        <v>16.3</v>
      </c>
      <c r="I3" s="166">
        <v>3</v>
      </c>
      <c r="M3" s="350" t="s">
        <v>868</v>
      </c>
      <c r="N3" s="340" t="s">
        <v>879</v>
      </c>
      <c r="O3" s="340" t="s">
        <v>880</v>
      </c>
      <c r="P3" s="340" t="s">
        <v>869</v>
      </c>
      <c r="Q3" s="340" t="s">
        <v>870</v>
      </c>
      <c r="R3" s="370" t="s">
        <v>881</v>
      </c>
      <c r="T3" s="371" t="s">
        <v>882</v>
      </c>
    </row>
    <row r="4" spans="1:20" ht="20.100000000000001" customHeight="1">
      <c r="A4" s="603"/>
      <c r="B4" s="36">
        <v>2</v>
      </c>
      <c r="C4" s="330"/>
      <c r="D4" s="36"/>
      <c r="E4" s="331"/>
      <c r="F4" s="331"/>
      <c r="G4" s="301"/>
      <c r="H4" s="134"/>
      <c r="I4" s="166"/>
      <c r="M4" s="351" t="s">
        <v>883</v>
      </c>
      <c r="N4" s="352">
        <v>2</v>
      </c>
      <c r="O4" s="352">
        <v>7010</v>
      </c>
      <c r="P4" s="353">
        <v>0.81597222222222199</v>
      </c>
      <c r="Q4" s="353">
        <v>0.95833333333333304</v>
      </c>
      <c r="R4" s="372" t="s">
        <v>884</v>
      </c>
      <c r="T4" s="371" t="s">
        <v>885</v>
      </c>
    </row>
    <row r="5" spans="1:20" ht="20.100000000000001" customHeight="1">
      <c r="A5" s="603"/>
      <c r="B5" s="36">
        <v>3</v>
      </c>
      <c r="C5" s="332"/>
      <c r="D5" s="36"/>
      <c r="E5" s="331"/>
      <c r="F5" s="331"/>
      <c r="G5" s="301"/>
      <c r="H5" s="134"/>
      <c r="I5" s="166"/>
      <c r="M5" s="351" t="s">
        <v>878</v>
      </c>
      <c r="N5" s="352">
        <v>1</v>
      </c>
      <c r="O5" s="352">
        <v>7011</v>
      </c>
      <c r="P5" s="353">
        <v>0.8125</v>
      </c>
      <c r="Q5" s="353">
        <v>6.25E-2</v>
      </c>
      <c r="R5" s="372" t="s">
        <v>886</v>
      </c>
      <c r="T5" s="371" t="s">
        <v>887</v>
      </c>
    </row>
    <row r="6" spans="1:20" ht="20.100000000000001" customHeight="1">
      <c r="A6" s="603"/>
      <c r="B6" s="36">
        <v>4</v>
      </c>
      <c r="C6" s="330"/>
      <c r="D6" s="36"/>
      <c r="E6" s="331"/>
      <c r="F6" s="331"/>
      <c r="G6" s="301"/>
      <c r="H6" s="134"/>
      <c r="I6" s="166"/>
      <c r="M6" s="354" t="s">
        <v>888</v>
      </c>
      <c r="N6" s="352">
        <v>3</v>
      </c>
      <c r="O6" s="352">
        <v>7013</v>
      </c>
      <c r="P6" s="353">
        <v>0.81597222222222199</v>
      </c>
      <c r="Q6" s="353">
        <v>0.9375</v>
      </c>
      <c r="R6" s="373" t="s">
        <v>889</v>
      </c>
      <c r="T6" s="374"/>
    </row>
    <row r="7" spans="1:20" ht="20.100000000000001" customHeight="1">
      <c r="A7" s="603"/>
      <c r="B7" s="36">
        <v>5</v>
      </c>
      <c r="C7" s="330"/>
      <c r="D7" s="36"/>
      <c r="E7" s="331"/>
      <c r="F7" s="331"/>
      <c r="G7" s="301"/>
      <c r="H7" s="134"/>
      <c r="I7" s="166"/>
      <c r="M7" s="355"/>
      <c r="N7" s="352"/>
      <c r="O7" s="352"/>
      <c r="P7" s="353"/>
      <c r="Q7" s="353"/>
      <c r="R7" s="373"/>
      <c r="T7" s="374"/>
    </row>
    <row r="8" spans="1:20" s="177" customFormat="1" ht="30" customHeight="1">
      <c r="A8" s="333" t="s">
        <v>867</v>
      </c>
      <c r="B8" s="333" t="s">
        <v>719</v>
      </c>
      <c r="C8" s="333" t="s">
        <v>868</v>
      </c>
      <c r="D8" s="333" t="s">
        <v>828</v>
      </c>
      <c r="E8" s="333" t="s">
        <v>869</v>
      </c>
      <c r="F8" s="333" t="s">
        <v>870</v>
      </c>
      <c r="G8" s="334" t="s">
        <v>871</v>
      </c>
      <c r="H8" s="333" t="s">
        <v>872</v>
      </c>
      <c r="I8" s="333" t="s">
        <v>873</v>
      </c>
      <c r="M8" s="356"/>
      <c r="N8" s="357"/>
      <c r="O8" s="357"/>
      <c r="P8" s="358"/>
      <c r="Q8" s="358"/>
      <c r="R8" s="375"/>
      <c r="T8" s="376" t="s">
        <v>890</v>
      </c>
    </row>
    <row r="9" spans="1:20" ht="20.100000000000001" customHeight="1">
      <c r="A9" s="603" t="s">
        <v>891</v>
      </c>
      <c r="B9" s="36">
        <v>1</v>
      </c>
      <c r="C9" s="330" t="s">
        <v>883</v>
      </c>
      <c r="D9" s="36">
        <v>17</v>
      </c>
      <c r="E9" s="331">
        <v>0.81597222222222199</v>
      </c>
      <c r="F9" s="331">
        <v>0.95833333333333304</v>
      </c>
      <c r="G9" s="301">
        <v>220</v>
      </c>
      <c r="H9" s="134">
        <v>12.9</v>
      </c>
      <c r="I9" s="166">
        <v>2</v>
      </c>
      <c r="M9" s="355"/>
      <c r="N9" s="352"/>
      <c r="O9" s="352"/>
      <c r="P9" s="353"/>
      <c r="Q9" s="353"/>
      <c r="R9" s="372"/>
      <c r="T9" s="374" t="s">
        <v>892</v>
      </c>
    </row>
    <row r="10" spans="1:20" ht="20.100000000000001" customHeight="1">
      <c r="A10" s="603"/>
      <c r="B10" s="36">
        <v>2</v>
      </c>
      <c r="C10" s="330"/>
      <c r="D10" s="36"/>
      <c r="E10" s="331"/>
      <c r="F10" s="331"/>
      <c r="G10" s="301"/>
      <c r="H10" s="134"/>
      <c r="I10" s="166"/>
      <c r="M10" s="355"/>
      <c r="N10" s="352"/>
      <c r="O10" s="352"/>
      <c r="P10" s="353"/>
      <c r="Q10" s="353"/>
      <c r="R10" s="373"/>
      <c r="T10" s="371" t="s">
        <v>893</v>
      </c>
    </row>
    <row r="11" spans="1:20" ht="20.100000000000001" customHeight="1">
      <c r="A11" s="603"/>
      <c r="B11" s="36">
        <v>3</v>
      </c>
      <c r="C11" s="330"/>
      <c r="D11" s="36"/>
      <c r="E11" s="331"/>
      <c r="F11" s="331"/>
      <c r="G11" s="301"/>
      <c r="H11" s="134"/>
      <c r="I11" s="166"/>
      <c r="M11" s="355"/>
      <c r="N11" s="352"/>
      <c r="O11" s="352"/>
      <c r="P11" s="353"/>
      <c r="Q11" s="353"/>
      <c r="R11" s="373"/>
      <c r="T11" s="371" t="s">
        <v>894</v>
      </c>
    </row>
    <row r="12" spans="1:20" ht="20.100000000000001" customHeight="1">
      <c r="A12" s="603"/>
      <c r="B12" s="36">
        <v>4</v>
      </c>
      <c r="C12" s="330"/>
      <c r="D12" s="36"/>
      <c r="E12" s="331"/>
      <c r="F12" s="331"/>
      <c r="G12" s="301"/>
      <c r="H12" s="134"/>
      <c r="I12" s="166"/>
      <c r="M12" s="355"/>
      <c r="N12" s="352"/>
      <c r="O12" s="352"/>
      <c r="P12" s="353"/>
      <c r="Q12" s="353"/>
      <c r="R12" s="373"/>
      <c r="T12" s="371" t="s">
        <v>895</v>
      </c>
    </row>
    <row r="13" spans="1:20" ht="21.75" customHeight="1">
      <c r="A13" s="603"/>
      <c r="B13" s="36">
        <v>5</v>
      </c>
      <c r="C13" s="330"/>
      <c r="D13" s="36"/>
      <c r="E13" s="331"/>
      <c r="F13" s="331"/>
      <c r="G13" s="301"/>
      <c r="H13" s="134"/>
      <c r="I13" s="166"/>
      <c r="M13" s="355"/>
      <c r="N13" s="352"/>
      <c r="O13" s="352"/>
      <c r="P13" s="353"/>
      <c r="Q13" s="353"/>
      <c r="R13" s="373"/>
      <c r="T13" s="371" t="s">
        <v>896</v>
      </c>
    </row>
    <row r="14" spans="1:20" s="177" customFormat="1" ht="30" customHeight="1">
      <c r="A14" s="335" t="s">
        <v>867</v>
      </c>
      <c r="B14" s="335" t="s">
        <v>719</v>
      </c>
      <c r="C14" s="335" t="s">
        <v>868</v>
      </c>
      <c r="D14" s="335" t="s">
        <v>828</v>
      </c>
      <c r="E14" s="335" t="s">
        <v>869</v>
      </c>
      <c r="F14" s="335" t="s">
        <v>870</v>
      </c>
      <c r="G14" s="335" t="s">
        <v>871</v>
      </c>
      <c r="H14" s="335" t="s">
        <v>872</v>
      </c>
      <c r="I14" s="335" t="s">
        <v>873</v>
      </c>
      <c r="M14" s="355"/>
      <c r="N14" s="357"/>
      <c r="O14" s="357"/>
      <c r="P14" s="358"/>
      <c r="Q14" s="358"/>
      <c r="R14" s="375"/>
      <c r="T14" s="377" t="s">
        <v>897</v>
      </c>
    </row>
    <row r="15" spans="1:20" ht="20.100000000000001" customHeight="1">
      <c r="A15" s="603" t="s">
        <v>898</v>
      </c>
      <c r="B15" s="36">
        <v>1</v>
      </c>
      <c r="C15" s="330" t="s">
        <v>888</v>
      </c>
      <c r="D15" s="36">
        <v>14</v>
      </c>
      <c r="E15" s="331">
        <v>0.81597222222222199</v>
      </c>
      <c r="F15" s="331">
        <v>0.9375</v>
      </c>
      <c r="G15" s="301">
        <v>190</v>
      </c>
      <c r="H15" s="134">
        <v>13.6</v>
      </c>
      <c r="I15" s="166">
        <v>2</v>
      </c>
      <c r="M15" s="355"/>
      <c r="N15" s="352"/>
      <c r="O15" s="352"/>
      <c r="P15" s="353"/>
      <c r="Q15" s="353"/>
      <c r="R15" s="372"/>
    </row>
    <row r="16" spans="1:20" ht="20.100000000000001" customHeight="1">
      <c r="A16" s="603"/>
      <c r="B16" s="36">
        <v>2</v>
      </c>
      <c r="C16" s="330"/>
      <c r="D16" s="36"/>
      <c r="E16" s="331"/>
      <c r="F16" s="331"/>
      <c r="G16" s="301"/>
      <c r="H16" s="134"/>
      <c r="I16" s="166"/>
      <c r="M16" s="359"/>
      <c r="N16" s="352"/>
      <c r="O16" s="352"/>
      <c r="P16" s="353"/>
      <c r="Q16" s="353"/>
      <c r="R16" s="372"/>
      <c r="T16" s="471" t="s">
        <v>17980</v>
      </c>
    </row>
    <row r="17" spans="1:20" ht="20.100000000000001" customHeight="1">
      <c r="A17" s="603"/>
      <c r="B17" s="36">
        <v>3</v>
      </c>
      <c r="C17" s="330"/>
      <c r="D17" s="36"/>
      <c r="E17" s="331"/>
      <c r="F17" s="331"/>
      <c r="G17" s="301"/>
      <c r="H17" s="134"/>
      <c r="I17" s="166"/>
      <c r="M17" s="355"/>
      <c r="N17" s="352"/>
      <c r="O17" s="352"/>
      <c r="P17" s="353"/>
      <c r="Q17" s="353"/>
      <c r="R17" s="372"/>
      <c r="T17" s="378" t="s">
        <v>899</v>
      </c>
    </row>
    <row r="18" spans="1:20" ht="20.100000000000001" customHeight="1">
      <c r="A18" s="603"/>
      <c r="B18" s="36">
        <v>4</v>
      </c>
      <c r="C18" s="330"/>
      <c r="D18" s="36"/>
      <c r="E18" s="331"/>
      <c r="F18" s="331"/>
      <c r="G18" s="301"/>
      <c r="H18" s="134"/>
      <c r="I18" s="166"/>
      <c r="M18" s="359"/>
      <c r="N18" s="352"/>
      <c r="O18" s="352"/>
      <c r="P18" s="353"/>
      <c r="Q18" s="353"/>
      <c r="R18" s="372"/>
    </row>
    <row r="19" spans="1:20" ht="20.100000000000001" customHeight="1">
      <c r="A19" s="603"/>
      <c r="B19" s="36">
        <v>5</v>
      </c>
      <c r="C19" s="122"/>
      <c r="D19" s="122"/>
      <c r="E19" s="331"/>
      <c r="F19" s="331"/>
      <c r="G19" s="301"/>
      <c r="H19" s="134"/>
      <c r="I19" s="166"/>
      <c r="M19" s="359"/>
      <c r="N19" s="352"/>
      <c r="O19" s="352"/>
      <c r="P19" s="353"/>
      <c r="Q19" s="353"/>
      <c r="R19" s="372"/>
    </row>
    <row r="20" spans="1:20" ht="35.1" customHeight="1">
      <c r="A20" s="591" t="s">
        <v>837</v>
      </c>
      <c r="B20" s="592"/>
      <c r="C20" s="330" t="s">
        <v>17981</v>
      </c>
      <c r="D20" s="463" t="s">
        <v>17982</v>
      </c>
      <c r="E20" s="331" t="s">
        <v>17983</v>
      </c>
      <c r="F20" s="331" t="s">
        <v>17984</v>
      </c>
      <c r="G20" s="301">
        <v>785</v>
      </c>
      <c r="H20" s="134">
        <v>14.537037037037036</v>
      </c>
      <c r="I20" s="36" t="str">
        <f>SUM($I$3:$I$7)&amp;"-"&amp;SUM($I$9:$I$13)&amp;"-"&amp;SUM($I$15:$I$19)</f>
        <v>3-2-2</v>
      </c>
      <c r="M20" s="359"/>
      <c r="N20" s="352"/>
      <c r="O20" s="352"/>
      <c r="P20" s="352"/>
      <c r="Q20" s="352"/>
      <c r="R20" s="372"/>
    </row>
    <row r="21" spans="1:20" s="278" customFormat="1" ht="30" customHeight="1">
      <c r="A21" s="336"/>
      <c r="B21" s="336"/>
      <c r="C21" s="337"/>
      <c r="D21" s="593"/>
      <c r="E21" s="593"/>
      <c r="F21" s="593"/>
      <c r="G21" s="593"/>
      <c r="H21" s="339"/>
      <c r="I21" s="338"/>
      <c r="M21" s="360"/>
      <c r="N21" s="361"/>
      <c r="O21" s="361"/>
      <c r="P21" s="361"/>
      <c r="Q21" s="361"/>
      <c r="R21" s="379"/>
      <c r="T21" s="380"/>
    </row>
    <row r="22" spans="1:20" ht="31.5" customHeight="1">
      <c r="A22" s="594" t="s">
        <v>900</v>
      </c>
      <c r="B22" s="594"/>
      <c r="C22" s="594"/>
      <c r="D22" s="594"/>
      <c r="E22" s="594"/>
      <c r="F22" s="594"/>
      <c r="G22" s="594"/>
      <c r="H22" s="594"/>
      <c r="I22" s="594"/>
      <c r="K22" s="362" t="s">
        <v>874</v>
      </c>
    </row>
    <row r="23" spans="1:20" ht="20.100000000000001" customHeight="1">
      <c r="A23" s="604" t="s">
        <v>871</v>
      </c>
      <c r="B23" s="605"/>
      <c r="C23" s="595" t="s">
        <v>901</v>
      </c>
      <c r="D23" s="595"/>
      <c r="E23" s="595"/>
      <c r="F23" s="595" t="s">
        <v>902</v>
      </c>
      <c r="G23" s="595"/>
      <c r="H23" s="595"/>
      <c r="I23" s="596"/>
    </row>
    <row r="24" spans="1:20" ht="15" customHeight="1">
      <c r="A24" s="606"/>
      <c r="B24" s="600"/>
      <c r="C24" s="340" t="s">
        <v>903</v>
      </c>
      <c r="D24" s="340" t="s">
        <v>10</v>
      </c>
      <c r="E24" s="340" t="s">
        <v>904</v>
      </c>
      <c r="F24" s="340" t="s">
        <v>903</v>
      </c>
      <c r="G24" s="341" t="s">
        <v>10</v>
      </c>
      <c r="H24" s="340" t="s">
        <v>904</v>
      </c>
      <c r="I24" s="363" t="s">
        <v>905</v>
      </c>
      <c r="N24" s="295"/>
    </row>
    <row r="25" spans="1:20" ht="20.100000000000001" customHeight="1">
      <c r="A25" s="597"/>
      <c r="B25" s="598"/>
      <c r="C25" s="342"/>
      <c r="D25" s="342"/>
      <c r="E25" s="342"/>
      <c r="F25" s="342"/>
      <c r="G25" s="342"/>
      <c r="H25" s="342"/>
      <c r="I25" s="152"/>
    </row>
    <row r="26" spans="1:20" ht="20.100000000000001" customHeight="1">
      <c r="A26" s="599"/>
      <c r="B26" s="600"/>
      <c r="C26" s="342"/>
      <c r="D26" s="342"/>
      <c r="E26" s="342"/>
      <c r="F26" s="342"/>
      <c r="G26" s="342"/>
      <c r="H26" s="342"/>
      <c r="I26" s="152"/>
    </row>
    <row r="27" spans="1:20" ht="28.5" customHeight="1">
      <c r="A27" s="599"/>
      <c r="B27" s="600"/>
      <c r="C27" s="342"/>
      <c r="D27" s="342"/>
      <c r="E27" s="342"/>
      <c r="F27" s="342"/>
      <c r="G27" s="342"/>
      <c r="H27" s="342"/>
      <c r="I27" s="364" t="s">
        <v>790</v>
      </c>
    </row>
    <row r="28" spans="1:20" s="278" customFormat="1" ht="22.5" customHeight="1">
      <c r="A28" s="597"/>
      <c r="B28" s="598"/>
      <c r="C28" s="342"/>
      <c r="D28" s="342"/>
      <c r="E28" s="342"/>
      <c r="F28" s="342"/>
      <c r="G28" s="342"/>
      <c r="H28" s="342"/>
      <c r="I28" s="152"/>
    </row>
    <row r="29" spans="1:20" s="278" customFormat="1" ht="26.25" customHeight="1">
      <c r="A29" s="597"/>
      <c r="B29" s="598"/>
      <c r="C29" s="342"/>
      <c r="D29" s="342"/>
      <c r="E29" s="342"/>
      <c r="F29" s="342"/>
      <c r="G29" s="342"/>
      <c r="H29" s="342"/>
      <c r="I29" s="365"/>
    </row>
    <row r="30" spans="1:20" s="278" customFormat="1" ht="20.25" customHeight="1">
      <c r="A30" s="597"/>
      <c r="B30" s="598"/>
      <c r="C30" s="342"/>
      <c r="D30" s="342"/>
      <c r="E30" s="342"/>
      <c r="F30" s="342"/>
      <c r="G30" s="343"/>
      <c r="H30" s="344"/>
      <c r="I30" s="366"/>
    </row>
    <row r="31" spans="1:20" ht="20.100000000000001" customHeight="1">
      <c r="A31" s="599"/>
      <c r="B31" s="600"/>
      <c r="C31" s="342"/>
      <c r="D31" s="342"/>
      <c r="E31" s="342"/>
      <c r="F31" s="342"/>
      <c r="G31" s="343"/>
      <c r="H31" s="344"/>
      <c r="I31" s="367"/>
    </row>
    <row r="32" spans="1:20" ht="20.100000000000001" customHeight="1">
      <c r="A32" s="599"/>
      <c r="B32" s="600"/>
      <c r="C32" s="342"/>
      <c r="D32" s="342"/>
      <c r="E32" s="342"/>
      <c r="F32" s="342"/>
      <c r="G32" s="343"/>
      <c r="H32" s="344"/>
      <c r="I32" s="367"/>
    </row>
    <row r="33" spans="1:9" ht="20.100000000000001" customHeight="1">
      <c r="A33" s="597"/>
      <c r="B33" s="598"/>
      <c r="C33" s="342"/>
      <c r="D33" s="342"/>
      <c r="E33" s="342"/>
      <c r="F33" s="342"/>
      <c r="G33" s="342"/>
      <c r="H33" s="345"/>
      <c r="I33" s="367"/>
    </row>
    <row r="34" spans="1:9" s="278" customFormat="1" ht="20.100000000000001" customHeight="1">
      <c r="A34" s="597"/>
      <c r="B34" s="598"/>
      <c r="C34" s="342"/>
      <c r="D34" s="342"/>
      <c r="E34" s="342"/>
      <c r="F34" s="342"/>
      <c r="G34" s="346"/>
      <c r="H34" s="347"/>
      <c r="I34" s="367"/>
    </row>
    <row r="35" spans="1:9" s="278" customFormat="1" ht="20.100000000000001" customHeight="1">
      <c r="A35" s="597"/>
      <c r="B35" s="598"/>
      <c r="C35" s="342"/>
      <c r="D35" s="342"/>
      <c r="E35" s="342"/>
      <c r="F35" s="342"/>
      <c r="G35" s="342"/>
      <c r="H35" s="342"/>
      <c r="I35" s="367"/>
    </row>
    <row r="36" spans="1:9" s="278" customFormat="1" ht="20.100000000000001" customHeight="1">
      <c r="A36" s="601"/>
      <c r="B36" s="602"/>
      <c r="C36" s="348"/>
      <c r="D36" s="348"/>
      <c r="E36" s="348"/>
      <c r="F36" s="348"/>
      <c r="G36" s="348"/>
      <c r="H36" s="348"/>
      <c r="I36" s="368"/>
    </row>
    <row r="37" spans="1:9">
      <c r="C37" s="2"/>
      <c r="D37" s="2"/>
      <c r="E37" s="2"/>
      <c r="F37" s="2"/>
      <c r="G37" s="103"/>
      <c r="H37" s="2"/>
    </row>
  </sheetData>
  <mergeCells count="23">
    <mergeCell ref="A33:B33"/>
    <mergeCell ref="A34:B34"/>
    <mergeCell ref="A35:B35"/>
    <mergeCell ref="A36:B36"/>
    <mergeCell ref="A3:A7"/>
    <mergeCell ref="A9:A13"/>
    <mergeCell ref="A15:A19"/>
    <mergeCell ref="A23:B24"/>
    <mergeCell ref="A28:B28"/>
    <mergeCell ref="A29:B29"/>
    <mergeCell ref="A30:B30"/>
    <mergeCell ref="A31:B31"/>
    <mergeCell ref="A32:B32"/>
    <mergeCell ref="C23:E23"/>
    <mergeCell ref="F23:I23"/>
    <mergeCell ref="A25:B25"/>
    <mergeCell ref="A26:B26"/>
    <mergeCell ref="A27:B27"/>
    <mergeCell ref="A1:I1"/>
    <mergeCell ref="M2:R2"/>
    <mergeCell ref="A20:B20"/>
    <mergeCell ref="D21:G21"/>
    <mergeCell ref="A22:I22"/>
  </mergeCells>
  <phoneticPr fontId="87"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AP70"/>
  <sheetViews>
    <sheetView tabSelected="1" topLeftCell="V4" workbookViewId="0">
      <selection activeCell="AT16" sqref="AT16"/>
    </sheetView>
  </sheetViews>
  <sheetFormatPr defaultColWidth="9" defaultRowHeight="16.8"/>
  <cols>
    <col min="1" max="1" width="5.6640625" style="317" customWidth="1"/>
    <col min="2" max="2" width="7.21875" style="317" customWidth="1"/>
    <col min="3" max="3" width="8.44140625" style="317" customWidth="1"/>
    <col min="4" max="4" width="9" style="317" customWidth="1"/>
    <col min="5" max="5" width="6.44140625" style="317" customWidth="1"/>
    <col min="6" max="7" width="6" style="317" customWidth="1"/>
    <col min="8" max="8" width="7.109375" style="317" customWidth="1"/>
    <col min="9" max="9" width="6" style="317" customWidth="1"/>
    <col min="10" max="10" width="8.109375" style="317" customWidth="1"/>
    <col min="11" max="11" width="7.6640625" style="317" customWidth="1"/>
    <col min="12" max="12" width="6.109375" style="317" customWidth="1"/>
    <col min="13" max="13" width="22.21875" style="317" customWidth="1"/>
    <col min="14" max="14" width="35.6640625" style="317" customWidth="1"/>
    <col min="15" max="15" width="12.6640625" style="317"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42" customFormat="1" ht="28.5" customHeight="1">
      <c r="A1" s="607" t="s">
        <v>906</v>
      </c>
      <c r="B1" s="607"/>
      <c r="C1" s="607"/>
      <c r="D1" s="607"/>
      <c r="E1" s="607"/>
      <c r="F1" s="607"/>
      <c r="G1" s="607"/>
      <c r="H1" s="607"/>
      <c r="I1" s="607"/>
      <c r="J1" s="607"/>
      <c r="K1" s="607"/>
      <c r="L1" s="607"/>
      <c r="M1" s="607"/>
      <c r="N1" s="607"/>
      <c r="O1" s="607"/>
      <c r="S1" s="2"/>
    </row>
    <row r="2" spans="1:42" customFormat="1" ht="30" customHeight="1">
      <c r="A2" s="3"/>
      <c r="B2" s="4" t="s">
        <v>907</v>
      </c>
      <c r="C2" s="4" t="s">
        <v>908</v>
      </c>
      <c r="D2" s="595" t="s">
        <v>909</v>
      </c>
      <c r="E2" s="595"/>
      <c r="F2" s="5" t="s">
        <v>910</v>
      </c>
      <c r="G2" s="6" t="s">
        <v>911</v>
      </c>
      <c r="H2" s="5" t="s">
        <v>912</v>
      </c>
      <c r="I2" s="5" t="s">
        <v>26</v>
      </c>
      <c r="J2" s="5" t="s">
        <v>913</v>
      </c>
      <c r="K2" s="5" t="s">
        <v>837</v>
      </c>
      <c r="L2" s="5" t="s">
        <v>914</v>
      </c>
      <c r="M2" s="5" t="s">
        <v>915</v>
      </c>
      <c r="N2" s="5" t="s">
        <v>916</v>
      </c>
      <c r="O2" s="18" t="s">
        <v>917</v>
      </c>
      <c r="Q2" s="27" t="s">
        <v>918</v>
      </c>
      <c r="R2" s="608" t="s">
        <v>919</v>
      </c>
      <c r="S2" s="609"/>
      <c r="T2" s="609"/>
      <c r="U2" s="609"/>
      <c r="V2" s="609"/>
      <c r="W2" s="609"/>
      <c r="X2" s="610"/>
    </row>
    <row r="3" spans="1:42" customFormat="1" ht="23.25" customHeight="1">
      <c r="A3" s="7"/>
      <c r="B3" s="8"/>
      <c r="C3" s="9"/>
      <c r="D3" s="611"/>
      <c r="E3" s="612"/>
      <c r="F3" s="9"/>
      <c r="G3" s="9"/>
      <c r="H3" s="10"/>
      <c r="I3" s="10"/>
      <c r="J3" s="19"/>
      <c r="K3" s="10"/>
      <c r="L3" s="10"/>
      <c r="M3" s="10"/>
      <c r="N3" s="10"/>
      <c r="O3" s="20"/>
      <c r="Q3" s="28" t="s">
        <v>921</v>
      </c>
      <c r="R3" s="9"/>
      <c r="S3" s="29" t="s">
        <v>922</v>
      </c>
      <c r="T3" s="29">
        <v>5</v>
      </c>
      <c r="U3" s="30" t="s">
        <v>923</v>
      </c>
      <c r="V3" s="613"/>
      <c r="W3" s="613"/>
      <c r="X3" s="29" t="s">
        <v>922</v>
      </c>
    </row>
    <row r="4" spans="1:42" customFormat="1" ht="15.6">
      <c r="S4" s="2"/>
      <c r="AO4" s="695" t="s">
        <v>19710</v>
      </c>
      <c r="AP4" s="696"/>
    </row>
    <row r="5" spans="1:42"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c r="AO5" s="697" t="s">
        <v>19711</v>
      </c>
      <c r="AP5" s="694">
        <v>1</v>
      </c>
    </row>
    <row r="6" spans="1:42" s="2" customFormat="1">
      <c r="A6" s="318"/>
      <c r="B6" s="319"/>
      <c r="C6" s="320"/>
      <c r="D6" s="319"/>
      <c r="E6" s="319"/>
      <c r="F6" s="319"/>
      <c r="G6" s="319"/>
      <c r="H6" s="319"/>
      <c r="I6" s="319"/>
      <c r="J6" s="468"/>
      <c r="K6" s="319"/>
      <c r="L6" s="319"/>
      <c r="M6" s="319"/>
      <c r="N6" s="468"/>
      <c r="O6" s="321"/>
      <c r="Q6" s="34" t="s">
        <v>520</v>
      </c>
      <c r="R6" s="34">
        <v>20021</v>
      </c>
      <c r="S6" s="35">
        <v>2.0833333333333332E-2</v>
      </c>
      <c r="T6" s="34" t="s">
        <v>272</v>
      </c>
      <c r="U6" s="34" t="s">
        <v>17995</v>
      </c>
      <c r="V6" s="34">
        <v>51</v>
      </c>
      <c r="W6" s="34">
        <v>65.2</v>
      </c>
      <c r="X6" s="34" t="s">
        <v>17994</v>
      </c>
      <c r="AO6" s="603"/>
      <c r="AP6" s="694">
        <v>2</v>
      </c>
    </row>
    <row r="7" spans="1:42" s="2" customFormat="1">
      <c r="A7" s="318"/>
      <c r="B7" s="319"/>
      <c r="C7" s="320"/>
      <c r="D7" s="319"/>
      <c r="E7" s="319"/>
      <c r="F7" s="319"/>
      <c r="G7" s="319"/>
      <c r="H7" s="319"/>
      <c r="I7" s="319"/>
      <c r="J7" s="319"/>
      <c r="K7" s="319"/>
      <c r="L7" s="319"/>
      <c r="M7" s="319"/>
      <c r="N7" s="319"/>
      <c r="O7" s="321"/>
      <c r="Q7" s="38" t="s">
        <v>280</v>
      </c>
      <c r="R7" s="38">
        <v>20023</v>
      </c>
      <c r="S7" s="39">
        <v>4.8611111111111112E-3</v>
      </c>
      <c r="T7" s="38" t="s">
        <v>272</v>
      </c>
      <c r="U7" s="38" t="s">
        <v>17995</v>
      </c>
      <c r="V7" s="38">
        <v>51</v>
      </c>
      <c r="W7" s="38">
        <v>64.8</v>
      </c>
      <c r="X7" s="38" t="s">
        <v>17994</v>
      </c>
      <c r="AO7" s="603"/>
      <c r="AP7" s="694">
        <v>3</v>
      </c>
    </row>
    <row r="8" spans="1:42" s="2" customFormat="1">
      <c r="A8" s="318"/>
      <c r="B8" s="319"/>
      <c r="C8" s="320"/>
      <c r="D8" s="319"/>
      <c r="E8" s="319"/>
      <c r="F8" s="319"/>
      <c r="G8" s="319"/>
      <c r="H8" s="319"/>
      <c r="I8" s="319"/>
      <c r="J8" s="319"/>
      <c r="K8" s="319"/>
      <c r="L8" s="319"/>
      <c r="M8" s="319"/>
      <c r="N8" s="319"/>
      <c r="O8" s="321"/>
      <c r="Q8" s="477" t="s">
        <v>60</v>
      </c>
      <c r="R8" s="477">
        <v>43303</v>
      </c>
      <c r="S8" s="37">
        <v>0.93333333333333324</v>
      </c>
      <c r="T8" s="477" t="s">
        <v>29</v>
      </c>
      <c r="U8" s="477" t="s">
        <v>18007</v>
      </c>
      <c r="V8" s="477">
        <v>55</v>
      </c>
      <c r="W8" s="477">
        <v>68.099999999999994</v>
      </c>
      <c r="X8" s="477" t="s">
        <v>18006</v>
      </c>
      <c r="AO8" s="603"/>
      <c r="AP8" s="694">
        <v>4</v>
      </c>
    </row>
    <row r="9" spans="1:42" s="2" customFormat="1">
      <c r="A9" s="318"/>
      <c r="B9" s="319"/>
      <c r="C9" s="320"/>
      <c r="D9" s="319"/>
      <c r="E9" s="319"/>
      <c r="F9" s="319"/>
      <c r="G9" s="319"/>
      <c r="H9" s="319"/>
      <c r="I9" s="319"/>
      <c r="J9" s="319"/>
      <c r="K9" s="319"/>
      <c r="L9" s="319"/>
      <c r="M9" s="319"/>
      <c r="N9" s="319"/>
      <c r="O9" s="321"/>
      <c r="Q9" s="34" t="s">
        <v>272</v>
      </c>
      <c r="R9" s="34">
        <v>43407</v>
      </c>
      <c r="S9" s="35"/>
      <c r="T9" s="34" t="s">
        <v>29</v>
      </c>
      <c r="U9" s="34" t="s">
        <v>17989</v>
      </c>
      <c r="V9" s="34">
        <v>52</v>
      </c>
      <c r="W9" s="34">
        <v>66</v>
      </c>
      <c r="X9" s="34" t="s">
        <v>17988</v>
      </c>
      <c r="AO9" s="603"/>
      <c r="AP9" s="694">
        <v>5</v>
      </c>
    </row>
    <row r="10" spans="1:42" s="2" customFormat="1">
      <c r="A10" s="318"/>
      <c r="B10" s="319"/>
      <c r="C10" s="320"/>
      <c r="D10" s="319"/>
      <c r="E10" s="319"/>
      <c r="F10" s="319"/>
      <c r="G10" s="319"/>
      <c r="H10" s="319"/>
      <c r="I10" s="319"/>
      <c r="J10" s="468"/>
      <c r="K10" s="319"/>
      <c r="L10" s="319"/>
      <c r="M10" s="319"/>
      <c r="N10" s="319"/>
      <c r="O10" s="321"/>
      <c r="Q10" s="34" t="s">
        <v>60</v>
      </c>
      <c r="R10" s="34">
        <v>43609</v>
      </c>
      <c r="S10" s="35"/>
      <c r="T10" s="34" t="s">
        <v>29</v>
      </c>
      <c r="U10" s="34" t="s">
        <v>17999</v>
      </c>
      <c r="V10" s="34">
        <v>49</v>
      </c>
      <c r="W10" s="34">
        <v>62.1</v>
      </c>
      <c r="X10" s="34" t="s">
        <v>17998</v>
      </c>
      <c r="AO10" s="603"/>
      <c r="AP10" s="694">
        <v>6</v>
      </c>
    </row>
    <row r="11" spans="1:42" s="2" customFormat="1">
      <c r="A11" s="318"/>
      <c r="B11" s="319"/>
      <c r="C11" s="320"/>
      <c r="D11" s="319"/>
      <c r="E11" s="319"/>
      <c r="F11" s="319"/>
      <c r="G11" s="319"/>
      <c r="H11" s="319"/>
      <c r="I11" s="319"/>
      <c r="J11" s="468"/>
      <c r="K11" s="319"/>
      <c r="L11" s="319"/>
      <c r="M11" s="319"/>
      <c r="N11" s="319"/>
      <c r="O11" s="321"/>
      <c r="Q11" s="38" t="s">
        <v>34</v>
      </c>
      <c r="R11" s="38">
        <v>49980</v>
      </c>
      <c r="S11" s="39">
        <v>0.23680555555555557</v>
      </c>
      <c r="T11" s="38" t="s">
        <v>21</v>
      </c>
      <c r="U11" s="38" t="s">
        <v>17993</v>
      </c>
      <c r="V11" s="38">
        <v>53</v>
      </c>
      <c r="W11" s="38">
        <v>68.3</v>
      </c>
      <c r="X11" s="38" t="s">
        <v>17992</v>
      </c>
      <c r="AO11" s="603"/>
      <c r="AP11" s="694">
        <v>7</v>
      </c>
    </row>
    <row r="12" spans="1:42" s="2" customFormat="1">
      <c r="A12" s="318"/>
      <c r="B12" s="319"/>
      <c r="C12" s="320"/>
      <c r="D12" s="319"/>
      <c r="E12" s="319"/>
      <c r="F12" s="319"/>
      <c r="G12" s="319"/>
      <c r="H12" s="319"/>
      <c r="I12" s="319"/>
      <c r="J12" s="319"/>
      <c r="K12" s="319"/>
      <c r="L12" s="319"/>
      <c r="M12" s="319"/>
      <c r="N12" s="319"/>
      <c r="O12" s="321"/>
      <c r="Q12" s="38" t="s">
        <v>234</v>
      </c>
      <c r="R12" s="38">
        <v>67101</v>
      </c>
      <c r="S12" s="39">
        <v>0.95138888888888884</v>
      </c>
      <c r="T12" s="38" t="s">
        <v>272</v>
      </c>
      <c r="U12" s="38" t="s">
        <v>17997</v>
      </c>
      <c r="V12" s="38">
        <v>56</v>
      </c>
      <c r="W12" s="38">
        <v>68.099999999999994</v>
      </c>
      <c r="X12" s="38" t="s">
        <v>17996</v>
      </c>
      <c r="AO12" s="603"/>
      <c r="AP12" s="694">
        <v>8</v>
      </c>
    </row>
    <row r="13" spans="1:42" s="2" customFormat="1">
      <c r="A13" s="318"/>
      <c r="B13" s="319"/>
      <c r="C13" s="320"/>
      <c r="D13" s="319"/>
      <c r="E13" s="319"/>
      <c r="F13" s="319"/>
      <c r="G13" s="319"/>
      <c r="H13" s="319"/>
      <c r="I13" s="319"/>
      <c r="J13" s="319"/>
      <c r="K13" s="319"/>
      <c r="L13" s="319"/>
      <c r="M13" s="319"/>
      <c r="N13" s="319"/>
      <c r="O13" s="321"/>
      <c r="Q13" s="38" t="s">
        <v>60</v>
      </c>
      <c r="R13" s="38">
        <v>81301</v>
      </c>
      <c r="S13" s="39"/>
      <c r="T13" s="38" t="s">
        <v>29</v>
      </c>
      <c r="U13" s="38" t="s">
        <v>18003</v>
      </c>
      <c r="V13" s="38">
        <v>47</v>
      </c>
      <c r="W13" s="38">
        <v>61</v>
      </c>
      <c r="X13" s="38" t="s">
        <v>18002</v>
      </c>
      <c r="AO13" s="603"/>
      <c r="AP13" s="694">
        <v>9</v>
      </c>
    </row>
    <row r="14" spans="1:42" s="2" customFormat="1">
      <c r="A14" s="318"/>
      <c r="B14" s="319"/>
      <c r="C14" s="320"/>
      <c r="D14" s="319"/>
      <c r="E14" s="319"/>
      <c r="F14" s="319"/>
      <c r="G14" s="319"/>
      <c r="H14" s="319"/>
      <c r="I14" s="319"/>
      <c r="J14" s="319"/>
      <c r="K14" s="319"/>
      <c r="L14" s="319"/>
      <c r="M14" s="319"/>
      <c r="N14" s="319"/>
      <c r="O14" s="321"/>
      <c r="Q14" s="34" t="s">
        <v>60</v>
      </c>
      <c r="R14" s="34">
        <v>81305</v>
      </c>
      <c r="S14" s="35"/>
      <c r="T14" s="34" t="s">
        <v>29</v>
      </c>
      <c r="U14" s="34" t="s">
        <v>17991</v>
      </c>
      <c r="V14" s="34">
        <v>44</v>
      </c>
      <c r="W14" s="34">
        <v>55.7</v>
      </c>
      <c r="X14" s="469" t="s">
        <v>17990</v>
      </c>
      <c r="AO14" s="603"/>
      <c r="AP14" s="694">
        <v>10</v>
      </c>
    </row>
    <row r="15" spans="1:42" s="2" customFormat="1">
      <c r="A15" s="318"/>
      <c r="B15" s="319"/>
      <c r="C15" s="320"/>
      <c r="D15" s="319"/>
      <c r="E15" s="319"/>
      <c r="F15" s="319"/>
      <c r="G15" s="319"/>
      <c r="H15" s="319"/>
      <c r="I15" s="319"/>
      <c r="J15" s="319"/>
      <c r="K15" s="319"/>
      <c r="L15" s="319"/>
      <c r="M15" s="319"/>
      <c r="N15" s="319"/>
      <c r="O15" s="321"/>
      <c r="Q15" s="477" t="s">
        <v>60</v>
      </c>
      <c r="R15" s="477">
        <v>86801</v>
      </c>
      <c r="S15" s="37">
        <v>0.9819444444444444</v>
      </c>
      <c r="T15" s="477" t="s">
        <v>29</v>
      </c>
      <c r="U15" s="477" t="s">
        <v>18005</v>
      </c>
      <c r="V15" s="477">
        <v>43</v>
      </c>
      <c r="W15" s="477">
        <v>54.4</v>
      </c>
      <c r="X15" s="477" t="s">
        <v>18004</v>
      </c>
      <c r="AO15" s="697" t="s">
        <v>19712</v>
      </c>
      <c r="AP15" s="694">
        <v>11</v>
      </c>
    </row>
    <row r="16" spans="1:42" s="2" customFormat="1">
      <c r="A16" s="318"/>
      <c r="B16" s="319"/>
      <c r="C16" s="320"/>
      <c r="D16" s="319"/>
      <c r="E16" s="319"/>
      <c r="F16" s="319"/>
      <c r="G16" s="319"/>
      <c r="H16" s="319"/>
      <c r="I16" s="319"/>
      <c r="J16" s="319"/>
      <c r="K16" s="319"/>
      <c r="L16" s="319"/>
      <c r="M16" s="319"/>
      <c r="N16" s="319"/>
      <c r="O16" s="321"/>
      <c r="Q16" s="477" t="s">
        <v>60</v>
      </c>
      <c r="R16" s="36">
        <v>86803</v>
      </c>
      <c r="S16" s="37"/>
      <c r="T16" s="477" t="s">
        <v>29</v>
      </c>
      <c r="U16" s="477" t="s">
        <v>18001</v>
      </c>
      <c r="V16" s="36">
        <v>42</v>
      </c>
      <c r="W16" s="36">
        <v>54.5</v>
      </c>
      <c r="X16" s="477" t="s">
        <v>18000</v>
      </c>
      <c r="AO16" s="603"/>
      <c r="AP16" s="694">
        <v>12</v>
      </c>
    </row>
    <row r="17" spans="1:42" s="2" customFormat="1">
      <c r="A17" s="318"/>
      <c r="B17" s="319"/>
      <c r="C17" s="320"/>
      <c r="D17" s="319"/>
      <c r="E17" s="319"/>
      <c r="F17" s="319"/>
      <c r="G17" s="319"/>
      <c r="H17" s="319"/>
      <c r="I17" s="319"/>
      <c r="J17" s="319"/>
      <c r="K17" s="319"/>
      <c r="L17" s="319"/>
      <c r="M17" s="319"/>
      <c r="N17" s="319"/>
      <c r="O17" s="321"/>
      <c r="Q17" s="477" t="s">
        <v>60</v>
      </c>
      <c r="R17" s="36">
        <v>86807</v>
      </c>
      <c r="S17" s="37"/>
      <c r="T17" s="477" t="s">
        <v>29</v>
      </c>
      <c r="U17" s="477" t="s">
        <v>18001</v>
      </c>
      <c r="V17" s="36">
        <v>42</v>
      </c>
      <c r="W17" s="36">
        <v>54.5</v>
      </c>
      <c r="X17" s="267" t="s">
        <v>18000</v>
      </c>
      <c r="AO17" s="603"/>
      <c r="AP17" s="694">
        <v>13</v>
      </c>
    </row>
    <row r="18" spans="1:42" s="2" customFormat="1">
      <c r="A18" s="318"/>
      <c r="B18" s="319"/>
      <c r="C18" s="320"/>
      <c r="D18" s="319"/>
      <c r="E18" s="319"/>
      <c r="F18" s="319"/>
      <c r="G18" s="319"/>
      <c r="H18" s="319"/>
      <c r="I18" s="319"/>
      <c r="J18" s="319"/>
      <c r="K18" s="319"/>
      <c r="L18" s="319"/>
      <c r="M18" s="319"/>
      <c r="N18" s="319"/>
      <c r="O18" s="321"/>
      <c r="Q18" s="34"/>
      <c r="R18" s="34"/>
      <c r="S18" s="35"/>
      <c r="T18" s="34"/>
      <c r="U18" s="34"/>
      <c r="V18" s="34"/>
      <c r="W18" s="34"/>
      <c r="X18" s="34"/>
      <c r="AO18" s="603"/>
      <c r="AP18" s="694">
        <v>14</v>
      </c>
    </row>
    <row r="19" spans="1:42" s="2" customFormat="1">
      <c r="A19" s="318"/>
      <c r="B19" s="319"/>
      <c r="C19" s="320"/>
      <c r="D19" s="319"/>
      <c r="E19" s="319"/>
      <c r="F19" s="319"/>
      <c r="G19" s="319"/>
      <c r="H19" s="319"/>
      <c r="I19" s="319"/>
      <c r="J19" s="319"/>
      <c r="K19" s="319"/>
      <c r="L19" s="319"/>
      <c r="M19" s="319"/>
      <c r="N19" s="319"/>
      <c r="O19" s="321"/>
      <c r="Q19" s="34"/>
      <c r="R19" s="34"/>
      <c r="S19" s="35"/>
      <c r="T19" s="34"/>
      <c r="U19" s="34"/>
      <c r="V19" s="34"/>
      <c r="W19" s="34"/>
      <c r="X19" s="34"/>
      <c r="AO19" s="603"/>
      <c r="AP19" s="694">
        <v>15</v>
      </c>
    </row>
    <row r="20" spans="1:42" s="2" customFormat="1">
      <c r="A20" s="318"/>
      <c r="B20" s="319"/>
      <c r="C20" s="320"/>
      <c r="D20" s="319"/>
      <c r="E20" s="319"/>
      <c r="F20" s="319"/>
      <c r="G20" s="319"/>
      <c r="H20" s="319"/>
      <c r="I20" s="319"/>
      <c r="J20" s="319"/>
      <c r="K20" s="319"/>
      <c r="L20" s="319"/>
      <c r="M20" s="319"/>
      <c r="N20" s="319"/>
      <c r="O20" s="321"/>
      <c r="Q20" s="36"/>
      <c r="R20" s="36"/>
      <c r="S20" s="37"/>
      <c r="T20" s="36"/>
      <c r="U20" s="36"/>
      <c r="V20" s="36"/>
      <c r="W20" s="36"/>
      <c r="X20" s="36"/>
    </row>
    <row r="21" spans="1:42" s="2" customFormat="1">
      <c r="A21" s="318"/>
      <c r="B21" s="319"/>
      <c r="C21" s="320"/>
      <c r="D21" s="319"/>
      <c r="E21" s="319"/>
      <c r="F21" s="319"/>
      <c r="G21" s="319"/>
      <c r="H21" s="319"/>
      <c r="I21" s="319"/>
      <c r="J21" s="319"/>
      <c r="K21" s="319"/>
      <c r="L21" s="319"/>
      <c r="M21" s="319"/>
      <c r="N21" s="319"/>
      <c r="O21" s="321"/>
      <c r="Q21" s="38"/>
      <c r="R21" s="38"/>
      <c r="S21" s="39"/>
      <c r="T21" s="38"/>
      <c r="U21" s="38"/>
      <c r="V21" s="38"/>
      <c r="W21" s="38"/>
      <c r="X21" s="38"/>
    </row>
    <row r="22" spans="1:42" s="2" customFormat="1">
      <c r="A22" s="318"/>
      <c r="B22" s="319"/>
      <c r="C22" s="320"/>
      <c r="D22" s="319"/>
      <c r="E22" s="319"/>
      <c r="F22" s="319"/>
      <c r="G22" s="319"/>
      <c r="H22" s="319"/>
      <c r="I22" s="319"/>
      <c r="J22" s="319"/>
      <c r="K22" s="319"/>
      <c r="L22" s="319"/>
      <c r="M22" s="319"/>
      <c r="N22" s="319"/>
      <c r="O22" s="321"/>
      <c r="Q22" s="34"/>
      <c r="R22" s="34"/>
      <c r="S22" s="35"/>
      <c r="T22" s="34"/>
      <c r="U22" s="34"/>
      <c r="V22" s="34"/>
      <c r="W22" s="34"/>
      <c r="X22" s="34"/>
    </row>
    <row r="23" spans="1:42" s="2" customFormat="1">
      <c r="A23" s="318"/>
      <c r="B23" s="319"/>
      <c r="C23" s="320"/>
      <c r="D23" s="319"/>
      <c r="E23" s="319"/>
      <c r="F23" s="319"/>
      <c r="G23" s="319"/>
      <c r="H23" s="319"/>
      <c r="I23" s="319"/>
      <c r="J23" s="319"/>
      <c r="K23" s="319"/>
      <c r="L23" s="319"/>
      <c r="M23" s="319"/>
      <c r="N23" s="319"/>
      <c r="O23" s="321"/>
      <c r="Q23" s="34"/>
      <c r="R23" s="34"/>
      <c r="S23" s="35"/>
      <c r="T23" s="34"/>
      <c r="U23" s="34"/>
      <c r="V23" s="34"/>
      <c r="W23" s="34"/>
      <c r="X23" s="34"/>
    </row>
    <row r="24" spans="1:42" s="2" customFormat="1">
      <c r="A24" s="318"/>
      <c r="B24" s="319"/>
      <c r="C24" s="320"/>
      <c r="D24" s="319"/>
      <c r="E24" s="319"/>
      <c r="F24" s="319"/>
      <c r="G24" s="319"/>
      <c r="H24" s="319"/>
      <c r="I24" s="319"/>
      <c r="J24" s="319"/>
      <c r="K24" s="319"/>
      <c r="L24" s="319"/>
      <c r="M24" s="319"/>
      <c r="N24" s="319"/>
      <c r="O24" s="321"/>
      <c r="Q24" s="34"/>
      <c r="R24" s="34"/>
      <c r="S24" s="35"/>
      <c r="T24" s="34"/>
      <c r="U24" s="34"/>
      <c r="V24" s="34"/>
      <c r="W24" s="34"/>
      <c r="X24" s="34"/>
    </row>
    <row r="25" spans="1:42" s="2" customFormat="1">
      <c r="A25" s="318"/>
      <c r="B25" s="319"/>
      <c r="C25" s="320"/>
      <c r="D25" s="319"/>
      <c r="E25" s="319"/>
      <c r="F25" s="319"/>
      <c r="G25" s="319"/>
      <c r="H25" s="319"/>
      <c r="I25" s="319"/>
      <c r="J25" s="319"/>
      <c r="K25" s="319"/>
      <c r="L25" s="319"/>
      <c r="M25" s="319"/>
      <c r="N25" s="319"/>
      <c r="O25" s="321"/>
      <c r="Q25" s="36"/>
      <c r="R25" s="36"/>
      <c r="S25" s="37"/>
      <c r="T25" s="36"/>
      <c r="U25" s="36"/>
      <c r="V25" s="36"/>
      <c r="W25" s="36"/>
      <c r="X25" s="36"/>
    </row>
    <row r="26" spans="1:42" s="2" customFormat="1">
      <c r="A26" s="318"/>
      <c r="B26" s="319"/>
      <c r="C26" s="320"/>
      <c r="D26" s="319"/>
      <c r="E26" s="319"/>
      <c r="F26" s="319"/>
      <c r="G26" s="319"/>
      <c r="H26" s="319"/>
      <c r="I26" s="319"/>
      <c r="J26" s="319"/>
      <c r="K26" s="319"/>
      <c r="L26" s="319"/>
      <c r="M26" s="319"/>
      <c r="N26" s="319"/>
      <c r="O26" s="321"/>
      <c r="Q26" s="34"/>
      <c r="R26" s="34"/>
      <c r="S26" s="35"/>
      <c r="T26" s="34"/>
      <c r="U26" s="34"/>
      <c r="V26" s="34"/>
      <c r="W26" s="34"/>
      <c r="X26" s="34"/>
    </row>
    <row r="27" spans="1:42" s="2" customFormat="1">
      <c r="A27" s="318"/>
      <c r="B27" s="319"/>
      <c r="C27" s="320"/>
      <c r="D27" s="319"/>
      <c r="E27" s="319"/>
      <c r="F27" s="319"/>
      <c r="G27" s="319"/>
      <c r="H27" s="319"/>
      <c r="I27" s="319"/>
      <c r="J27" s="319"/>
      <c r="K27" s="319"/>
      <c r="L27" s="319"/>
      <c r="M27" s="319"/>
      <c r="N27" s="319"/>
      <c r="O27" s="321"/>
      <c r="Q27" s="36"/>
      <c r="R27" s="36"/>
      <c r="S27" s="37"/>
      <c r="T27" s="36"/>
      <c r="U27" s="36"/>
      <c r="V27" s="36"/>
      <c r="W27" s="36"/>
      <c r="X27" s="36"/>
    </row>
    <row r="28" spans="1:42" s="2" customFormat="1">
      <c r="A28" s="318"/>
      <c r="B28" s="319"/>
      <c r="C28" s="320"/>
      <c r="D28" s="319"/>
      <c r="E28" s="319"/>
      <c r="F28" s="319"/>
      <c r="G28" s="319"/>
      <c r="H28" s="319"/>
      <c r="I28" s="319"/>
      <c r="J28" s="319"/>
      <c r="K28" s="319"/>
      <c r="L28" s="319"/>
      <c r="M28" s="319"/>
      <c r="N28" s="319"/>
      <c r="O28" s="321"/>
      <c r="Q28" s="36"/>
      <c r="R28" s="36"/>
      <c r="S28" s="37"/>
      <c r="T28" s="36"/>
      <c r="U28" s="36"/>
      <c r="V28" s="36"/>
      <c r="W28" s="36"/>
      <c r="X28" s="36"/>
    </row>
    <row r="29" spans="1:42" s="2" customFormat="1">
      <c r="A29" s="318"/>
      <c r="B29" s="319"/>
      <c r="C29" s="320"/>
      <c r="D29" s="319"/>
      <c r="E29" s="319"/>
      <c r="F29" s="319"/>
      <c r="G29" s="319"/>
      <c r="H29" s="319"/>
      <c r="I29" s="319"/>
      <c r="J29" s="319"/>
      <c r="K29" s="319"/>
      <c r="L29" s="319"/>
      <c r="M29" s="319"/>
      <c r="N29" s="319"/>
      <c r="O29" s="321"/>
      <c r="Q29" s="38"/>
      <c r="R29" s="38"/>
      <c r="S29" s="39"/>
      <c r="T29" s="38"/>
      <c r="U29" s="38"/>
      <c r="V29" s="38"/>
      <c r="W29" s="38"/>
      <c r="X29" s="38"/>
    </row>
    <row r="30" spans="1:42" s="2" customFormat="1">
      <c r="A30" s="318"/>
      <c r="B30" s="319"/>
      <c r="C30" s="320"/>
      <c r="D30" s="319"/>
      <c r="E30" s="319"/>
      <c r="F30" s="319"/>
      <c r="G30" s="319"/>
      <c r="H30" s="319"/>
      <c r="I30" s="319"/>
      <c r="J30" s="319"/>
      <c r="K30" s="319"/>
      <c r="L30" s="319"/>
      <c r="M30" s="319"/>
      <c r="N30" s="319"/>
      <c r="O30" s="321"/>
      <c r="Q30" s="34"/>
      <c r="R30" s="34"/>
      <c r="S30" s="35"/>
      <c r="T30" s="34"/>
      <c r="U30" s="34"/>
      <c r="V30" s="34"/>
      <c r="W30" s="34"/>
      <c r="X30" s="34"/>
    </row>
    <row r="31" spans="1:42" s="2" customFormat="1">
      <c r="A31" s="318"/>
      <c r="B31" s="319"/>
      <c r="C31" s="320"/>
      <c r="D31" s="319"/>
      <c r="E31" s="319"/>
      <c r="F31" s="319"/>
      <c r="G31" s="319"/>
      <c r="H31" s="319"/>
      <c r="I31" s="319"/>
      <c r="J31" s="319"/>
      <c r="K31" s="319"/>
      <c r="L31" s="319"/>
      <c r="M31" s="319"/>
      <c r="N31" s="319"/>
      <c r="O31" s="321"/>
      <c r="Q31" s="36"/>
      <c r="R31" s="36"/>
      <c r="S31" s="37"/>
      <c r="T31" s="36"/>
      <c r="U31" s="36"/>
      <c r="V31" s="36"/>
      <c r="W31" s="36"/>
      <c r="X31" s="36"/>
    </row>
    <row r="32" spans="1:42" s="2" customFormat="1">
      <c r="A32" s="318"/>
      <c r="B32" s="319"/>
      <c r="C32" s="320"/>
      <c r="D32" s="319"/>
      <c r="E32" s="319"/>
      <c r="F32" s="319"/>
      <c r="G32" s="319"/>
      <c r="H32" s="319"/>
      <c r="I32" s="319"/>
      <c r="J32" s="319"/>
      <c r="K32" s="319"/>
      <c r="L32" s="319"/>
      <c r="M32" s="319"/>
      <c r="N32" s="319"/>
      <c r="O32" s="321"/>
      <c r="Q32" s="36"/>
      <c r="R32" s="36"/>
      <c r="S32" s="37"/>
      <c r="T32" s="36"/>
      <c r="U32" s="36"/>
      <c r="V32" s="36"/>
      <c r="W32" s="36"/>
      <c r="X32" s="36"/>
    </row>
    <row r="33" spans="1:24" s="2" customFormat="1">
      <c r="A33" s="318"/>
      <c r="B33" s="319"/>
      <c r="C33" s="320"/>
      <c r="D33" s="319"/>
      <c r="E33" s="319"/>
      <c r="F33" s="319"/>
      <c r="G33" s="319"/>
      <c r="H33" s="319"/>
      <c r="I33" s="319"/>
      <c r="J33" s="319"/>
      <c r="K33" s="319"/>
      <c r="L33" s="319"/>
      <c r="M33" s="319"/>
      <c r="N33" s="319"/>
      <c r="O33" s="321"/>
      <c r="Q33" s="38"/>
      <c r="R33" s="38"/>
      <c r="S33" s="39"/>
      <c r="T33" s="38"/>
      <c r="U33" s="38"/>
      <c r="V33" s="38"/>
      <c r="W33" s="38"/>
      <c r="X33" s="38"/>
    </row>
    <row r="34" spans="1:24" s="2" customFormat="1">
      <c r="A34" s="318"/>
      <c r="B34" s="319"/>
      <c r="C34" s="320"/>
      <c r="D34" s="319"/>
      <c r="E34" s="319"/>
      <c r="F34" s="319"/>
      <c r="G34" s="319"/>
      <c r="H34" s="319"/>
      <c r="I34" s="319"/>
      <c r="J34" s="319"/>
      <c r="K34" s="319"/>
      <c r="L34" s="319"/>
      <c r="M34" s="319"/>
      <c r="N34" s="319"/>
      <c r="O34" s="321"/>
      <c r="Q34" s="34"/>
      <c r="R34" s="34"/>
      <c r="S34" s="35"/>
      <c r="T34" s="34"/>
      <c r="U34" s="34"/>
      <c r="V34" s="34"/>
      <c r="W34" s="34"/>
      <c r="X34" s="34"/>
    </row>
    <row r="35" spans="1:24" s="2" customFormat="1">
      <c r="A35" s="318"/>
      <c r="B35" s="319"/>
      <c r="C35" s="320"/>
      <c r="D35" s="319"/>
      <c r="E35" s="319"/>
      <c r="F35" s="319"/>
      <c r="G35" s="319"/>
      <c r="H35" s="319"/>
      <c r="I35" s="319"/>
      <c r="J35" s="319"/>
      <c r="K35" s="319"/>
      <c r="L35" s="319"/>
      <c r="M35" s="319"/>
      <c r="N35" s="319"/>
      <c r="O35" s="321"/>
      <c r="Q35" s="34"/>
      <c r="R35" s="34"/>
      <c r="S35" s="35"/>
      <c r="T35" s="34"/>
      <c r="U35" s="34"/>
      <c r="V35" s="34"/>
      <c r="W35" s="34"/>
      <c r="X35" s="34"/>
    </row>
    <row r="36" spans="1:24" s="2" customFormat="1">
      <c r="A36" s="318"/>
      <c r="B36" s="319"/>
      <c r="C36" s="320"/>
      <c r="D36" s="319"/>
      <c r="E36" s="319"/>
      <c r="F36" s="319"/>
      <c r="G36" s="319"/>
      <c r="H36" s="319"/>
      <c r="I36" s="319"/>
      <c r="J36" s="319"/>
      <c r="K36" s="319"/>
      <c r="L36" s="319"/>
      <c r="M36" s="319"/>
      <c r="N36" s="319"/>
      <c r="O36" s="321"/>
      <c r="Q36" s="34"/>
      <c r="R36" s="34"/>
      <c r="S36" s="35"/>
      <c r="T36" s="34"/>
      <c r="U36" s="34"/>
      <c r="V36" s="34"/>
      <c r="W36" s="34"/>
      <c r="X36" s="34"/>
    </row>
    <row r="37" spans="1:24" s="2" customFormat="1">
      <c r="A37" s="318"/>
      <c r="B37" s="319"/>
      <c r="C37" s="320"/>
      <c r="D37" s="319"/>
      <c r="E37" s="319"/>
      <c r="F37" s="319"/>
      <c r="G37" s="319"/>
      <c r="H37" s="319"/>
      <c r="I37" s="319"/>
      <c r="J37" s="319"/>
      <c r="K37" s="319"/>
      <c r="L37" s="319"/>
      <c r="M37" s="319"/>
      <c r="N37" s="319"/>
      <c r="O37" s="321"/>
      <c r="Q37" s="34"/>
      <c r="R37" s="34"/>
      <c r="S37" s="35"/>
      <c r="T37" s="34"/>
      <c r="U37" s="34"/>
      <c r="V37" s="34"/>
      <c r="W37" s="34"/>
      <c r="X37" s="34"/>
    </row>
    <row r="38" spans="1:24" s="2" customFormat="1">
      <c r="A38" s="318"/>
      <c r="B38" s="319"/>
      <c r="C38" s="320"/>
      <c r="D38" s="319"/>
      <c r="E38" s="319"/>
      <c r="F38" s="319"/>
      <c r="G38" s="319"/>
      <c r="H38" s="319"/>
      <c r="I38" s="319"/>
      <c r="J38" s="319"/>
      <c r="K38" s="319"/>
      <c r="L38" s="319"/>
      <c r="M38" s="319"/>
      <c r="N38" s="319"/>
      <c r="O38" s="321"/>
      <c r="Q38" s="38"/>
      <c r="R38" s="38"/>
      <c r="S38" s="39"/>
      <c r="T38" s="38"/>
      <c r="U38" s="38"/>
      <c r="V38" s="38"/>
      <c r="W38" s="38"/>
      <c r="X38" s="38"/>
    </row>
    <row r="39" spans="1:24" s="2" customFormat="1">
      <c r="A39" s="318"/>
      <c r="B39" s="319"/>
      <c r="C39" s="320"/>
      <c r="D39" s="319"/>
      <c r="E39" s="319"/>
      <c r="F39" s="319"/>
      <c r="G39" s="319"/>
      <c r="H39" s="319"/>
      <c r="I39" s="319"/>
      <c r="J39" s="319"/>
      <c r="K39" s="319"/>
      <c r="L39" s="319"/>
      <c r="M39" s="319"/>
      <c r="N39" s="319"/>
      <c r="O39" s="321"/>
      <c r="Q39" s="34"/>
      <c r="R39" s="34"/>
      <c r="S39" s="35"/>
      <c r="T39" s="34"/>
      <c r="U39" s="34"/>
      <c r="V39" s="34"/>
      <c r="W39" s="34"/>
      <c r="X39" s="34"/>
    </row>
    <row r="40" spans="1:24" s="2" customFormat="1">
      <c r="A40" s="318"/>
      <c r="B40" s="319"/>
      <c r="C40" s="320"/>
      <c r="D40" s="319"/>
      <c r="E40" s="319"/>
      <c r="F40" s="319"/>
      <c r="G40" s="319"/>
      <c r="H40" s="319"/>
      <c r="I40" s="319"/>
      <c r="J40" s="319"/>
      <c r="K40" s="319"/>
      <c r="L40" s="319"/>
      <c r="M40" s="319"/>
      <c r="N40" s="319"/>
      <c r="O40" s="321"/>
      <c r="Q40" s="34"/>
      <c r="R40" s="34"/>
      <c r="S40" s="35"/>
      <c r="T40" s="34"/>
      <c r="U40" s="34"/>
      <c r="V40" s="34"/>
      <c r="W40" s="34"/>
      <c r="X40" s="34"/>
    </row>
    <row r="41" spans="1:24" s="2" customFormat="1">
      <c r="A41" s="318"/>
      <c r="B41" s="319"/>
      <c r="C41" s="320"/>
      <c r="D41" s="319"/>
      <c r="E41" s="319"/>
      <c r="F41" s="319"/>
      <c r="G41" s="319"/>
      <c r="H41" s="319"/>
      <c r="I41" s="319"/>
      <c r="J41" s="319"/>
      <c r="K41" s="319"/>
      <c r="L41" s="319"/>
      <c r="M41" s="319"/>
      <c r="N41" s="319"/>
      <c r="O41" s="321"/>
      <c r="Q41" s="34"/>
      <c r="R41" s="34"/>
      <c r="S41" s="35"/>
      <c r="T41" s="34"/>
      <c r="U41" s="34"/>
      <c r="V41" s="34"/>
      <c r="W41" s="34"/>
      <c r="X41" s="34"/>
    </row>
    <row r="42" spans="1:24" s="2" customFormat="1">
      <c r="A42" s="318"/>
      <c r="B42" s="319"/>
      <c r="C42" s="320"/>
      <c r="D42" s="319"/>
      <c r="E42" s="319"/>
      <c r="F42" s="319"/>
      <c r="G42" s="319"/>
      <c r="H42" s="319"/>
      <c r="I42" s="319"/>
      <c r="J42" s="319"/>
      <c r="K42" s="319"/>
      <c r="L42" s="319"/>
      <c r="M42" s="319"/>
      <c r="N42" s="319"/>
      <c r="O42" s="321"/>
      <c r="Q42" s="36"/>
      <c r="R42" s="36"/>
      <c r="S42" s="37"/>
      <c r="T42" s="36"/>
      <c r="U42" s="36"/>
      <c r="V42" s="36"/>
      <c r="W42" s="36"/>
      <c r="X42" s="36"/>
    </row>
    <row r="43" spans="1:24" s="2" customFormat="1">
      <c r="A43" s="318"/>
      <c r="B43" s="319"/>
      <c r="C43" s="320"/>
      <c r="D43" s="319"/>
      <c r="E43" s="319"/>
      <c r="F43" s="319"/>
      <c r="G43" s="319"/>
      <c r="H43" s="319"/>
      <c r="I43" s="319"/>
      <c r="J43" s="319"/>
      <c r="K43" s="319"/>
      <c r="L43" s="319"/>
      <c r="M43" s="319"/>
      <c r="N43" s="319"/>
      <c r="O43" s="321"/>
    </row>
    <row r="44" spans="1:24" s="2" customFormat="1">
      <c r="A44" s="318"/>
      <c r="B44" s="319"/>
      <c r="C44" s="320"/>
      <c r="D44" s="319"/>
      <c r="E44" s="319"/>
      <c r="F44" s="319"/>
      <c r="G44" s="319"/>
      <c r="H44" s="319"/>
      <c r="I44" s="319"/>
      <c r="J44" s="319"/>
      <c r="K44" s="319"/>
      <c r="L44" s="319"/>
      <c r="M44" s="319"/>
      <c r="N44" s="319"/>
      <c r="O44" s="321"/>
    </row>
    <row r="45" spans="1:24" s="2" customFormat="1">
      <c r="A45" s="318"/>
      <c r="B45" s="319"/>
      <c r="C45" s="320"/>
      <c r="D45" s="319"/>
      <c r="E45" s="319"/>
      <c r="F45" s="319"/>
      <c r="G45" s="319"/>
      <c r="H45" s="319"/>
      <c r="I45" s="319"/>
      <c r="J45" s="319"/>
      <c r="K45" s="319"/>
      <c r="L45" s="319"/>
      <c r="M45" s="319"/>
      <c r="N45" s="319"/>
      <c r="O45" s="321"/>
    </row>
    <row r="46" spans="1:24" s="2" customFormat="1">
      <c r="A46" s="318"/>
      <c r="B46" s="319"/>
      <c r="C46" s="320"/>
      <c r="D46" s="319"/>
      <c r="E46" s="319"/>
      <c r="F46" s="319"/>
      <c r="G46" s="319"/>
      <c r="H46" s="319"/>
      <c r="I46" s="319"/>
      <c r="J46" s="319"/>
      <c r="K46" s="319"/>
      <c r="L46" s="319"/>
      <c r="M46" s="319"/>
      <c r="N46" s="322"/>
      <c r="O46" s="321"/>
    </row>
    <row r="47" spans="1:24" s="2" customFormat="1">
      <c r="A47" s="318"/>
      <c r="B47" s="319"/>
      <c r="C47" s="320"/>
      <c r="D47" s="319"/>
      <c r="E47" s="319"/>
      <c r="F47" s="319"/>
      <c r="G47" s="319"/>
      <c r="H47" s="319"/>
      <c r="I47" s="319"/>
      <c r="J47" s="319"/>
      <c r="K47" s="319"/>
      <c r="L47" s="319"/>
      <c r="M47" s="319"/>
      <c r="N47" s="319"/>
      <c r="O47" s="321"/>
    </row>
    <row r="48" spans="1:24" s="2" customFormat="1">
      <c r="A48" s="318"/>
      <c r="B48" s="319"/>
      <c r="C48" s="320"/>
      <c r="D48" s="319"/>
      <c r="E48" s="319"/>
      <c r="F48" s="319"/>
      <c r="G48" s="319"/>
      <c r="H48" s="319"/>
      <c r="I48" s="319"/>
      <c r="J48" s="319"/>
      <c r="K48" s="319"/>
      <c r="L48" s="319"/>
      <c r="M48" s="319"/>
      <c r="N48" s="319"/>
      <c r="O48" s="321"/>
    </row>
    <row r="49" spans="1:15" s="2" customFormat="1">
      <c r="A49" s="318"/>
      <c r="B49" s="319"/>
      <c r="C49" s="320"/>
      <c r="D49" s="319"/>
      <c r="E49" s="319"/>
      <c r="F49" s="319"/>
      <c r="G49" s="319"/>
      <c r="H49" s="319"/>
      <c r="I49" s="319"/>
      <c r="J49" s="319"/>
      <c r="K49" s="319"/>
      <c r="L49" s="319"/>
      <c r="M49" s="319"/>
      <c r="N49" s="319"/>
      <c r="O49" s="321"/>
    </row>
    <row r="50" spans="1:15" s="2" customFormat="1">
      <c r="A50" s="318"/>
      <c r="B50" s="319"/>
      <c r="C50" s="320"/>
      <c r="D50" s="319"/>
      <c r="E50" s="319"/>
      <c r="F50" s="319"/>
      <c r="G50" s="319"/>
      <c r="H50" s="319"/>
      <c r="I50" s="319"/>
      <c r="J50" s="319"/>
      <c r="K50" s="319"/>
      <c r="L50" s="319"/>
      <c r="M50" s="319"/>
      <c r="N50" s="319"/>
      <c r="O50" s="321"/>
    </row>
    <row r="51" spans="1:15" s="2" customFormat="1">
      <c r="A51" s="318"/>
      <c r="B51" s="319"/>
      <c r="C51" s="320"/>
      <c r="D51" s="319"/>
      <c r="E51" s="319"/>
      <c r="F51" s="319"/>
      <c r="G51" s="319"/>
      <c r="H51" s="319"/>
      <c r="I51" s="319"/>
      <c r="J51" s="319"/>
      <c r="K51" s="319"/>
      <c r="L51" s="319"/>
      <c r="M51" s="319"/>
      <c r="N51" s="319"/>
      <c r="O51" s="321"/>
    </row>
    <row r="52" spans="1:15">
      <c r="A52" s="318"/>
      <c r="B52" s="319"/>
      <c r="C52" s="320"/>
      <c r="D52" s="319"/>
      <c r="E52" s="319"/>
      <c r="F52" s="319"/>
      <c r="G52" s="319"/>
      <c r="H52" s="319"/>
      <c r="I52" s="319"/>
      <c r="J52" s="319"/>
      <c r="K52" s="319"/>
      <c r="L52" s="319"/>
      <c r="M52" s="319"/>
      <c r="N52" s="319"/>
      <c r="O52" s="321"/>
    </row>
    <row r="53" spans="1:15">
      <c r="A53" s="318"/>
      <c r="B53" s="319"/>
      <c r="C53" s="320"/>
      <c r="D53" s="319"/>
      <c r="E53" s="319"/>
      <c r="F53" s="319"/>
      <c r="G53" s="319"/>
      <c r="H53" s="319"/>
      <c r="I53" s="319"/>
      <c r="J53" s="319"/>
      <c r="K53" s="319"/>
      <c r="L53" s="319"/>
      <c r="M53" s="319"/>
      <c r="N53" s="319"/>
      <c r="O53" s="321"/>
    </row>
    <row r="54" spans="1:15">
      <c r="A54" s="318"/>
      <c r="B54" s="319"/>
      <c r="C54" s="320"/>
      <c r="D54" s="319"/>
      <c r="E54" s="319"/>
      <c r="F54" s="319"/>
      <c r="G54" s="319"/>
      <c r="H54" s="319"/>
      <c r="I54" s="319"/>
      <c r="J54" s="319"/>
      <c r="K54" s="319"/>
      <c r="L54" s="319"/>
      <c r="M54" s="319"/>
      <c r="N54" s="319"/>
      <c r="O54" s="321"/>
    </row>
    <row r="55" spans="1:15">
      <c r="A55" s="318"/>
      <c r="B55" s="319"/>
      <c r="C55" s="320"/>
      <c r="D55" s="319"/>
      <c r="E55" s="319"/>
      <c r="F55" s="319"/>
      <c r="G55" s="319"/>
      <c r="H55" s="319"/>
      <c r="I55" s="319"/>
      <c r="J55" s="319"/>
      <c r="K55" s="319"/>
      <c r="L55" s="319"/>
      <c r="M55" s="319"/>
      <c r="N55" s="319"/>
      <c r="O55" s="321"/>
    </row>
    <row r="56" spans="1:15">
      <c r="A56" s="318"/>
      <c r="B56" s="319"/>
      <c r="C56" s="320"/>
      <c r="D56" s="319"/>
      <c r="E56" s="319"/>
      <c r="F56" s="319"/>
      <c r="G56" s="319"/>
      <c r="H56" s="319"/>
      <c r="I56" s="319"/>
      <c r="J56" s="319"/>
      <c r="K56" s="319"/>
      <c r="L56" s="319"/>
      <c r="M56" s="319"/>
      <c r="N56" s="319"/>
      <c r="O56" s="321"/>
    </row>
    <row r="57" spans="1:15">
      <c r="A57" s="318"/>
      <c r="B57" s="319"/>
      <c r="C57" s="320"/>
      <c r="D57" s="319"/>
      <c r="E57" s="319"/>
      <c r="F57" s="319"/>
      <c r="G57" s="319"/>
      <c r="H57" s="319"/>
      <c r="I57" s="319"/>
      <c r="J57" s="319"/>
      <c r="K57" s="319"/>
      <c r="L57" s="319"/>
      <c r="M57" s="319"/>
      <c r="N57" s="319"/>
      <c r="O57" s="323"/>
    </row>
    <row r="58" spans="1:15">
      <c r="A58" s="318"/>
      <c r="B58" s="319"/>
      <c r="C58" s="320"/>
      <c r="D58" s="319"/>
      <c r="E58" s="319"/>
      <c r="F58" s="319"/>
      <c r="G58" s="319"/>
      <c r="H58" s="319"/>
      <c r="I58" s="319"/>
      <c r="J58" s="319"/>
      <c r="K58" s="319"/>
      <c r="L58" s="319"/>
      <c r="M58" s="319"/>
      <c r="N58" s="319"/>
      <c r="O58" s="321"/>
    </row>
    <row r="59" spans="1:15">
      <c r="A59" s="318"/>
      <c r="B59" s="319"/>
      <c r="C59" s="320"/>
      <c r="D59" s="319"/>
      <c r="E59" s="319"/>
      <c r="F59" s="319"/>
      <c r="G59" s="319"/>
      <c r="H59" s="319"/>
      <c r="I59" s="319"/>
      <c r="J59" s="319"/>
      <c r="K59" s="319"/>
      <c r="L59" s="319"/>
      <c r="M59" s="319"/>
      <c r="N59" s="319"/>
      <c r="O59" s="321"/>
    </row>
    <row r="60" spans="1:15">
      <c r="A60" s="318"/>
      <c r="B60" s="319"/>
      <c r="C60" s="320"/>
      <c r="D60" s="319"/>
      <c r="E60" s="319"/>
      <c r="F60" s="319"/>
      <c r="G60" s="319"/>
      <c r="H60" s="319"/>
      <c r="I60" s="319"/>
      <c r="J60" s="319"/>
      <c r="K60" s="319"/>
      <c r="L60" s="319"/>
      <c r="M60" s="319"/>
      <c r="N60" s="319"/>
      <c r="O60" s="321"/>
    </row>
    <row r="61" spans="1:15">
      <c r="A61" s="318"/>
      <c r="B61" s="319"/>
      <c r="C61" s="320"/>
      <c r="D61" s="319"/>
      <c r="E61" s="319"/>
      <c r="F61" s="319"/>
      <c r="G61" s="319"/>
      <c r="H61" s="319"/>
      <c r="I61" s="319"/>
      <c r="J61" s="319"/>
      <c r="K61" s="319"/>
      <c r="L61" s="319"/>
      <c r="M61" s="319"/>
      <c r="N61" s="319"/>
      <c r="O61" s="321"/>
    </row>
    <row r="62" spans="1:15">
      <c r="A62" s="318"/>
      <c r="B62" s="319"/>
      <c r="C62" s="320"/>
      <c r="D62" s="319"/>
      <c r="E62" s="319"/>
      <c r="F62" s="319"/>
      <c r="G62" s="319"/>
      <c r="H62" s="319"/>
      <c r="I62" s="319"/>
      <c r="J62" s="319"/>
      <c r="K62" s="319"/>
      <c r="L62" s="319"/>
      <c r="M62" s="319"/>
      <c r="N62" s="319"/>
      <c r="O62" s="321"/>
    </row>
    <row r="63" spans="1:15">
      <c r="A63" s="318"/>
      <c r="B63" s="319"/>
      <c r="C63" s="320"/>
      <c r="D63" s="319"/>
      <c r="E63" s="319"/>
      <c r="F63" s="319"/>
      <c r="G63" s="319"/>
      <c r="H63" s="319"/>
      <c r="I63" s="319"/>
      <c r="J63" s="319"/>
      <c r="K63" s="319"/>
      <c r="L63" s="319"/>
      <c r="M63" s="319"/>
      <c r="N63" s="319"/>
      <c r="O63" s="321"/>
    </row>
    <row r="64" spans="1:15">
      <c r="A64" s="318"/>
      <c r="B64" s="319"/>
      <c r="C64" s="320"/>
      <c r="D64" s="319"/>
      <c r="E64" s="319"/>
      <c r="F64" s="319"/>
      <c r="G64" s="319"/>
      <c r="H64" s="319"/>
      <c r="I64" s="319"/>
      <c r="J64" s="319"/>
      <c r="K64" s="319"/>
      <c r="L64" s="319"/>
      <c r="M64" s="319"/>
      <c r="N64" s="319"/>
      <c r="O64" s="321"/>
    </row>
    <row r="65" spans="1:15">
      <c r="A65" s="318"/>
      <c r="B65" s="319"/>
      <c r="C65" s="320"/>
      <c r="D65" s="319"/>
      <c r="E65" s="319"/>
      <c r="F65" s="319"/>
      <c r="G65" s="319"/>
      <c r="H65" s="319"/>
      <c r="I65" s="319"/>
      <c r="J65" s="319"/>
      <c r="K65" s="319"/>
      <c r="L65" s="319"/>
      <c r="M65" s="319"/>
      <c r="N65" s="319"/>
      <c r="O65" s="321"/>
    </row>
    <row r="66" spans="1:15">
      <c r="A66" s="318"/>
      <c r="B66" s="319"/>
      <c r="C66" s="320"/>
      <c r="D66" s="319"/>
      <c r="E66" s="319"/>
      <c r="F66" s="319"/>
      <c r="G66" s="319"/>
      <c r="H66" s="319"/>
      <c r="I66" s="319"/>
      <c r="J66" s="319"/>
      <c r="K66" s="319"/>
      <c r="L66" s="319"/>
      <c r="M66" s="319"/>
      <c r="N66" s="319"/>
      <c r="O66" s="321"/>
    </row>
    <row r="67" spans="1:15">
      <c r="A67" s="318"/>
      <c r="B67" s="319"/>
      <c r="C67" s="320"/>
      <c r="D67" s="319"/>
      <c r="E67" s="319"/>
      <c r="F67" s="319"/>
      <c r="G67" s="319"/>
      <c r="H67" s="319"/>
      <c r="I67" s="319"/>
      <c r="J67" s="319"/>
      <c r="K67" s="319"/>
      <c r="L67" s="319"/>
      <c r="M67" s="319"/>
      <c r="N67" s="319"/>
      <c r="O67" s="321"/>
    </row>
    <row r="68" spans="1:15">
      <c r="A68" s="318"/>
      <c r="B68" s="319"/>
      <c r="C68" s="320"/>
      <c r="D68" s="319"/>
      <c r="E68" s="319"/>
      <c r="F68" s="319"/>
      <c r="G68" s="319"/>
      <c r="H68" s="319"/>
      <c r="I68" s="319"/>
      <c r="J68" s="319"/>
      <c r="K68" s="319"/>
      <c r="L68" s="319"/>
      <c r="M68" s="319"/>
      <c r="N68" s="319"/>
      <c r="O68" s="321"/>
    </row>
    <row r="69" spans="1:15">
      <c r="A69" s="318"/>
      <c r="B69" s="319"/>
      <c r="C69" s="320"/>
      <c r="D69" s="319"/>
      <c r="E69" s="319"/>
      <c r="F69" s="319"/>
      <c r="G69" s="319"/>
      <c r="H69" s="319"/>
      <c r="I69" s="319"/>
      <c r="J69" s="319"/>
      <c r="K69" s="319"/>
      <c r="L69" s="319"/>
      <c r="M69" s="319"/>
      <c r="N69" s="319"/>
      <c r="O69" s="321"/>
    </row>
    <row r="70" spans="1:15">
      <c r="A70" s="324"/>
      <c r="B70" s="325"/>
      <c r="C70" s="326"/>
      <c r="D70" s="325"/>
      <c r="E70" s="325"/>
      <c r="F70" s="325"/>
      <c r="G70" s="325"/>
      <c r="H70" s="325"/>
      <c r="I70" s="325"/>
      <c r="J70" s="325"/>
      <c r="K70" s="325"/>
      <c r="L70" s="325"/>
      <c r="M70" s="325"/>
      <c r="N70" s="325"/>
      <c r="O70" s="327"/>
    </row>
  </sheetData>
  <mergeCells count="8">
    <mergeCell ref="AO4:AP4"/>
    <mergeCell ref="AO5:AO14"/>
    <mergeCell ref="AO15:AO19"/>
    <mergeCell ref="A1:O1"/>
    <mergeCell ref="D2:E2"/>
    <mergeCell ref="R2:X2"/>
    <mergeCell ref="D3:E3"/>
    <mergeCell ref="V3:W3"/>
  </mergeCells>
  <phoneticPr fontId="87"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5" customWidth="1"/>
    <col min="2" max="2" width="6.44140625" style="305" customWidth="1"/>
    <col min="3" max="3" width="10.109375" style="305" customWidth="1"/>
    <col min="4" max="4" width="9" style="305"/>
    <col min="5" max="5" width="12.88671875" style="305" customWidth="1"/>
    <col min="6" max="6" width="6.33203125" style="305" customWidth="1"/>
    <col min="7" max="7" width="6.44140625" style="305" customWidth="1"/>
    <col min="8" max="8" width="39.21875" style="305" customWidth="1"/>
    <col min="9" max="9" width="6.44140625" style="305" customWidth="1"/>
    <col min="10" max="10" width="8.109375" style="305" customWidth="1"/>
    <col min="11" max="11" width="9" style="305" customWidth="1"/>
    <col min="12" max="12" width="9.77734375" style="305" customWidth="1"/>
    <col min="13" max="13" width="8" style="305" customWidth="1"/>
    <col min="14" max="15" width="5.77734375" style="305" customWidth="1"/>
    <col min="16" max="16" width="30.88671875" style="306" customWidth="1"/>
    <col min="17" max="17" width="7.6640625" style="307" customWidth="1"/>
    <col min="18" max="18" width="9.33203125" style="305" customWidth="1"/>
    <col min="19" max="19" width="9.21875" style="305" customWidth="1"/>
    <col min="20" max="21" width="8.77734375" style="305"/>
    <col min="22" max="22" width="9.21875" style="305" customWidth="1"/>
    <col min="23" max="16384" width="8.77734375" style="306"/>
  </cols>
  <sheetData>
    <row r="1" spans="1:22" s="303" customFormat="1" ht="25.5" customHeight="1">
      <c r="A1" s="614" t="s">
        <v>17979</v>
      </c>
      <c r="B1" s="615"/>
      <c r="C1" s="615"/>
      <c r="D1" s="615"/>
      <c r="E1" s="615"/>
      <c r="F1" s="615"/>
      <c r="G1" s="615"/>
      <c r="H1" s="615"/>
      <c r="I1" s="615"/>
      <c r="J1" s="615"/>
      <c r="K1" s="615"/>
      <c r="L1" s="615"/>
      <c r="M1" s="615"/>
      <c r="N1" s="615"/>
      <c r="O1" s="615"/>
      <c r="P1" s="615"/>
      <c r="Q1" s="615"/>
      <c r="R1" s="615"/>
      <c r="S1" s="615"/>
      <c r="T1" s="615"/>
      <c r="U1" s="615"/>
      <c r="V1" s="615"/>
    </row>
    <row r="2" spans="1:22" s="303" customFormat="1" ht="24.9" customHeight="1">
      <c r="A2" s="284" t="s">
        <v>918</v>
      </c>
      <c r="B2" s="616" t="s">
        <v>940</v>
      </c>
      <c r="C2" s="617"/>
      <c r="D2" s="617"/>
      <c r="E2" s="617"/>
      <c r="F2" s="617"/>
      <c r="G2" s="617"/>
      <c r="H2" s="618"/>
      <c r="I2" s="231"/>
      <c r="J2" s="619" t="s">
        <v>941</v>
      </c>
      <c r="K2" s="620"/>
      <c r="L2" s="620"/>
      <c r="M2" s="620"/>
      <c r="N2" s="620"/>
      <c r="O2" s="620"/>
      <c r="P2" s="620"/>
      <c r="Q2" s="620"/>
      <c r="R2" s="620"/>
      <c r="S2" s="620"/>
      <c r="T2" s="620"/>
      <c r="U2" s="620"/>
      <c r="V2" s="620"/>
    </row>
    <row r="3" spans="1:22" s="303" customFormat="1" ht="33.75" customHeight="1">
      <c r="A3" s="252" t="s">
        <v>719</v>
      </c>
      <c r="B3" s="252" t="s">
        <v>907</v>
      </c>
      <c r="C3" s="252" t="s">
        <v>909</v>
      </c>
      <c r="D3" s="251" t="s">
        <v>804</v>
      </c>
      <c r="E3" s="251" t="s">
        <v>842</v>
      </c>
      <c r="F3" s="251" t="s">
        <v>931</v>
      </c>
      <c r="G3" s="251" t="s">
        <v>917</v>
      </c>
      <c r="H3" s="229" t="s">
        <v>932</v>
      </c>
      <c r="I3" s="232"/>
      <c r="J3" s="233" t="s">
        <v>907</v>
      </c>
      <c r="K3" s="233" t="s">
        <v>17</v>
      </c>
      <c r="L3" s="233" t="s">
        <v>942</v>
      </c>
      <c r="M3" s="233" t="s">
        <v>842</v>
      </c>
      <c r="N3" s="233" t="s">
        <v>931</v>
      </c>
      <c r="O3" s="233" t="s">
        <v>917</v>
      </c>
      <c r="P3" s="238" t="s">
        <v>804</v>
      </c>
      <c r="Q3" s="238" t="s">
        <v>915</v>
      </c>
      <c r="R3" s="233" t="s">
        <v>943</v>
      </c>
      <c r="S3" s="238" t="s">
        <v>944</v>
      </c>
      <c r="T3" s="233" t="s">
        <v>945</v>
      </c>
      <c r="U3" s="233" t="s">
        <v>946</v>
      </c>
      <c r="V3" s="244" t="s">
        <v>947</v>
      </c>
    </row>
    <row r="4" spans="1:22">
      <c r="A4" s="249">
        <v>1</v>
      </c>
      <c r="B4" s="237"/>
      <c r="C4" s="308"/>
      <c r="D4" s="237"/>
      <c r="E4" s="237"/>
      <c r="F4" s="237"/>
      <c r="G4" s="237"/>
      <c r="H4" s="237"/>
      <c r="I4" s="313"/>
      <c r="J4" s="249"/>
      <c r="K4" s="237"/>
      <c r="L4" s="237"/>
      <c r="M4" s="237"/>
      <c r="N4" s="237"/>
      <c r="O4" s="237"/>
      <c r="P4" s="314"/>
      <c r="Q4" s="249"/>
      <c r="R4" s="237"/>
      <c r="S4" s="237"/>
      <c r="T4" s="316"/>
      <c r="U4" s="316"/>
      <c r="V4" s="237"/>
    </row>
    <row r="5" spans="1:22">
      <c r="A5" s="237">
        <v>2</v>
      </c>
      <c r="B5" s="309"/>
      <c r="C5" s="310"/>
      <c r="D5" s="311"/>
      <c r="E5" s="309"/>
      <c r="F5" s="311"/>
      <c r="G5" s="311"/>
      <c r="H5" s="311"/>
      <c r="I5" s="313"/>
      <c r="J5" s="249"/>
      <c r="K5" s="237"/>
      <c r="L5" s="237"/>
      <c r="M5" s="237"/>
      <c r="N5" s="237"/>
      <c r="O5" s="237"/>
      <c r="P5" s="314"/>
      <c r="Q5" s="249"/>
      <c r="R5" s="237"/>
      <c r="S5" s="237"/>
      <c r="T5" s="316"/>
      <c r="U5" s="316"/>
      <c r="V5" s="237"/>
    </row>
    <row r="6" spans="1:22">
      <c r="A6" s="237">
        <v>3</v>
      </c>
      <c r="B6" s="237"/>
      <c r="C6" s="308"/>
      <c r="D6" s="249"/>
      <c r="E6" s="237"/>
      <c r="F6" s="237"/>
      <c r="G6" s="237"/>
      <c r="H6" s="249"/>
      <c r="I6" s="313"/>
      <c r="J6" s="249"/>
      <c r="K6" s="237"/>
      <c r="L6" s="249"/>
      <c r="M6" s="237"/>
      <c r="N6" s="237"/>
      <c r="O6" s="237"/>
      <c r="P6" s="314"/>
      <c r="Q6" s="249"/>
      <c r="R6" s="237"/>
      <c r="S6" s="237"/>
      <c r="T6" s="316"/>
      <c r="U6" s="316"/>
      <c r="V6" s="237"/>
    </row>
    <row r="7" spans="1:22">
      <c r="A7" s="237">
        <v>4</v>
      </c>
      <c r="B7" s="249"/>
      <c r="C7" s="312"/>
      <c r="D7" s="249"/>
      <c r="E7" s="237"/>
      <c r="F7" s="237"/>
      <c r="G7" s="237"/>
      <c r="H7" s="237"/>
      <c r="I7" s="313"/>
      <c r="J7" s="249"/>
      <c r="K7" s="237"/>
      <c r="L7" s="237"/>
      <c r="M7" s="237"/>
      <c r="N7" s="237"/>
      <c r="O7" s="237"/>
      <c r="P7" s="314"/>
      <c r="Q7" s="249"/>
      <c r="R7" s="237"/>
      <c r="S7" s="237"/>
      <c r="T7" s="316"/>
      <c r="U7" s="316"/>
      <c r="V7" s="237"/>
    </row>
    <row r="8" spans="1:22">
      <c r="A8" s="237">
        <v>5</v>
      </c>
      <c r="B8" s="237"/>
      <c r="C8" s="308"/>
      <c r="D8" s="249"/>
      <c r="E8" s="237"/>
      <c r="F8" s="237"/>
      <c r="G8" s="237"/>
      <c r="H8" s="249"/>
      <c r="I8" s="313"/>
      <c r="J8" s="249"/>
      <c r="K8" s="249"/>
      <c r="L8" s="237"/>
      <c r="M8" s="237"/>
      <c r="N8" s="237"/>
      <c r="O8" s="237"/>
      <c r="P8" s="314"/>
      <c r="Q8" s="249"/>
      <c r="R8" s="237"/>
      <c r="S8" s="237"/>
      <c r="T8" s="316"/>
      <c r="U8" s="316"/>
      <c r="V8" s="237"/>
    </row>
    <row r="9" spans="1:22">
      <c r="A9" s="237">
        <v>6</v>
      </c>
      <c r="B9" s="249"/>
      <c r="C9" s="312"/>
      <c r="D9" s="249"/>
      <c r="E9" s="237"/>
      <c r="F9" s="237"/>
      <c r="G9" s="237"/>
      <c r="H9" s="237"/>
      <c r="I9" s="313"/>
      <c r="J9" s="249"/>
      <c r="K9" s="249"/>
      <c r="L9" s="237"/>
      <c r="M9" s="237"/>
      <c r="N9" s="237"/>
      <c r="O9" s="237"/>
      <c r="P9" s="314"/>
      <c r="Q9" s="249"/>
      <c r="R9" s="237"/>
      <c r="S9" s="237"/>
      <c r="T9" s="316"/>
      <c r="U9" s="316"/>
      <c r="V9" s="237"/>
    </row>
    <row r="10" spans="1:22">
      <c r="A10" s="237">
        <v>7</v>
      </c>
      <c r="B10" s="249"/>
      <c r="C10" s="312"/>
      <c r="D10" s="249"/>
      <c r="E10" s="237"/>
      <c r="F10" s="237"/>
      <c r="G10" s="237"/>
      <c r="H10" s="237"/>
      <c r="I10" s="313"/>
      <c r="J10" s="249"/>
      <c r="K10" s="249"/>
      <c r="L10" s="237"/>
      <c r="M10" s="237"/>
      <c r="N10" s="237"/>
      <c r="O10" s="237"/>
      <c r="P10" s="314"/>
      <c r="Q10" s="249"/>
      <c r="R10" s="237"/>
      <c r="S10" s="237"/>
      <c r="T10" s="316"/>
      <c r="U10" s="316"/>
      <c r="V10" s="237"/>
    </row>
    <row r="11" spans="1:22">
      <c r="A11" s="237">
        <v>8</v>
      </c>
      <c r="B11" s="237"/>
      <c r="C11" s="308"/>
      <c r="D11" s="249"/>
      <c r="E11" s="237"/>
      <c r="F11" s="237"/>
      <c r="G11" s="237"/>
      <c r="H11" s="237"/>
      <c r="I11" s="313"/>
      <c r="J11" s="237"/>
      <c r="K11" s="237"/>
      <c r="L11" s="237"/>
      <c r="M11" s="237"/>
      <c r="N11" s="237"/>
      <c r="O11" s="237"/>
      <c r="P11" s="314"/>
      <c r="Q11" s="249"/>
      <c r="R11" s="237"/>
      <c r="S11" s="237"/>
      <c r="T11" s="316"/>
      <c r="U11" s="316"/>
      <c r="V11" s="237"/>
    </row>
    <row r="12" spans="1:22">
      <c r="A12" s="237">
        <v>9</v>
      </c>
      <c r="B12" s="237"/>
      <c r="C12" s="312"/>
      <c r="D12" s="237"/>
      <c r="E12" s="237"/>
      <c r="F12" s="237"/>
      <c r="G12" s="237"/>
      <c r="H12" s="237"/>
      <c r="I12" s="313"/>
      <c r="J12" s="237"/>
      <c r="K12" s="237"/>
      <c r="L12" s="237"/>
      <c r="M12" s="237"/>
      <c r="N12" s="237"/>
      <c r="O12" s="237"/>
      <c r="P12" s="314"/>
      <c r="Q12" s="249"/>
      <c r="R12" s="237"/>
      <c r="S12" s="237"/>
      <c r="T12" s="316"/>
      <c r="U12" s="316"/>
      <c r="V12" s="237"/>
    </row>
    <row r="13" spans="1:22">
      <c r="A13" s="237">
        <v>10</v>
      </c>
      <c r="B13" s="237"/>
      <c r="C13" s="312"/>
      <c r="D13" s="237"/>
      <c r="E13" s="237"/>
      <c r="F13" s="237"/>
      <c r="G13" s="237"/>
      <c r="H13" s="237"/>
      <c r="I13" s="313"/>
      <c r="J13" s="237"/>
      <c r="K13" s="237"/>
      <c r="L13" s="237"/>
      <c r="M13" s="237"/>
      <c r="N13" s="237"/>
      <c r="O13" s="237"/>
      <c r="P13" s="314"/>
      <c r="Q13" s="249"/>
      <c r="R13" s="237"/>
      <c r="S13" s="237"/>
      <c r="T13" s="316"/>
      <c r="U13" s="316"/>
      <c r="V13" s="237"/>
    </row>
    <row r="14" spans="1:22">
      <c r="A14" s="237">
        <v>11</v>
      </c>
      <c r="B14" s="237"/>
      <c r="C14" s="312"/>
      <c r="D14" s="237"/>
      <c r="E14" s="237"/>
      <c r="F14" s="237"/>
      <c r="G14" s="237"/>
      <c r="H14" s="237"/>
      <c r="I14" s="313"/>
      <c r="J14" s="237"/>
      <c r="K14" s="237"/>
      <c r="L14" s="237"/>
      <c r="M14" s="237"/>
      <c r="N14" s="237"/>
      <c r="O14" s="237"/>
      <c r="P14" s="314"/>
      <c r="Q14" s="249"/>
      <c r="R14" s="237"/>
      <c r="S14" s="237"/>
      <c r="T14" s="316"/>
      <c r="U14" s="316"/>
      <c r="V14" s="237"/>
    </row>
    <row r="15" spans="1:22" s="304" customFormat="1">
      <c r="A15" s="237">
        <v>12</v>
      </c>
      <c r="B15" s="237"/>
      <c r="C15" s="312"/>
      <c r="D15" s="237"/>
      <c r="E15" s="237"/>
      <c r="F15" s="237"/>
      <c r="G15" s="237"/>
      <c r="H15" s="237"/>
      <c r="I15" s="313"/>
      <c r="J15" s="237"/>
      <c r="K15" s="237"/>
      <c r="L15" s="237"/>
      <c r="M15" s="237"/>
      <c r="N15" s="237"/>
      <c r="O15" s="237"/>
      <c r="P15" s="314"/>
      <c r="Q15" s="249"/>
      <c r="R15" s="237"/>
      <c r="S15" s="237"/>
      <c r="T15" s="316"/>
      <c r="U15" s="316"/>
      <c r="V15" s="237"/>
    </row>
    <row r="16" spans="1:22">
      <c r="A16" s="237">
        <v>13</v>
      </c>
      <c r="B16" s="237"/>
      <c r="C16" s="237"/>
      <c r="D16" s="237"/>
      <c r="E16" s="237"/>
      <c r="F16" s="237"/>
      <c r="G16" s="237"/>
      <c r="H16" s="237"/>
      <c r="I16" s="313"/>
      <c r="J16" s="237"/>
      <c r="K16" s="237"/>
      <c r="L16" s="237"/>
      <c r="M16" s="237"/>
      <c r="N16" s="237"/>
      <c r="O16" s="237"/>
      <c r="P16" s="314"/>
      <c r="Q16" s="249"/>
      <c r="R16" s="237"/>
      <c r="S16" s="237"/>
      <c r="T16" s="316"/>
      <c r="U16" s="237"/>
      <c r="V16" s="237"/>
    </row>
    <row r="17" spans="1:22">
      <c r="A17" s="237">
        <v>14</v>
      </c>
      <c r="B17" s="237"/>
      <c r="C17" s="237"/>
      <c r="D17" s="237"/>
      <c r="E17" s="237"/>
      <c r="F17" s="237"/>
      <c r="G17" s="237"/>
      <c r="H17" s="237"/>
      <c r="J17" s="237"/>
      <c r="K17" s="237"/>
      <c r="L17" s="237"/>
      <c r="M17" s="237"/>
      <c r="N17" s="237"/>
      <c r="O17" s="237"/>
      <c r="P17" s="314"/>
      <c r="Q17" s="249"/>
      <c r="R17" s="237"/>
      <c r="S17" s="237"/>
      <c r="T17" s="316"/>
      <c r="U17" s="316"/>
      <c r="V17" s="237"/>
    </row>
    <row r="18" spans="1:22">
      <c r="A18" s="237">
        <v>15</v>
      </c>
      <c r="B18" s="237"/>
      <c r="C18" s="237"/>
      <c r="D18" s="237"/>
      <c r="E18" s="237"/>
      <c r="F18" s="237"/>
      <c r="G18" s="237"/>
      <c r="H18" s="237"/>
      <c r="J18" s="237"/>
      <c r="K18" s="237"/>
      <c r="L18" s="237"/>
      <c r="M18" s="237"/>
      <c r="N18" s="237"/>
      <c r="O18" s="237"/>
      <c r="P18" s="314"/>
      <c r="Q18" s="249"/>
      <c r="R18" s="237"/>
      <c r="S18" s="237"/>
      <c r="T18" s="316"/>
      <c r="U18" s="316"/>
      <c r="V18" s="237"/>
    </row>
    <row r="19" spans="1:22">
      <c r="A19" s="237">
        <v>16</v>
      </c>
      <c r="B19" s="237"/>
      <c r="C19" s="237"/>
      <c r="D19" s="237"/>
      <c r="E19" s="237"/>
      <c r="F19" s="237"/>
      <c r="G19" s="237"/>
      <c r="H19" s="237"/>
      <c r="J19" s="237"/>
      <c r="K19" s="237"/>
      <c r="L19" s="237"/>
      <c r="M19" s="237"/>
      <c r="N19" s="237"/>
      <c r="O19" s="237"/>
      <c r="P19" s="314"/>
      <c r="Q19" s="249"/>
      <c r="R19" s="237"/>
      <c r="S19" s="237"/>
      <c r="T19" s="316"/>
      <c r="U19" s="316"/>
      <c r="V19" s="237"/>
    </row>
    <row r="20" spans="1:22">
      <c r="A20" s="237">
        <v>17</v>
      </c>
      <c r="B20" s="237"/>
      <c r="C20" s="237"/>
      <c r="D20" s="237"/>
      <c r="E20" s="237"/>
      <c r="F20" s="237"/>
      <c r="G20" s="237"/>
      <c r="H20" s="237"/>
      <c r="J20" s="237"/>
      <c r="K20" s="237"/>
      <c r="L20" s="237"/>
      <c r="M20" s="237"/>
      <c r="N20" s="237"/>
      <c r="O20" s="237"/>
      <c r="P20" s="314"/>
      <c r="Q20" s="249"/>
      <c r="R20" s="237"/>
      <c r="S20" s="237"/>
      <c r="T20" s="316"/>
      <c r="U20" s="316"/>
      <c r="V20" s="237"/>
    </row>
    <row r="21" spans="1:22">
      <c r="A21" s="237">
        <v>18</v>
      </c>
      <c r="B21" s="237"/>
      <c r="C21" s="237"/>
      <c r="D21" s="237"/>
      <c r="E21" s="237"/>
      <c r="F21" s="237"/>
      <c r="G21" s="237"/>
      <c r="H21" s="237"/>
      <c r="J21" s="237"/>
      <c r="K21" s="237"/>
      <c r="L21" s="237"/>
      <c r="M21" s="237"/>
      <c r="N21" s="237"/>
      <c r="O21" s="237"/>
      <c r="P21" s="314"/>
      <c r="Q21" s="249"/>
      <c r="R21" s="237"/>
      <c r="S21" s="237"/>
      <c r="T21" s="316"/>
      <c r="U21" s="316"/>
      <c r="V21" s="237"/>
    </row>
    <row r="22" spans="1:22">
      <c r="A22" s="237">
        <v>19</v>
      </c>
      <c r="B22" s="237"/>
      <c r="C22" s="237"/>
      <c r="D22" s="237"/>
      <c r="E22" s="237"/>
      <c r="F22" s="237"/>
      <c r="G22" s="237"/>
      <c r="H22" s="237"/>
      <c r="J22" s="237"/>
      <c r="K22" s="237"/>
      <c r="L22" s="237"/>
      <c r="M22" s="237"/>
      <c r="N22" s="237"/>
      <c r="O22" s="237"/>
      <c r="P22" s="315"/>
      <c r="Q22" s="249"/>
      <c r="R22" s="237"/>
      <c r="S22" s="237"/>
      <c r="T22" s="316"/>
      <c r="U22" s="316"/>
      <c r="V22" s="237"/>
    </row>
    <row r="23" spans="1:22">
      <c r="A23" s="237">
        <v>20</v>
      </c>
      <c r="B23" s="237"/>
      <c r="C23" s="237"/>
      <c r="D23" s="237"/>
      <c r="E23" s="237"/>
      <c r="F23" s="237"/>
      <c r="G23" s="237"/>
      <c r="H23" s="237"/>
      <c r="J23" s="237"/>
      <c r="K23" s="237"/>
      <c r="L23" s="237"/>
      <c r="M23" s="237"/>
      <c r="N23" s="237"/>
      <c r="O23" s="237"/>
      <c r="P23" s="314"/>
      <c r="Q23" s="249"/>
      <c r="R23" s="237"/>
      <c r="S23" s="237"/>
      <c r="T23" s="316"/>
      <c r="U23" s="316"/>
      <c r="V23" s="237"/>
    </row>
    <row r="25" spans="1:22">
      <c r="I25" s="307"/>
    </row>
    <row r="27" spans="1:22">
      <c r="B27" s="307"/>
    </row>
  </sheetData>
  <mergeCells count="3">
    <mergeCell ref="A1:V1"/>
    <mergeCell ref="B2:H2"/>
    <mergeCell ref="J2:V2"/>
  </mergeCells>
  <phoneticPr fontId="87"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81" r:id="rId3" name="CommandButton3">
          <controlPr defaultSize="0" autoPict="0" altText="" r:id="rId4">
            <anchor>
              <from>
                <xdr:col>2</xdr:col>
                <xdr:colOff>7620</xdr:colOff>
                <xdr:row>1</xdr:row>
                <xdr:rowOff>22860</xdr:rowOff>
              </from>
              <to>
                <xdr:col>2</xdr:col>
                <xdr:colOff>609600</xdr:colOff>
                <xdr:row>2</xdr:row>
                <xdr:rowOff>15240</xdr:rowOff>
              </to>
            </anchor>
          </controlPr>
        </control>
      </mc:Choice>
      <mc:Fallback>
        <control shapeId="4181" r:id="rId3" name="CommandButton3"/>
      </mc:Fallback>
    </mc:AlternateContent>
    <mc:AlternateContent xmlns:mc="http://schemas.openxmlformats.org/markup-compatibility/2006">
      <mc:Choice Requires="x14">
        <control shapeId="4110" r:id="rId5" name="CommandButton2">
          <controlPr defaultSize="0" autoPict="0" altText="" r:id="rId6">
            <anchor>
              <from>
                <xdr:col>7</xdr:col>
                <xdr:colOff>929640</xdr:colOff>
                <xdr:row>1</xdr:row>
                <xdr:rowOff>15240</xdr:rowOff>
              </from>
              <to>
                <xdr:col>7</xdr:col>
                <xdr:colOff>1531620</xdr:colOff>
                <xdr:row>2</xdr:row>
                <xdr:rowOff>7620</xdr:rowOff>
              </to>
            </anchor>
          </controlPr>
        </control>
      </mc:Choice>
      <mc:Fallback>
        <control shapeId="4110" r:id="rId5" name="CommandButton2"/>
      </mc:Fallback>
    </mc:AlternateContent>
    <mc:AlternateContent xmlns:mc="http://schemas.openxmlformats.org/markup-compatibility/2006">
      <mc:Choice Requires="x14">
        <control shapeId="4109" r:id="rId7" name="CommandButton1">
          <controlPr defaultSize="0" autoPict="0" altText="" r:id="rId8">
            <anchor>
              <from>
                <xdr:col>14</xdr:col>
                <xdr:colOff>83820</xdr:colOff>
                <xdr:row>1</xdr:row>
                <xdr:rowOff>15240</xdr:rowOff>
              </from>
              <to>
                <xdr:col>15</xdr:col>
                <xdr:colOff>335280</xdr:colOff>
                <xdr:row>2</xdr:row>
                <xdr:rowOff>7620</xdr:rowOff>
              </to>
            </anchor>
          </controlPr>
        </control>
      </mc:Choice>
      <mc:Fallback>
        <control shapeId="4109" r:id="rId7" name="CommandButton1"/>
      </mc:Fallback>
    </mc:AlternateContent>
    <mc:AlternateContent xmlns:mc="http://schemas.openxmlformats.org/markup-compatibility/2006">
      <mc:Choice Requires="x14">
        <control shapeId="4108" r:id="rId9" name="CommandButton_保存">
          <controlPr defaultSize="0" autoPict="0" altText="" r:id="rId10">
            <anchor moveWithCells="1">
              <from>
                <xdr:col>8</xdr:col>
                <xdr:colOff>0</xdr:colOff>
                <xdr:row>2</xdr:row>
                <xdr:rowOff>0</xdr:rowOff>
              </from>
              <to>
                <xdr:col>9</xdr:col>
                <xdr:colOff>7620</xdr:colOff>
                <xdr:row>2</xdr:row>
                <xdr:rowOff>198120</xdr:rowOff>
              </to>
            </anchor>
          </controlPr>
        </control>
      </mc:Choice>
      <mc:Fallback>
        <control shapeId="4108" r:id="rId9" name="CommandButton_保存"/>
      </mc:Fallback>
    </mc:AlternateContent>
    <mc:AlternateContent xmlns:mc="http://schemas.openxmlformats.org/markup-compatibility/2006">
      <mc:Choice Requires="x14">
        <control shapeId="4107" r:id="rId11" name="CommandButton_清空">
          <controlPr defaultSize="0" altText="" r:id="rId12">
            <anchor moveWithCells="1">
              <from>
                <xdr:col>8</xdr:col>
                <xdr:colOff>0</xdr:colOff>
                <xdr:row>1</xdr:row>
                <xdr:rowOff>0</xdr:rowOff>
              </from>
              <to>
                <xdr:col>9</xdr:col>
                <xdr:colOff>60960</xdr:colOff>
                <xdr:row>2</xdr:row>
                <xdr:rowOff>0</xdr:rowOff>
              </to>
            </anchor>
          </controlPr>
        </control>
      </mc:Choice>
      <mc:Fallback>
        <control shapeId="4107" r:id="rId11" name="CommandButton_清空"/>
      </mc:Fallback>
    </mc:AlternateContent>
    <mc:AlternateContent xmlns:mc="http://schemas.openxmlformats.org/markup-compatibility/2006">
      <mc:Choice Requires="x14">
        <control shapeId="4102" r:id="rId13" name="down">
          <controlPr defaultSize="0" autoPict="0" altText="" r:id="rId14">
            <anchor moveWithCells="1">
              <from>
                <xdr:col>8</xdr:col>
                <xdr:colOff>0</xdr:colOff>
                <xdr:row>11</xdr:row>
                <xdr:rowOff>129540</xdr:rowOff>
              </from>
              <to>
                <xdr:col>9</xdr:col>
                <xdr:colOff>0</xdr:colOff>
                <xdr:row>13</xdr:row>
                <xdr:rowOff>60960</xdr:rowOff>
              </to>
            </anchor>
          </controlPr>
        </control>
      </mc:Choice>
      <mc:Fallback>
        <control shapeId="4102" r:id="rId13" name="down"/>
      </mc:Fallback>
    </mc:AlternateContent>
    <mc:AlternateContent xmlns:mc="http://schemas.openxmlformats.org/markup-compatibility/2006">
      <mc:Choice Requires="x14">
        <control shapeId="4101" r:id="rId15" name="up">
          <controlPr defaultSize="0" autoPict="0" altText="" r:id="rId16">
            <anchor moveWithCells="1">
              <from>
                <xdr:col>8</xdr:col>
                <xdr:colOff>0</xdr:colOff>
                <xdr:row>10</xdr:row>
                <xdr:rowOff>68580</xdr:rowOff>
              </from>
              <to>
                <xdr:col>9</xdr:col>
                <xdr:colOff>0</xdr:colOff>
                <xdr:row>12</xdr:row>
                <xdr:rowOff>0</xdr:rowOff>
              </to>
            </anchor>
          </controlPr>
        </control>
      </mc:Choice>
      <mc:Fallback>
        <control shapeId="4101" r:id="rId15" name="up"/>
      </mc:Fallback>
    </mc:AlternateContent>
    <mc:AlternateContent xmlns:mc="http://schemas.openxmlformats.org/markup-compatibility/2006">
      <mc:Choice Requires="x14">
        <control shapeId="4100" r:id="rId17" name="sc">
          <controlPr defaultSize="0" autoPict="0" altText="" r:id="rId18">
            <anchor moveWithCells="1">
              <from>
                <xdr:col>8</xdr:col>
                <xdr:colOff>0</xdr:colOff>
                <xdr:row>9</xdr:row>
                <xdr:rowOff>0</xdr:rowOff>
              </from>
              <to>
                <xdr:col>9</xdr:col>
                <xdr:colOff>0</xdr:colOff>
                <xdr:row>10</xdr:row>
                <xdr:rowOff>68580</xdr:rowOff>
              </to>
            </anchor>
          </controlPr>
        </control>
      </mc:Choice>
      <mc:Fallback>
        <control shapeId="4100" r:id="rId17" nam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zoomScale="120" zoomScaleNormal="120" workbookViewId="0">
      <selection activeCell="B1" sqref="B1:B16"/>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9" customWidth="1"/>
    <col min="8" max="8" width="10.21875" style="2" customWidth="1"/>
    <col min="9" max="9" width="6" style="2" customWidth="1"/>
    <col min="10" max="10" width="10.44140625" style="2" customWidth="1"/>
    <col min="11" max="11" width="9.77734375" style="103" customWidth="1"/>
    <col min="12" max="12" width="8.21875" style="2" customWidth="1"/>
    <col min="14" max="14" width="7.33203125" customWidth="1"/>
    <col min="15" max="15" width="5.44140625" customWidth="1"/>
  </cols>
  <sheetData>
    <row r="1" spans="1:82" ht="22.5" customHeight="1">
      <c r="A1" s="512" t="s">
        <v>18126</v>
      </c>
      <c r="B1" s="143" t="s">
        <v>734</v>
      </c>
      <c r="C1" s="143" t="s">
        <v>17</v>
      </c>
      <c r="D1" s="143" t="s">
        <v>931</v>
      </c>
      <c r="E1" s="143" t="s">
        <v>842</v>
      </c>
      <c r="F1" s="143" t="s">
        <v>917</v>
      </c>
      <c r="G1" s="280" t="s">
        <v>804</v>
      </c>
      <c r="H1" s="143" t="s">
        <v>972</v>
      </c>
      <c r="I1" s="143" t="s">
        <v>903</v>
      </c>
      <c r="J1" s="143" t="s">
        <v>973</v>
      </c>
      <c r="K1" s="291" t="s">
        <v>915</v>
      </c>
      <c r="L1" s="292" t="s">
        <v>974</v>
      </c>
    </row>
    <row r="2" spans="1:82" ht="25.5" customHeight="1">
      <c r="A2" s="166"/>
      <c r="B2" s="281">
        <v>1</v>
      </c>
      <c r="C2" s="510"/>
      <c r="D2" s="465"/>
      <c r="E2" s="465"/>
      <c r="F2" s="466"/>
      <c r="G2" s="464"/>
      <c r="H2" s="284"/>
      <c r="I2" s="85"/>
      <c r="J2" s="85"/>
      <c r="K2" s="287"/>
      <c r="L2" s="85"/>
    </row>
    <row r="3" spans="1:82">
      <c r="A3" s="285"/>
      <c r="B3" s="281">
        <v>2</v>
      </c>
      <c r="C3" s="692">
        <v>115.2</v>
      </c>
      <c r="D3" s="693">
        <v>53</v>
      </c>
      <c r="E3" s="465" t="s">
        <v>1663</v>
      </c>
      <c r="F3" s="466">
        <v>67.900000000000006</v>
      </c>
      <c r="G3" s="464" t="s">
        <v>19684</v>
      </c>
      <c r="H3" s="284"/>
      <c r="I3" s="85"/>
      <c r="J3" s="85">
        <v>49982</v>
      </c>
      <c r="K3" s="287">
        <v>4699</v>
      </c>
      <c r="L3" s="293">
        <v>8</v>
      </c>
      <c r="CD3" s="295"/>
    </row>
    <row r="4" spans="1:82">
      <c r="A4" s="285"/>
      <c r="B4" s="281">
        <v>3</v>
      </c>
      <c r="C4" s="464"/>
      <c r="D4" s="465"/>
      <c r="E4" s="465"/>
      <c r="F4" s="466"/>
      <c r="G4" s="464"/>
      <c r="H4" s="284"/>
      <c r="I4" s="85"/>
      <c r="J4" s="85"/>
      <c r="K4" s="287"/>
      <c r="L4" s="85"/>
    </row>
    <row r="5" spans="1:82">
      <c r="A5" s="285"/>
      <c r="B5" s="281">
        <v>4</v>
      </c>
      <c r="C5" s="510"/>
      <c r="D5" s="465"/>
      <c r="E5" s="465"/>
      <c r="F5" s="466"/>
      <c r="G5" s="464"/>
      <c r="H5" s="284"/>
      <c r="I5" s="85"/>
      <c r="J5" s="85"/>
      <c r="K5" s="287"/>
      <c r="L5" s="85"/>
    </row>
    <row r="6" spans="1:82">
      <c r="A6" s="285"/>
      <c r="B6" s="281">
        <v>5</v>
      </c>
      <c r="C6" s="464" t="s">
        <v>985</v>
      </c>
      <c r="D6" s="465">
        <v>26</v>
      </c>
      <c r="E6" s="465" t="s">
        <v>19625</v>
      </c>
      <c r="F6" s="466">
        <v>33.700000000000003</v>
      </c>
      <c r="G6" s="467" t="s">
        <v>19685</v>
      </c>
      <c r="H6" s="284"/>
      <c r="I6" s="85"/>
      <c r="J6" s="85">
        <v>43611</v>
      </c>
      <c r="K6" s="294">
        <v>2423</v>
      </c>
      <c r="L6" s="85">
        <v>4</v>
      </c>
    </row>
    <row r="7" spans="1:82">
      <c r="A7" s="166"/>
      <c r="B7" s="281">
        <v>6</v>
      </c>
      <c r="C7" s="510"/>
      <c r="D7" s="465"/>
      <c r="E7" s="465"/>
      <c r="F7" s="466"/>
      <c r="G7" s="464"/>
      <c r="H7" s="284"/>
      <c r="I7" s="85"/>
      <c r="J7" s="85"/>
      <c r="K7" s="287"/>
      <c r="L7" s="85"/>
    </row>
    <row r="8" spans="1:82">
      <c r="A8" s="285"/>
      <c r="B8" s="281">
        <v>7</v>
      </c>
      <c r="C8" s="464"/>
      <c r="D8" s="465">
        <v>52</v>
      </c>
      <c r="E8" s="465" t="s">
        <v>19627</v>
      </c>
      <c r="F8" s="466">
        <v>68.400000000000006</v>
      </c>
      <c r="G8" s="464" t="s">
        <v>19626</v>
      </c>
      <c r="H8" s="284"/>
      <c r="I8" s="85"/>
      <c r="J8" s="85">
        <v>81303</v>
      </c>
      <c r="K8" s="287">
        <v>1424.8</v>
      </c>
      <c r="L8" s="85"/>
    </row>
    <row r="9" spans="1:82">
      <c r="A9" s="166" t="s">
        <v>19668</v>
      </c>
      <c r="B9" s="281">
        <v>8</v>
      </c>
      <c r="C9" s="464" t="s">
        <v>1</v>
      </c>
      <c r="D9" s="465">
        <v>52</v>
      </c>
      <c r="E9" s="465" t="s">
        <v>19628</v>
      </c>
      <c r="F9" s="466">
        <v>68.599999999999994</v>
      </c>
      <c r="G9" s="464" t="s">
        <v>19686</v>
      </c>
      <c r="H9" s="284"/>
      <c r="I9" s="85"/>
      <c r="J9" s="509">
        <v>45421</v>
      </c>
      <c r="K9" s="287">
        <v>4593.2</v>
      </c>
      <c r="L9" s="85">
        <v>52</v>
      </c>
    </row>
    <row r="10" spans="1:82">
      <c r="A10" s="285"/>
      <c r="B10" s="281">
        <v>9</v>
      </c>
      <c r="C10" s="510"/>
      <c r="D10" s="465"/>
      <c r="E10" s="465"/>
      <c r="F10" s="466"/>
      <c r="G10" s="464"/>
      <c r="H10" s="284"/>
      <c r="I10" s="85"/>
      <c r="J10" s="85"/>
      <c r="K10" s="287"/>
      <c r="L10" s="85"/>
    </row>
    <row r="11" spans="1:82" ht="43.2">
      <c r="A11" s="285" t="s">
        <v>19669</v>
      </c>
      <c r="B11" s="281">
        <v>10</v>
      </c>
      <c r="C11" s="464" t="s">
        <v>19629</v>
      </c>
      <c r="D11" s="465">
        <v>42</v>
      </c>
      <c r="E11" s="465" t="s">
        <v>19630</v>
      </c>
      <c r="F11" s="466">
        <v>52.7</v>
      </c>
      <c r="G11" s="464" t="s">
        <v>19687</v>
      </c>
      <c r="H11" s="284"/>
      <c r="I11" s="85"/>
      <c r="J11" s="85">
        <v>43609</v>
      </c>
      <c r="K11" s="287">
        <v>2451.1</v>
      </c>
      <c r="L11" s="85">
        <v>34</v>
      </c>
    </row>
    <row r="12" spans="1:82">
      <c r="A12" s="285"/>
      <c r="B12" s="281">
        <v>11</v>
      </c>
      <c r="C12" s="282"/>
      <c r="D12" s="38">
        <v>65</v>
      </c>
      <c r="E12" s="38" t="s">
        <v>19631</v>
      </c>
      <c r="F12" s="283">
        <v>78</v>
      </c>
      <c r="G12" s="467" t="s">
        <v>19688</v>
      </c>
      <c r="H12" s="284"/>
      <c r="I12" s="85"/>
      <c r="J12" s="85">
        <v>43607</v>
      </c>
      <c r="K12" s="287">
        <v>1735.5</v>
      </c>
      <c r="L12" s="85">
        <v>1</v>
      </c>
    </row>
    <row r="13" spans="1:82" ht="43.2">
      <c r="A13" s="285" t="s">
        <v>19670</v>
      </c>
      <c r="B13" s="281">
        <v>12</v>
      </c>
      <c r="C13" s="282" t="s">
        <v>19632</v>
      </c>
      <c r="D13" s="38">
        <v>45</v>
      </c>
      <c r="E13" s="38" t="s">
        <v>19633</v>
      </c>
      <c r="F13" s="283">
        <v>68.900000000000006</v>
      </c>
      <c r="G13" s="464" t="s">
        <v>19689</v>
      </c>
      <c r="H13" s="284"/>
      <c r="I13" s="85"/>
      <c r="J13" s="85">
        <v>90001</v>
      </c>
      <c r="K13" s="287">
        <v>1316.7</v>
      </c>
      <c r="L13" s="85">
        <v>14</v>
      </c>
    </row>
    <row r="14" spans="1:82" ht="57.6">
      <c r="A14" s="285" t="s">
        <v>19671</v>
      </c>
      <c r="B14" s="281">
        <v>13</v>
      </c>
      <c r="C14" s="282" t="s">
        <v>1014</v>
      </c>
      <c r="D14" s="38">
        <v>40</v>
      </c>
      <c r="E14" s="38" t="s">
        <v>19634</v>
      </c>
      <c r="F14" s="283">
        <v>44.7</v>
      </c>
      <c r="G14" s="464" t="s">
        <v>19690</v>
      </c>
      <c r="H14" s="284"/>
      <c r="I14" s="85"/>
      <c r="J14" s="509">
        <v>34101</v>
      </c>
      <c r="K14" s="287">
        <v>3010</v>
      </c>
      <c r="L14" s="85">
        <v>40</v>
      </c>
    </row>
    <row r="15" spans="1:82" ht="28.8">
      <c r="A15" s="166"/>
      <c r="B15" s="281">
        <v>14</v>
      </c>
      <c r="C15" s="282" t="s">
        <v>1014</v>
      </c>
      <c r="D15" s="38">
        <v>34</v>
      </c>
      <c r="E15" s="38" t="s">
        <v>19635</v>
      </c>
      <c r="F15" s="283">
        <v>50.3</v>
      </c>
      <c r="G15" s="464" t="s">
        <v>19691</v>
      </c>
      <c r="H15" s="286"/>
      <c r="I15" s="85"/>
      <c r="J15" s="85">
        <v>45421</v>
      </c>
      <c r="K15" s="294">
        <v>1548.1</v>
      </c>
      <c r="L15" s="85">
        <v>34</v>
      </c>
      <c r="O15" s="295" t="s">
        <v>790</v>
      </c>
    </row>
    <row r="16" spans="1:82" ht="57.6">
      <c r="A16" s="166" t="s">
        <v>19672</v>
      </c>
      <c r="B16" s="281">
        <v>15</v>
      </c>
      <c r="C16" s="282" t="s">
        <v>19632</v>
      </c>
      <c r="D16" s="38">
        <v>44</v>
      </c>
      <c r="E16" s="38" t="s">
        <v>19636</v>
      </c>
      <c r="F16" s="283">
        <v>59.2</v>
      </c>
      <c r="G16" s="464" t="s">
        <v>19692</v>
      </c>
      <c r="H16" s="284"/>
      <c r="I16" s="85"/>
      <c r="J16" s="85">
        <v>45413</v>
      </c>
      <c r="K16" s="287">
        <v>1868.2</v>
      </c>
      <c r="L16" s="85">
        <v>44</v>
      </c>
    </row>
    <row r="17" spans="1:16">
      <c r="A17" s="166"/>
      <c r="B17" s="281" t="s">
        <v>634</v>
      </c>
      <c r="C17" s="282"/>
      <c r="D17" s="38"/>
      <c r="E17" s="38"/>
      <c r="F17" s="283"/>
      <c r="G17" s="464"/>
      <c r="H17" s="284"/>
      <c r="I17" s="85"/>
      <c r="J17" s="85"/>
      <c r="K17" s="287"/>
      <c r="L17" s="85"/>
    </row>
    <row r="18" spans="1:16">
      <c r="A18" s="166"/>
      <c r="B18" s="281" t="s">
        <v>638</v>
      </c>
      <c r="C18" s="282"/>
      <c r="D18" s="38"/>
      <c r="E18" s="38"/>
      <c r="F18" s="283"/>
      <c r="G18" s="464"/>
      <c r="H18" s="284"/>
      <c r="I18" s="85"/>
      <c r="J18" s="85"/>
      <c r="K18" s="287"/>
      <c r="L18" s="85"/>
      <c r="P18" s="295"/>
    </row>
    <row r="19" spans="1:16">
      <c r="A19" s="166"/>
      <c r="B19" s="269" t="s">
        <v>978</v>
      </c>
      <c r="C19" s="284"/>
      <c r="D19" s="85"/>
      <c r="E19" s="85"/>
      <c r="F19" s="287"/>
      <c r="G19" s="464"/>
      <c r="H19" s="284"/>
      <c r="I19" s="85"/>
      <c r="J19" s="85"/>
      <c r="K19" s="287"/>
      <c r="L19" s="85"/>
    </row>
    <row r="20" spans="1:16">
      <c r="A20" s="166" t="s">
        <v>19673</v>
      </c>
      <c r="B20" s="269" t="s">
        <v>691</v>
      </c>
      <c r="C20" s="284" t="s">
        <v>0</v>
      </c>
      <c r="D20" s="85">
        <v>43</v>
      </c>
      <c r="E20" s="85" t="s">
        <v>18119</v>
      </c>
      <c r="F20" s="287">
        <v>47.3</v>
      </c>
      <c r="G20" s="464" t="s">
        <v>19693</v>
      </c>
      <c r="H20" s="284"/>
      <c r="I20" s="85"/>
      <c r="J20" s="85">
        <v>87303</v>
      </c>
      <c r="K20" s="287">
        <v>3312.1</v>
      </c>
      <c r="L20" s="85">
        <v>43</v>
      </c>
      <c r="N20" s="295"/>
    </row>
    <row r="21" spans="1:16">
      <c r="A21" s="166"/>
      <c r="B21" s="269" t="s">
        <v>979</v>
      </c>
      <c r="C21" s="284" t="s">
        <v>1</v>
      </c>
      <c r="D21" s="85">
        <v>51</v>
      </c>
      <c r="E21" s="85" t="s">
        <v>1650</v>
      </c>
      <c r="F21" s="287">
        <v>65</v>
      </c>
      <c r="G21" s="464" t="s">
        <v>19694</v>
      </c>
      <c r="H21" s="284"/>
      <c r="I21" s="85"/>
      <c r="J21" s="85">
        <v>45419</v>
      </c>
      <c r="K21" s="287">
        <v>4552</v>
      </c>
      <c r="L21" s="85"/>
      <c r="N21" s="295"/>
    </row>
    <row r="22" spans="1:16">
      <c r="A22" s="166"/>
      <c r="B22" s="269" t="s">
        <v>970</v>
      </c>
      <c r="C22" s="284"/>
      <c r="D22" s="85"/>
      <c r="E22" s="85"/>
      <c r="F22" s="287"/>
      <c r="G22" s="464"/>
      <c r="H22" s="284"/>
      <c r="I22" s="85"/>
      <c r="J22" s="85"/>
      <c r="K22" s="287"/>
      <c r="L22" s="85"/>
    </row>
    <row r="23" spans="1:16">
      <c r="A23" s="166"/>
      <c r="B23" s="269" t="s">
        <v>980</v>
      </c>
      <c r="C23" s="284"/>
      <c r="D23" s="85"/>
      <c r="E23" s="85"/>
      <c r="F23" s="287"/>
      <c r="G23" s="464"/>
      <c r="H23" s="284"/>
      <c r="I23" s="85"/>
      <c r="J23" s="85"/>
      <c r="K23" s="287"/>
      <c r="L23" s="85"/>
    </row>
    <row r="24" spans="1:16">
      <c r="A24" s="166"/>
      <c r="B24" s="269" t="s">
        <v>981</v>
      </c>
      <c r="C24" s="284"/>
      <c r="D24" s="85"/>
      <c r="E24" s="85"/>
      <c r="F24" s="287"/>
      <c r="G24" s="464"/>
      <c r="H24" s="284"/>
      <c r="I24" s="85"/>
      <c r="J24" s="85"/>
      <c r="K24" s="287"/>
      <c r="L24" s="85"/>
    </row>
    <row r="25" spans="1:16">
      <c r="A25" s="166"/>
      <c r="B25" s="269" t="s">
        <v>982</v>
      </c>
      <c r="C25" s="284"/>
      <c r="D25" s="85"/>
      <c r="E25" s="85"/>
      <c r="F25" s="287"/>
      <c r="G25" s="464"/>
      <c r="H25" s="284"/>
      <c r="I25" s="85"/>
      <c r="J25" s="85"/>
      <c r="K25" s="287"/>
      <c r="L25" s="85"/>
    </row>
    <row r="26" spans="1:16">
      <c r="A26" s="166"/>
      <c r="B26" s="269" t="s">
        <v>983</v>
      </c>
      <c r="C26" s="284"/>
      <c r="D26" s="85"/>
      <c r="E26" s="85"/>
      <c r="F26" s="287"/>
      <c r="G26" s="464"/>
      <c r="H26" s="284"/>
      <c r="I26" s="85"/>
      <c r="J26" s="85"/>
      <c r="K26" s="287"/>
      <c r="L26" s="85"/>
    </row>
    <row r="27" spans="1:16">
      <c r="A27" s="166"/>
      <c r="B27" s="269" t="s">
        <v>692</v>
      </c>
      <c r="C27" s="284"/>
      <c r="D27" s="85"/>
      <c r="E27" s="85"/>
      <c r="F27" s="287"/>
      <c r="G27" s="464"/>
      <c r="H27" s="284"/>
      <c r="I27" s="85"/>
      <c r="J27" s="85"/>
      <c r="K27" s="287"/>
      <c r="L27" s="85"/>
    </row>
    <row r="28" spans="1:16">
      <c r="A28" s="166"/>
      <c r="B28" s="269" t="s">
        <v>984</v>
      </c>
      <c r="C28" s="284"/>
      <c r="D28" s="85"/>
      <c r="E28" s="85"/>
      <c r="F28" s="287"/>
      <c r="G28" s="464"/>
      <c r="H28" s="284"/>
      <c r="I28" s="85"/>
      <c r="J28" s="85"/>
      <c r="K28" s="287"/>
      <c r="L28" s="85"/>
    </row>
    <row r="29" spans="1:16" ht="244.8">
      <c r="A29" s="166" t="s">
        <v>19674</v>
      </c>
      <c r="B29" s="288" t="s">
        <v>643</v>
      </c>
      <c r="C29" s="284"/>
      <c r="D29" s="85">
        <v>19</v>
      </c>
      <c r="E29" s="85" t="s">
        <v>19637</v>
      </c>
      <c r="F29" s="287">
        <v>28.4</v>
      </c>
      <c r="G29" s="464" t="s">
        <v>19637</v>
      </c>
      <c r="H29" s="284"/>
      <c r="I29" s="85"/>
      <c r="J29" s="85">
        <v>43601</v>
      </c>
      <c r="K29" s="287">
        <v>454</v>
      </c>
      <c r="L29" s="85">
        <v>18</v>
      </c>
    </row>
    <row r="30" spans="1:16" ht="158.4">
      <c r="A30" s="166" t="s">
        <v>19675</v>
      </c>
      <c r="B30" s="288" t="s">
        <v>676</v>
      </c>
      <c r="C30" s="284" t="s">
        <v>0</v>
      </c>
      <c r="D30" s="85">
        <v>13</v>
      </c>
      <c r="E30" s="85" t="s">
        <v>19638</v>
      </c>
      <c r="F30" s="287">
        <v>20.7</v>
      </c>
      <c r="G30" s="464" t="s">
        <v>19638</v>
      </c>
      <c r="H30" s="284"/>
      <c r="I30" s="85"/>
      <c r="J30" s="85">
        <v>35013</v>
      </c>
      <c r="K30" s="287">
        <v>365.9</v>
      </c>
      <c r="L30" s="85">
        <v>12</v>
      </c>
    </row>
    <row r="31" spans="1:16">
      <c r="A31" s="285"/>
      <c r="B31" s="288" t="s">
        <v>677</v>
      </c>
      <c r="C31" s="284" t="s">
        <v>1</v>
      </c>
      <c r="D31" s="85">
        <v>40</v>
      </c>
      <c r="E31" s="85" t="s">
        <v>19639</v>
      </c>
      <c r="F31" s="287">
        <v>51.5</v>
      </c>
      <c r="G31" s="464" t="s">
        <v>19695</v>
      </c>
      <c r="H31" s="284"/>
      <c r="I31" s="85"/>
      <c r="J31" s="85">
        <v>81305</v>
      </c>
      <c r="K31" s="287">
        <v>2930.1</v>
      </c>
      <c r="L31" s="85"/>
    </row>
    <row r="32" spans="1:16">
      <c r="A32" s="166"/>
      <c r="B32" s="288" t="s">
        <v>986</v>
      </c>
      <c r="C32" s="284"/>
      <c r="D32" s="85">
        <v>29</v>
      </c>
      <c r="E32" s="85" t="s">
        <v>19640</v>
      </c>
      <c r="F32" s="287">
        <v>37.700000000000003</v>
      </c>
      <c r="G32" s="464" t="s">
        <v>19640</v>
      </c>
      <c r="H32" s="284"/>
      <c r="I32" s="85"/>
      <c r="J32" s="85">
        <v>43611</v>
      </c>
      <c r="K32" s="287">
        <v>671.4</v>
      </c>
      <c r="L32" s="85"/>
    </row>
    <row r="33" spans="1:12">
      <c r="A33" s="166"/>
      <c r="B33" s="288" t="s">
        <v>680</v>
      </c>
      <c r="C33" s="284"/>
      <c r="D33" s="85">
        <v>15</v>
      </c>
      <c r="E33" s="85" t="s">
        <v>19641</v>
      </c>
      <c r="F33" s="287">
        <v>19.3</v>
      </c>
      <c r="G33" s="464" t="s">
        <v>19641</v>
      </c>
      <c r="H33" s="284"/>
      <c r="I33" s="85"/>
      <c r="J33" s="85">
        <v>86805</v>
      </c>
      <c r="K33" s="287">
        <v>347.8</v>
      </c>
      <c r="L33" s="85"/>
    </row>
    <row r="34" spans="1:12">
      <c r="A34" s="166"/>
      <c r="B34" s="289" t="s">
        <v>987</v>
      </c>
      <c r="C34" s="284"/>
      <c r="D34" s="85"/>
      <c r="E34" s="85"/>
      <c r="F34" s="287"/>
      <c r="G34" s="464"/>
      <c r="H34" s="284"/>
      <c r="I34" s="85"/>
      <c r="J34" s="85"/>
      <c r="K34" s="287"/>
      <c r="L34" s="85"/>
    </row>
    <row r="35" spans="1:12">
      <c r="A35" s="166"/>
      <c r="B35" s="289" t="s">
        <v>988</v>
      </c>
      <c r="C35" s="284"/>
      <c r="D35" s="85"/>
      <c r="E35" s="85"/>
      <c r="F35" s="287"/>
      <c r="G35" s="464"/>
      <c r="H35" s="284"/>
      <c r="I35" s="85"/>
      <c r="J35" s="85"/>
      <c r="K35" s="287"/>
      <c r="L35" s="85"/>
    </row>
    <row r="36" spans="1:12" ht="28.8">
      <c r="A36" s="166" t="s">
        <v>19676</v>
      </c>
      <c r="B36" s="289" t="s">
        <v>681</v>
      </c>
      <c r="C36" s="284"/>
      <c r="D36" s="85">
        <v>27</v>
      </c>
      <c r="E36" s="85" t="s">
        <v>19642</v>
      </c>
      <c r="F36" s="287">
        <v>34.200000000000003</v>
      </c>
      <c r="G36" s="464" t="s">
        <v>19642</v>
      </c>
      <c r="H36" s="284"/>
      <c r="I36" s="85"/>
      <c r="J36" s="85">
        <v>45413</v>
      </c>
      <c r="K36" s="287">
        <v>610.70000000000005</v>
      </c>
      <c r="L36" s="85"/>
    </row>
    <row r="37" spans="1:12">
      <c r="A37" s="166"/>
      <c r="B37" s="289" t="s">
        <v>714</v>
      </c>
      <c r="C37" s="284"/>
      <c r="D37" s="85">
        <v>2</v>
      </c>
      <c r="E37" s="85" t="s">
        <v>19643</v>
      </c>
      <c r="F37" s="287">
        <v>2.7</v>
      </c>
      <c r="G37" s="511" t="s">
        <v>19696</v>
      </c>
      <c r="H37" s="284"/>
      <c r="I37" s="85"/>
      <c r="J37" s="85">
        <v>43607</v>
      </c>
      <c r="K37" s="287">
        <v>52</v>
      </c>
      <c r="L37" s="85">
        <v>1</v>
      </c>
    </row>
    <row r="38" spans="1:12">
      <c r="A38" s="166"/>
      <c r="B38" s="289" t="s">
        <v>715</v>
      </c>
      <c r="C38" s="284"/>
      <c r="D38" s="85"/>
      <c r="E38" s="85"/>
      <c r="F38" s="287"/>
      <c r="G38" s="464"/>
      <c r="H38" s="85"/>
      <c r="I38" s="85"/>
      <c r="J38" s="85"/>
      <c r="K38" s="287"/>
      <c r="L38" s="85"/>
    </row>
    <row r="39" spans="1:12">
      <c r="A39" s="166"/>
      <c r="B39" s="289" t="s">
        <v>716</v>
      </c>
      <c r="C39" s="284"/>
      <c r="D39" s="85"/>
      <c r="E39" s="85"/>
      <c r="F39" s="287"/>
      <c r="G39" s="464"/>
      <c r="H39" s="85"/>
      <c r="I39" s="85"/>
      <c r="J39" s="85"/>
      <c r="K39" s="287"/>
      <c r="L39" s="85"/>
    </row>
    <row r="40" spans="1:12">
      <c r="A40" s="166"/>
      <c r="B40" s="289" t="s">
        <v>989</v>
      </c>
      <c r="C40" s="284" t="s">
        <v>1</v>
      </c>
      <c r="D40" s="85">
        <v>16</v>
      </c>
      <c r="E40" s="85" t="s">
        <v>19644</v>
      </c>
      <c r="F40" s="287">
        <v>21.1</v>
      </c>
      <c r="G40" s="464" t="s">
        <v>19697</v>
      </c>
      <c r="H40" s="85"/>
      <c r="I40" s="85"/>
      <c r="J40" s="85">
        <v>81301</v>
      </c>
      <c r="K40" s="287">
        <v>1491.5</v>
      </c>
      <c r="L40" s="85">
        <v>16</v>
      </c>
    </row>
    <row r="41" spans="1:12">
      <c r="A41" s="166"/>
      <c r="B41" s="289" t="s">
        <v>741</v>
      </c>
      <c r="C41" s="284"/>
      <c r="D41" s="85">
        <v>100</v>
      </c>
      <c r="E41" s="85" t="s">
        <v>19645</v>
      </c>
      <c r="F41" s="287">
        <v>127.8</v>
      </c>
      <c r="G41" s="464" t="s">
        <v>19698</v>
      </c>
      <c r="H41" s="284"/>
      <c r="I41" s="85"/>
      <c r="J41" s="85">
        <v>45423</v>
      </c>
      <c r="K41" s="287">
        <v>2316.6</v>
      </c>
      <c r="L41" s="85">
        <v>1</v>
      </c>
    </row>
    <row r="42" spans="1:12">
      <c r="A42" s="166"/>
      <c r="B42" s="289" t="s">
        <v>990</v>
      </c>
      <c r="C42" s="284" t="s">
        <v>1</v>
      </c>
      <c r="D42" s="85">
        <v>32</v>
      </c>
      <c r="E42" s="85" t="s">
        <v>19646</v>
      </c>
      <c r="F42" s="287">
        <v>40.700000000000003</v>
      </c>
      <c r="G42" s="464" t="s">
        <v>19699</v>
      </c>
      <c r="H42" s="284"/>
      <c r="I42" s="85"/>
      <c r="J42" s="85">
        <v>81301</v>
      </c>
      <c r="K42" s="287">
        <v>1534.1</v>
      </c>
      <c r="L42" s="85">
        <v>5</v>
      </c>
    </row>
    <row r="43" spans="1:12">
      <c r="A43" s="166"/>
      <c r="B43" s="290" t="s">
        <v>991</v>
      </c>
      <c r="C43" s="85"/>
      <c r="D43" s="85"/>
      <c r="E43" s="85"/>
      <c r="F43" s="287"/>
      <c r="G43" s="464"/>
      <c r="H43" s="85"/>
      <c r="I43" s="85"/>
      <c r="J43" s="85"/>
      <c r="K43" s="287"/>
      <c r="L43" s="85"/>
    </row>
    <row r="44" spans="1:12">
      <c r="A44" s="166"/>
      <c r="B44" s="290" t="s">
        <v>711</v>
      </c>
      <c r="C44" s="284"/>
      <c r="D44" s="85"/>
      <c r="E44" s="85"/>
      <c r="F44" s="287"/>
      <c r="G44" s="464"/>
      <c r="H44" s="284"/>
      <c r="I44" s="85"/>
      <c r="J44" s="85"/>
      <c r="K44" s="287"/>
      <c r="L44" s="85"/>
    </row>
    <row r="45" spans="1:12" ht="115.2">
      <c r="A45" s="166" t="s">
        <v>19677</v>
      </c>
      <c r="B45" s="290" t="s">
        <v>712</v>
      </c>
      <c r="C45" s="284" t="s">
        <v>985</v>
      </c>
      <c r="D45" s="85">
        <v>13</v>
      </c>
      <c r="E45" s="85" t="s">
        <v>19647</v>
      </c>
      <c r="F45" s="287">
        <v>16.8</v>
      </c>
      <c r="G45" s="464" t="s">
        <v>19700</v>
      </c>
      <c r="H45" s="284"/>
      <c r="I45" s="85"/>
      <c r="J45" s="85">
        <v>45423</v>
      </c>
      <c r="K45" s="287">
        <v>588.6</v>
      </c>
      <c r="L45" s="85">
        <v>13</v>
      </c>
    </row>
    <row r="46" spans="1:12">
      <c r="A46" s="166"/>
      <c r="B46" s="290" t="s">
        <v>689</v>
      </c>
      <c r="C46" s="284"/>
      <c r="D46" s="85">
        <v>12</v>
      </c>
      <c r="E46" s="85" t="s">
        <v>19648</v>
      </c>
      <c r="F46" s="287">
        <v>15.7</v>
      </c>
      <c r="G46" s="464" t="s">
        <v>19648</v>
      </c>
      <c r="H46" s="284"/>
      <c r="I46" s="85"/>
      <c r="J46" s="85">
        <v>81301</v>
      </c>
      <c r="K46" s="287">
        <v>275.60000000000002</v>
      </c>
      <c r="L46" s="85">
        <v>12</v>
      </c>
    </row>
    <row r="47" spans="1:12">
      <c r="A47" s="166"/>
      <c r="B47" s="290" t="s">
        <v>992</v>
      </c>
      <c r="C47" s="284" t="s">
        <v>985</v>
      </c>
      <c r="D47" s="85">
        <v>27</v>
      </c>
      <c r="E47" s="85" t="s">
        <v>18122</v>
      </c>
      <c r="F47" s="287">
        <v>34.799999999999997</v>
      </c>
      <c r="G47" s="467" t="s">
        <v>19701</v>
      </c>
      <c r="H47" s="284"/>
      <c r="I47" s="85"/>
      <c r="J47" s="85">
        <v>86805</v>
      </c>
      <c r="K47" s="287">
        <v>2274.1999999999998</v>
      </c>
      <c r="L47" s="85"/>
    </row>
    <row r="48" spans="1:12">
      <c r="A48" s="166"/>
      <c r="B48" s="290" t="s">
        <v>993</v>
      </c>
      <c r="C48" s="284"/>
      <c r="D48" s="85">
        <v>18</v>
      </c>
      <c r="E48" s="85" t="s">
        <v>19650</v>
      </c>
      <c r="F48" s="287">
        <v>19.8</v>
      </c>
      <c r="G48" s="464" t="s">
        <v>19649</v>
      </c>
      <c r="H48" s="85"/>
      <c r="I48" s="85"/>
      <c r="J48" s="85">
        <v>34103</v>
      </c>
      <c r="K48" s="287">
        <v>409.2</v>
      </c>
      <c r="L48" s="85">
        <v>18</v>
      </c>
    </row>
    <row r="49" spans="1:12">
      <c r="A49" s="166"/>
      <c r="B49" s="290" t="s">
        <v>994</v>
      </c>
      <c r="C49" s="284" t="s">
        <v>0</v>
      </c>
      <c r="D49" s="85">
        <v>18</v>
      </c>
      <c r="E49" s="85" t="s">
        <v>19650</v>
      </c>
      <c r="F49" s="287">
        <v>19.8</v>
      </c>
      <c r="G49" s="464" t="s">
        <v>19649</v>
      </c>
      <c r="H49" s="284"/>
      <c r="I49" s="85"/>
      <c r="J49" s="85">
        <v>34103</v>
      </c>
      <c r="K49" s="287">
        <v>414.5</v>
      </c>
      <c r="L49" s="85">
        <v>18</v>
      </c>
    </row>
    <row r="50" spans="1:12">
      <c r="A50" s="166"/>
      <c r="B50" s="290" t="s">
        <v>995</v>
      </c>
      <c r="C50" s="284"/>
      <c r="D50" s="85"/>
      <c r="E50" s="85"/>
      <c r="F50" s="287"/>
      <c r="G50" s="464"/>
      <c r="H50" s="284"/>
      <c r="I50" s="85"/>
      <c r="J50" s="85"/>
      <c r="K50" s="287"/>
      <c r="L50" s="85"/>
    </row>
    <row r="51" spans="1:12">
      <c r="A51" s="166"/>
      <c r="B51" s="290" t="s">
        <v>996</v>
      </c>
      <c r="C51" s="284"/>
      <c r="D51" s="85"/>
      <c r="E51" s="85"/>
      <c r="F51" s="287"/>
      <c r="G51" s="464"/>
      <c r="H51" s="85"/>
      <c r="I51" s="85"/>
      <c r="J51" s="85"/>
      <c r="K51" s="287"/>
      <c r="L51" s="85"/>
    </row>
    <row r="52" spans="1:12">
      <c r="A52" s="166"/>
      <c r="B52" s="290" t="s">
        <v>997</v>
      </c>
      <c r="C52" s="284"/>
      <c r="D52" s="85"/>
      <c r="E52" s="85"/>
      <c r="F52" s="287"/>
      <c r="G52" s="464"/>
      <c r="H52" s="85"/>
      <c r="I52" s="85"/>
      <c r="J52" s="85"/>
      <c r="K52" s="287"/>
      <c r="L52" s="85"/>
    </row>
    <row r="53" spans="1:12">
      <c r="A53" s="166"/>
      <c r="B53" s="290" t="s">
        <v>998</v>
      </c>
      <c r="C53" s="284"/>
      <c r="D53" s="85">
        <v>44</v>
      </c>
      <c r="E53" s="85" t="s">
        <v>19651</v>
      </c>
      <c r="F53" s="287">
        <v>56.4</v>
      </c>
      <c r="G53" s="464" t="s">
        <v>19651</v>
      </c>
      <c r="H53" s="284"/>
      <c r="I53" s="85"/>
      <c r="J53" s="85">
        <v>49974</v>
      </c>
      <c r="K53" s="287">
        <v>1010.9</v>
      </c>
      <c r="L53" s="85">
        <v>44</v>
      </c>
    </row>
    <row r="54" spans="1:12">
      <c r="A54" s="166" t="s">
        <v>19678</v>
      </c>
      <c r="B54" s="290" t="s">
        <v>999</v>
      </c>
      <c r="C54" s="284" t="s">
        <v>1</v>
      </c>
      <c r="D54" s="85">
        <v>37</v>
      </c>
      <c r="E54" s="85" t="s">
        <v>19652</v>
      </c>
      <c r="F54" s="287">
        <v>47</v>
      </c>
      <c r="G54" s="464" t="s">
        <v>19702</v>
      </c>
      <c r="H54" s="284"/>
      <c r="I54" s="85"/>
      <c r="J54" s="85">
        <v>49982</v>
      </c>
      <c r="K54" s="287">
        <v>2529.6999999999998</v>
      </c>
      <c r="L54" s="85">
        <v>32</v>
      </c>
    </row>
    <row r="55" spans="1:12">
      <c r="A55" s="166"/>
      <c r="B55" s="290" t="s">
        <v>1000</v>
      </c>
      <c r="C55" s="284"/>
      <c r="D55" s="85"/>
      <c r="E55" s="85"/>
      <c r="F55" s="287"/>
      <c r="G55" s="464"/>
      <c r="H55" s="85"/>
      <c r="I55" s="85"/>
      <c r="J55" s="85"/>
      <c r="K55" s="287"/>
      <c r="L55" s="85"/>
    </row>
    <row r="56" spans="1:12">
      <c r="A56" s="166"/>
      <c r="B56" s="290" t="s">
        <v>1001</v>
      </c>
      <c r="C56" s="284"/>
      <c r="D56" s="85"/>
      <c r="E56" s="85"/>
      <c r="F56" s="287"/>
      <c r="G56" s="464"/>
      <c r="H56" s="85"/>
      <c r="I56" s="85"/>
      <c r="J56" s="85"/>
      <c r="K56" s="287"/>
      <c r="L56" s="85"/>
    </row>
    <row r="57" spans="1:12">
      <c r="A57" s="166"/>
      <c r="B57" s="290" t="s">
        <v>1002</v>
      </c>
      <c r="C57" s="284"/>
      <c r="D57" s="85"/>
      <c r="E57" s="85"/>
      <c r="F57" s="287"/>
      <c r="G57" s="464"/>
      <c r="H57" s="85"/>
      <c r="I57" s="85"/>
      <c r="J57" s="85"/>
      <c r="K57" s="287"/>
      <c r="L57" s="85"/>
    </row>
    <row r="58" spans="1:12">
      <c r="A58" s="166"/>
      <c r="B58" s="290" t="s">
        <v>1003</v>
      </c>
      <c r="C58" s="284"/>
      <c r="D58" s="85"/>
      <c r="E58" s="85"/>
      <c r="F58" s="287"/>
      <c r="G58" s="464"/>
      <c r="H58" s="85"/>
      <c r="I58" s="85"/>
      <c r="J58" s="85"/>
      <c r="K58" s="287"/>
      <c r="L58" s="85"/>
    </row>
    <row r="59" spans="1:12">
      <c r="A59" s="166"/>
      <c r="B59" s="290" t="s">
        <v>1004</v>
      </c>
      <c r="C59" s="85"/>
      <c r="D59" s="85"/>
      <c r="E59" s="85"/>
      <c r="F59" s="287"/>
      <c r="G59" s="464"/>
      <c r="H59" s="85"/>
      <c r="I59" s="85"/>
      <c r="J59" s="85"/>
      <c r="K59" s="287"/>
      <c r="L59" s="85"/>
    </row>
    <row r="60" spans="1:12">
      <c r="A60" s="166"/>
      <c r="B60" s="290" t="s">
        <v>1005</v>
      </c>
      <c r="C60" s="85"/>
      <c r="D60" s="85"/>
      <c r="E60" s="85"/>
      <c r="F60" s="287"/>
      <c r="G60" s="464"/>
      <c r="H60" s="85"/>
      <c r="I60" s="85"/>
      <c r="J60" s="85"/>
      <c r="K60" s="287"/>
      <c r="L60" s="85"/>
    </row>
    <row r="61" spans="1:12">
      <c r="A61" s="166"/>
      <c r="B61" s="290" t="s">
        <v>1006</v>
      </c>
      <c r="C61" s="85"/>
      <c r="D61" s="85"/>
      <c r="E61" s="85"/>
      <c r="F61" s="287"/>
      <c r="G61" s="464"/>
      <c r="H61" s="85"/>
      <c r="I61" s="85"/>
      <c r="J61" s="85"/>
      <c r="K61" s="287"/>
      <c r="L61" s="85"/>
    </row>
    <row r="62" spans="1:12">
      <c r="A62" s="166"/>
      <c r="B62" s="290" t="s">
        <v>1007</v>
      </c>
      <c r="C62" s="85"/>
      <c r="D62" s="85"/>
      <c r="E62" s="85"/>
      <c r="F62" s="287"/>
      <c r="G62" s="464"/>
      <c r="H62" s="85"/>
      <c r="I62" s="85"/>
      <c r="J62" s="85"/>
      <c r="K62" s="287"/>
      <c r="L62" s="85"/>
    </row>
    <row r="63" spans="1:12">
      <c r="A63" s="166"/>
      <c r="B63" s="290" t="s">
        <v>1008</v>
      </c>
      <c r="C63" s="85"/>
      <c r="D63" s="85"/>
      <c r="E63" s="85"/>
      <c r="F63" s="287"/>
      <c r="G63" s="464"/>
      <c r="H63" s="85"/>
      <c r="I63" s="85"/>
      <c r="J63" s="85"/>
      <c r="K63" s="287"/>
      <c r="L63" s="85"/>
    </row>
    <row r="64" spans="1:12">
      <c r="A64" s="166"/>
      <c r="B64" s="290" t="s">
        <v>1009</v>
      </c>
      <c r="C64" s="85"/>
      <c r="D64" s="85"/>
      <c r="E64" s="85"/>
      <c r="F64" s="287"/>
      <c r="G64" s="464"/>
      <c r="H64" s="85"/>
      <c r="I64" s="85"/>
      <c r="J64" s="85"/>
      <c r="K64" s="287"/>
      <c r="L64" s="85"/>
    </row>
    <row r="65" spans="1:12">
      <c r="A65" s="166"/>
      <c r="B65" s="290" t="s">
        <v>1010</v>
      </c>
      <c r="C65" s="85"/>
      <c r="D65" s="85"/>
      <c r="E65" s="85"/>
      <c r="F65" s="287"/>
      <c r="G65" s="464"/>
      <c r="H65" s="85"/>
      <c r="I65" s="85"/>
      <c r="J65" s="85"/>
      <c r="K65" s="287"/>
      <c r="L65" s="85"/>
    </row>
    <row r="66" spans="1:12">
      <c r="A66" s="166"/>
      <c r="B66" s="290" t="s">
        <v>1011</v>
      </c>
      <c r="C66" s="85"/>
      <c r="D66" s="85"/>
      <c r="E66" s="85"/>
      <c r="F66" s="287"/>
      <c r="G66" s="464"/>
      <c r="H66" s="85"/>
      <c r="I66" s="85"/>
      <c r="J66" s="85"/>
      <c r="K66" s="287"/>
      <c r="L66" s="85"/>
    </row>
    <row r="67" spans="1:12">
      <c r="A67" s="166"/>
      <c r="B67" s="296" t="s">
        <v>1012</v>
      </c>
      <c r="C67" s="85"/>
      <c r="D67" s="85"/>
      <c r="E67" s="85"/>
      <c r="F67" s="287"/>
      <c r="G67" s="464"/>
      <c r="H67" s="85"/>
      <c r="I67" s="85"/>
      <c r="J67" s="85"/>
      <c r="K67" s="287"/>
      <c r="L67" s="85"/>
    </row>
    <row r="68" spans="1:12">
      <c r="A68" s="166"/>
      <c r="B68" s="296" t="s">
        <v>1013</v>
      </c>
      <c r="C68" s="85"/>
      <c r="D68" s="85"/>
      <c r="E68" s="85"/>
      <c r="F68" s="287"/>
      <c r="G68" s="464"/>
      <c r="H68" s="85"/>
      <c r="I68" s="85"/>
      <c r="J68" s="85"/>
      <c r="K68" s="287"/>
      <c r="L68" s="85"/>
    </row>
    <row r="69" spans="1:12">
      <c r="A69" s="166"/>
      <c r="B69" s="296" t="s">
        <v>693</v>
      </c>
      <c r="C69" s="284"/>
      <c r="D69" s="85"/>
      <c r="E69" s="85"/>
      <c r="F69" s="287"/>
      <c r="G69" s="464"/>
      <c r="H69" s="284"/>
      <c r="I69" s="85"/>
      <c r="J69" s="85"/>
      <c r="K69" s="287"/>
      <c r="L69" s="85"/>
    </row>
    <row r="70" spans="1:12">
      <c r="A70" s="166"/>
      <c r="B70" s="296" t="s">
        <v>700</v>
      </c>
      <c r="C70" s="284"/>
      <c r="D70" s="85">
        <v>5</v>
      </c>
      <c r="E70" s="85" t="s">
        <v>19654</v>
      </c>
      <c r="F70" s="287">
        <v>5.5</v>
      </c>
      <c r="G70" s="464" t="s">
        <v>19653</v>
      </c>
      <c r="H70" s="284"/>
      <c r="I70" s="85"/>
      <c r="J70" s="85">
        <v>45411</v>
      </c>
      <c r="K70" s="287">
        <v>115.5</v>
      </c>
      <c r="L70" s="85">
        <v>5</v>
      </c>
    </row>
    <row r="71" spans="1:12">
      <c r="A71" s="166" t="s">
        <v>19679</v>
      </c>
      <c r="B71" s="296" t="s">
        <v>701</v>
      </c>
      <c r="C71" s="284" t="s">
        <v>985</v>
      </c>
      <c r="D71" s="85">
        <v>20</v>
      </c>
      <c r="E71" s="85" t="s">
        <v>19655</v>
      </c>
      <c r="F71" s="287">
        <v>27.6</v>
      </c>
      <c r="G71" s="467" t="s">
        <v>19703</v>
      </c>
      <c r="H71" s="284"/>
      <c r="I71" s="85"/>
      <c r="J71" s="85">
        <v>43611</v>
      </c>
      <c r="K71" s="287">
        <v>1009.5</v>
      </c>
      <c r="L71" s="85">
        <v>19</v>
      </c>
    </row>
    <row r="72" spans="1:12">
      <c r="A72" s="166"/>
      <c r="B72" s="296" t="s">
        <v>703</v>
      </c>
      <c r="C72" s="284"/>
      <c r="D72" s="85">
        <v>11</v>
      </c>
      <c r="E72" s="85" t="s">
        <v>19656</v>
      </c>
      <c r="F72" s="287">
        <v>14.7</v>
      </c>
      <c r="G72" s="464" t="s">
        <v>19656</v>
      </c>
      <c r="H72" s="284"/>
      <c r="I72" s="85"/>
      <c r="J72" s="85">
        <v>43601</v>
      </c>
      <c r="K72" s="287">
        <v>248.8</v>
      </c>
      <c r="L72" s="85">
        <v>11</v>
      </c>
    </row>
    <row r="73" spans="1:12">
      <c r="A73" s="166"/>
      <c r="B73" s="296" t="s">
        <v>704</v>
      </c>
      <c r="C73" s="284"/>
      <c r="D73" s="85"/>
      <c r="E73" s="85"/>
      <c r="F73" s="287"/>
      <c r="G73" s="464"/>
      <c r="H73" s="284"/>
      <c r="I73" s="85"/>
      <c r="J73" s="85"/>
      <c r="K73" s="287"/>
      <c r="L73" s="85"/>
    </row>
    <row r="74" spans="1:12">
      <c r="A74" s="285"/>
      <c r="B74" s="296" t="s">
        <v>706</v>
      </c>
      <c r="C74" s="284"/>
      <c r="D74" s="85">
        <v>3</v>
      </c>
      <c r="E74" s="85" t="s">
        <v>18124</v>
      </c>
      <c r="F74" s="287">
        <v>3.3</v>
      </c>
      <c r="G74" s="464" t="s">
        <v>19657</v>
      </c>
      <c r="H74" s="284"/>
      <c r="I74" s="85"/>
      <c r="J74" s="85">
        <v>87303</v>
      </c>
      <c r="K74" s="287">
        <v>65.900000000000006</v>
      </c>
      <c r="L74" s="85">
        <v>3</v>
      </c>
    </row>
    <row r="75" spans="1:12">
      <c r="A75" s="166"/>
      <c r="B75" s="296" t="s">
        <v>707</v>
      </c>
      <c r="C75" s="284"/>
      <c r="D75" s="85">
        <v>35</v>
      </c>
      <c r="E75" s="85" t="s">
        <v>19659</v>
      </c>
      <c r="F75" s="287">
        <v>38.5</v>
      </c>
      <c r="G75" s="464" t="s">
        <v>19658</v>
      </c>
      <c r="H75" s="284"/>
      <c r="I75" s="85"/>
      <c r="J75" s="85">
        <v>45413</v>
      </c>
      <c r="K75" s="287">
        <v>815.6</v>
      </c>
      <c r="L75" s="85">
        <v>2</v>
      </c>
    </row>
    <row r="76" spans="1:12" ht="28.8">
      <c r="A76" s="166" t="s">
        <v>19680</v>
      </c>
      <c r="B76" s="296" t="s">
        <v>708</v>
      </c>
      <c r="C76" s="284" t="s">
        <v>18120</v>
      </c>
      <c r="D76" s="85">
        <v>40</v>
      </c>
      <c r="E76" s="85" t="s">
        <v>19660</v>
      </c>
      <c r="F76" s="287">
        <v>44</v>
      </c>
      <c r="G76" s="464" t="s">
        <v>19704</v>
      </c>
      <c r="H76" s="284"/>
      <c r="I76" s="85"/>
      <c r="J76" s="85">
        <v>43609</v>
      </c>
      <c r="K76" s="287">
        <v>1451</v>
      </c>
      <c r="L76" s="85">
        <v>40</v>
      </c>
    </row>
    <row r="77" spans="1:12">
      <c r="A77" s="166"/>
      <c r="B77" s="296" t="s">
        <v>710</v>
      </c>
      <c r="C77" s="284" t="s">
        <v>0</v>
      </c>
      <c r="D77" s="85">
        <v>24</v>
      </c>
      <c r="E77" s="85" t="s">
        <v>17986</v>
      </c>
      <c r="F77" s="287">
        <v>26.4</v>
      </c>
      <c r="G77" s="464" t="s">
        <v>19661</v>
      </c>
      <c r="H77" s="284"/>
      <c r="I77" s="85"/>
      <c r="J77" s="85">
        <v>45411</v>
      </c>
      <c r="K77" s="287">
        <v>557.20000000000005</v>
      </c>
      <c r="L77" s="85">
        <v>24</v>
      </c>
    </row>
    <row r="78" spans="1:12">
      <c r="A78" s="166"/>
      <c r="B78" s="296" t="s">
        <v>694</v>
      </c>
      <c r="C78" s="284" t="s">
        <v>0</v>
      </c>
      <c r="D78" s="85">
        <v>28</v>
      </c>
      <c r="E78" s="85" t="s">
        <v>19663</v>
      </c>
      <c r="F78" s="287">
        <v>30.8</v>
      </c>
      <c r="G78" s="464" t="s">
        <v>19662</v>
      </c>
      <c r="H78" s="284"/>
      <c r="I78" s="85"/>
      <c r="J78" s="85">
        <v>35011</v>
      </c>
      <c r="K78" s="287">
        <v>638.4</v>
      </c>
      <c r="L78" s="85">
        <v>25</v>
      </c>
    </row>
    <row r="79" spans="1:12">
      <c r="A79" s="166" t="s">
        <v>19681</v>
      </c>
      <c r="B79" s="296" t="s">
        <v>695</v>
      </c>
      <c r="C79" s="284" t="s">
        <v>985</v>
      </c>
      <c r="D79" s="85">
        <v>33</v>
      </c>
      <c r="E79" s="85" t="s">
        <v>19664</v>
      </c>
      <c r="F79" s="287">
        <v>36.299999999999997</v>
      </c>
      <c r="G79" s="467" t="s">
        <v>19705</v>
      </c>
      <c r="H79" s="284"/>
      <c r="I79" s="85"/>
      <c r="J79" s="85">
        <v>43605</v>
      </c>
      <c r="K79" s="287">
        <v>1853.5</v>
      </c>
      <c r="L79" s="85">
        <v>25</v>
      </c>
    </row>
    <row r="80" spans="1:12">
      <c r="A80" s="166"/>
      <c r="B80" s="296" t="s">
        <v>1015</v>
      </c>
      <c r="C80" s="284" t="s">
        <v>985</v>
      </c>
      <c r="D80" s="85">
        <v>28</v>
      </c>
      <c r="E80" s="691" t="s">
        <v>19665</v>
      </c>
      <c r="F80" s="287">
        <v>36.4</v>
      </c>
      <c r="G80" s="467" t="s">
        <v>19706</v>
      </c>
      <c r="H80" s="284"/>
      <c r="I80" s="85"/>
      <c r="J80" s="691">
        <v>43605</v>
      </c>
      <c r="K80" s="287">
        <v>2527.9</v>
      </c>
      <c r="L80" s="85">
        <v>28</v>
      </c>
    </row>
    <row r="81" spans="1:12">
      <c r="A81" s="166" t="s">
        <v>19682</v>
      </c>
      <c r="B81" s="296" t="s">
        <v>697</v>
      </c>
      <c r="C81" s="284" t="s">
        <v>1</v>
      </c>
      <c r="D81" s="85">
        <v>6</v>
      </c>
      <c r="E81" s="85" t="s">
        <v>18123</v>
      </c>
      <c r="F81" s="287">
        <v>6.6</v>
      </c>
      <c r="G81" s="464" t="s">
        <v>19666</v>
      </c>
      <c r="H81" s="284"/>
      <c r="I81" s="85"/>
      <c r="J81" s="85">
        <v>34103</v>
      </c>
      <c r="K81" s="287">
        <v>139.6</v>
      </c>
      <c r="L81" s="85">
        <v>6</v>
      </c>
    </row>
    <row r="82" spans="1:12">
      <c r="A82" s="166"/>
      <c r="B82" s="296" t="s">
        <v>699</v>
      </c>
      <c r="C82" s="284"/>
      <c r="D82" s="85"/>
      <c r="E82" s="85"/>
      <c r="F82" s="287"/>
      <c r="G82" s="464"/>
      <c r="H82" s="284"/>
      <c r="I82" s="85"/>
      <c r="J82" s="85"/>
      <c r="K82" s="287"/>
      <c r="L82" s="85"/>
    </row>
    <row r="83" spans="1:12" ht="43.2">
      <c r="A83" s="166" t="s">
        <v>19683</v>
      </c>
      <c r="B83" s="296" t="s">
        <v>1016</v>
      </c>
      <c r="C83" s="284" t="s">
        <v>1</v>
      </c>
      <c r="D83" s="85">
        <v>9</v>
      </c>
      <c r="E83" s="85" t="s">
        <v>19667</v>
      </c>
      <c r="F83" s="287">
        <v>10.3</v>
      </c>
      <c r="G83" s="464" t="s">
        <v>19707</v>
      </c>
      <c r="H83" s="85"/>
      <c r="I83" s="85"/>
      <c r="J83" s="85">
        <v>43611</v>
      </c>
      <c r="K83" s="287">
        <v>224.5</v>
      </c>
      <c r="L83" s="85">
        <v>1</v>
      </c>
    </row>
    <row r="84" spans="1:12">
      <c r="A84" s="166"/>
      <c r="B84" s="296" t="s">
        <v>1017</v>
      </c>
      <c r="C84" s="85"/>
      <c r="D84" s="85">
        <v>8</v>
      </c>
      <c r="E84" s="85" t="s">
        <v>18121</v>
      </c>
      <c r="F84" s="287">
        <v>9</v>
      </c>
      <c r="G84" s="467" t="s">
        <v>19708</v>
      </c>
      <c r="H84" s="85"/>
      <c r="I84" s="85"/>
      <c r="J84" s="85">
        <v>34103</v>
      </c>
      <c r="K84" s="287">
        <v>194.4</v>
      </c>
      <c r="L84" s="85">
        <v>2</v>
      </c>
    </row>
    <row r="85" spans="1:12">
      <c r="A85" s="166"/>
      <c r="B85" s="296" t="s">
        <v>1018</v>
      </c>
      <c r="C85" s="284"/>
      <c r="D85" s="85"/>
      <c r="E85" s="85"/>
      <c r="F85" s="287"/>
      <c r="G85" s="464"/>
      <c r="H85" s="284"/>
      <c r="I85" s="85"/>
      <c r="J85" s="85"/>
      <c r="K85" s="287"/>
      <c r="L85" s="85"/>
    </row>
    <row r="86" spans="1:12">
      <c r="A86" s="166"/>
      <c r="B86" s="297" t="s">
        <v>1019</v>
      </c>
      <c r="C86" s="284"/>
      <c r="D86" s="85"/>
      <c r="E86" s="85"/>
      <c r="F86" s="85"/>
      <c r="G86" s="464"/>
      <c r="H86" s="85"/>
      <c r="I86" s="85"/>
      <c r="J86" s="85"/>
      <c r="K86" s="301"/>
      <c r="L86" s="85"/>
    </row>
    <row r="87" spans="1:12">
      <c r="A87" s="166"/>
      <c r="B87" s="297" t="s">
        <v>1020</v>
      </c>
      <c r="C87" s="284"/>
      <c r="D87" s="85"/>
      <c r="E87" s="85"/>
      <c r="F87" s="85"/>
      <c r="G87" s="464"/>
      <c r="H87" s="85"/>
      <c r="I87" s="85"/>
      <c r="J87" s="85"/>
      <c r="K87" s="301"/>
      <c r="L87" s="85"/>
    </row>
    <row r="88" spans="1:12">
      <c r="A88" s="166"/>
      <c r="B88" s="297" t="s">
        <v>1021</v>
      </c>
      <c r="C88" s="85"/>
      <c r="D88" s="85"/>
      <c r="E88" s="85"/>
      <c r="F88" s="85"/>
      <c r="G88" s="464"/>
      <c r="H88" s="85"/>
      <c r="I88" s="85"/>
      <c r="J88" s="85"/>
      <c r="K88" s="301"/>
      <c r="L88" s="85"/>
    </row>
    <row r="89" spans="1:12">
      <c r="A89" s="166"/>
      <c r="B89" s="297" t="s">
        <v>1022</v>
      </c>
      <c r="C89" s="85"/>
      <c r="D89" s="85"/>
      <c r="E89" s="85"/>
      <c r="F89" s="85"/>
      <c r="G89" s="464"/>
      <c r="H89" s="85"/>
      <c r="I89" s="85"/>
      <c r="J89" s="85"/>
      <c r="K89" s="301"/>
      <c r="L89" s="85"/>
    </row>
    <row r="90" spans="1:12">
      <c r="A90" s="166"/>
      <c r="B90" s="297" t="s">
        <v>1023</v>
      </c>
      <c r="C90" s="85"/>
      <c r="D90" s="85"/>
      <c r="E90" s="85"/>
      <c r="F90" s="85"/>
      <c r="G90" s="464"/>
      <c r="H90" s="85"/>
      <c r="I90" s="85"/>
      <c r="J90" s="85"/>
      <c r="K90" s="301"/>
      <c r="L90" s="85"/>
    </row>
    <row r="91" spans="1:12">
      <c r="A91" s="166"/>
      <c r="B91" s="297" t="s">
        <v>1024</v>
      </c>
      <c r="C91" s="85"/>
      <c r="D91" s="85"/>
      <c r="E91" s="85"/>
      <c r="F91" s="85"/>
      <c r="G91" s="464"/>
      <c r="H91" s="85"/>
      <c r="I91" s="85"/>
      <c r="J91" s="85"/>
      <c r="K91" s="301"/>
      <c r="L91" s="85"/>
    </row>
    <row r="92" spans="1:12">
      <c r="A92" s="166"/>
      <c r="B92" s="297" t="s">
        <v>1025</v>
      </c>
      <c r="C92" s="284"/>
      <c r="D92" s="85"/>
      <c r="E92" s="85"/>
      <c r="F92" s="85"/>
      <c r="G92" s="464"/>
      <c r="H92" s="85"/>
      <c r="I92" s="85"/>
      <c r="J92" s="85"/>
      <c r="K92" s="301"/>
      <c r="L92" s="85"/>
    </row>
    <row r="93" spans="1:12" ht="21.75" customHeight="1">
      <c r="A93" s="166"/>
      <c r="B93" s="298" t="s">
        <v>837</v>
      </c>
      <c r="C93" s="299"/>
      <c r="D93" s="299">
        <v>1259</v>
      </c>
      <c r="E93" s="299"/>
      <c r="F93" s="299"/>
      <c r="G93" s="300" t="s">
        <v>19709</v>
      </c>
      <c r="H93" s="299" t="s">
        <v>1026</v>
      </c>
      <c r="I93" s="299">
        <v>280</v>
      </c>
      <c r="J93" s="299"/>
      <c r="K93" s="302"/>
      <c r="L93" s="85">
        <v>655</v>
      </c>
    </row>
    <row r="148" spans="1:1">
      <c r="A148" s="162"/>
    </row>
    <row r="273" spans="1:1">
      <c r="A273" s="162"/>
    </row>
    <row r="1342" spans="10:10">
      <c r="J1342" s="507"/>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50" r:id="rId3" name="CommandButton_罐车结存">
          <controlPr defaultSize="0" autoPict="0" altText="" r:id="rId4">
            <anchor moveWithCells="1">
              <from>
                <xdr:col>6</xdr:col>
                <xdr:colOff>0</xdr:colOff>
                <xdr:row>92</xdr:row>
                <xdr:rowOff>0</xdr:rowOff>
              </from>
              <to>
                <xdr:col>6</xdr:col>
                <xdr:colOff>609600</xdr:colOff>
                <xdr:row>93</xdr:row>
                <xdr:rowOff>0</xdr:rowOff>
              </to>
            </anchor>
          </controlPr>
        </control>
      </mc:Choice>
      <mc:Fallback>
        <control shapeId="8250" r:id="rId3" name="CommandButton_罐车结存"/>
      </mc:Fallback>
    </mc:AlternateContent>
    <mc:AlternateContent xmlns:mc="http://schemas.openxmlformats.org/markup-compatibility/2006">
      <mc:Choice Requires="x14">
        <control shapeId="8249" r:id="rId5" name="SpinButton_调节按钮">
          <controlPr defaultSize="0" autoPict="0" altText="" r:id="rId6">
            <anchor moveWithCells="1">
              <from>
                <xdr:col>10</xdr:col>
                <xdr:colOff>182880</xdr:colOff>
                <xdr:row>12</xdr:row>
                <xdr:rowOff>68580</xdr:rowOff>
              </from>
              <to>
                <xdr:col>10</xdr:col>
                <xdr:colOff>381000</xdr:colOff>
                <xdr:row>12</xdr:row>
                <xdr:rowOff>182880</xdr:rowOff>
              </to>
            </anchor>
          </controlPr>
        </control>
      </mc:Choice>
      <mc:Fallback>
        <control shapeId="8249" r:id="rId5" name="SpinButton_调节按钮"/>
      </mc:Fallback>
    </mc:AlternateContent>
    <mc:AlternateContent xmlns:mc="http://schemas.openxmlformats.org/markup-compatibility/2006">
      <mc:Choice Requires="x14">
        <control shapeId="8248" r:id="rId7" name="CommandButton_自备罐">
          <controlPr defaultSize="0" autoPict="0" altText="" r:id="rId8">
            <anchor moveWithCells="1">
              <from>
                <xdr:col>10</xdr:col>
                <xdr:colOff>30480</xdr:colOff>
                <xdr:row>12</xdr:row>
                <xdr:rowOff>76200</xdr:rowOff>
              </from>
              <to>
                <xdr:col>10</xdr:col>
                <xdr:colOff>182880</xdr:colOff>
                <xdr:row>12</xdr:row>
                <xdr:rowOff>198120</xdr:rowOff>
              </to>
            </anchor>
          </controlPr>
        </control>
      </mc:Choice>
      <mc:Fallback>
        <control shapeId="8248" r:id="rId7" name="CommandButton_自备罐"/>
      </mc:Fallback>
    </mc:AlternateContent>
    <mc:AlternateContent xmlns:mc="http://schemas.openxmlformats.org/markup-compatibility/2006">
      <mc:Choice Requires="x14">
        <control shapeId="8247" r:id="rId9" name="CommandButton_路罐">
          <controlPr defaultSize="0" autoPict="0" altText="" r:id="rId10">
            <anchor moveWithCells="1">
              <from>
                <xdr:col>10</xdr:col>
                <xdr:colOff>30480</xdr:colOff>
                <xdr:row>13</xdr:row>
                <xdr:rowOff>68580</xdr:rowOff>
              </from>
              <to>
                <xdr:col>10</xdr:col>
                <xdr:colOff>182880</xdr:colOff>
                <xdr:row>13</xdr:row>
                <xdr:rowOff>190500</xdr:rowOff>
              </to>
            </anchor>
          </controlPr>
        </control>
      </mc:Choice>
      <mc:Fallback>
        <control shapeId="8247" r:id="rId9" name="CommandButton_路罐"/>
      </mc:Fallback>
    </mc:AlternateContent>
    <mc:AlternateContent xmlns:mc="http://schemas.openxmlformats.org/markup-compatibility/2006">
      <mc:Choice Requires="x14">
        <control shapeId="8246" r:id="rId11" name="CommandButton_结存按钮">
          <controlPr defaultSize="0" autoPict="0" altText="" r:id="rId12">
            <anchor moveWithCells="1">
              <from>
                <xdr:col>8</xdr:col>
                <xdr:colOff>0</xdr:colOff>
                <xdr:row>12</xdr:row>
                <xdr:rowOff>83820</xdr:rowOff>
              </from>
              <to>
                <xdr:col>8</xdr:col>
                <xdr:colOff>304800</xdr:colOff>
                <xdr:row>12</xdr:row>
                <xdr:rowOff>198120</xdr:rowOff>
              </to>
            </anchor>
          </controlPr>
        </control>
      </mc:Choice>
      <mc:Fallback>
        <control shapeId="8246" r:id="rId11" name="CommandButton_结存按钮"/>
      </mc:Fallback>
    </mc:AlternateContent>
    <mc:AlternateContent xmlns:mc="http://schemas.openxmlformats.org/markup-compatibility/2006">
      <mc:Choice Requires="x14">
        <control shapeId="8245" r:id="rId13" name="TextBox_结存文本框">
          <controlPr defaultSize="0" autoPict="0" altText="" r:id="rId14">
            <anchor moveWithCells="1">
              <from>
                <xdr:col>8</xdr:col>
                <xdr:colOff>304800</xdr:colOff>
                <xdr:row>12</xdr:row>
                <xdr:rowOff>83820</xdr:rowOff>
              </from>
              <to>
                <xdr:col>10</xdr:col>
                <xdr:colOff>30480</xdr:colOff>
                <xdr:row>12</xdr:row>
                <xdr:rowOff>198120</xdr:rowOff>
              </to>
            </anchor>
          </controlPr>
        </control>
      </mc:Choice>
      <mc:Fallback>
        <control shapeId="8245" r:id="rId13" name="TextBox_结存文本框"/>
      </mc:Fallback>
    </mc:AlternateContent>
    <mc:AlternateContent xmlns:mc="http://schemas.openxmlformats.org/markup-compatibility/2006">
      <mc:Choice Requires="x14">
        <control shapeId="8234" r:id="rId15" name="da">
          <controlPr defaultSize="0" altText="" r:id="rId16">
            <anchor moveWithCells="1">
              <from>
                <xdr:col>12</xdr:col>
                <xdr:colOff>68580</xdr:colOff>
                <xdr:row>2</xdr:row>
                <xdr:rowOff>0</xdr:rowOff>
              </from>
              <to>
                <xdr:col>13</xdr:col>
                <xdr:colOff>91440</xdr:colOff>
                <xdr:row>4</xdr:row>
                <xdr:rowOff>15240</xdr:rowOff>
              </to>
            </anchor>
          </controlPr>
        </control>
      </mc:Choice>
      <mc:Fallback>
        <control shapeId="8234" r:id="rId15" name="da"/>
      </mc:Fallback>
    </mc:AlternateContent>
    <mc:AlternateContent xmlns:mc="http://schemas.openxmlformats.org/markup-compatibility/2006">
      <mc:Choice Requires="x14">
        <control shapeId="8233" r:id="rId17" name="bh">
          <controlPr defaultSize="0" altText="" r:id="rId18">
            <anchor moveWithCells="1">
              <from>
                <xdr:col>11</xdr:col>
                <xdr:colOff>0</xdr:colOff>
                <xdr:row>2</xdr:row>
                <xdr:rowOff>0</xdr:rowOff>
              </from>
              <to>
                <xdr:col>12</xdr:col>
                <xdr:colOff>68580</xdr:colOff>
                <xdr:row>4</xdr:row>
                <xdr:rowOff>15240</xdr:rowOff>
              </to>
            </anchor>
          </controlPr>
        </control>
      </mc:Choice>
      <mc:Fallback>
        <control shapeId="8233" r:id="rId17" name="bh"/>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6</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filterMode="1"/>
  <dimension ref="A1:Q1262"/>
  <sheetViews>
    <sheetView workbookViewId="0">
      <selection activeCell="N895" sqref="N895"/>
    </sheetView>
  </sheetViews>
  <sheetFormatPr defaultColWidth="8.77734375" defaultRowHeight="14.4"/>
  <cols>
    <col min="1" max="1" width="5.77734375" style="278" customWidth="1"/>
    <col min="2" max="2" width="4.21875" style="278" customWidth="1"/>
    <col min="3" max="3" width="8.77734375" style="278"/>
    <col min="4" max="4" width="9.6640625" style="278" customWidth="1"/>
    <col min="5" max="5" width="6.6640625" style="278" customWidth="1"/>
    <col min="6" max="6" width="6.77734375" style="278" customWidth="1"/>
    <col min="7" max="7" width="5" style="278" customWidth="1"/>
    <col min="8" max="8" width="12.109375" style="278" customWidth="1"/>
    <col min="9" max="9" width="6.6640625" style="278" customWidth="1"/>
    <col min="10" max="10" width="10" style="278" customWidth="1"/>
    <col min="11" max="11" width="8.77734375" style="278"/>
    <col min="12" max="12" width="5" style="278" customWidth="1"/>
    <col min="13" max="13" width="26.109375" style="278" customWidth="1"/>
    <col min="14" max="14" width="46.88671875" style="278" customWidth="1"/>
    <col min="15" max="15" width="24.21875" style="278" customWidth="1"/>
    <col min="16" max="16" width="21.88671875" style="278" customWidth="1"/>
    <col min="17" max="16384" width="8.77734375" style="278"/>
  </cols>
  <sheetData>
    <row r="1" spans="1:17">
      <c r="A1" s="496"/>
      <c r="B1" s="497"/>
      <c r="C1" s="497"/>
      <c r="D1" s="497"/>
      <c r="E1" s="497"/>
      <c r="F1" s="497"/>
      <c r="G1" s="497"/>
      <c r="H1" s="497"/>
      <c r="I1" s="497"/>
      <c r="J1" s="497"/>
      <c r="K1" s="497"/>
      <c r="L1" s="497"/>
      <c r="M1" s="497"/>
      <c r="N1" s="497"/>
      <c r="O1" s="497"/>
      <c r="P1" s="497"/>
      <c r="Q1" s="497"/>
    </row>
    <row r="2" spans="1:17" ht="15.6">
      <c r="A2" s="621" t="s">
        <v>18127</v>
      </c>
      <c r="B2" s="622"/>
      <c r="C2" s="622"/>
      <c r="D2" s="622"/>
      <c r="E2" s="622"/>
      <c r="F2" s="622"/>
      <c r="G2" s="622"/>
      <c r="H2" s="622"/>
      <c r="I2" s="622"/>
      <c r="J2" s="622"/>
      <c r="K2" s="622"/>
      <c r="L2" s="622"/>
      <c r="M2" s="622"/>
      <c r="N2" s="622"/>
      <c r="O2" s="622"/>
      <c r="P2" s="622"/>
      <c r="Q2" s="622"/>
    </row>
    <row r="3" spans="1:17" ht="31.2">
      <c r="A3" s="498" t="s">
        <v>734</v>
      </c>
      <c r="B3" s="498" t="s">
        <v>924</v>
      </c>
      <c r="C3" s="498" t="s">
        <v>842</v>
      </c>
      <c r="D3" s="498" t="s">
        <v>722</v>
      </c>
      <c r="E3" s="498" t="s">
        <v>914</v>
      </c>
      <c r="F3" s="498" t="s">
        <v>917</v>
      </c>
      <c r="G3" s="498" t="s">
        <v>915</v>
      </c>
      <c r="H3" s="498" t="s">
        <v>804</v>
      </c>
      <c r="I3" s="498" t="s">
        <v>17</v>
      </c>
      <c r="J3" s="498" t="s">
        <v>925</v>
      </c>
      <c r="K3" s="498" t="s">
        <v>16</v>
      </c>
      <c r="L3" s="498" t="s">
        <v>926</v>
      </c>
      <c r="M3" s="498" t="s">
        <v>927</v>
      </c>
      <c r="N3" s="498" t="s">
        <v>928</v>
      </c>
      <c r="O3" s="498" t="s">
        <v>18128</v>
      </c>
      <c r="P3" s="498" t="s">
        <v>907</v>
      </c>
      <c r="Q3" s="498" t="s">
        <v>1027</v>
      </c>
    </row>
    <row r="4" spans="1:17">
      <c r="A4" s="499" t="s">
        <v>1050</v>
      </c>
      <c r="B4" s="500" t="s">
        <v>1029</v>
      </c>
      <c r="C4" s="503" t="s">
        <v>937</v>
      </c>
      <c r="D4" s="500" t="s">
        <v>18129</v>
      </c>
      <c r="E4" s="500" t="s">
        <v>1070</v>
      </c>
      <c r="F4" s="500" t="s">
        <v>1062</v>
      </c>
      <c r="G4" s="500"/>
      <c r="H4" s="500"/>
      <c r="I4" s="500"/>
      <c r="J4" s="500" t="s">
        <v>26</v>
      </c>
      <c r="K4" s="500" t="s">
        <v>21</v>
      </c>
      <c r="L4" s="500"/>
      <c r="M4" s="500"/>
      <c r="N4" s="500"/>
      <c r="O4" s="500" t="s">
        <v>18130</v>
      </c>
      <c r="P4" s="500" t="s">
        <v>18131</v>
      </c>
      <c r="Q4" s="506">
        <v>92</v>
      </c>
    </row>
    <row r="5" spans="1:17">
      <c r="A5" s="499" t="s">
        <v>1050</v>
      </c>
      <c r="B5" s="500" t="s">
        <v>962</v>
      </c>
      <c r="C5" s="500" t="s">
        <v>1097</v>
      </c>
      <c r="D5" s="503" t="s">
        <v>18132</v>
      </c>
      <c r="E5" s="500" t="s">
        <v>1084</v>
      </c>
      <c r="F5" s="500" t="s">
        <v>1098</v>
      </c>
      <c r="G5" s="500"/>
      <c r="H5" s="504" t="s">
        <v>21</v>
      </c>
      <c r="I5" s="500" t="s">
        <v>966</v>
      </c>
      <c r="J5" s="500" t="s">
        <v>137</v>
      </c>
      <c r="K5" s="500" t="s">
        <v>71</v>
      </c>
      <c r="L5" s="500"/>
      <c r="M5" s="500" t="s">
        <v>138</v>
      </c>
      <c r="N5" s="500" t="s">
        <v>139</v>
      </c>
      <c r="O5" s="500" t="s">
        <v>18130</v>
      </c>
      <c r="P5" s="500" t="s">
        <v>18131</v>
      </c>
      <c r="Q5" s="506">
        <v>92</v>
      </c>
    </row>
    <row r="6" spans="1:17">
      <c r="A6" s="499" t="s">
        <v>1050</v>
      </c>
      <c r="B6" s="500" t="s">
        <v>1034</v>
      </c>
      <c r="C6" s="500" t="s">
        <v>1097</v>
      </c>
      <c r="D6" s="503" t="s">
        <v>18133</v>
      </c>
      <c r="E6" s="500" t="s">
        <v>1072</v>
      </c>
      <c r="F6" s="500" t="s">
        <v>1098</v>
      </c>
      <c r="G6" s="500"/>
      <c r="H6" s="504" t="s">
        <v>21</v>
      </c>
      <c r="I6" s="500" t="s">
        <v>966</v>
      </c>
      <c r="J6" s="500" t="s">
        <v>137</v>
      </c>
      <c r="K6" s="500" t="s">
        <v>71</v>
      </c>
      <c r="L6" s="500"/>
      <c r="M6" s="500" t="s">
        <v>138</v>
      </c>
      <c r="N6" s="500" t="s">
        <v>139</v>
      </c>
      <c r="O6" s="500" t="s">
        <v>18130</v>
      </c>
      <c r="P6" s="500" t="s">
        <v>18131</v>
      </c>
      <c r="Q6" s="506">
        <v>92</v>
      </c>
    </row>
    <row r="7" spans="1:17">
      <c r="A7" s="499" t="s">
        <v>1050</v>
      </c>
      <c r="B7" s="500" t="s">
        <v>1043</v>
      </c>
      <c r="C7" s="500" t="s">
        <v>1111</v>
      </c>
      <c r="D7" s="499" t="s">
        <v>18118</v>
      </c>
      <c r="E7" s="500" t="s">
        <v>1113</v>
      </c>
      <c r="F7" s="500" t="s">
        <v>1062</v>
      </c>
      <c r="G7" s="500"/>
      <c r="H7" s="504" t="s">
        <v>21</v>
      </c>
      <c r="I7" s="500" t="s">
        <v>966</v>
      </c>
      <c r="J7" s="500" t="s">
        <v>137</v>
      </c>
      <c r="K7" s="500" t="s">
        <v>174</v>
      </c>
      <c r="L7" s="500"/>
      <c r="M7" s="500" t="s">
        <v>175</v>
      </c>
      <c r="N7" s="500" t="s">
        <v>139</v>
      </c>
      <c r="O7" s="500" t="s">
        <v>18130</v>
      </c>
      <c r="P7" s="500" t="s">
        <v>18131</v>
      </c>
      <c r="Q7" s="506">
        <v>92</v>
      </c>
    </row>
    <row r="8" spans="1:17">
      <c r="A8" s="499" t="s">
        <v>1050</v>
      </c>
      <c r="B8" s="500" t="s">
        <v>1045</v>
      </c>
      <c r="C8" s="500" t="s">
        <v>1097</v>
      </c>
      <c r="D8" s="500" t="s">
        <v>18134</v>
      </c>
      <c r="E8" s="500" t="s">
        <v>1072</v>
      </c>
      <c r="F8" s="500" t="s">
        <v>1098</v>
      </c>
      <c r="G8" s="500" t="s">
        <v>968</v>
      </c>
      <c r="H8" s="504" t="s">
        <v>21</v>
      </c>
      <c r="I8" s="500" t="s">
        <v>966</v>
      </c>
      <c r="J8" s="500" t="s">
        <v>18135</v>
      </c>
      <c r="K8" s="500" t="s">
        <v>177</v>
      </c>
      <c r="L8" s="500"/>
      <c r="M8" s="500" t="s">
        <v>18136</v>
      </c>
      <c r="N8" s="500" t="s">
        <v>18137</v>
      </c>
      <c r="O8" s="500" t="s">
        <v>18130</v>
      </c>
      <c r="P8" s="500" t="s">
        <v>18131</v>
      </c>
      <c r="Q8" s="506">
        <v>92</v>
      </c>
    </row>
    <row r="9" spans="1:17">
      <c r="A9" s="499" t="s">
        <v>1050</v>
      </c>
      <c r="B9" s="500" t="s">
        <v>966</v>
      </c>
      <c r="C9" s="500" t="s">
        <v>1097</v>
      </c>
      <c r="D9" s="500" t="s">
        <v>18138</v>
      </c>
      <c r="E9" s="500" t="s">
        <v>1072</v>
      </c>
      <c r="F9" s="500" t="s">
        <v>1098</v>
      </c>
      <c r="G9" s="500" t="s">
        <v>968</v>
      </c>
      <c r="H9" s="504" t="s">
        <v>21</v>
      </c>
      <c r="I9" s="500" t="s">
        <v>966</v>
      </c>
      <c r="J9" s="500" t="s">
        <v>18135</v>
      </c>
      <c r="K9" s="500" t="s">
        <v>177</v>
      </c>
      <c r="L9" s="500"/>
      <c r="M9" s="500" t="s">
        <v>18136</v>
      </c>
      <c r="N9" s="500" t="s">
        <v>18137</v>
      </c>
      <c r="O9" s="500" t="s">
        <v>18130</v>
      </c>
      <c r="P9" s="500" t="s">
        <v>18131</v>
      </c>
      <c r="Q9" s="506">
        <v>92</v>
      </c>
    </row>
    <row r="10" spans="1:17">
      <c r="A10" s="499" t="s">
        <v>1050</v>
      </c>
      <c r="B10" s="500" t="s">
        <v>950</v>
      </c>
      <c r="C10" s="500" t="s">
        <v>1097</v>
      </c>
      <c r="D10" s="500" t="s">
        <v>18139</v>
      </c>
      <c r="E10" s="500" t="s">
        <v>1084</v>
      </c>
      <c r="F10" s="500" t="s">
        <v>1098</v>
      </c>
      <c r="G10" s="500" t="s">
        <v>968</v>
      </c>
      <c r="H10" s="504" t="s">
        <v>21</v>
      </c>
      <c r="I10" s="500" t="s">
        <v>966</v>
      </c>
      <c r="J10" s="500" t="s">
        <v>18135</v>
      </c>
      <c r="K10" s="500" t="s">
        <v>177</v>
      </c>
      <c r="L10" s="500"/>
      <c r="M10" s="500" t="s">
        <v>18136</v>
      </c>
      <c r="N10" s="500" t="s">
        <v>18137</v>
      </c>
      <c r="O10" s="500" t="s">
        <v>18130</v>
      </c>
      <c r="P10" s="500" t="s">
        <v>18131</v>
      </c>
      <c r="Q10" s="506">
        <v>92</v>
      </c>
    </row>
    <row r="11" spans="1:17">
      <c r="A11" s="499" t="s">
        <v>1050</v>
      </c>
      <c r="B11" s="500" t="s">
        <v>954</v>
      </c>
      <c r="C11" s="500" t="s">
        <v>1097</v>
      </c>
      <c r="D11" s="500" t="s">
        <v>18140</v>
      </c>
      <c r="E11" s="500" t="s">
        <v>1084</v>
      </c>
      <c r="F11" s="500" t="s">
        <v>1098</v>
      </c>
      <c r="G11" s="500" t="s">
        <v>948</v>
      </c>
      <c r="H11" s="504" t="s">
        <v>21</v>
      </c>
      <c r="I11" s="500" t="s">
        <v>966</v>
      </c>
      <c r="J11" s="500" t="s">
        <v>18135</v>
      </c>
      <c r="K11" s="500" t="s">
        <v>177</v>
      </c>
      <c r="L11" s="500"/>
      <c r="M11" s="500" t="s">
        <v>18136</v>
      </c>
      <c r="N11" s="500" t="s">
        <v>18137</v>
      </c>
      <c r="O11" s="500" t="s">
        <v>18130</v>
      </c>
      <c r="P11" s="500" t="s">
        <v>18131</v>
      </c>
      <c r="Q11" s="506">
        <v>92</v>
      </c>
    </row>
    <row r="12" spans="1:17">
      <c r="A12" s="499" t="s">
        <v>1050</v>
      </c>
      <c r="B12" s="500" t="s">
        <v>1049</v>
      </c>
      <c r="C12" s="500" t="s">
        <v>753</v>
      </c>
      <c r="D12" s="500" t="s">
        <v>18141</v>
      </c>
      <c r="E12" s="500" t="s">
        <v>1067</v>
      </c>
      <c r="F12" s="500" t="s">
        <v>1060</v>
      </c>
      <c r="G12" s="500" t="s">
        <v>1063</v>
      </c>
      <c r="H12" s="505" t="s">
        <v>195</v>
      </c>
      <c r="I12" s="500" t="s">
        <v>1034</v>
      </c>
      <c r="J12" s="500" t="s">
        <v>76</v>
      </c>
      <c r="K12" s="500" t="s">
        <v>21</v>
      </c>
      <c r="L12" s="500"/>
      <c r="M12" s="500" t="s">
        <v>4152</v>
      </c>
      <c r="N12" s="500" t="s">
        <v>18142</v>
      </c>
      <c r="O12" s="500" t="s">
        <v>18130</v>
      </c>
      <c r="P12" s="500" t="s">
        <v>18131</v>
      </c>
      <c r="Q12" s="506">
        <v>92</v>
      </c>
    </row>
    <row r="13" spans="1:17">
      <c r="A13" s="499" t="s">
        <v>1050</v>
      </c>
      <c r="B13" s="500" t="s">
        <v>1050</v>
      </c>
      <c r="C13" s="500" t="s">
        <v>747</v>
      </c>
      <c r="D13" s="500" t="s">
        <v>18143</v>
      </c>
      <c r="E13" s="500" t="s">
        <v>1182</v>
      </c>
      <c r="F13" s="500" t="s">
        <v>1060</v>
      </c>
      <c r="G13" s="500" t="s">
        <v>1063</v>
      </c>
      <c r="H13" s="505" t="s">
        <v>195</v>
      </c>
      <c r="I13" s="500" t="s">
        <v>1034</v>
      </c>
      <c r="J13" s="500" t="s">
        <v>76</v>
      </c>
      <c r="K13" s="500" t="s">
        <v>21</v>
      </c>
      <c r="L13" s="500"/>
      <c r="M13" s="500" t="s">
        <v>4152</v>
      </c>
      <c r="N13" s="500" t="s">
        <v>18142</v>
      </c>
      <c r="O13" s="500" t="s">
        <v>18130</v>
      </c>
      <c r="P13" s="500" t="s">
        <v>18131</v>
      </c>
      <c r="Q13" s="506">
        <v>92</v>
      </c>
    </row>
    <row r="14" spans="1:17">
      <c r="A14" s="499" t="s">
        <v>1050</v>
      </c>
      <c r="B14" s="500" t="s">
        <v>1028</v>
      </c>
      <c r="C14" s="503" t="s">
        <v>936</v>
      </c>
      <c r="D14" s="500" t="s">
        <v>18144</v>
      </c>
      <c r="E14" s="500" t="s">
        <v>1044</v>
      </c>
      <c r="F14" s="500" t="s">
        <v>1060</v>
      </c>
      <c r="G14" s="500" t="s">
        <v>1063</v>
      </c>
      <c r="H14" s="505" t="s">
        <v>195</v>
      </c>
      <c r="I14" s="500" t="s">
        <v>1034</v>
      </c>
      <c r="J14" s="500" t="s">
        <v>76</v>
      </c>
      <c r="K14" s="500" t="s">
        <v>21</v>
      </c>
      <c r="L14" s="500"/>
      <c r="M14" s="500" t="s">
        <v>4152</v>
      </c>
      <c r="N14" s="500" t="s">
        <v>18142</v>
      </c>
      <c r="O14" s="500" t="s">
        <v>18130</v>
      </c>
      <c r="P14" s="500" t="s">
        <v>18145</v>
      </c>
      <c r="Q14" s="506">
        <v>116</v>
      </c>
    </row>
    <row r="15" spans="1:17">
      <c r="A15" s="499" t="s">
        <v>1050</v>
      </c>
      <c r="B15" s="500" t="s">
        <v>1051</v>
      </c>
      <c r="C15" s="503" t="s">
        <v>937</v>
      </c>
      <c r="D15" s="500" t="s">
        <v>18146</v>
      </c>
      <c r="E15" s="500" t="s">
        <v>1061</v>
      </c>
      <c r="F15" s="500" t="s">
        <v>1062</v>
      </c>
      <c r="G15" s="500" t="s">
        <v>1063</v>
      </c>
      <c r="H15" s="505" t="s">
        <v>195</v>
      </c>
      <c r="I15" s="500" t="s">
        <v>1034</v>
      </c>
      <c r="J15" s="500" t="s">
        <v>76</v>
      </c>
      <c r="K15" s="500" t="s">
        <v>21</v>
      </c>
      <c r="L15" s="500"/>
      <c r="M15" s="500" t="s">
        <v>4152</v>
      </c>
      <c r="N15" s="500" t="s">
        <v>18142</v>
      </c>
      <c r="O15" s="500" t="s">
        <v>18130</v>
      </c>
      <c r="P15" s="500" t="s">
        <v>18145</v>
      </c>
      <c r="Q15" s="506">
        <v>116</v>
      </c>
    </row>
    <row r="16" spans="1:17">
      <c r="A16" s="499" t="s">
        <v>1050</v>
      </c>
      <c r="B16" s="500" t="s">
        <v>1052</v>
      </c>
      <c r="C16" s="503" t="s">
        <v>937</v>
      </c>
      <c r="D16" s="500" t="s">
        <v>18147</v>
      </c>
      <c r="E16" s="500" t="s">
        <v>1061</v>
      </c>
      <c r="F16" s="500" t="s">
        <v>1062</v>
      </c>
      <c r="G16" s="500" t="s">
        <v>1063</v>
      </c>
      <c r="H16" s="505" t="s">
        <v>195</v>
      </c>
      <c r="I16" s="500" t="s">
        <v>1034</v>
      </c>
      <c r="J16" s="500" t="s">
        <v>76</v>
      </c>
      <c r="K16" s="500" t="s">
        <v>21</v>
      </c>
      <c r="L16" s="500"/>
      <c r="M16" s="500" t="s">
        <v>4152</v>
      </c>
      <c r="N16" s="500" t="s">
        <v>18142</v>
      </c>
      <c r="O16" s="500" t="s">
        <v>18130</v>
      </c>
      <c r="P16" s="500" t="s">
        <v>18145</v>
      </c>
      <c r="Q16" s="506">
        <v>116</v>
      </c>
    </row>
    <row r="17" spans="1:17">
      <c r="A17" s="499" t="s">
        <v>1050</v>
      </c>
      <c r="B17" s="500" t="s">
        <v>1054</v>
      </c>
      <c r="C17" s="503" t="s">
        <v>937</v>
      </c>
      <c r="D17" s="500" t="s">
        <v>18148</v>
      </c>
      <c r="E17" s="500" t="s">
        <v>1067</v>
      </c>
      <c r="F17" s="500" t="s">
        <v>1062</v>
      </c>
      <c r="G17" s="500" t="s">
        <v>1063</v>
      </c>
      <c r="H17" s="505" t="s">
        <v>195</v>
      </c>
      <c r="I17" s="500" t="s">
        <v>1034</v>
      </c>
      <c r="J17" s="500" t="s">
        <v>76</v>
      </c>
      <c r="K17" s="500" t="s">
        <v>21</v>
      </c>
      <c r="L17" s="500"/>
      <c r="M17" s="500" t="s">
        <v>4152</v>
      </c>
      <c r="N17" s="500" t="s">
        <v>18142</v>
      </c>
      <c r="O17" s="500" t="s">
        <v>18130</v>
      </c>
      <c r="P17" s="500" t="s">
        <v>18145</v>
      </c>
      <c r="Q17" s="506">
        <v>116</v>
      </c>
    </row>
    <row r="18" spans="1:17">
      <c r="A18" s="499" t="s">
        <v>1050</v>
      </c>
      <c r="B18" s="500" t="s">
        <v>1056</v>
      </c>
      <c r="C18" s="503" t="s">
        <v>936</v>
      </c>
      <c r="D18" s="500" t="s">
        <v>18149</v>
      </c>
      <c r="E18" s="500" t="s">
        <v>1088</v>
      </c>
      <c r="F18" s="500" t="s">
        <v>1060</v>
      </c>
      <c r="G18" s="500" t="s">
        <v>1063</v>
      </c>
      <c r="H18" s="505" t="s">
        <v>195</v>
      </c>
      <c r="I18" s="500" t="s">
        <v>1034</v>
      </c>
      <c r="J18" s="500" t="s">
        <v>76</v>
      </c>
      <c r="K18" s="500" t="s">
        <v>21</v>
      </c>
      <c r="L18" s="500"/>
      <c r="M18" s="500" t="s">
        <v>4152</v>
      </c>
      <c r="N18" s="500" t="s">
        <v>18142</v>
      </c>
      <c r="O18" s="500" t="s">
        <v>18130</v>
      </c>
      <c r="P18" s="500" t="s">
        <v>18145</v>
      </c>
      <c r="Q18" s="506">
        <v>116</v>
      </c>
    </row>
    <row r="19" spans="1:17">
      <c r="A19" s="499" t="s">
        <v>1050</v>
      </c>
      <c r="B19" s="500" t="s">
        <v>1058</v>
      </c>
      <c r="C19" s="503" t="s">
        <v>936</v>
      </c>
      <c r="D19" s="500" t="s">
        <v>18110</v>
      </c>
      <c r="E19" s="500" t="s">
        <v>1044</v>
      </c>
      <c r="F19" s="500" t="s">
        <v>1060</v>
      </c>
      <c r="G19" s="500" t="s">
        <v>1033</v>
      </c>
      <c r="H19" s="505" t="s">
        <v>195</v>
      </c>
      <c r="I19" s="500" t="s">
        <v>1034</v>
      </c>
      <c r="J19" s="500" t="s">
        <v>76</v>
      </c>
      <c r="K19" s="500" t="s">
        <v>21</v>
      </c>
      <c r="L19" s="500"/>
      <c r="M19" s="500" t="s">
        <v>4152</v>
      </c>
      <c r="N19" s="500" t="s">
        <v>18142</v>
      </c>
      <c r="O19" s="500" t="s">
        <v>18130</v>
      </c>
      <c r="P19" s="500" t="s">
        <v>18145</v>
      </c>
      <c r="Q19" s="506">
        <v>116</v>
      </c>
    </row>
    <row r="20" spans="1:17">
      <c r="A20" s="499" t="s">
        <v>1050</v>
      </c>
      <c r="B20" s="500" t="s">
        <v>1073</v>
      </c>
      <c r="C20" s="503" t="s">
        <v>937</v>
      </c>
      <c r="D20" s="500" t="s">
        <v>18150</v>
      </c>
      <c r="E20" s="500" t="s">
        <v>1070</v>
      </c>
      <c r="F20" s="500" t="s">
        <v>1062</v>
      </c>
      <c r="G20" s="500" t="s">
        <v>1063</v>
      </c>
      <c r="H20" s="505" t="s">
        <v>195</v>
      </c>
      <c r="I20" s="500" t="s">
        <v>1034</v>
      </c>
      <c r="J20" s="500" t="s">
        <v>76</v>
      </c>
      <c r="K20" s="500" t="s">
        <v>21</v>
      </c>
      <c r="L20" s="500"/>
      <c r="M20" s="500" t="s">
        <v>4152</v>
      </c>
      <c r="N20" s="500" t="s">
        <v>18142</v>
      </c>
      <c r="O20" s="500" t="s">
        <v>18130</v>
      </c>
      <c r="P20" s="500" t="s">
        <v>18145</v>
      </c>
      <c r="Q20" s="506">
        <v>116</v>
      </c>
    </row>
    <row r="21" spans="1:17">
      <c r="A21" s="499" t="s">
        <v>1050</v>
      </c>
      <c r="B21" s="500" t="s">
        <v>1076</v>
      </c>
      <c r="C21" s="503" t="s">
        <v>937</v>
      </c>
      <c r="D21" s="500" t="s">
        <v>18151</v>
      </c>
      <c r="E21" s="500" t="s">
        <v>1083</v>
      </c>
      <c r="F21" s="500" t="s">
        <v>1062</v>
      </c>
      <c r="G21" s="500" t="s">
        <v>1063</v>
      </c>
      <c r="H21" s="505" t="s">
        <v>195</v>
      </c>
      <c r="I21" s="500" t="s">
        <v>1034</v>
      </c>
      <c r="J21" s="500" t="s">
        <v>76</v>
      </c>
      <c r="K21" s="500" t="s">
        <v>21</v>
      </c>
      <c r="L21" s="500"/>
      <c r="M21" s="500" t="s">
        <v>4152</v>
      </c>
      <c r="N21" s="500" t="s">
        <v>18142</v>
      </c>
      <c r="O21" s="500" t="s">
        <v>18130</v>
      </c>
      <c r="P21" s="500" t="s">
        <v>18145</v>
      </c>
      <c r="Q21" s="506">
        <v>116</v>
      </c>
    </row>
    <row r="22" spans="1:17">
      <c r="A22" s="499" t="s">
        <v>1050</v>
      </c>
      <c r="B22" s="500" t="s">
        <v>1078</v>
      </c>
      <c r="C22" s="503" t="s">
        <v>937</v>
      </c>
      <c r="D22" s="500" t="s">
        <v>18152</v>
      </c>
      <c r="E22" s="500" t="s">
        <v>1083</v>
      </c>
      <c r="F22" s="500" t="s">
        <v>1062</v>
      </c>
      <c r="G22" s="500" t="s">
        <v>1033</v>
      </c>
      <c r="H22" s="505" t="s">
        <v>195</v>
      </c>
      <c r="I22" s="500" t="s">
        <v>1034</v>
      </c>
      <c r="J22" s="500" t="s">
        <v>76</v>
      </c>
      <c r="K22" s="500" t="s">
        <v>21</v>
      </c>
      <c r="L22" s="500"/>
      <c r="M22" s="500" t="s">
        <v>4152</v>
      </c>
      <c r="N22" s="500" t="s">
        <v>18142</v>
      </c>
      <c r="O22" s="500" t="s">
        <v>18130</v>
      </c>
      <c r="P22" s="500" t="s">
        <v>18145</v>
      </c>
      <c r="Q22" s="506">
        <v>116</v>
      </c>
    </row>
    <row r="23" spans="1:17">
      <c r="A23" s="499" t="s">
        <v>1050</v>
      </c>
      <c r="B23" s="500" t="s">
        <v>1080</v>
      </c>
      <c r="C23" s="503" t="s">
        <v>937</v>
      </c>
      <c r="D23" s="500" t="s">
        <v>18153</v>
      </c>
      <c r="E23" s="500" t="s">
        <v>1172</v>
      </c>
      <c r="F23" s="500" t="s">
        <v>1062</v>
      </c>
      <c r="G23" s="500" t="s">
        <v>1063</v>
      </c>
      <c r="H23" s="505" t="s">
        <v>195</v>
      </c>
      <c r="I23" s="500" t="s">
        <v>1034</v>
      </c>
      <c r="J23" s="500" t="s">
        <v>76</v>
      </c>
      <c r="K23" s="500" t="s">
        <v>21</v>
      </c>
      <c r="L23" s="500"/>
      <c r="M23" s="500" t="s">
        <v>4152</v>
      </c>
      <c r="N23" s="500" t="s">
        <v>18142</v>
      </c>
      <c r="O23" s="500" t="s">
        <v>18130</v>
      </c>
      <c r="P23" s="500" t="s">
        <v>18145</v>
      </c>
      <c r="Q23" s="506">
        <v>116</v>
      </c>
    </row>
    <row r="24" spans="1:17">
      <c r="A24" s="499" t="s">
        <v>1050</v>
      </c>
      <c r="B24" s="500" t="s">
        <v>1082</v>
      </c>
      <c r="C24" s="500" t="s">
        <v>747</v>
      </c>
      <c r="D24" s="500" t="s">
        <v>18154</v>
      </c>
      <c r="E24" s="500" t="s">
        <v>1160</v>
      </c>
      <c r="F24" s="500" t="s">
        <v>1060</v>
      </c>
      <c r="G24" s="500" t="s">
        <v>1063</v>
      </c>
      <c r="H24" s="505" t="s">
        <v>195</v>
      </c>
      <c r="I24" s="500" t="s">
        <v>1034</v>
      </c>
      <c r="J24" s="500" t="s">
        <v>76</v>
      </c>
      <c r="K24" s="500" t="s">
        <v>21</v>
      </c>
      <c r="L24" s="500"/>
      <c r="M24" s="500" t="s">
        <v>4152</v>
      </c>
      <c r="N24" s="500" t="s">
        <v>18142</v>
      </c>
      <c r="O24" s="500" t="s">
        <v>18130</v>
      </c>
      <c r="P24" s="500" t="s">
        <v>18145</v>
      </c>
      <c r="Q24" s="506">
        <v>116</v>
      </c>
    </row>
    <row r="25" spans="1:17">
      <c r="A25" s="499" t="s">
        <v>1050</v>
      </c>
      <c r="B25" s="500" t="s">
        <v>1083</v>
      </c>
      <c r="C25" s="503" t="s">
        <v>937</v>
      </c>
      <c r="D25" s="500" t="s">
        <v>18155</v>
      </c>
      <c r="E25" s="500" t="s">
        <v>1066</v>
      </c>
      <c r="F25" s="500" t="s">
        <v>1062</v>
      </c>
      <c r="G25" s="500" t="s">
        <v>1095</v>
      </c>
      <c r="H25" s="501" t="s">
        <v>674</v>
      </c>
      <c r="I25" s="500" t="s">
        <v>1029</v>
      </c>
      <c r="J25" s="500" t="s">
        <v>1190</v>
      </c>
      <c r="K25" s="500" t="s">
        <v>21</v>
      </c>
      <c r="L25" s="500"/>
      <c r="M25" s="500" t="s">
        <v>18156</v>
      </c>
      <c r="N25" s="500" t="s">
        <v>18157</v>
      </c>
      <c r="O25" s="500" t="s">
        <v>18130</v>
      </c>
      <c r="P25" s="500" t="s">
        <v>18145</v>
      </c>
      <c r="Q25" s="506">
        <v>116</v>
      </c>
    </row>
    <row r="26" spans="1:17">
      <c r="A26" s="499" t="s">
        <v>1050</v>
      </c>
      <c r="B26" s="500" t="s">
        <v>1075</v>
      </c>
      <c r="C26" s="503" t="s">
        <v>937</v>
      </c>
      <c r="D26" s="500" t="s">
        <v>18158</v>
      </c>
      <c r="E26" s="500" t="s">
        <v>1067</v>
      </c>
      <c r="F26" s="500" t="s">
        <v>1062</v>
      </c>
      <c r="G26" s="500" t="s">
        <v>1095</v>
      </c>
      <c r="H26" s="501" t="s">
        <v>674</v>
      </c>
      <c r="I26" s="500" t="s">
        <v>1029</v>
      </c>
      <c r="J26" s="500" t="s">
        <v>1190</v>
      </c>
      <c r="K26" s="500" t="s">
        <v>21</v>
      </c>
      <c r="L26" s="500"/>
      <c r="M26" s="500" t="s">
        <v>18156</v>
      </c>
      <c r="N26" s="500" t="s">
        <v>18157</v>
      </c>
      <c r="O26" s="500" t="s">
        <v>18130</v>
      </c>
      <c r="P26" s="500" t="s">
        <v>18145</v>
      </c>
      <c r="Q26" s="506">
        <v>116</v>
      </c>
    </row>
    <row r="27" spans="1:17">
      <c r="A27" s="499" t="s">
        <v>1050</v>
      </c>
      <c r="B27" s="500" t="s">
        <v>1059</v>
      </c>
      <c r="C27" s="503" t="s">
        <v>937</v>
      </c>
      <c r="D27" s="500" t="s">
        <v>18159</v>
      </c>
      <c r="E27" s="500" t="s">
        <v>1061</v>
      </c>
      <c r="F27" s="500" t="s">
        <v>1062</v>
      </c>
      <c r="G27" s="500" t="s">
        <v>1095</v>
      </c>
      <c r="H27" s="501" t="s">
        <v>674</v>
      </c>
      <c r="I27" s="500" t="s">
        <v>1029</v>
      </c>
      <c r="J27" s="500" t="s">
        <v>1190</v>
      </c>
      <c r="K27" s="500" t="s">
        <v>21</v>
      </c>
      <c r="L27" s="500"/>
      <c r="M27" s="500" t="s">
        <v>18156</v>
      </c>
      <c r="N27" s="500" t="s">
        <v>18157</v>
      </c>
      <c r="O27" s="500" t="s">
        <v>18130</v>
      </c>
      <c r="P27" s="500" t="s">
        <v>18145</v>
      </c>
      <c r="Q27" s="506">
        <v>116</v>
      </c>
    </row>
    <row r="28" spans="1:17">
      <c r="A28" s="499" t="s">
        <v>1050</v>
      </c>
      <c r="B28" s="500" t="s">
        <v>1086</v>
      </c>
      <c r="C28" s="503" t="s">
        <v>937</v>
      </c>
      <c r="D28" s="500" t="s">
        <v>18160</v>
      </c>
      <c r="E28" s="500" t="s">
        <v>1066</v>
      </c>
      <c r="F28" s="500" t="s">
        <v>1062</v>
      </c>
      <c r="G28" s="500" t="s">
        <v>1095</v>
      </c>
      <c r="H28" s="501" t="s">
        <v>674</v>
      </c>
      <c r="I28" s="500" t="s">
        <v>1029</v>
      </c>
      <c r="J28" s="500" t="s">
        <v>1190</v>
      </c>
      <c r="K28" s="500" t="s">
        <v>21</v>
      </c>
      <c r="L28" s="500"/>
      <c r="M28" s="500" t="s">
        <v>18156</v>
      </c>
      <c r="N28" s="500" t="s">
        <v>18157</v>
      </c>
      <c r="O28" s="500" t="s">
        <v>18130</v>
      </c>
      <c r="P28" s="500" t="s">
        <v>18145</v>
      </c>
      <c r="Q28" s="506">
        <v>116</v>
      </c>
    </row>
    <row r="29" spans="1:17">
      <c r="A29" s="499" t="s">
        <v>1050</v>
      </c>
      <c r="B29" s="500" t="s">
        <v>1087</v>
      </c>
      <c r="C29" s="500" t="s">
        <v>747</v>
      </c>
      <c r="D29" s="500" t="s">
        <v>18161</v>
      </c>
      <c r="E29" s="500" t="s">
        <v>1059</v>
      </c>
      <c r="F29" s="500" t="s">
        <v>1060</v>
      </c>
      <c r="G29" s="500" t="s">
        <v>1095</v>
      </c>
      <c r="H29" s="501" t="s">
        <v>674</v>
      </c>
      <c r="I29" s="500" t="s">
        <v>1029</v>
      </c>
      <c r="J29" s="500" t="s">
        <v>1190</v>
      </c>
      <c r="K29" s="500" t="s">
        <v>21</v>
      </c>
      <c r="L29" s="500"/>
      <c r="M29" s="500" t="s">
        <v>18156</v>
      </c>
      <c r="N29" s="500" t="s">
        <v>18157</v>
      </c>
      <c r="O29" s="500" t="s">
        <v>18130</v>
      </c>
      <c r="P29" s="500" t="s">
        <v>18145</v>
      </c>
      <c r="Q29" s="506">
        <v>116</v>
      </c>
    </row>
    <row r="30" spans="1:17">
      <c r="A30" s="499" t="s">
        <v>1050</v>
      </c>
      <c r="B30" s="500" t="s">
        <v>1090</v>
      </c>
      <c r="C30" s="503" t="s">
        <v>937</v>
      </c>
      <c r="D30" s="500" t="s">
        <v>18162</v>
      </c>
      <c r="E30" s="500" t="s">
        <v>1067</v>
      </c>
      <c r="F30" s="500" t="s">
        <v>1062</v>
      </c>
      <c r="G30" s="500" t="s">
        <v>1095</v>
      </c>
      <c r="H30" s="501" t="s">
        <v>674</v>
      </c>
      <c r="I30" s="500" t="s">
        <v>1029</v>
      </c>
      <c r="J30" s="500" t="s">
        <v>1190</v>
      </c>
      <c r="K30" s="500" t="s">
        <v>21</v>
      </c>
      <c r="L30" s="500"/>
      <c r="M30" s="500" t="s">
        <v>18156</v>
      </c>
      <c r="N30" s="500" t="s">
        <v>18157</v>
      </c>
      <c r="O30" s="500" t="s">
        <v>18130</v>
      </c>
      <c r="P30" s="500" t="s">
        <v>18145</v>
      </c>
      <c r="Q30" s="506">
        <v>116</v>
      </c>
    </row>
    <row r="31" spans="1:17">
      <c r="A31" s="499" t="s">
        <v>1050</v>
      </c>
      <c r="B31" s="500" t="s">
        <v>1092</v>
      </c>
      <c r="C31" s="503" t="s">
        <v>1109</v>
      </c>
      <c r="D31" s="500" t="s">
        <v>18163</v>
      </c>
      <c r="E31" s="500" t="s">
        <v>1083</v>
      </c>
      <c r="F31" s="500" t="s">
        <v>1038</v>
      </c>
      <c r="G31" s="500"/>
      <c r="H31" s="500"/>
      <c r="I31" s="500"/>
      <c r="J31" s="500" t="s">
        <v>26</v>
      </c>
      <c r="K31" s="500" t="s">
        <v>21</v>
      </c>
      <c r="L31" s="500"/>
      <c r="M31" s="500"/>
      <c r="N31" s="500"/>
      <c r="O31" s="500" t="s">
        <v>18164</v>
      </c>
      <c r="P31" s="500" t="s">
        <v>18165</v>
      </c>
      <c r="Q31" s="506">
        <v>191</v>
      </c>
    </row>
    <row r="32" spans="1:17">
      <c r="A32" s="499" t="s">
        <v>1050</v>
      </c>
      <c r="B32" s="500" t="s">
        <v>1093</v>
      </c>
      <c r="C32" s="503" t="s">
        <v>1106</v>
      </c>
      <c r="D32" s="500" t="s">
        <v>18166</v>
      </c>
      <c r="E32" s="500" t="s">
        <v>1061</v>
      </c>
      <c r="F32" s="500" t="s">
        <v>1060</v>
      </c>
      <c r="G32" s="500"/>
      <c r="H32" s="500"/>
      <c r="I32" s="500"/>
      <c r="J32" s="500" t="s">
        <v>26</v>
      </c>
      <c r="K32" s="500" t="s">
        <v>21</v>
      </c>
      <c r="L32" s="500"/>
      <c r="M32" s="500"/>
      <c r="N32" s="500" t="s">
        <v>18167</v>
      </c>
      <c r="O32" s="500" t="s">
        <v>18164</v>
      </c>
      <c r="P32" s="500" t="s">
        <v>18165</v>
      </c>
      <c r="Q32" s="506">
        <v>191</v>
      </c>
    </row>
    <row r="33" spans="1:17">
      <c r="A33" s="499" t="s">
        <v>1050</v>
      </c>
      <c r="B33" s="500" t="s">
        <v>1094</v>
      </c>
      <c r="C33" s="503" t="s">
        <v>1323</v>
      </c>
      <c r="D33" s="500" t="s">
        <v>18168</v>
      </c>
      <c r="E33" s="500" t="s">
        <v>1068</v>
      </c>
      <c r="F33" s="500" t="s">
        <v>1038</v>
      </c>
      <c r="G33" s="500"/>
      <c r="H33" s="500"/>
      <c r="I33" s="500"/>
      <c r="J33" s="500" t="s">
        <v>26</v>
      </c>
      <c r="K33" s="500" t="s">
        <v>34</v>
      </c>
      <c r="L33" s="500"/>
      <c r="M33" s="500"/>
      <c r="N33" s="500"/>
      <c r="O33" s="500" t="s">
        <v>2651</v>
      </c>
      <c r="P33" s="500" t="s">
        <v>18169</v>
      </c>
      <c r="Q33" s="506">
        <v>194</v>
      </c>
    </row>
    <row r="34" spans="1:17">
      <c r="A34" s="499" t="s">
        <v>1050</v>
      </c>
      <c r="B34" s="500" t="s">
        <v>1095</v>
      </c>
      <c r="C34" s="503" t="s">
        <v>936</v>
      </c>
      <c r="D34" s="500" t="s">
        <v>18170</v>
      </c>
      <c r="E34" s="500" t="s">
        <v>1031</v>
      </c>
      <c r="F34" s="500" t="s">
        <v>1060</v>
      </c>
      <c r="G34" s="500"/>
      <c r="H34" s="500"/>
      <c r="I34" s="500"/>
      <c r="J34" s="500" t="s">
        <v>26</v>
      </c>
      <c r="K34" s="500" t="s">
        <v>34</v>
      </c>
      <c r="L34" s="500"/>
      <c r="M34" s="500"/>
      <c r="N34" s="500" t="s">
        <v>18167</v>
      </c>
      <c r="O34" s="500" t="s">
        <v>2651</v>
      </c>
      <c r="P34" s="500" t="s">
        <v>18169</v>
      </c>
      <c r="Q34" s="506">
        <v>194</v>
      </c>
    </row>
    <row r="35" spans="1:17">
      <c r="A35" s="499" t="s">
        <v>1050</v>
      </c>
      <c r="B35" s="500" t="s">
        <v>1096</v>
      </c>
      <c r="C35" s="502" t="s">
        <v>1036</v>
      </c>
      <c r="D35" s="500" t="s">
        <v>18171</v>
      </c>
      <c r="E35" s="500" t="s">
        <v>1086</v>
      </c>
      <c r="F35" s="500" t="s">
        <v>1038</v>
      </c>
      <c r="G35" s="500"/>
      <c r="H35" s="500"/>
      <c r="I35" s="500"/>
      <c r="J35" s="500" t="s">
        <v>26</v>
      </c>
      <c r="K35" s="500" t="s">
        <v>29</v>
      </c>
      <c r="L35" s="500"/>
      <c r="M35" s="500"/>
      <c r="N35" s="500" t="s">
        <v>18172</v>
      </c>
      <c r="O35" s="500" t="s">
        <v>1154</v>
      </c>
      <c r="P35" s="500" t="s">
        <v>18173</v>
      </c>
      <c r="Q35" s="506">
        <v>226</v>
      </c>
    </row>
    <row r="36" spans="1:17">
      <c r="A36" s="499" t="s">
        <v>1050</v>
      </c>
      <c r="B36" s="500" t="s">
        <v>1133</v>
      </c>
      <c r="C36" s="502" t="s">
        <v>1036</v>
      </c>
      <c r="D36" s="500" t="s">
        <v>18174</v>
      </c>
      <c r="E36" s="500" t="s">
        <v>1046</v>
      </c>
      <c r="F36" s="500" t="s">
        <v>1038</v>
      </c>
      <c r="G36" s="500"/>
      <c r="H36" s="500"/>
      <c r="I36" s="500"/>
      <c r="J36" s="500" t="s">
        <v>26</v>
      </c>
      <c r="K36" s="500" t="s">
        <v>29</v>
      </c>
      <c r="L36" s="500"/>
      <c r="M36" s="500"/>
      <c r="N36" s="500" t="s">
        <v>18175</v>
      </c>
      <c r="O36" s="500" t="s">
        <v>1154</v>
      </c>
      <c r="P36" s="500" t="s">
        <v>18173</v>
      </c>
      <c r="Q36" s="506">
        <v>226</v>
      </c>
    </row>
    <row r="37" spans="1:17">
      <c r="A37" s="499" t="s">
        <v>1050</v>
      </c>
      <c r="B37" s="500" t="s">
        <v>1135</v>
      </c>
      <c r="C37" s="502" t="s">
        <v>1036</v>
      </c>
      <c r="D37" s="500" t="s">
        <v>18176</v>
      </c>
      <c r="E37" s="500" t="s">
        <v>1175</v>
      </c>
      <c r="F37" s="500" t="s">
        <v>1038</v>
      </c>
      <c r="G37" s="500"/>
      <c r="H37" s="500"/>
      <c r="I37" s="500"/>
      <c r="J37" s="500" t="s">
        <v>26</v>
      </c>
      <c r="K37" s="500" t="s">
        <v>29</v>
      </c>
      <c r="L37" s="500"/>
      <c r="M37" s="500"/>
      <c r="N37" s="500" t="s">
        <v>18172</v>
      </c>
      <c r="O37" s="500" t="s">
        <v>1154</v>
      </c>
      <c r="P37" s="500" t="s">
        <v>18173</v>
      </c>
      <c r="Q37" s="506">
        <v>226</v>
      </c>
    </row>
    <row r="38" spans="1:17">
      <c r="A38" s="499" t="s">
        <v>1050</v>
      </c>
      <c r="B38" s="500" t="s">
        <v>1136</v>
      </c>
      <c r="C38" s="502" t="s">
        <v>1047</v>
      </c>
      <c r="D38" s="500" t="s">
        <v>18177</v>
      </c>
      <c r="E38" s="500" t="s">
        <v>1048</v>
      </c>
      <c r="F38" s="500" t="s">
        <v>1038</v>
      </c>
      <c r="G38" s="500"/>
      <c r="H38" s="500"/>
      <c r="I38" s="500"/>
      <c r="J38" s="500" t="s">
        <v>26</v>
      </c>
      <c r="K38" s="500" t="s">
        <v>29</v>
      </c>
      <c r="L38" s="500"/>
      <c r="M38" s="500"/>
      <c r="N38" s="500" t="s">
        <v>18172</v>
      </c>
      <c r="O38" s="500" t="s">
        <v>1154</v>
      </c>
      <c r="P38" s="500" t="s">
        <v>18173</v>
      </c>
      <c r="Q38" s="506">
        <v>226</v>
      </c>
    </row>
    <row r="39" spans="1:17">
      <c r="A39" s="499" t="s">
        <v>1050</v>
      </c>
      <c r="B39" s="500" t="s">
        <v>1137</v>
      </c>
      <c r="C39" s="500" t="s">
        <v>747</v>
      </c>
      <c r="D39" s="500" t="s">
        <v>18178</v>
      </c>
      <c r="E39" s="500" t="s">
        <v>1059</v>
      </c>
      <c r="F39" s="500" t="s">
        <v>1060</v>
      </c>
      <c r="G39" s="500"/>
      <c r="H39" s="500"/>
      <c r="I39" s="500"/>
      <c r="J39" s="500" t="s">
        <v>26</v>
      </c>
      <c r="K39" s="500" t="s">
        <v>21</v>
      </c>
      <c r="L39" s="500"/>
      <c r="M39" s="500"/>
      <c r="N39" s="500" t="s">
        <v>18179</v>
      </c>
      <c r="O39" s="500" t="s">
        <v>18180</v>
      </c>
      <c r="P39" s="500" t="s">
        <v>18181</v>
      </c>
      <c r="Q39" s="506">
        <v>140</v>
      </c>
    </row>
    <row r="40" spans="1:17">
      <c r="A40" s="499" t="s">
        <v>1050</v>
      </c>
      <c r="B40" s="500" t="s">
        <v>1138</v>
      </c>
      <c r="C40" s="503" t="s">
        <v>1199</v>
      </c>
      <c r="D40" s="500" t="s">
        <v>18182</v>
      </c>
      <c r="E40" s="500" t="s">
        <v>1073</v>
      </c>
      <c r="F40" s="500" t="s">
        <v>1062</v>
      </c>
      <c r="G40" s="500"/>
      <c r="H40" s="500"/>
      <c r="I40" s="500"/>
      <c r="J40" s="500" t="s">
        <v>26</v>
      </c>
      <c r="K40" s="500" t="s">
        <v>34</v>
      </c>
      <c r="L40" s="500"/>
      <c r="M40" s="500"/>
      <c r="N40" s="500"/>
      <c r="O40" s="500" t="s">
        <v>1195</v>
      </c>
      <c r="P40" s="500" t="s">
        <v>18183</v>
      </c>
      <c r="Q40" s="506">
        <v>88</v>
      </c>
    </row>
    <row r="41" spans="1:17">
      <c r="A41" s="499" t="s">
        <v>1050</v>
      </c>
      <c r="B41" s="500" t="s">
        <v>1139</v>
      </c>
      <c r="C41" s="500" t="s">
        <v>753</v>
      </c>
      <c r="D41" s="500" t="s">
        <v>18184</v>
      </c>
      <c r="E41" s="500" t="s">
        <v>1068</v>
      </c>
      <c r="F41" s="500" t="s">
        <v>1060</v>
      </c>
      <c r="G41" s="500" t="s">
        <v>1063</v>
      </c>
      <c r="H41" s="504" t="s">
        <v>21</v>
      </c>
      <c r="I41" s="500" t="s">
        <v>966</v>
      </c>
      <c r="J41" s="500" t="s">
        <v>76</v>
      </c>
      <c r="K41" s="500" t="s">
        <v>60</v>
      </c>
      <c r="L41" s="500"/>
      <c r="M41" s="500" t="s">
        <v>80</v>
      </c>
      <c r="N41" s="500" t="s">
        <v>18185</v>
      </c>
      <c r="O41" s="500" t="s">
        <v>1124</v>
      </c>
      <c r="P41" s="500" t="s">
        <v>18186</v>
      </c>
      <c r="Q41" s="497">
        <v>27</v>
      </c>
    </row>
    <row r="42" spans="1:17">
      <c r="A42" s="499" t="s">
        <v>1050</v>
      </c>
      <c r="B42" s="500" t="s">
        <v>1141</v>
      </c>
      <c r="C42" s="500" t="s">
        <v>753</v>
      </c>
      <c r="D42" s="500" t="s">
        <v>18187</v>
      </c>
      <c r="E42" s="500" t="s">
        <v>1081</v>
      </c>
      <c r="F42" s="500" t="s">
        <v>1060</v>
      </c>
      <c r="G42" s="500" t="s">
        <v>1063</v>
      </c>
      <c r="H42" s="504" t="s">
        <v>21</v>
      </c>
      <c r="I42" s="500" t="s">
        <v>966</v>
      </c>
      <c r="J42" s="500" t="s">
        <v>76</v>
      </c>
      <c r="K42" s="500" t="s">
        <v>60</v>
      </c>
      <c r="L42" s="500"/>
      <c r="M42" s="500" t="s">
        <v>80</v>
      </c>
      <c r="N42" s="500" t="s">
        <v>18185</v>
      </c>
      <c r="O42" s="500" t="s">
        <v>1124</v>
      </c>
      <c r="P42" s="500" t="s">
        <v>18186</v>
      </c>
      <c r="Q42" s="497">
        <v>27</v>
      </c>
    </row>
    <row r="43" spans="1:17">
      <c r="A43" s="499" t="s">
        <v>1050</v>
      </c>
      <c r="B43" s="500" t="s">
        <v>1143</v>
      </c>
      <c r="C43" s="500" t="s">
        <v>753</v>
      </c>
      <c r="D43" s="500" t="s">
        <v>18188</v>
      </c>
      <c r="E43" s="500" t="s">
        <v>1070</v>
      </c>
      <c r="F43" s="500" t="s">
        <v>1060</v>
      </c>
      <c r="G43" s="500" t="s">
        <v>1063</v>
      </c>
      <c r="H43" s="504" t="s">
        <v>21</v>
      </c>
      <c r="I43" s="500" t="s">
        <v>966</v>
      </c>
      <c r="J43" s="500" t="s">
        <v>76</v>
      </c>
      <c r="K43" s="500" t="s">
        <v>60</v>
      </c>
      <c r="L43" s="500"/>
      <c r="M43" s="500" t="s">
        <v>80</v>
      </c>
      <c r="N43" s="500" t="s">
        <v>18185</v>
      </c>
      <c r="O43" s="500" t="s">
        <v>1124</v>
      </c>
      <c r="P43" s="500" t="s">
        <v>18186</v>
      </c>
      <c r="Q43" s="497">
        <v>27</v>
      </c>
    </row>
    <row r="44" spans="1:17">
      <c r="A44" s="499" t="s">
        <v>1050</v>
      </c>
      <c r="B44" s="500" t="s">
        <v>1144</v>
      </c>
      <c r="C44" s="500" t="s">
        <v>1097</v>
      </c>
      <c r="D44" s="503" t="s">
        <v>18189</v>
      </c>
      <c r="E44" s="500" t="s">
        <v>1075</v>
      </c>
      <c r="F44" s="500" t="s">
        <v>1098</v>
      </c>
      <c r="G44" s="500"/>
      <c r="H44" s="504" t="s">
        <v>21</v>
      </c>
      <c r="I44" s="500" t="s">
        <v>966</v>
      </c>
      <c r="J44" s="500" t="s">
        <v>137</v>
      </c>
      <c r="K44" s="500" t="s">
        <v>343</v>
      </c>
      <c r="L44" s="500"/>
      <c r="M44" s="500" t="s">
        <v>138</v>
      </c>
      <c r="N44" s="500"/>
      <c r="O44" s="500" t="s">
        <v>1197</v>
      </c>
      <c r="P44" s="500" t="s">
        <v>18190</v>
      </c>
      <c r="Q44" s="497">
        <v>36</v>
      </c>
    </row>
    <row r="45" spans="1:17">
      <c r="A45" s="499" t="s">
        <v>1050</v>
      </c>
      <c r="B45" s="500" t="s">
        <v>1145</v>
      </c>
      <c r="C45" s="500" t="s">
        <v>1097</v>
      </c>
      <c r="D45" s="503" t="s">
        <v>18191</v>
      </c>
      <c r="E45" s="500" t="s">
        <v>1072</v>
      </c>
      <c r="F45" s="500" t="s">
        <v>1098</v>
      </c>
      <c r="G45" s="500"/>
      <c r="H45" s="504" t="s">
        <v>21</v>
      </c>
      <c r="I45" s="500" t="s">
        <v>966</v>
      </c>
      <c r="J45" s="500" t="s">
        <v>137</v>
      </c>
      <c r="K45" s="500" t="s">
        <v>343</v>
      </c>
      <c r="L45" s="500"/>
      <c r="M45" s="500" t="s">
        <v>138</v>
      </c>
      <c r="N45" s="500" t="s">
        <v>709</v>
      </c>
      <c r="O45" s="500" t="s">
        <v>1197</v>
      </c>
      <c r="P45" s="500" t="s">
        <v>18190</v>
      </c>
      <c r="Q45" s="497">
        <v>36</v>
      </c>
    </row>
    <row r="46" spans="1:17" hidden="1">
      <c r="A46" s="499" t="s">
        <v>1028</v>
      </c>
      <c r="B46" s="500" t="s">
        <v>1029</v>
      </c>
      <c r="C46" s="500" t="s">
        <v>1111</v>
      </c>
      <c r="D46" s="499" t="s">
        <v>1209</v>
      </c>
      <c r="E46" s="500" t="s">
        <v>1113</v>
      </c>
      <c r="F46" s="500" t="s">
        <v>1062</v>
      </c>
      <c r="G46" s="500"/>
      <c r="H46" s="504" t="s">
        <v>21</v>
      </c>
      <c r="I46" s="500" t="s">
        <v>966</v>
      </c>
      <c r="J46" s="500" t="s">
        <v>137</v>
      </c>
      <c r="K46" s="500" t="s">
        <v>181</v>
      </c>
      <c r="L46" s="500"/>
      <c r="M46" s="500" t="s">
        <v>175</v>
      </c>
      <c r="N46" s="500" t="s">
        <v>179</v>
      </c>
      <c r="O46" s="500" t="s">
        <v>1091</v>
      </c>
      <c r="P46" s="500" t="s">
        <v>18192</v>
      </c>
      <c r="Q46" s="506">
        <v>170</v>
      </c>
    </row>
    <row r="47" spans="1:17" hidden="1">
      <c r="A47" s="499" t="s">
        <v>1028</v>
      </c>
      <c r="B47" s="500" t="s">
        <v>962</v>
      </c>
      <c r="C47" s="500" t="s">
        <v>1111</v>
      </c>
      <c r="D47" s="499" t="s">
        <v>18115</v>
      </c>
      <c r="E47" s="500" t="s">
        <v>1113</v>
      </c>
      <c r="F47" s="500" t="s">
        <v>1062</v>
      </c>
      <c r="G47" s="500"/>
      <c r="H47" s="504" t="s">
        <v>21</v>
      </c>
      <c r="I47" s="500" t="s">
        <v>966</v>
      </c>
      <c r="J47" s="500" t="s">
        <v>137</v>
      </c>
      <c r="K47" s="500" t="s">
        <v>181</v>
      </c>
      <c r="L47" s="500"/>
      <c r="M47" s="500" t="s">
        <v>175</v>
      </c>
      <c r="N47" s="500" t="s">
        <v>179</v>
      </c>
      <c r="O47" s="500" t="s">
        <v>1114</v>
      </c>
      <c r="P47" s="500" t="s">
        <v>18193</v>
      </c>
      <c r="Q47" s="506">
        <v>313</v>
      </c>
    </row>
    <row r="48" spans="1:17" hidden="1">
      <c r="A48" s="499" t="s">
        <v>1028</v>
      </c>
      <c r="B48" s="500" t="s">
        <v>1034</v>
      </c>
      <c r="C48" s="500" t="s">
        <v>1111</v>
      </c>
      <c r="D48" s="499" t="s">
        <v>18106</v>
      </c>
      <c r="E48" s="500" t="s">
        <v>1113</v>
      </c>
      <c r="F48" s="500" t="s">
        <v>1062</v>
      </c>
      <c r="G48" s="500"/>
      <c r="H48" s="504" t="s">
        <v>21</v>
      </c>
      <c r="I48" s="500" t="s">
        <v>966</v>
      </c>
      <c r="J48" s="500" t="s">
        <v>137</v>
      </c>
      <c r="K48" s="500" t="s">
        <v>181</v>
      </c>
      <c r="L48" s="500"/>
      <c r="M48" s="500" t="s">
        <v>175</v>
      </c>
      <c r="N48" s="500" t="s">
        <v>179</v>
      </c>
      <c r="O48" s="500" t="s">
        <v>1114</v>
      </c>
      <c r="P48" s="500" t="s">
        <v>18193</v>
      </c>
      <c r="Q48" s="506">
        <v>313</v>
      </c>
    </row>
    <row r="49" spans="1:17" hidden="1">
      <c r="A49" s="499" t="s">
        <v>1028</v>
      </c>
      <c r="B49" s="500" t="s">
        <v>1043</v>
      </c>
      <c r="C49" s="500" t="s">
        <v>1111</v>
      </c>
      <c r="D49" s="499" t="s">
        <v>18194</v>
      </c>
      <c r="E49" s="500" t="s">
        <v>1113</v>
      </c>
      <c r="F49" s="500" t="s">
        <v>1062</v>
      </c>
      <c r="G49" s="500"/>
      <c r="H49" s="504" t="s">
        <v>21</v>
      </c>
      <c r="I49" s="500" t="s">
        <v>966</v>
      </c>
      <c r="J49" s="500" t="s">
        <v>137</v>
      </c>
      <c r="K49" s="500" t="s">
        <v>181</v>
      </c>
      <c r="L49" s="500"/>
      <c r="M49" s="500" t="s">
        <v>175</v>
      </c>
      <c r="N49" s="500" t="s">
        <v>179</v>
      </c>
      <c r="O49" s="500" t="s">
        <v>1114</v>
      </c>
      <c r="P49" s="500" t="s">
        <v>18193</v>
      </c>
      <c r="Q49" s="506">
        <v>313</v>
      </c>
    </row>
    <row r="50" spans="1:17" hidden="1">
      <c r="A50" s="499" t="s">
        <v>1028</v>
      </c>
      <c r="B50" s="500" t="s">
        <v>1045</v>
      </c>
      <c r="C50" s="500" t="s">
        <v>1111</v>
      </c>
      <c r="D50" s="499" t="s">
        <v>18195</v>
      </c>
      <c r="E50" s="500" t="s">
        <v>1113</v>
      </c>
      <c r="F50" s="500" t="s">
        <v>1062</v>
      </c>
      <c r="G50" s="500"/>
      <c r="H50" s="504" t="s">
        <v>21</v>
      </c>
      <c r="I50" s="500" t="s">
        <v>966</v>
      </c>
      <c r="J50" s="500" t="s">
        <v>137</v>
      </c>
      <c r="K50" s="500" t="s">
        <v>181</v>
      </c>
      <c r="L50" s="500"/>
      <c r="M50" s="500" t="s">
        <v>175</v>
      </c>
      <c r="N50" s="500" t="s">
        <v>179</v>
      </c>
      <c r="O50" s="500" t="s">
        <v>1114</v>
      </c>
      <c r="P50" s="500" t="s">
        <v>18193</v>
      </c>
      <c r="Q50" s="506">
        <v>313</v>
      </c>
    </row>
    <row r="51" spans="1:17" hidden="1">
      <c r="A51" s="499" t="s">
        <v>1028</v>
      </c>
      <c r="B51" s="500" t="s">
        <v>966</v>
      </c>
      <c r="C51" s="500" t="s">
        <v>1111</v>
      </c>
      <c r="D51" s="499" t="s">
        <v>1120</v>
      </c>
      <c r="E51" s="500" t="s">
        <v>1113</v>
      </c>
      <c r="F51" s="500" t="s">
        <v>1062</v>
      </c>
      <c r="G51" s="500"/>
      <c r="H51" s="504" t="s">
        <v>21</v>
      </c>
      <c r="I51" s="500" t="s">
        <v>966</v>
      </c>
      <c r="J51" s="500" t="s">
        <v>137</v>
      </c>
      <c r="K51" s="500" t="s">
        <v>163</v>
      </c>
      <c r="L51" s="500"/>
      <c r="M51" s="500" t="s">
        <v>175</v>
      </c>
      <c r="N51" s="500" t="s">
        <v>179</v>
      </c>
      <c r="O51" s="500" t="s">
        <v>1114</v>
      </c>
      <c r="P51" s="500" t="s">
        <v>18196</v>
      </c>
      <c r="Q51" s="506">
        <v>2810</v>
      </c>
    </row>
    <row r="52" spans="1:17" hidden="1">
      <c r="A52" s="499" t="s">
        <v>1028</v>
      </c>
      <c r="B52" s="500" t="s">
        <v>950</v>
      </c>
      <c r="C52" s="500" t="s">
        <v>1111</v>
      </c>
      <c r="D52" s="499" t="s">
        <v>18197</v>
      </c>
      <c r="E52" s="500" t="s">
        <v>1113</v>
      </c>
      <c r="F52" s="500" t="s">
        <v>1062</v>
      </c>
      <c r="G52" s="500"/>
      <c r="H52" s="504" t="s">
        <v>21</v>
      </c>
      <c r="I52" s="500" t="s">
        <v>966</v>
      </c>
      <c r="J52" s="500" t="s">
        <v>137</v>
      </c>
      <c r="K52" s="500" t="s">
        <v>163</v>
      </c>
      <c r="L52" s="500"/>
      <c r="M52" s="500" t="s">
        <v>175</v>
      </c>
      <c r="N52" s="500" t="s">
        <v>179</v>
      </c>
      <c r="O52" s="500" t="s">
        <v>1114</v>
      </c>
      <c r="P52" s="500" t="s">
        <v>18196</v>
      </c>
      <c r="Q52" s="506">
        <v>2810</v>
      </c>
    </row>
    <row r="53" spans="1:17" hidden="1">
      <c r="A53" s="499" t="s">
        <v>1028</v>
      </c>
      <c r="B53" s="500" t="s">
        <v>954</v>
      </c>
      <c r="C53" s="500" t="s">
        <v>1111</v>
      </c>
      <c r="D53" s="499" t="s">
        <v>18198</v>
      </c>
      <c r="E53" s="500" t="s">
        <v>1113</v>
      </c>
      <c r="F53" s="500" t="s">
        <v>1062</v>
      </c>
      <c r="G53" s="500"/>
      <c r="H53" s="504" t="s">
        <v>21</v>
      </c>
      <c r="I53" s="500" t="s">
        <v>966</v>
      </c>
      <c r="J53" s="500" t="s">
        <v>137</v>
      </c>
      <c r="K53" s="500" t="s">
        <v>163</v>
      </c>
      <c r="L53" s="500"/>
      <c r="M53" s="500" t="s">
        <v>175</v>
      </c>
      <c r="N53" s="500" t="s">
        <v>179</v>
      </c>
      <c r="O53" s="500" t="s">
        <v>1114</v>
      </c>
      <c r="P53" s="500" t="s">
        <v>18196</v>
      </c>
      <c r="Q53" s="506">
        <v>2810</v>
      </c>
    </row>
    <row r="54" spans="1:17" hidden="1">
      <c r="A54" s="499" t="s">
        <v>1028</v>
      </c>
      <c r="B54" s="500" t="s">
        <v>1049</v>
      </c>
      <c r="C54" s="500" t="s">
        <v>1111</v>
      </c>
      <c r="D54" s="499" t="s">
        <v>1121</v>
      </c>
      <c r="E54" s="500" t="s">
        <v>1113</v>
      </c>
      <c r="F54" s="500" t="s">
        <v>1062</v>
      </c>
      <c r="G54" s="500"/>
      <c r="H54" s="504" t="s">
        <v>21</v>
      </c>
      <c r="I54" s="500" t="s">
        <v>966</v>
      </c>
      <c r="J54" s="500" t="s">
        <v>137</v>
      </c>
      <c r="K54" s="500" t="s">
        <v>173</v>
      </c>
      <c r="L54" s="500"/>
      <c r="M54" s="500" t="s">
        <v>175</v>
      </c>
      <c r="N54" s="500" t="s">
        <v>139</v>
      </c>
      <c r="O54" s="500" t="s">
        <v>1035</v>
      </c>
      <c r="P54" s="500" t="s">
        <v>18199</v>
      </c>
      <c r="Q54" s="506">
        <v>2792</v>
      </c>
    </row>
    <row r="55" spans="1:17" hidden="1">
      <c r="A55" s="499" t="s">
        <v>1028</v>
      </c>
      <c r="B55" s="500" t="s">
        <v>1050</v>
      </c>
      <c r="C55" s="500" t="s">
        <v>1111</v>
      </c>
      <c r="D55" s="499" t="s">
        <v>1122</v>
      </c>
      <c r="E55" s="500" t="s">
        <v>1113</v>
      </c>
      <c r="F55" s="500" t="s">
        <v>1062</v>
      </c>
      <c r="G55" s="500"/>
      <c r="H55" s="504" t="s">
        <v>21</v>
      </c>
      <c r="I55" s="500" t="s">
        <v>966</v>
      </c>
      <c r="J55" s="500" t="s">
        <v>137</v>
      </c>
      <c r="K55" s="500" t="s">
        <v>173</v>
      </c>
      <c r="L55" s="500"/>
      <c r="M55" s="500" t="s">
        <v>175</v>
      </c>
      <c r="N55" s="500" t="s">
        <v>139</v>
      </c>
      <c r="O55" s="500" t="s">
        <v>1035</v>
      </c>
      <c r="P55" s="500" t="s">
        <v>18199</v>
      </c>
      <c r="Q55" s="506">
        <v>2792</v>
      </c>
    </row>
    <row r="56" spans="1:17" hidden="1">
      <c r="A56" s="499" t="s">
        <v>1028</v>
      </c>
      <c r="B56" s="500" t="s">
        <v>1028</v>
      </c>
      <c r="C56" s="500" t="s">
        <v>1111</v>
      </c>
      <c r="D56" s="499" t="s">
        <v>1123</v>
      </c>
      <c r="E56" s="500" t="s">
        <v>1113</v>
      </c>
      <c r="F56" s="500" t="s">
        <v>1062</v>
      </c>
      <c r="G56" s="500"/>
      <c r="H56" s="504" t="s">
        <v>21</v>
      </c>
      <c r="I56" s="500" t="s">
        <v>966</v>
      </c>
      <c r="J56" s="500" t="s">
        <v>137</v>
      </c>
      <c r="K56" s="500" t="s">
        <v>173</v>
      </c>
      <c r="L56" s="500"/>
      <c r="M56" s="500" t="s">
        <v>175</v>
      </c>
      <c r="N56" s="500" t="s">
        <v>139</v>
      </c>
      <c r="O56" s="500" t="s">
        <v>1035</v>
      </c>
      <c r="P56" s="500" t="s">
        <v>18199</v>
      </c>
      <c r="Q56" s="506">
        <v>2792</v>
      </c>
    </row>
    <row r="57" spans="1:17" hidden="1">
      <c r="A57" s="499" t="s">
        <v>1028</v>
      </c>
      <c r="B57" s="500" t="s">
        <v>1051</v>
      </c>
      <c r="C57" s="500" t="s">
        <v>1111</v>
      </c>
      <c r="D57" s="499" t="s">
        <v>18200</v>
      </c>
      <c r="E57" s="500" t="s">
        <v>1113</v>
      </c>
      <c r="F57" s="500" t="s">
        <v>1062</v>
      </c>
      <c r="G57" s="500"/>
      <c r="H57" s="504" t="s">
        <v>21</v>
      </c>
      <c r="I57" s="500" t="s">
        <v>966</v>
      </c>
      <c r="J57" s="500" t="s">
        <v>137</v>
      </c>
      <c r="K57" s="500" t="s">
        <v>163</v>
      </c>
      <c r="L57" s="500"/>
      <c r="M57" s="500" t="s">
        <v>175</v>
      </c>
      <c r="N57" s="500"/>
      <c r="O57" s="500" t="s">
        <v>1035</v>
      </c>
      <c r="P57" s="500" t="s">
        <v>18199</v>
      </c>
      <c r="Q57" s="506">
        <v>2792</v>
      </c>
    </row>
    <row r="58" spans="1:17" hidden="1">
      <c r="A58" s="499" t="s">
        <v>1028</v>
      </c>
      <c r="B58" s="500" t="s">
        <v>1052</v>
      </c>
      <c r="C58" s="500" t="s">
        <v>1111</v>
      </c>
      <c r="D58" s="499" t="s">
        <v>18201</v>
      </c>
      <c r="E58" s="500" t="s">
        <v>1113</v>
      </c>
      <c r="F58" s="500" t="s">
        <v>1062</v>
      </c>
      <c r="G58" s="500"/>
      <c r="H58" s="504" t="s">
        <v>21</v>
      </c>
      <c r="I58" s="500" t="s">
        <v>966</v>
      </c>
      <c r="J58" s="500" t="s">
        <v>137</v>
      </c>
      <c r="K58" s="500" t="s">
        <v>173</v>
      </c>
      <c r="L58" s="500"/>
      <c r="M58" s="500" t="s">
        <v>175</v>
      </c>
      <c r="N58" s="500"/>
      <c r="O58" s="500" t="s">
        <v>1124</v>
      </c>
      <c r="P58" s="500" t="s">
        <v>18202</v>
      </c>
      <c r="Q58" s="506">
        <v>4746</v>
      </c>
    </row>
    <row r="59" spans="1:17" hidden="1">
      <c r="A59" s="499" t="s">
        <v>1028</v>
      </c>
      <c r="B59" s="500" t="s">
        <v>1054</v>
      </c>
      <c r="C59" s="500" t="s">
        <v>1111</v>
      </c>
      <c r="D59" s="499" t="s">
        <v>1125</v>
      </c>
      <c r="E59" s="500" t="s">
        <v>1113</v>
      </c>
      <c r="F59" s="500" t="s">
        <v>1062</v>
      </c>
      <c r="G59" s="500"/>
      <c r="H59" s="504" t="s">
        <v>21</v>
      </c>
      <c r="I59" s="500" t="s">
        <v>966</v>
      </c>
      <c r="J59" s="500" t="s">
        <v>137</v>
      </c>
      <c r="K59" s="500" t="s">
        <v>173</v>
      </c>
      <c r="L59" s="500"/>
      <c r="M59" s="500" t="s">
        <v>175</v>
      </c>
      <c r="N59" s="500"/>
      <c r="O59" s="500" t="s">
        <v>1124</v>
      </c>
      <c r="P59" s="500" t="s">
        <v>18202</v>
      </c>
      <c r="Q59" s="506">
        <v>4746</v>
      </c>
    </row>
    <row r="60" spans="1:17" hidden="1">
      <c r="A60" s="499" t="s">
        <v>1028</v>
      </c>
      <c r="B60" s="500" t="s">
        <v>1056</v>
      </c>
      <c r="C60" s="500" t="s">
        <v>1111</v>
      </c>
      <c r="D60" s="499" t="s">
        <v>1126</v>
      </c>
      <c r="E60" s="500" t="s">
        <v>1113</v>
      </c>
      <c r="F60" s="500" t="s">
        <v>1062</v>
      </c>
      <c r="G60" s="500"/>
      <c r="H60" s="504" t="s">
        <v>21</v>
      </c>
      <c r="I60" s="500" t="s">
        <v>966</v>
      </c>
      <c r="J60" s="500" t="s">
        <v>137</v>
      </c>
      <c r="K60" s="500" t="s">
        <v>60</v>
      </c>
      <c r="L60" s="500"/>
      <c r="M60" s="500" t="s">
        <v>175</v>
      </c>
      <c r="N60" s="500" t="s">
        <v>139</v>
      </c>
      <c r="O60" s="500" t="s">
        <v>1127</v>
      </c>
      <c r="P60" s="500" t="s">
        <v>18203</v>
      </c>
      <c r="Q60" s="506">
        <v>4404</v>
      </c>
    </row>
    <row r="61" spans="1:17" hidden="1">
      <c r="A61" s="499" t="s">
        <v>1028</v>
      </c>
      <c r="B61" s="500" t="s">
        <v>1058</v>
      </c>
      <c r="C61" s="500" t="s">
        <v>1111</v>
      </c>
      <c r="D61" s="499" t="s">
        <v>1128</v>
      </c>
      <c r="E61" s="500" t="s">
        <v>1113</v>
      </c>
      <c r="F61" s="500" t="s">
        <v>1062</v>
      </c>
      <c r="G61" s="500"/>
      <c r="H61" s="504" t="s">
        <v>21</v>
      </c>
      <c r="I61" s="500" t="s">
        <v>966</v>
      </c>
      <c r="J61" s="500" t="s">
        <v>137</v>
      </c>
      <c r="K61" s="500" t="s">
        <v>60</v>
      </c>
      <c r="L61" s="500"/>
      <c r="M61" s="500" t="s">
        <v>175</v>
      </c>
      <c r="N61" s="500" t="s">
        <v>139</v>
      </c>
      <c r="O61" s="500" t="s">
        <v>1127</v>
      </c>
      <c r="P61" s="500" t="s">
        <v>18203</v>
      </c>
      <c r="Q61" s="506">
        <v>4404</v>
      </c>
    </row>
    <row r="62" spans="1:17" hidden="1">
      <c r="A62" s="499" t="s">
        <v>1028</v>
      </c>
      <c r="B62" s="500" t="s">
        <v>1073</v>
      </c>
      <c r="C62" s="500" t="s">
        <v>1111</v>
      </c>
      <c r="D62" s="499" t="s">
        <v>18204</v>
      </c>
      <c r="E62" s="500" t="s">
        <v>1113</v>
      </c>
      <c r="F62" s="500" t="s">
        <v>1062</v>
      </c>
      <c r="G62" s="500"/>
      <c r="H62" s="504" t="s">
        <v>21</v>
      </c>
      <c r="I62" s="500" t="s">
        <v>966</v>
      </c>
      <c r="J62" s="500" t="s">
        <v>137</v>
      </c>
      <c r="K62" s="500" t="s">
        <v>60</v>
      </c>
      <c r="L62" s="500"/>
      <c r="M62" s="500" t="s">
        <v>175</v>
      </c>
      <c r="N62" s="500" t="s">
        <v>139</v>
      </c>
      <c r="O62" s="500" t="s">
        <v>1127</v>
      </c>
      <c r="P62" s="500" t="s">
        <v>18203</v>
      </c>
      <c r="Q62" s="506">
        <v>4404</v>
      </c>
    </row>
    <row r="63" spans="1:17" hidden="1">
      <c r="A63" s="499" t="s">
        <v>1028</v>
      </c>
      <c r="B63" s="500" t="s">
        <v>1076</v>
      </c>
      <c r="C63" s="500" t="s">
        <v>1111</v>
      </c>
      <c r="D63" s="499" t="s">
        <v>18205</v>
      </c>
      <c r="E63" s="500" t="s">
        <v>1113</v>
      </c>
      <c r="F63" s="500" t="s">
        <v>1062</v>
      </c>
      <c r="G63" s="500"/>
      <c r="H63" s="504" t="s">
        <v>21</v>
      </c>
      <c r="I63" s="500" t="s">
        <v>966</v>
      </c>
      <c r="J63" s="500" t="s">
        <v>137</v>
      </c>
      <c r="K63" s="500" t="s">
        <v>163</v>
      </c>
      <c r="L63" s="500"/>
      <c r="M63" s="500" t="s">
        <v>175</v>
      </c>
      <c r="N63" s="500" t="s">
        <v>176</v>
      </c>
      <c r="O63" s="500" t="s">
        <v>1124</v>
      </c>
      <c r="P63" s="500" t="s">
        <v>18206</v>
      </c>
      <c r="Q63" s="506">
        <v>4111</v>
      </c>
    </row>
    <row r="64" spans="1:17" hidden="1">
      <c r="A64" s="499" t="s">
        <v>1028</v>
      </c>
      <c r="B64" s="500" t="s">
        <v>1078</v>
      </c>
      <c r="C64" s="500" t="s">
        <v>1111</v>
      </c>
      <c r="D64" s="499" t="s">
        <v>18207</v>
      </c>
      <c r="E64" s="500" t="s">
        <v>1113</v>
      </c>
      <c r="F64" s="500" t="s">
        <v>1062</v>
      </c>
      <c r="G64" s="500"/>
      <c r="H64" s="504" t="s">
        <v>21</v>
      </c>
      <c r="I64" s="500" t="s">
        <v>966</v>
      </c>
      <c r="J64" s="500" t="s">
        <v>137</v>
      </c>
      <c r="K64" s="500" t="s">
        <v>163</v>
      </c>
      <c r="L64" s="500"/>
      <c r="M64" s="500" t="s">
        <v>175</v>
      </c>
      <c r="N64" s="500" t="s">
        <v>176</v>
      </c>
      <c r="O64" s="500" t="s">
        <v>1124</v>
      </c>
      <c r="P64" s="500" t="s">
        <v>18206</v>
      </c>
      <c r="Q64" s="506">
        <v>4111</v>
      </c>
    </row>
    <row r="65" spans="1:17" hidden="1">
      <c r="A65" s="499" t="s">
        <v>1028</v>
      </c>
      <c r="B65" s="500" t="s">
        <v>1080</v>
      </c>
      <c r="C65" s="500" t="s">
        <v>1111</v>
      </c>
      <c r="D65" s="499" t="s">
        <v>1129</v>
      </c>
      <c r="E65" s="500" t="s">
        <v>1113</v>
      </c>
      <c r="F65" s="500" t="s">
        <v>1062</v>
      </c>
      <c r="G65" s="500"/>
      <c r="H65" s="504" t="s">
        <v>21</v>
      </c>
      <c r="I65" s="500" t="s">
        <v>966</v>
      </c>
      <c r="J65" s="500" t="s">
        <v>137</v>
      </c>
      <c r="K65" s="500" t="s">
        <v>163</v>
      </c>
      <c r="L65" s="500"/>
      <c r="M65" s="500" t="s">
        <v>175</v>
      </c>
      <c r="N65" s="500" t="s">
        <v>176</v>
      </c>
      <c r="O65" s="500" t="s">
        <v>1124</v>
      </c>
      <c r="P65" s="500" t="s">
        <v>18206</v>
      </c>
      <c r="Q65" s="506">
        <v>4111</v>
      </c>
    </row>
    <row r="66" spans="1:17" hidden="1">
      <c r="A66" s="499" t="s">
        <v>1028</v>
      </c>
      <c r="B66" s="500" t="s">
        <v>1082</v>
      </c>
      <c r="C66" s="500" t="s">
        <v>1111</v>
      </c>
      <c r="D66" s="499" t="s">
        <v>18208</v>
      </c>
      <c r="E66" s="500" t="s">
        <v>1113</v>
      </c>
      <c r="F66" s="500" t="s">
        <v>1062</v>
      </c>
      <c r="G66" s="500"/>
      <c r="H66" s="504" t="s">
        <v>21</v>
      </c>
      <c r="I66" s="500" t="s">
        <v>966</v>
      </c>
      <c r="J66" s="500" t="s">
        <v>137</v>
      </c>
      <c r="K66" s="500" t="s">
        <v>163</v>
      </c>
      <c r="L66" s="500"/>
      <c r="M66" s="500" t="s">
        <v>175</v>
      </c>
      <c r="N66" s="500" t="s">
        <v>18209</v>
      </c>
      <c r="O66" s="500" t="s">
        <v>1124</v>
      </c>
      <c r="P66" s="500" t="s">
        <v>18206</v>
      </c>
      <c r="Q66" s="506">
        <v>4111</v>
      </c>
    </row>
    <row r="67" spans="1:17" hidden="1">
      <c r="A67" s="499" t="s">
        <v>1028</v>
      </c>
      <c r="B67" s="500" t="s">
        <v>1083</v>
      </c>
      <c r="C67" s="500" t="s">
        <v>1111</v>
      </c>
      <c r="D67" s="499" t="s">
        <v>18210</v>
      </c>
      <c r="E67" s="500" t="s">
        <v>1113</v>
      </c>
      <c r="F67" s="500" t="s">
        <v>1062</v>
      </c>
      <c r="G67" s="500"/>
      <c r="H67" s="504" t="s">
        <v>21</v>
      </c>
      <c r="I67" s="500" t="s">
        <v>966</v>
      </c>
      <c r="J67" s="500" t="s">
        <v>137</v>
      </c>
      <c r="K67" s="500" t="s">
        <v>163</v>
      </c>
      <c r="L67" s="500"/>
      <c r="M67" s="500" t="s">
        <v>175</v>
      </c>
      <c r="N67" s="500" t="s">
        <v>18209</v>
      </c>
      <c r="O67" s="500" t="s">
        <v>1124</v>
      </c>
      <c r="P67" s="500" t="s">
        <v>18206</v>
      </c>
      <c r="Q67" s="506">
        <v>4111</v>
      </c>
    </row>
    <row r="68" spans="1:17" hidden="1">
      <c r="A68" s="499" t="s">
        <v>1028</v>
      </c>
      <c r="B68" s="500" t="s">
        <v>1075</v>
      </c>
      <c r="C68" s="500" t="s">
        <v>1111</v>
      </c>
      <c r="D68" s="499" t="s">
        <v>18211</v>
      </c>
      <c r="E68" s="500" t="s">
        <v>1113</v>
      </c>
      <c r="F68" s="500" t="s">
        <v>1062</v>
      </c>
      <c r="G68" s="500"/>
      <c r="H68" s="504" t="s">
        <v>21</v>
      </c>
      <c r="I68" s="500" t="s">
        <v>966</v>
      </c>
      <c r="J68" s="500" t="s">
        <v>137</v>
      </c>
      <c r="K68" s="500" t="s">
        <v>163</v>
      </c>
      <c r="L68" s="500"/>
      <c r="M68" s="500" t="s">
        <v>175</v>
      </c>
      <c r="N68" s="500" t="s">
        <v>18209</v>
      </c>
      <c r="O68" s="500" t="s">
        <v>1124</v>
      </c>
      <c r="P68" s="500" t="s">
        <v>18206</v>
      </c>
      <c r="Q68" s="506">
        <v>4111</v>
      </c>
    </row>
    <row r="69" spans="1:17" hidden="1">
      <c r="A69" s="499" t="s">
        <v>1028</v>
      </c>
      <c r="B69" s="500" t="s">
        <v>1059</v>
      </c>
      <c r="C69" s="500" t="s">
        <v>1111</v>
      </c>
      <c r="D69" s="499" t="s">
        <v>18212</v>
      </c>
      <c r="E69" s="500" t="s">
        <v>1113</v>
      </c>
      <c r="F69" s="500" t="s">
        <v>1062</v>
      </c>
      <c r="G69" s="500"/>
      <c r="H69" s="504" t="s">
        <v>21</v>
      </c>
      <c r="I69" s="500" t="s">
        <v>966</v>
      </c>
      <c r="J69" s="500" t="s">
        <v>137</v>
      </c>
      <c r="K69" s="500" t="s">
        <v>163</v>
      </c>
      <c r="L69" s="500"/>
      <c r="M69" s="500" t="s">
        <v>175</v>
      </c>
      <c r="N69" s="500" t="s">
        <v>18209</v>
      </c>
      <c r="O69" s="500" t="s">
        <v>1124</v>
      </c>
      <c r="P69" s="500" t="s">
        <v>18206</v>
      </c>
      <c r="Q69" s="506">
        <v>4111</v>
      </c>
    </row>
    <row r="70" spans="1:17" hidden="1">
      <c r="A70" s="499" t="s">
        <v>1028</v>
      </c>
      <c r="B70" s="500" t="s">
        <v>1086</v>
      </c>
      <c r="C70" s="500" t="s">
        <v>1111</v>
      </c>
      <c r="D70" s="499" t="s">
        <v>18213</v>
      </c>
      <c r="E70" s="500" t="s">
        <v>1113</v>
      </c>
      <c r="F70" s="500" t="s">
        <v>1062</v>
      </c>
      <c r="G70" s="500"/>
      <c r="H70" s="504" t="s">
        <v>21</v>
      </c>
      <c r="I70" s="500" t="s">
        <v>966</v>
      </c>
      <c r="J70" s="500" t="s">
        <v>137</v>
      </c>
      <c r="K70" s="500" t="s">
        <v>163</v>
      </c>
      <c r="L70" s="500"/>
      <c r="M70" s="500" t="s">
        <v>175</v>
      </c>
      <c r="N70" s="500" t="s">
        <v>18209</v>
      </c>
      <c r="O70" s="500" t="s">
        <v>1124</v>
      </c>
      <c r="P70" s="500" t="s">
        <v>18206</v>
      </c>
      <c r="Q70" s="506">
        <v>4111</v>
      </c>
    </row>
    <row r="71" spans="1:17" hidden="1">
      <c r="A71" s="499" t="s">
        <v>1028</v>
      </c>
      <c r="B71" s="500" t="s">
        <v>1087</v>
      </c>
      <c r="C71" s="500" t="s">
        <v>1111</v>
      </c>
      <c r="D71" s="499" t="s">
        <v>1130</v>
      </c>
      <c r="E71" s="500" t="s">
        <v>1113</v>
      </c>
      <c r="F71" s="500" t="s">
        <v>1062</v>
      </c>
      <c r="G71" s="500"/>
      <c r="H71" s="504" t="s">
        <v>21</v>
      </c>
      <c r="I71" s="500" t="s">
        <v>966</v>
      </c>
      <c r="J71" s="500" t="s">
        <v>137</v>
      </c>
      <c r="K71" s="500" t="s">
        <v>163</v>
      </c>
      <c r="L71" s="500"/>
      <c r="M71" s="500" t="s">
        <v>175</v>
      </c>
      <c r="N71" s="500" t="s">
        <v>18209</v>
      </c>
      <c r="O71" s="500" t="s">
        <v>1124</v>
      </c>
      <c r="P71" s="500" t="s">
        <v>18206</v>
      </c>
      <c r="Q71" s="506">
        <v>4111</v>
      </c>
    </row>
    <row r="72" spans="1:17" hidden="1">
      <c r="A72" s="499" t="s">
        <v>1028</v>
      </c>
      <c r="B72" s="500" t="s">
        <v>1090</v>
      </c>
      <c r="C72" s="500" t="s">
        <v>1111</v>
      </c>
      <c r="D72" s="499" t="s">
        <v>18214</v>
      </c>
      <c r="E72" s="500" t="s">
        <v>1113</v>
      </c>
      <c r="F72" s="500" t="s">
        <v>1062</v>
      </c>
      <c r="G72" s="500"/>
      <c r="H72" s="504" t="s">
        <v>21</v>
      </c>
      <c r="I72" s="500" t="s">
        <v>966</v>
      </c>
      <c r="J72" s="500" t="s">
        <v>137</v>
      </c>
      <c r="K72" s="500" t="s">
        <v>163</v>
      </c>
      <c r="L72" s="500"/>
      <c r="M72" s="500" t="s">
        <v>175</v>
      </c>
      <c r="N72" s="500" t="s">
        <v>179</v>
      </c>
      <c r="O72" s="500" t="s">
        <v>1131</v>
      </c>
      <c r="P72" s="500" t="s">
        <v>18215</v>
      </c>
      <c r="Q72" s="506">
        <v>4210</v>
      </c>
    </row>
    <row r="73" spans="1:17" hidden="1">
      <c r="A73" s="499" t="s">
        <v>1028</v>
      </c>
      <c r="B73" s="500" t="s">
        <v>1092</v>
      </c>
      <c r="C73" s="500" t="s">
        <v>1111</v>
      </c>
      <c r="D73" s="499" t="s">
        <v>18216</v>
      </c>
      <c r="E73" s="500" t="s">
        <v>1113</v>
      </c>
      <c r="F73" s="500" t="s">
        <v>1062</v>
      </c>
      <c r="G73" s="500"/>
      <c r="H73" s="504" t="s">
        <v>21</v>
      </c>
      <c r="I73" s="500" t="s">
        <v>966</v>
      </c>
      <c r="J73" s="500" t="s">
        <v>137</v>
      </c>
      <c r="K73" s="500" t="s">
        <v>163</v>
      </c>
      <c r="L73" s="500"/>
      <c r="M73" s="500" t="s">
        <v>175</v>
      </c>
      <c r="N73" s="500" t="s">
        <v>179</v>
      </c>
      <c r="O73" s="500" t="s">
        <v>1131</v>
      </c>
      <c r="P73" s="500" t="s">
        <v>18215</v>
      </c>
      <c r="Q73" s="506">
        <v>4210</v>
      </c>
    </row>
    <row r="74" spans="1:17" hidden="1">
      <c r="A74" s="499" t="s">
        <v>1028</v>
      </c>
      <c r="B74" s="500" t="s">
        <v>1093</v>
      </c>
      <c r="C74" s="500" t="s">
        <v>1111</v>
      </c>
      <c r="D74" s="499" t="s">
        <v>18217</v>
      </c>
      <c r="E74" s="500" t="s">
        <v>1113</v>
      </c>
      <c r="F74" s="500" t="s">
        <v>1062</v>
      </c>
      <c r="G74" s="500"/>
      <c r="H74" s="504" t="s">
        <v>21</v>
      </c>
      <c r="I74" s="500" t="s">
        <v>966</v>
      </c>
      <c r="J74" s="500" t="s">
        <v>137</v>
      </c>
      <c r="K74" s="500" t="s">
        <v>163</v>
      </c>
      <c r="L74" s="500"/>
      <c r="M74" s="500" t="s">
        <v>175</v>
      </c>
      <c r="N74" s="500" t="s">
        <v>179</v>
      </c>
      <c r="O74" s="500" t="s">
        <v>1131</v>
      </c>
      <c r="P74" s="500" t="s">
        <v>18215</v>
      </c>
      <c r="Q74" s="506">
        <v>4210</v>
      </c>
    </row>
    <row r="75" spans="1:17" hidden="1">
      <c r="A75" s="499" t="s">
        <v>1028</v>
      </c>
      <c r="B75" s="500" t="s">
        <v>1094</v>
      </c>
      <c r="C75" s="500" t="s">
        <v>1111</v>
      </c>
      <c r="D75" s="499" t="s">
        <v>1132</v>
      </c>
      <c r="E75" s="500" t="s">
        <v>1113</v>
      </c>
      <c r="F75" s="500" t="s">
        <v>1062</v>
      </c>
      <c r="G75" s="500"/>
      <c r="H75" s="504" t="s">
        <v>21</v>
      </c>
      <c r="I75" s="500" t="s">
        <v>966</v>
      </c>
      <c r="J75" s="500" t="s">
        <v>137</v>
      </c>
      <c r="K75" s="500" t="s">
        <v>163</v>
      </c>
      <c r="L75" s="500"/>
      <c r="M75" s="500" t="s">
        <v>175</v>
      </c>
      <c r="N75" s="500" t="s">
        <v>179</v>
      </c>
      <c r="O75" s="500" t="s">
        <v>1131</v>
      </c>
      <c r="P75" s="500" t="s">
        <v>18215</v>
      </c>
      <c r="Q75" s="506">
        <v>4210</v>
      </c>
    </row>
    <row r="76" spans="1:17" hidden="1">
      <c r="A76" s="499" t="s">
        <v>1028</v>
      </c>
      <c r="B76" s="500" t="s">
        <v>1095</v>
      </c>
      <c r="C76" s="500" t="s">
        <v>1111</v>
      </c>
      <c r="D76" s="499" t="s">
        <v>1134</v>
      </c>
      <c r="E76" s="500" t="s">
        <v>1113</v>
      </c>
      <c r="F76" s="500" t="s">
        <v>1062</v>
      </c>
      <c r="G76" s="500"/>
      <c r="H76" s="504" t="s">
        <v>21</v>
      </c>
      <c r="I76" s="500" t="s">
        <v>966</v>
      </c>
      <c r="J76" s="500" t="s">
        <v>137</v>
      </c>
      <c r="K76" s="500" t="s">
        <v>163</v>
      </c>
      <c r="L76" s="500"/>
      <c r="M76" s="500" t="s">
        <v>175</v>
      </c>
      <c r="N76" s="500" t="s">
        <v>179</v>
      </c>
      <c r="O76" s="500" t="s">
        <v>1131</v>
      </c>
      <c r="P76" s="500" t="s">
        <v>18215</v>
      </c>
      <c r="Q76" s="506">
        <v>4210</v>
      </c>
    </row>
    <row r="77" spans="1:17" hidden="1">
      <c r="A77" s="499" t="s">
        <v>1028</v>
      </c>
      <c r="B77" s="500" t="s">
        <v>1096</v>
      </c>
      <c r="C77" s="500" t="s">
        <v>1111</v>
      </c>
      <c r="D77" s="499" t="s">
        <v>18218</v>
      </c>
      <c r="E77" s="500" t="s">
        <v>1113</v>
      </c>
      <c r="F77" s="500" t="s">
        <v>1062</v>
      </c>
      <c r="G77" s="500"/>
      <c r="H77" s="504" t="s">
        <v>21</v>
      </c>
      <c r="I77" s="500" t="s">
        <v>966</v>
      </c>
      <c r="J77" s="500" t="s">
        <v>137</v>
      </c>
      <c r="K77" s="500" t="s">
        <v>163</v>
      </c>
      <c r="L77" s="500"/>
      <c r="M77" s="500" t="s">
        <v>175</v>
      </c>
      <c r="N77" s="500" t="s">
        <v>179</v>
      </c>
      <c r="O77" s="500" t="s">
        <v>1131</v>
      </c>
      <c r="P77" s="500" t="s">
        <v>18215</v>
      </c>
      <c r="Q77" s="506">
        <v>4210</v>
      </c>
    </row>
    <row r="78" spans="1:17" hidden="1">
      <c r="A78" s="499" t="s">
        <v>1028</v>
      </c>
      <c r="B78" s="500" t="s">
        <v>1133</v>
      </c>
      <c r="C78" s="500" t="s">
        <v>1111</v>
      </c>
      <c r="D78" s="499" t="s">
        <v>18219</v>
      </c>
      <c r="E78" s="500" t="s">
        <v>1113</v>
      </c>
      <c r="F78" s="500" t="s">
        <v>1062</v>
      </c>
      <c r="G78" s="500"/>
      <c r="H78" s="504" t="s">
        <v>21</v>
      </c>
      <c r="I78" s="500" t="s">
        <v>966</v>
      </c>
      <c r="J78" s="500" t="s">
        <v>137</v>
      </c>
      <c r="K78" s="500" t="s">
        <v>173</v>
      </c>
      <c r="L78" s="500"/>
      <c r="M78" s="500" t="s">
        <v>175</v>
      </c>
      <c r="N78" s="500"/>
      <c r="O78" s="500" t="s">
        <v>1127</v>
      </c>
      <c r="P78" s="500" t="s">
        <v>18220</v>
      </c>
      <c r="Q78" s="506">
        <v>3135</v>
      </c>
    </row>
    <row r="79" spans="1:17" hidden="1">
      <c r="A79" s="499" t="s">
        <v>1028</v>
      </c>
      <c r="B79" s="500" t="s">
        <v>1135</v>
      </c>
      <c r="C79" s="500" t="s">
        <v>1111</v>
      </c>
      <c r="D79" s="499" t="s">
        <v>18221</v>
      </c>
      <c r="E79" s="500" t="s">
        <v>1113</v>
      </c>
      <c r="F79" s="500" t="s">
        <v>1062</v>
      </c>
      <c r="G79" s="500"/>
      <c r="H79" s="504" t="s">
        <v>21</v>
      </c>
      <c r="I79" s="500" t="s">
        <v>966</v>
      </c>
      <c r="J79" s="500" t="s">
        <v>137</v>
      </c>
      <c r="K79" s="500" t="s">
        <v>163</v>
      </c>
      <c r="L79" s="500"/>
      <c r="M79" s="500" t="s">
        <v>175</v>
      </c>
      <c r="N79" s="500" t="s">
        <v>179</v>
      </c>
      <c r="O79" s="500" t="s">
        <v>1127</v>
      </c>
      <c r="P79" s="500" t="s">
        <v>18220</v>
      </c>
      <c r="Q79" s="506">
        <v>3135</v>
      </c>
    </row>
    <row r="80" spans="1:17" hidden="1">
      <c r="A80" s="499" t="s">
        <v>1028</v>
      </c>
      <c r="B80" s="500" t="s">
        <v>1136</v>
      </c>
      <c r="C80" s="500" t="s">
        <v>1111</v>
      </c>
      <c r="D80" s="499" t="s">
        <v>18222</v>
      </c>
      <c r="E80" s="500" t="s">
        <v>1113</v>
      </c>
      <c r="F80" s="500" t="s">
        <v>1062</v>
      </c>
      <c r="G80" s="500"/>
      <c r="H80" s="504" t="s">
        <v>21</v>
      </c>
      <c r="I80" s="500" t="s">
        <v>966</v>
      </c>
      <c r="J80" s="500" t="s">
        <v>137</v>
      </c>
      <c r="K80" s="500" t="s">
        <v>163</v>
      </c>
      <c r="L80" s="500"/>
      <c r="M80" s="500" t="s">
        <v>175</v>
      </c>
      <c r="N80" s="500" t="s">
        <v>179</v>
      </c>
      <c r="O80" s="500" t="s">
        <v>1127</v>
      </c>
      <c r="P80" s="500" t="s">
        <v>18220</v>
      </c>
      <c r="Q80" s="506">
        <v>3135</v>
      </c>
    </row>
    <row r="81" spans="1:17" hidden="1">
      <c r="A81" s="499" t="s">
        <v>1028</v>
      </c>
      <c r="B81" s="500" t="s">
        <v>1137</v>
      </c>
      <c r="C81" s="500" t="s">
        <v>1111</v>
      </c>
      <c r="D81" s="499" t="s">
        <v>1140</v>
      </c>
      <c r="E81" s="500" t="s">
        <v>1113</v>
      </c>
      <c r="F81" s="500" t="s">
        <v>1062</v>
      </c>
      <c r="G81" s="500"/>
      <c r="H81" s="504" t="s">
        <v>21</v>
      </c>
      <c r="I81" s="500" t="s">
        <v>966</v>
      </c>
      <c r="J81" s="500" t="s">
        <v>137</v>
      </c>
      <c r="K81" s="500" t="s">
        <v>163</v>
      </c>
      <c r="L81" s="500"/>
      <c r="M81" s="500" t="s">
        <v>175</v>
      </c>
      <c r="N81" s="500" t="s">
        <v>179</v>
      </c>
      <c r="O81" s="500" t="s">
        <v>1127</v>
      </c>
      <c r="P81" s="500" t="s">
        <v>18220</v>
      </c>
      <c r="Q81" s="506">
        <v>3135</v>
      </c>
    </row>
    <row r="82" spans="1:17" hidden="1">
      <c r="A82" s="499" t="s">
        <v>1028</v>
      </c>
      <c r="B82" s="500" t="s">
        <v>1138</v>
      </c>
      <c r="C82" s="500" t="s">
        <v>1111</v>
      </c>
      <c r="D82" s="499" t="s">
        <v>1142</v>
      </c>
      <c r="E82" s="500" t="s">
        <v>1113</v>
      </c>
      <c r="F82" s="500" t="s">
        <v>1062</v>
      </c>
      <c r="G82" s="500"/>
      <c r="H82" s="504" t="s">
        <v>21</v>
      </c>
      <c r="I82" s="500" t="s">
        <v>966</v>
      </c>
      <c r="J82" s="500" t="s">
        <v>137</v>
      </c>
      <c r="K82" s="500" t="s">
        <v>163</v>
      </c>
      <c r="L82" s="500"/>
      <c r="M82" s="500" t="s">
        <v>175</v>
      </c>
      <c r="N82" s="500" t="s">
        <v>179</v>
      </c>
      <c r="O82" s="500" t="s">
        <v>1127</v>
      </c>
      <c r="P82" s="500" t="s">
        <v>18220</v>
      </c>
      <c r="Q82" s="506">
        <v>3135</v>
      </c>
    </row>
    <row r="83" spans="1:17" hidden="1">
      <c r="A83" s="499" t="s">
        <v>1028</v>
      </c>
      <c r="B83" s="500" t="s">
        <v>1139</v>
      </c>
      <c r="C83" s="500" t="s">
        <v>1111</v>
      </c>
      <c r="D83" s="499" t="s">
        <v>18223</v>
      </c>
      <c r="E83" s="500" t="s">
        <v>1113</v>
      </c>
      <c r="F83" s="500" t="s">
        <v>1062</v>
      </c>
      <c r="G83" s="500"/>
      <c r="H83" s="504" t="s">
        <v>21</v>
      </c>
      <c r="I83" s="500" t="s">
        <v>966</v>
      </c>
      <c r="J83" s="500" t="s">
        <v>137</v>
      </c>
      <c r="K83" s="500" t="s">
        <v>163</v>
      </c>
      <c r="L83" s="500"/>
      <c r="M83" s="500" t="s">
        <v>175</v>
      </c>
      <c r="N83" s="500" t="s">
        <v>176</v>
      </c>
      <c r="O83" s="500" t="s">
        <v>1127</v>
      </c>
      <c r="P83" s="500" t="s">
        <v>18224</v>
      </c>
      <c r="Q83" s="506">
        <v>7695</v>
      </c>
    </row>
    <row r="84" spans="1:17" hidden="1">
      <c r="A84" s="499" t="s">
        <v>1028</v>
      </c>
      <c r="B84" s="500" t="s">
        <v>1141</v>
      </c>
      <c r="C84" s="500" t="s">
        <v>1111</v>
      </c>
      <c r="D84" s="499" t="s">
        <v>18225</v>
      </c>
      <c r="E84" s="500" t="s">
        <v>1113</v>
      </c>
      <c r="F84" s="500" t="s">
        <v>1062</v>
      </c>
      <c r="G84" s="500"/>
      <c r="H84" s="504" t="s">
        <v>21</v>
      </c>
      <c r="I84" s="500" t="s">
        <v>966</v>
      </c>
      <c r="J84" s="500" t="s">
        <v>137</v>
      </c>
      <c r="K84" s="500" t="s">
        <v>163</v>
      </c>
      <c r="L84" s="500"/>
      <c r="M84" s="500" t="s">
        <v>175</v>
      </c>
      <c r="N84" s="500" t="s">
        <v>139</v>
      </c>
      <c r="O84" s="500" t="s">
        <v>1127</v>
      </c>
      <c r="P84" s="500" t="s">
        <v>18224</v>
      </c>
      <c r="Q84" s="506">
        <v>7695</v>
      </c>
    </row>
    <row r="85" spans="1:17" hidden="1">
      <c r="A85" s="499" t="s">
        <v>1028</v>
      </c>
      <c r="B85" s="500" t="s">
        <v>1143</v>
      </c>
      <c r="C85" s="500" t="s">
        <v>1111</v>
      </c>
      <c r="D85" s="499" t="s">
        <v>18226</v>
      </c>
      <c r="E85" s="500" t="s">
        <v>1113</v>
      </c>
      <c r="F85" s="500" t="s">
        <v>1062</v>
      </c>
      <c r="G85" s="500"/>
      <c r="H85" s="504" t="s">
        <v>21</v>
      </c>
      <c r="I85" s="500" t="s">
        <v>966</v>
      </c>
      <c r="J85" s="500" t="s">
        <v>137</v>
      </c>
      <c r="K85" s="500" t="s">
        <v>174</v>
      </c>
      <c r="L85" s="500"/>
      <c r="M85" s="500" t="s">
        <v>175</v>
      </c>
      <c r="N85" s="500"/>
      <c r="O85" s="500" t="s">
        <v>18227</v>
      </c>
      <c r="P85" s="500" t="s">
        <v>18228</v>
      </c>
      <c r="Q85" s="506">
        <v>1173</v>
      </c>
    </row>
    <row r="86" spans="1:17" hidden="1">
      <c r="A86" s="499" t="s">
        <v>1028</v>
      </c>
      <c r="B86" s="500" t="s">
        <v>1144</v>
      </c>
      <c r="C86" s="500" t="s">
        <v>1111</v>
      </c>
      <c r="D86" s="499" t="s">
        <v>18229</v>
      </c>
      <c r="E86" s="500" t="s">
        <v>1113</v>
      </c>
      <c r="F86" s="500" t="s">
        <v>1062</v>
      </c>
      <c r="G86" s="500"/>
      <c r="H86" s="504" t="s">
        <v>21</v>
      </c>
      <c r="I86" s="500" t="s">
        <v>966</v>
      </c>
      <c r="J86" s="500" t="s">
        <v>137</v>
      </c>
      <c r="K86" s="500" t="s">
        <v>174</v>
      </c>
      <c r="L86" s="500"/>
      <c r="M86" s="500" t="s">
        <v>175</v>
      </c>
      <c r="N86" s="500"/>
      <c r="O86" s="500" t="s">
        <v>18227</v>
      </c>
      <c r="P86" s="500" t="s">
        <v>18228</v>
      </c>
      <c r="Q86" s="506">
        <v>1173</v>
      </c>
    </row>
    <row r="87" spans="1:17" hidden="1">
      <c r="A87" s="499" t="s">
        <v>1028</v>
      </c>
      <c r="B87" s="500" t="s">
        <v>1145</v>
      </c>
      <c r="C87" s="500" t="s">
        <v>1111</v>
      </c>
      <c r="D87" s="499" t="s">
        <v>18230</v>
      </c>
      <c r="E87" s="500" t="s">
        <v>1113</v>
      </c>
      <c r="F87" s="500" t="s">
        <v>1062</v>
      </c>
      <c r="G87" s="500"/>
      <c r="H87" s="504" t="s">
        <v>21</v>
      </c>
      <c r="I87" s="500" t="s">
        <v>966</v>
      </c>
      <c r="J87" s="500" t="s">
        <v>137</v>
      </c>
      <c r="K87" s="500" t="s">
        <v>174</v>
      </c>
      <c r="L87" s="500"/>
      <c r="M87" s="500" t="s">
        <v>175</v>
      </c>
      <c r="N87" s="500"/>
      <c r="O87" s="500" t="s">
        <v>18227</v>
      </c>
      <c r="P87" s="500" t="s">
        <v>18228</v>
      </c>
      <c r="Q87" s="506">
        <v>1173</v>
      </c>
    </row>
    <row r="88" spans="1:17" hidden="1">
      <c r="A88" s="499" t="s">
        <v>1028</v>
      </c>
      <c r="B88" s="500" t="s">
        <v>1104</v>
      </c>
      <c r="C88" s="500" t="s">
        <v>1111</v>
      </c>
      <c r="D88" s="499" t="s">
        <v>1216</v>
      </c>
      <c r="E88" s="500" t="s">
        <v>1113</v>
      </c>
      <c r="F88" s="500" t="s">
        <v>1062</v>
      </c>
      <c r="G88" s="500"/>
      <c r="H88" s="504" t="s">
        <v>21</v>
      </c>
      <c r="I88" s="500" t="s">
        <v>966</v>
      </c>
      <c r="J88" s="500" t="s">
        <v>137</v>
      </c>
      <c r="K88" s="500" t="s">
        <v>174</v>
      </c>
      <c r="L88" s="500"/>
      <c r="M88" s="500" t="s">
        <v>175</v>
      </c>
      <c r="N88" s="500"/>
      <c r="O88" s="500" t="s">
        <v>18227</v>
      </c>
      <c r="P88" s="500" t="s">
        <v>18228</v>
      </c>
      <c r="Q88" s="506">
        <v>1173</v>
      </c>
    </row>
    <row r="89" spans="1:17" hidden="1">
      <c r="A89" s="499" t="s">
        <v>1028</v>
      </c>
      <c r="B89" s="500" t="s">
        <v>955</v>
      </c>
      <c r="C89" s="500" t="s">
        <v>1111</v>
      </c>
      <c r="D89" s="499" t="s">
        <v>1215</v>
      </c>
      <c r="E89" s="500" t="s">
        <v>1113</v>
      </c>
      <c r="F89" s="500" t="s">
        <v>1062</v>
      </c>
      <c r="G89" s="500"/>
      <c r="H89" s="504" t="s">
        <v>21</v>
      </c>
      <c r="I89" s="500" t="s">
        <v>966</v>
      </c>
      <c r="J89" s="500" t="s">
        <v>137</v>
      </c>
      <c r="K89" s="500" t="s">
        <v>174</v>
      </c>
      <c r="L89" s="500"/>
      <c r="M89" s="500" t="s">
        <v>175</v>
      </c>
      <c r="N89" s="500"/>
      <c r="O89" s="500" t="s">
        <v>1127</v>
      </c>
      <c r="P89" s="500" t="s">
        <v>18231</v>
      </c>
      <c r="Q89" s="506">
        <v>1046</v>
      </c>
    </row>
    <row r="90" spans="1:17" hidden="1">
      <c r="A90" s="499" t="s">
        <v>1028</v>
      </c>
      <c r="B90" s="500" t="s">
        <v>1147</v>
      </c>
      <c r="C90" s="500" t="s">
        <v>1111</v>
      </c>
      <c r="D90" s="499" t="s">
        <v>1214</v>
      </c>
      <c r="E90" s="500" t="s">
        <v>1113</v>
      </c>
      <c r="F90" s="500" t="s">
        <v>1062</v>
      </c>
      <c r="G90" s="500"/>
      <c r="H90" s="504" t="s">
        <v>21</v>
      </c>
      <c r="I90" s="500" t="s">
        <v>966</v>
      </c>
      <c r="J90" s="500" t="s">
        <v>137</v>
      </c>
      <c r="K90" s="500" t="s">
        <v>174</v>
      </c>
      <c r="L90" s="500"/>
      <c r="M90" s="500" t="s">
        <v>175</v>
      </c>
      <c r="N90" s="500"/>
      <c r="O90" s="500" t="s">
        <v>1127</v>
      </c>
      <c r="P90" s="500" t="s">
        <v>18231</v>
      </c>
      <c r="Q90" s="506">
        <v>1046</v>
      </c>
    </row>
    <row r="91" spans="1:17" hidden="1">
      <c r="A91" s="499" t="s">
        <v>1028</v>
      </c>
      <c r="B91" s="500" t="s">
        <v>951</v>
      </c>
      <c r="C91" s="500" t="s">
        <v>1111</v>
      </c>
      <c r="D91" s="499" t="s">
        <v>18232</v>
      </c>
      <c r="E91" s="500" t="s">
        <v>1113</v>
      </c>
      <c r="F91" s="500" t="s">
        <v>1062</v>
      </c>
      <c r="G91" s="500"/>
      <c r="H91" s="504" t="s">
        <v>21</v>
      </c>
      <c r="I91" s="500" t="s">
        <v>966</v>
      </c>
      <c r="J91" s="500" t="s">
        <v>137</v>
      </c>
      <c r="K91" s="500" t="s">
        <v>174</v>
      </c>
      <c r="L91" s="500"/>
      <c r="M91" s="500" t="s">
        <v>175</v>
      </c>
      <c r="N91" s="500"/>
      <c r="O91" s="500" t="s">
        <v>1127</v>
      </c>
      <c r="P91" s="500" t="s">
        <v>18231</v>
      </c>
      <c r="Q91" s="506">
        <v>1046</v>
      </c>
    </row>
    <row r="92" spans="1:17" hidden="1">
      <c r="A92" s="499" t="s">
        <v>1028</v>
      </c>
      <c r="B92" s="500" t="s">
        <v>948</v>
      </c>
      <c r="C92" s="500" t="s">
        <v>1111</v>
      </c>
      <c r="D92" s="499" t="s">
        <v>18233</v>
      </c>
      <c r="E92" s="500" t="s">
        <v>1113</v>
      </c>
      <c r="F92" s="500" t="s">
        <v>1062</v>
      </c>
      <c r="G92" s="500"/>
      <c r="H92" s="504" t="s">
        <v>21</v>
      </c>
      <c r="I92" s="500" t="s">
        <v>966</v>
      </c>
      <c r="J92" s="500" t="s">
        <v>137</v>
      </c>
      <c r="K92" s="500" t="s">
        <v>174</v>
      </c>
      <c r="L92" s="500"/>
      <c r="M92" s="500" t="s">
        <v>175</v>
      </c>
      <c r="N92" s="500"/>
      <c r="O92" s="500" t="s">
        <v>1127</v>
      </c>
      <c r="P92" s="500" t="s">
        <v>18231</v>
      </c>
      <c r="Q92" s="506">
        <v>1046</v>
      </c>
    </row>
    <row r="93" spans="1:17" hidden="1">
      <c r="A93" s="499" t="s">
        <v>1028</v>
      </c>
      <c r="B93" s="500" t="s">
        <v>968</v>
      </c>
      <c r="C93" s="500" t="s">
        <v>1111</v>
      </c>
      <c r="D93" s="499" t="s">
        <v>1116</v>
      </c>
      <c r="E93" s="500" t="s">
        <v>1113</v>
      </c>
      <c r="F93" s="500" t="s">
        <v>1062</v>
      </c>
      <c r="G93" s="500"/>
      <c r="H93" s="504" t="s">
        <v>21</v>
      </c>
      <c r="I93" s="500" t="s">
        <v>966</v>
      </c>
      <c r="J93" s="500" t="s">
        <v>137</v>
      </c>
      <c r="K93" s="500" t="s">
        <v>174</v>
      </c>
      <c r="L93" s="500"/>
      <c r="M93" s="500" t="s">
        <v>175</v>
      </c>
      <c r="N93" s="500"/>
      <c r="O93" s="500" t="s">
        <v>1114</v>
      </c>
      <c r="P93" s="500" t="s">
        <v>18234</v>
      </c>
      <c r="Q93" s="506">
        <v>397</v>
      </c>
    </row>
    <row r="94" spans="1:17" hidden="1">
      <c r="A94" s="499" t="s">
        <v>1028</v>
      </c>
      <c r="B94" s="500" t="s">
        <v>1100</v>
      </c>
      <c r="C94" s="500" t="s">
        <v>1111</v>
      </c>
      <c r="D94" s="499" t="s">
        <v>1115</v>
      </c>
      <c r="E94" s="500" t="s">
        <v>1113</v>
      </c>
      <c r="F94" s="500" t="s">
        <v>1062</v>
      </c>
      <c r="G94" s="500"/>
      <c r="H94" s="504" t="s">
        <v>21</v>
      </c>
      <c r="I94" s="500" t="s">
        <v>966</v>
      </c>
      <c r="J94" s="500" t="s">
        <v>137</v>
      </c>
      <c r="K94" s="500" t="s">
        <v>394</v>
      </c>
      <c r="L94" s="500"/>
      <c r="M94" s="500" t="s">
        <v>175</v>
      </c>
      <c r="N94" s="500" t="s">
        <v>18235</v>
      </c>
      <c r="O94" s="500" t="s">
        <v>1114</v>
      </c>
      <c r="P94" s="500" t="s">
        <v>18234</v>
      </c>
      <c r="Q94" s="506">
        <v>397</v>
      </c>
    </row>
    <row r="95" spans="1:17" hidden="1">
      <c r="A95" s="499" t="s">
        <v>1028</v>
      </c>
      <c r="B95" s="500" t="s">
        <v>965</v>
      </c>
      <c r="C95" s="500" t="s">
        <v>1111</v>
      </c>
      <c r="D95" s="499" t="s">
        <v>1112</v>
      </c>
      <c r="E95" s="500" t="s">
        <v>1113</v>
      </c>
      <c r="F95" s="500" t="s">
        <v>1062</v>
      </c>
      <c r="G95" s="500"/>
      <c r="H95" s="504" t="s">
        <v>21</v>
      </c>
      <c r="I95" s="500" t="s">
        <v>966</v>
      </c>
      <c r="J95" s="500" t="s">
        <v>137</v>
      </c>
      <c r="K95" s="500" t="s">
        <v>394</v>
      </c>
      <c r="L95" s="500"/>
      <c r="M95" s="500" t="s">
        <v>175</v>
      </c>
      <c r="N95" s="500" t="s">
        <v>18235</v>
      </c>
      <c r="O95" s="500" t="s">
        <v>1114</v>
      </c>
      <c r="P95" s="500" t="s">
        <v>18234</v>
      </c>
      <c r="Q95" s="506">
        <v>397</v>
      </c>
    </row>
    <row r="96" spans="1:17" hidden="1">
      <c r="A96" s="499" t="s">
        <v>1028</v>
      </c>
      <c r="B96" s="500" t="s">
        <v>1153</v>
      </c>
      <c r="C96" s="500" t="s">
        <v>1111</v>
      </c>
      <c r="D96" s="499" t="s">
        <v>1117</v>
      </c>
      <c r="E96" s="500" t="s">
        <v>1113</v>
      </c>
      <c r="F96" s="500" t="s">
        <v>1062</v>
      </c>
      <c r="G96" s="500"/>
      <c r="H96" s="504" t="s">
        <v>21</v>
      </c>
      <c r="I96" s="500" t="s">
        <v>966</v>
      </c>
      <c r="J96" s="500" t="s">
        <v>137</v>
      </c>
      <c r="K96" s="500" t="s">
        <v>174</v>
      </c>
      <c r="L96" s="500"/>
      <c r="M96" s="500" t="s">
        <v>175</v>
      </c>
      <c r="N96" s="500"/>
      <c r="O96" s="500" t="s">
        <v>1114</v>
      </c>
      <c r="P96" s="500" t="s">
        <v>18234</v>
      </c>
      <c r="Q96" s="506">
        <v>397</v>
      </c>
    </row>
    <row r="97" spans="1:17" hidden="1">
      <c r="A97" s="499" t="s">
        <v>1028</v>
      </c>
      <c r="B97" s="500" t="s">
        <v>952</v>
      </c>
      <c r="C97" s="500" t="s">
        <v>1111</v>
      </c>
      <c r="D97" s="499" t="s">
        <v>1152</v>
      </c>
      <c r="E97" s="500" t="s">
        <v>1113</v>
      </c>
      <c r="F97" s="500" t="s">
        <v>1062</v>
      </c>
      <c r="G97" s="500"/>
      <c r="H97" s="504" t="s">
        <v>21</v>
      </c>
      <c r="I97" s="500" t="s">
        <v>966</v>
      </c>
      <c r="J97" s="500" t="s">
        <v>137</v>
      </c>
      <c r="K97" s="500" t="s">
        <v>174</v>
      </c>
      <c r="L97" s="500"/>
      <c r="M97" s="500" t="s">
        <v>175</v>
      </c>
      <c r="N97" s="500"/>
      <c r="O97" s="500" t="s">
        <v>1114</v>
      </c>
      <c r="P97" s="500" t="s">
        <v>18234</v>
      </c>
      <c r="Q97" s="506">
        <v>397</v>
      </c>
    </row>
    <row r="98" spans="1:17" hidden="1">
      <c r="A98" s="499" t="s">
        <v>1028</v>
      </c>
      <c r="B98" s="500" t="s">
        <v>963</v>
      </c>
      <c r="C98" s="500" t="s">
        <v>1111</v>
      </c>
      <c r="D98" s="499" t="s">
        <v>1151</v>
      </c>
      <c r="E98" s="500" t="s">
        <v>1113</v>
      </c>
      <c r="F98" s="500" t="s">
        <v>1062</v>
      </c>
      <c r="G98" s="500"/>
      <c r="H98" s="504" t="s">
        <v>21</v>
      </c>
      <c r="I98" s="500" t="s">
        <v>966</v>
      </c>
      <c r="J98" s="500" t="s">
        <v>137</v>
      </c>
      <c r="K98" s="500" t="s">
        <v>174</v>
      </c>
      <c r="L98" s="500"/>
      <c r="M98" s="500" t="s">
        <v>175</v>
      </c>
      <c r="N98" s="500"/>
      <c r="O98" s="500" t="s">
        <v>1114</v>
      </c>
      <c r="P98" s="500" t="s">
        <v>18234</v>
      </c>
      <c r="Q98" s="506">
        <v>397</v>
      </c>
    </row>
    <row r="99" spans="1:17" hidden="1">
      <c r="A99" s="499" t="s">
        <v>1028</v>
      </c>
      <c r="B99" s="500" t="s">
        <v>960</v>
      </c>
      <c r="C99" s="500" t="s">
        <v>1111</v>
      </c>
      <c r="D99" s="499" t="s">
        <v>1150</v>
      </c>
      <c r="E99" s="500" t="s">
        <v>1113</v>
      </c>
      <c r="F99" s="500" t="s">
        <v>1062</v>
      </c>
      <c r="G99" s="500"/>
      <c r="H99" s="504" t="s">
        <v>21</v>
      </c>
      <c r="I99" s="500" t="s">
        <v>966</v>
      </c>
      <c r="J99" s="500" t="s">
        <v>137</v>
      </c>
      <c r="K99" s="500" t="s">
        <v>174</v>
      </c>
      <c r="L99" s="500"/>
      <c r="M99" s="500" t="s">
        <v>175</v>
      </c>
      <c r="N99" s="500"/>
      <c r="O99" s="500" t="s">
        <v>1114</v>
      </c>
      <c r="P99" s="500" t="s">
        <v>18234</v>
      </c>
      <c r="Q99" s="506">
        <v>397</v>
      </c>
    </row>
    <row r="100" spans="1:17" hidden="1">
      <c r="A100" s="499" t="s">
        <v>1028</v>
      </c>
      <c r="B100" s="500" t="s">
        <v>1155</v>
      </c>
      <c r="C100" s="500" t="s">
        <v>1111</v>
      </c>
      <c r="D100" s="499" t="s">
        <v>1149</v>
      </c>
      <c r="E100" s="500" t="s">
        <v>1113</v>
      </c>
      <c r="F100" s="500" t="s">
        <v>1062</v>
      </c>
      <c r="G100" s="500"/>
      <c r="H100" s="504" t="s">
        <v>21</v>
      </c>
      <c r="I100" s="500" t="s">
        <v>966</v>
      </c>
      <c r="J100" s="500" t="s">
        <v>137</v>
      </c>
      <c r="K100" s="500" t="s">
        <v>174</v>
      </c>
      <c r="L100" s="500"/>
      <c r="M100" s="500" t="s">
        <v>175</v>
      </c>
      <c r="N100" s="500"/>
      <c r="O100" s="500" t="s">
        <v>1114</v>
      </c>
      <c r="P100" s="500" t="s">
        <v>18234</v>
      </c>
      <c r="Q100" s="506">
        <v>397</v>
      </c>
    </row>
    <row r="101" spans="1:17" hidden="1">
      <c r="A101" s="499" t="s">
        <v>1028</v>
      </c>
      <c r="B101" s="500" t="s">
        <v>957</v>
      </c>
      <c r="C101" s="500" t="s">
        <v>1111</v>
      </c>
      <c r="D101" s="499" t="s">
        <v>1118</v>
      </c>
      <c r="E101" s="500" t="s">
        <v>1113</v>
      </c>
      <c r="F101" s="500" t="s">
        <v>1062</v>
      </c>
      <c r="G101" s="500"/>
      <c r="H101" s="504" t="s">
        <v>21</v>
      </c>
      <c r="I101" s="500" t="s">
        <v>966</v>
      </c>
      <c r="J101" s="500" t="s">
        <v>137</v>
      </c>
      <c r="K101" s="500" t="s">
        <v>394</v>
      </c>
      <c r="L101" s="500"/>
      <c r="M101" s="500" t="s">
        <v>175</v>
      </c>
      <c r="N101" s="500" t="s">
        <v>176</v>
      </c>
      <c r="O101" s="500" t="s">
        <v>18107</v>
      </c>
      <c r="P101" s="500" t="s">
        <v>18236</v>
      </c>
      <c r="Q101" s="506">
        <v>375</v>
      </c>
    </row>
    <row r="102" spans="1:17" hidden="1">
      <c r="A102" s="499" t="s">
        <v>1028</v>
      </c>
      <c r="B102" s="500" t="s">
        <v>1157</v>
      </c>
      <c r="C102" s="500" t="s">
        <v>1111</v>
      </c>
      <c r="D102" s="499" t="s">
        <v>18237</v>
      </c>
      <c r="E102" s="500" t="s">
        <v>1113</v>
      </c>
      <c r="F102" s="500" t="s">
        <v>1062</v>
      </c>
      <c r="G102" s="500"/>
      <c r="H102" s="504" t="s">
        <v>21</v>
      </c>
      <c r="I102" s="500" t="s">
        <v>966</v>
      </c>
      <c r="J102" s="500" t="s">
        <v>137</v>
      </c>
      <c r="K102" s="500" t="s">
        <v>394</v>
      </c>
      <c r="L102" s="500"/>
      <c r="M102" s="500" t="s">
        <v>175</v>
      </c>
      <c r="N102" s="500" t="s">
        <v>176</v>
      </c>
      <c r="O102" s="500" t="s">
        <v>18107</v>
      </c>
      <c r="P102" s="500" t="s">
        <v>18236</v>
      </c>
      <c r="Q102" s="506">
        <v>375</v>
      </c>
    </row>
    <row r="103" spans="1:17" hidden="1">
      <c r="A103" s="499" t="s">
        <v>1028</v>
      </c>
      <c r="B103" s="500" t="s">
        <v>1039</v>
      </c>
      <c r="C103" s="500" t="s">
        <v>1111</v>
      </c>
      <c r="D103" s="499" t="s">
        <v>1119</v>
      </c>
      <c r="E103" s="500" t="s">
        <v>1113</v>
      </c>
      <c r="F103" s="500" t="s">
        <v>1062</v>
      </c>
      <c r="G103" s="500"/>
      <c r="H103" s="504" t="s">
        <v>21</v>
      </c>
      <c r="I103" s="500" t="s">
        <v>966</v>
      </c>
      <c r="J103" s="500" t="s">
        <v>137</v>
      </c>
      <c r="K103" s="500" t="s">
        <v>394</v>
      </c>
      <c r="L103" s="500"/>
      <c r="M103" s="500" t="s">
        <v>175</v>
      </c>
      <c r="N103" s="500" t="s">
        <v>176</v>
      </c>
      <c r="O103" s="500" t="s">
        <v>18107</v>
      </c>
      <c r="P103" s="500" t="s">
        <v>18236</v>
      </c>
      <c r="Q103" s="506">
        <v>375</v>
      </c>
    </row>
    <row r="104" spans="1:17" hidden="1">
      <c r="A104" s="499" t="s">
        <v>1028</v>
      </c>
      <c r="B104" s="500" t="s">
        <v>1108</v>
      </c>
      <c r="C104" s="500" t="s">
        <v>1111</v>
      </c>
      <c r="D104" s="499" t="s">
        <v>18116</v>
      </c>
      <c r="E104" s="500" t="s">
        <v>1113</v>
      </c>
      <c r="F104" s="500" t="s">
        <v>1062</v>
      </c>
      <c r="G104" s="500"/>
      <c r="H104" s="504" t="s">
        <v>21</v>
      </c>
      <c r="I104" s="500" t="s">
        <v>966</v>
      </c>
      <c r="J104" s="500" t="s">
        <v>137</v>
      </c>
      <c r="K104" s="500" t="s">
        <v>174</v>
      </c>
      <c r="L104" s="500"/>
      <c r="M104" s="500" t="s">
        <v>175</v>
      </c>
      <c r="N104" s="500"/>
      <c r="O104" s="500" t="s">
        <v>1035</v>
      </c>
      <c r="P104" s="500" t="s">
        <v>18238</v>
      </c>
      <c r="Q104" s="506">
        <v>347</v>
      </c>
    </row>
    <row r="105" spans="1:17" hidden="1">
      <c r="A105" s="499" t="s">
        <v>1028</v>
      </c>
      <c r="B105" s="500" t="s">
        <v>1042</v>
      </c>
      <c r="C105" s="500" t="s">
        <v>1111</v>
      </c>
      <c r="D105" s="499" t="s">
        <v>18239</v>
      </c>
      <c r="E105" s="500" t="s">
        <v>1113</v>
      </c>
      <c r="F105" s="500" t="s">
        <v>1062</v>
      </c>
      <c r="G105" s="500"/>
      <c r="H105" s="504" t="s">
        <v>21</v>
      </c>
      <c r="I105" s="500" t="s">
        <v>966</v>
      </c>
      <c r="J105" s="500" t="s">
        <v>137</v>
      </c>
      <c r="K105" s="500" t="s">
        <v>174</v>
      </c>
      <c r="L105" s="500"/>
      <c r="M105" s="500" t="s">
        <v>175</v>
      </c>
      <c r="N105" s="500"/>
      <c r="O105" s="500" t="s">
        <v>1035</v>
      </c>
      <c r="P105" s="500" t="s">
        <v>18238</v>
      </c>
      <c r="Q105" s="506">
        <v>347</v>
      </c>
    </row>
    <row r="106" spans="1:17" hidden="1">
      <c r="A106" s="499" t="s">
        <v>1028</v>
      </c>
      <c r="B106" s="500" t="s">
        <v>1159</v>
      </c>
      <c r="C106" s="500" t="s">
        <v>1111</v>
      </c>
      <c r="D106" s="499" t="s">
        <v>18240</v>
      </c>
      <c r="E106" s="500" t="s">
        <v>1113</v>
      </c>
      <c r="F106" s="500" t="s">
        <v>1062</v>
      </c>
      <c r="G106" s="500"/>
      <c r="H106" s="504" t="s">
        <v>21</v>
      </c>
      <c r="I106" s="500" t="s">
        <v>966</v>
      </c>
      <c r="J106" s="500" t="s">
        <v>137</v>
      </c>
      <c r="K106" s="500" t="s">
        <v>174</v>
      </c>
      <c r="L106" s="500"/>
      <c r="M106" s="500" t="s">
        <v>175</v>
      </c>
      <c r="N106" s="500"/>
      <c r="O106" s="500" t="s">
        <v>1035</v>
      </c>
      <c r="P106" s="500" t="s">
        <v>18238</v>
      </c>
      <c r="Q106" s="506">
        <v>347</v>
      </c>
    </row>
    <row r="107" spans="1:17" hidden="1">
      <c r="A107" s="499" t="s">
        <v>1028</v>
      </c>
      <c r="B107" s="500" t="s">
        <v>1201</v>
      </c>
      <c r="C107" s="500" t="s">
        <v>1111</v>
      </c>
      <c r="D107" s="499" t="s">
        <v>18114</v>
      </c>
      <c r="E107" s="500" t="s">
        <v>1113</v>
      </c>
      <c r="F107" s="500" t="s">
        <v>1062</v>
      </c>
      <c r="G107" s="500"/>
      <c r="H107" s="504" t="s">
        <v>21</v>
      </c>
      <c r="I107" s="500" t="s">
        <v>966</v>
      </c>
      <c r="J107" s="500" t="s">
        <v>137</v>
      </c>
      <c r="K107" s="500" t="s">
        <v>174</v>
      </c>
      <c r="L107" s="500"/>
      <c r="M107" s="500" t="s">
        <v>175</v>
      </c>
      <c r="N107" s="500"/>
      <c r="O107" s="500" t="s">
        <v>1154</v>
      </c>
      <c r="P107" s="500" t="s">
        <v>18241</v>
      </c>
      <c r="Q107" s="506">
        <v>336</v>
      </c>
    </row>
    <row r="108" spans="1:17" hidden="1">
      <c r="A108" s="499" t="s">
        <v>1028</v>
      </c>
      <c r="B108" s="500" t="s">
        <v>1657</v>
      </c>
      <c r="C108" s="500" t="s">
        <v>1111</v>
      </c>
      <c r="D108" s="499" t="s">
        <v>18242</v>
      </c>
      <c r="E108" s="500" t="s">
        <v>1113</v>
      </c>
      <c r="F108" s="500" t="s">
        <v>1062</v>
      </c>
      <c r="G108" s="500"/>
      <c r="H108" s="504" t="s">
        <v>21</v>
      </c>
      <c r="I108" s="500" t="s">
        <v>966</v>
      </c>
      <c r="J108" s="500" t="s">
        <v>137</v>
      </c>
      <c r="K108" s="500" t="s">
        <v>174</v>
      </c>
      <c r="L108" s="500"/>
      <c r="M108" s="500" t="s">
        <v>175</v>
      </c>
      <c r="N108" s="500"/>
      <c r="O108" s="500" t="s">
        <v>1154</v>
      </c>
      <c r="P108" s="500" t="s">
        <v>18241</v>
      </c>
      <c r="Q108" s="506">
        <v>336</v>
      </c>
    </row>
    <row r="109" spans="1:17" hidden="1">
      <c r="A109" s="499" t="s">
        <v>1028</v>
      </c>
      <c r="B109" s="500" t="s">
        <v>2126</v>
      </c>
      <c r="C109" s="500" t="s">
        <v>1111</v>
      </c>
      <c r="D109" s="499" t="s">
        <v>18243</v>
      </c>
      <c r="E109" s="500" t="s">
        <v>1113</v>
      </c>
      <c r="F109" s="500" t="s">
        <v>1062</v>
      </c>
      <c r="G109" s="500"/>
      <c r="H109" s="504" t="s">
        <v>21</v>
      </c>
      <c r="I109" s="500" t="s">
        <v>966</v>
      </c>
      <c r="J109" s="500" t="s">
        <v>137</v>
      </c>
      <c r="K109" s="500" t="s">
        <v>394</v>
      </c>
      <c r="L109" s="500"/>
      <c r="M109" s="500" t="s">
        <v>175</v>
      </c>
      <c r="N109" s="500" t="s">
        <v>176</v>
      </c>
      <c r="O109" s="500" t="s">
        <v>1124</v>
      </c>
      <c r="P109" s="500" t="s">
        <v>18244</v>
      </c>
      <c r="Q109" s="506">
        <v>208</v>
      </c>
    </row>
    <row r="110" spans="1:17" hidden="1">
      <c r="A110" s="499" t="s">
        <v>1028</v>
      </c>
      <c r="B110" s="500" t="s">
        <v>961</v>
      </c>
      <c r="C110" s="500" t="s">
        <v>1111</v>
      </c>
      <c r="D110" s="499" t="s">
        <v>1156</v>
      </c>
      <c r="E110" s="500" t="s">
        <v>1113</v>
      </c>
      <c r="F110" s="500" t="s">
        <v>1062</v>
      </c>
      <c r="G110" s="500"/>
      <c r="H110" s="504" t="s">
        <v>21</v>
      </c>
      <c r="I110" s="500" t="s">
        <v>966</v>
      </c>
      <c r="J110" s="500" t="s">
        <v>137</v>
      </c>
      <c r="K110" s="500" t="s">
        <v>394</v>
      </c>
      <c r="L110" s="500"/>
      <c r="M110" s="500" t="s">
        <v>175</v>
      </c>
      <c r="N110" s="500" t="s">
        <v>18245</v>
      </c>
      <c r="O110" s="500" t="s">
        <v>1124</v>
      </c>
      <c r="P110" s="500" t="s">
        <v>18244</v>
      </c>
      <c r="Q110" s="506">
        <v>208</v>
      </c>
    </row>
    <row r="111" spans="1:17" hidden="1">
      <c r="A111" s="499" t="s">
        <v>1051</v>
      </c>
      <c r="B111" s="500" t="s">
        <v>1029</v>
      </c>
      <c r="C111" s="687" t="s">
        <v>1414</v>
      </c>
      <c r="D111" s="687" t="s">
        <v>18246</v>
      </c>
      <c r="E111" s="500" t="s">
        <v>18247</v>
      </c>
      <c r="F111" s="500" t="s">
        <v>18248</v>
      </c>
      <c r="G111" s="500" t="s">
        <v>1050</v>
      </c>
      <c r="H111" s="501" t="s">
        <v>217</v>
      </c>
      <c r="I111" s="500" t="s">
        <v>1029</v>
      </c>
      <c r="J111" s="500" t="s">
        <v>18249</v>
      </c>
      <c r="K111" s="500" t="s">
        <v>217</v>
      </c>
      <c r="L111" s="500"/>
      <c r="M111" s="500" t="s">
        <v>217</v>
      </c>
      <c r="N111" s="500" t="s">
        <v>18250</v>
      </c>
      <c r="O111" s="500" t="s">
        <v>18251</v>
      </c>
      <c r="P111" s="500" t="s">
        <v>18252</v>
      </c>
      <c r="Q111" s="497">
        <v>43</v>
      </c>
    </row>
    <row r="112" spans="1:17" hidden="1">
      <c r="A112" s="499" t="s">
        <v>1051</v>
      </c>
      <c r="B112" s="500" t="s">
        <v>962</v>
      </c>
      <c r="C112" s="687" t="s">
        <v>1414</v>
      </c>
      <c r="D112" s="687" t="s">
        <v>18253</v>
      </c>
      <c r="E112" s="500" t="s">
        <v>1100</v>
      </c>
      <c r="F112" s="500" t="s">
        <v>18248</v>
      </c>
      <c r="G112" s="500" t="s">
        <v>1050</v>
      </c>
      <c r="H112" s="501" t="s">
        <v>217</v>
      </c>
      <c r="I112" s="500" t="s">
        <v>1029</v>
      </c>
      <c r="J112" s="500" t="s">
        <v>18249</v>
      </c>
      <c r="K112" s="500" t="s">
        <v>217</v>
      </c>
      <c r="L112" s="500"/>
      <c r="M112" s="500" t="s">
        <v>217</v>
      </c>
      <c r="N112" s="500" t="s">
        <v>18250</v>
      </c>
      <c r="O112" s="500" t="s">
        <v>18251</v>
      </c>
      <c r="P112" s="500" t="s">
        <v>18252</v>
      </c>
      <c r="Q112" s="497">
        <v>43</v>
      </c>
    </row>
    <row r="113" spans="1:17" hidden="1">
      <c r="A113" s="499" t="s">
        <v>1051</v>
      </c>
      <c r="B113" s="500" t="s">
        <v>1034</v>
      </c>
      <c r="C113" s="503" t="s">
        <v>1109</v>
      </c>
      <c r="D113" s="500" t="s">
        <v>18254</v>
      </c>
      <c r="E113" s="500" t="s">
        <v>1068</v>
      </c>
      <c r="F113" s="500" t="s">
        <v>1038</v>
      </c>
      <c r="G113" s="500"/>
      <c r="H113" s="500"/>
      <c r="I113" s="500"/>
      <c r="J113" s="500" t="s">
        <v>26</v>
      </c>
      <c r="K113" s="500" t="s">
        <v>21</v>
      </c>
      <c r="L113" s="500"/>
      <c r="M113" s="500"/>
      <c r="N113" s="500" t="s">
        <v>18255</v>
      </c>
      <c r="O113" s="500" t="s">
        <v>18251</v>
      </c>
      <c r="P113" s="500" t="s">
        <v>18252</v>
      </c>
      <c r="Q113" s="497">
        <v>43</v>
      </c>
    </row>
    <row r="114" spans="1:17" hidden="1">
      <c r="A114" s="499" t="s">
        <v>1051</v>
      </c>
      <c r="B114" s="500" t="s">
        <v>1043</v>
      </c>
      <c r="C114" s="688" t="s">
        <v>18256</v>
      </c>
      <c r="D114" s="689" t="s">
        <v>18257</v>
      </c>
      <c r="E114" s="500" t="s">
        <v>18258</v>
      </c>
      <c r="F114" s="500" t="s">
        <v>18248</v>
      </c>
      <c r="G114" s="500"/>
      <c r="H114" s="500"/>
      <c r="I114" s="500"/>
      <c r="J114" s="500" t="s">
        <v>26</v>
      </c>
      <c r="K114" s="500" t="s">
        <v>21</v>
      </c>
      <c r="L114" s="500"/>
      <c r="M114" s="500"/>
      <c r="N114" s="500" t="s">
        <v>18259</v>
      </c>
      <c r="O114" s="500" t="s">
        <v>18260</v>
      </c>
      <c r="P114" s="500" t="s">
        <v>18261</v>
      </c>
      <c r="Q114" s="506">
        <v>617</v>
      </c>
    </row>
    <row r="115" spans="1:17" hidden="1">
      <c r="A115" s="499" t="s">
        <v>1051</v>
      </c>
      <c r="B115" s="500" t="s">
        <v>1045</v>
      </c>
      <c r="C115" s="688" t="s">
        <v>18262</v>
      </c>
      <c r="D115" s="689" t="s">
        <v>18263</v>
      </c>
      <c r="E115" s="500" t="s">
        <v>1786</v>
      </c>
      <c r="F115" s="500" t="s">
        <v>18248</v>
      </c>
      <c r="G115" s="500"/>
      <c r="H115" s="500"/>
      <c r="I115" s="500"/>
      <c r="J115" s="500" t="s">
        <v>26</v>
      </c>
      <c r="K115" s="500" t="s">
        <v>21</v>
      </c>
      <c r="L115" s="500"/>
      <c r="M115" s="500"/>
      <c r="N115" s="500" t="s">
        <v>18259</v>
      </c>
      <c r="O115" s="500" t="s">
        <v>18260</v>
      </c>
      <c r="P115" s="500" t="s">
        <v>18261</v>
      </c>
      <c r="Q115" s="506">
        <v>617</v>
      </c>
    </row>
    <row r="116" spans="1:17" hidden="1">
      <c r="A116" s="499" t="s">
        <v>1051</v>
      </c>
      <c r="B116" s="500" t="s">
        <v>966</v>
      </c>
      <c r="C116" s="503" t="s">
        <v>1109</v>
      </c>
      <c r="D116" s="500" t="s">
        <v>18264</v>
      </c>
      <c r="E116" s="500" t="s">
        <v>1064</v>
      </c>
      <c r="F116" s="500" t="s">
        <v>1038</v>
      </c>
      <c r="G116" s="500"/>
      <c r="H116" s="500"/>
      <c r="I116" s="500"/>
      <c r="J116" s="500" t="s">
        <v>26</v>
      </c>
      <c r="K116" s="500" t="s">
        <v>34</v>
      </c>
      <c r="L116" s="500"/>
      <c r="M116" s="500"/>
      <c r="N116" s="500"/>
      <c r="O116" s="500" t="s">
        <v>1195</v>
      </c>
      <c r="P116" s="500" t="s">
        <v>18183</v>
      </c>
      <c r="Q116" s="506">
        <v>88</v>
      </c>
    </row>
    <row r="117" spans="1:17" hidden="1">
      <c r="A117" s="499" t="s">
        <v>1051</v>
      </c>
      <c r="B117" s="500" t="s">
        <v>950</v>
      </c>
      <c r="C117" s="503" t="s">
        <v>1110</v>
      </c>
      <c r="D117" s="500" t="s">
        <v>18265</v>
      </c>
      <c r="E117" s="500" t="s">
        <v>1068</v>
      </c>
      <c r="F117" s="500" t="s">
        <v>1038</v>
      </c>
      <c r="G117" s="500"/>
      <c r="H117" s="500"/>
      <c r="I117" s="500"/>
      <c r="J117" s="500" t="s">
        <v>26</v>
      </c>
      <c r="K117" s="500" t="s">
        <v>34</v>
      </c>
      <c r="L117" s="500"/>
      <c r="M117" s="500"/>
      <c r="N117" s="500"/>
      <c r="O117" s="500" t="s">
        <v>1195</v>
      </c>
      <c r="P117" s="500" t="s">
        <v>18183</v>
      </c>
      <c r="Q117" s="506">
        <v>88</v>
      </c>
    </row>
    <row r="118" spans="1:17" hidden="1">
      <c r="A118" s="499" t="s">
        <v>1051</v>
      </c>
      <c r="B118" s="500" t="s">
        <v>954</v>
      </c>
      <c r="C118" s="503" t="s">
        <v>1323</v>
      </c>
      <c r="D118" s="500" t="s">
        <v>18266</v>
      </c>
      <c r="E118" s="500" t="s">
        <v>1066</v>
      </c>
      <c r="F118" s="500" t="s">
        <v>1038</v>
      </c>
      <c r="G118" s="500"/>
      <c r="H118" s="500"/>
      <c r="I118" s="500"/>
      <c r="J118" s="500" t="s">
        <v>26</v>
      </c>
      <c r="K118" s="500" t="s">
        <v>34</v>
      </c>
      <c r="L118" s="500"/>
      <c r="M118" s="500"/>
      <c r="N118" s="500"/>
      <c r="O118" s="500" t="s">
        <v>1195</v>
      </c>
      <c r="P118" s="500" t="s">
        <v>18183</v>
      </c>
      <c r="Q118" s="506">
        <v>88</v>
      </c>
    </row>
    <row r="119" spans="1:17" hidden="1">
      <c r="A119" s="499" t="s">
        <v>1051</v>
      </c>
      <c r="B119" s="500" t="s">
        <v>1049</v>
      </c>
      <c r="C119" s="503" t="s">
        <v>1106</v>
      </c>
      <c r="D119" s="500" t="s">
        <v>18267</v>
      </c>
      <c r="E119" s="500" t="s">
        <v>1061</v>
      </c>
      <c r="F119" s="500" t="s">
        <v>1060</v>
      </c>
      <c r="G119" s="500"/>
      <c r="H119" s="500"/>
      <c r="I119" s="500"/>
      <c r="J119" s="500" t="s">
        <v>26</v>
      </c>
      <c r="K119" s="500" t="s">
        <v>34</v>
      </c>
      <c r="L119" s="500"/>
      <c r="M119" s="500"/>
      <c r="N119" s="500"/>
      <c r="O119" s="500" t="s">
        <v>1195</v>
      </c>
      <c r="P119" s="500" t="s">
        <v>18183</v>
      </c>
      <c r="Q119" s="506">
        <v>88</v>
      </c>
    </row>
    <row r="120" spans="1:17" hidden="1">
      <c r="A120" s="499" t="s">
        <v>1051</v>
      </c>
      <c r="B120" s="500" t="s">
        <v>1050</v>
      </c>
      <c r="C120" s="500" t="s">
        <v>747</v>
      </c>
      <c r="D120" s="500" t="s">
        <v>18268</v>
      </c>
      <c r="E120" s="500" t="s">
        <v>1059</v>
      </c>
      <c r="F120" s="500" t="s">
        <v>1060</v>
      </c>
      <c r="G120" s="500"/>
      <c r="H120" s="500"/>
      <c r="I120" s="500"/>
      <c r="J120" s="500" t="s">
        <v>26</v>
      </c>
      <c r="K120" s="500" t="s">
        <v>21</v>
      </c>
      <c r="L120" s="500"/>
      <c r="M120" s="500"/>
      <c r="N120" s="500"/>
      <c r="O120" s="500" t="s">
        <v>1124</v>
      </c>
      <c r="P120" s="500" t="s">
        <v>18269</v>
      </c>
      <c r="Q120" s="506">
        <v>92</v>
      </c>
    </row>
    <row r="121" spans="1:17" hidden="1">
      <c r="A121" s="499" t="s">
        <v>1051</v>
      </c>
      <c r="B121" s="500" t="s">
        <v>1028</v>
      </c>
      <c r="C121" s="500" t="s">
        <v>747</v>
      </c>
      <c r="D121" s="500" t="s">
        <v>18270</v>
      </c>
      <c r="E121" s="500" t="s">
        <v>1075</v>
      </c>
      <c r="F121" s="500" t="s">
        <v>1060</v>
      </c>
      <c r="G121" s="500"/>
      <c r="H121" s="500"/>
      <c r="I121" s="500"/>
      <c r="J121" s="500" t="s">
        <v>26</v>
      </c>
      <c r="K121" s="500" t="s">
        <v>21</v>
      </c>
      <c r="L121" s="500"/>
      <c r="M121" s="500"/>
      <c r="N121" s="500"/>
      <c r="O121" s="500" t="s">
        <v>1124</v>
      </c>
      <c r="P121" s="500" t="s">
        <v>18269</v>
      </c>
      <c r="Q121" s="506">
        <v>92</v>
      </c>
    </row>
    <row r="122" spans="1:17" hidden="1">
      <c r="A122" s="499" t="s">
        <v>1051</v>
      </c>
      <c r="B122" s="500" t="s">
        <v>1051</v>
      </c>
      <c r="C122" s="500" t="s">
        <v>747</v>
      </c>
      <c r="D122" s="500" t="s">
        <v>18271</v>
      </c>
      <c r="E122" s="500" t="s">
        <v>1059</v>
      </c>
      <c r="F122" s="500" t="s">
        <v>1060</v>
      </c>
      <c r="G122" s="500"/>
      <c r="H122" s="500"/>
      <c r="I122" s="500"/>
      <c r="J122" s="500" t="s">
        <v>26</v>
      </c>
      <c r="K122" s="500" t="s">
        <v>21</v>
      </c>
      <c r="L122" s="500"/>
      <c r="M122" s="500"/>
      <c r="N122" s="500"/>
      <c r="O122" s="500" t="s">
        <v>1124</v>
      </c>
      <c r="P122" s="500" t="s">
        <v>18269</v>
      </c>
      <c r="Q122" s="506">
        <v>92</v>
      </c>
    </row>
    <row r="123" spans="1:17" hidden="1">
      <c r="A123" s="499" t="s">
        <v>1051</v>
      </c>
      <c r="B123" s="500" t="s">
        <v>1052</v>
      </c>
      <c r="C123" s="503" t="s">
        <v>939</v>
      </c>
      <c r="D123" s="500" t="s">
        <v>18272</v>
      </c>
      <c r="E123" s="500" t="s">
        <v>1059</v>
      </c>
      <c r="F123" s="500" t="s">
        <v>1038</v>
      </c>
      <c r="G123" s="500"/>
      <c r="H123" s="500"/>
      <c r="I123" s="500"/>
      <c r="J123" s="500" t="s">
        <v>26</v>
      </c>
      <c r="K123" s="500" t="s">
        <v>34</v>
      </c>
      <c r="L123" s="500"/>
      <c r="M123" s="500"/>
      <c r="N123" s="500"/>
      <c r="O123" s="500" t="s">
        <v>956</v>
      </c>
      <c r="P123" s="500" t="s">
        <v>18273</v>
      </c>
      <c r="Q123" s="506">
        <v>56</v>
      </c>
    </row>
    <row r="124" spans="1:17" hidden="1">
      <c r="A124" s="499" t="s">
        <v>1051</v>
      </c>
      <c r="B124" s="500" t="s">
        <v>1054</v>
      </c>
      <c r="C124" s="690" t="s">
        <v>18274</v>
      </c>
      <c r="D124" s="690" t="s">
        <v>18275</v>
      </c>
      <c r="E124" s="500" t="s">
        <v>1177</v>
      </c>
      <c r="F124" s="500" t="s">
        <v>1038</v>
      </c>
      <c r="G124" s="500"/>
      <c r="H124" s="505" t="s">
        <v>60</v>
      </c>
      <c r="I124" s="500"/>
      <c r="J124" s="500" t="s">
        <v>26</v>
      </c>
      <c r="K124" s="500" t="s">
        <v>34</v>
      </c>
      <c r="L124" s="500"/>
      <c r="M124" s="500"/>
      <c r="N124" s="500" t="s">
        <v>18276</v>
      </c>
      <c r="O124" s="500" t="s">
        <v>1195</v>
      </c>
      <c r="P124" s="500" t="s">
        <v>18277</v>
      </c>
      <c r="Q124" s="506">
        <v>112</v>
      </c>
    </row>
    <row r="125" spans="1:17" hidden="1">
      <c r="A125" s="499" t="s">
        <v>1051</v>
      </c>
      <c r="B125" s="500" t="s">
        <v>1056</v>
      </c>
      <c r="C125" s="690" t="s">
        <v>18274</v>
      </c>
      <c r="D125" s="690" t="s">
        <v>18278</v>
      </c>
      <c r="E125" s="500" t="s">
        <v>1177</v>
      </c>
      <c r="F125" s="500" t="s">
        <v>1038</v>
      </c>
      <c r="G125" s="500"/>
      <c r="H125" s="505" t="s">
        <v>60</v>
      </c>
      <c r="I125" s="500"/>
      <c r="J125" s="500" t="s">
        <v>26</v>
      </c>
      <c r="K125" s="500" t="s">
        <v>34</v>
      </c>
      <c r="L125" s="500"/>
      <c r="M125" s="500"/>
      <c r="N125" s="500" t="s">
        <v>18276</v>
      </c>
      <c r="O125" s="500" t="s">
        <v>1195</v>
      </c>
      <c r="P125" s="500" t="s">
        <v>18277</v>
      </c>
      <c r="Q125" s="506">
        <v>112</v>
      </c>
    </row>
    <row r="126" spans="1:17" hidden="1">
      <c r="A126" s="499" t="s">
        <v>1051</v>
      </c>
      <c r="B126" s="500" t="s">
        <v>1058</v>
      </c>
      <c r="C126" s="503" t="s">
        <v>1109</v>
      </c>
      <c r="D126" s="500" t="s">
        <v>18279</v>
      </c>
      <c r="E126" s="500" t="s">
        <v>1075</v>
      </c>
      <c r="F126" s="500" t="s">
        <v>1038</v>
      </c>
      <c r="G126" s="500"/>
      <c r="H126" s="505" t="s">
        <v>60</v>
      </c>
      <c r="I126" s="500" t="s">
        <v>1034</v>
      </c>
      <c r="J126" s="500" t="s">
        <v>24</v>
      </c>
      <c r="K126" s="500" t="s">
        <v>34</v>
      </c>
      <c r="L126" s="500"/>
      <c r="M126" s="500"/>
      <c r="N126" s="500" t="s">
        <v>18280</v>
      </c>
      <c r="O126" s="500" t="s">
        <v>1195</v>
      </c>
      <c r="P126" s="500" t="s">
        <v>18277</v>
      </c>
      <c r="Q126" s="506">
        <v>112</v>
      </c>
    </row>
    <row r="127" spans="1:17" hidden="1">
      <c r="A127" s="499" t="s">
        <v>1051</v>
      </c>
      <c r="B127" s="500" t="s">
        <v>1073</v>
      </c>
      <c r="C127" s="503" t="s">
        <v>939</v>
      </c>
      <c r="D127" s="500" t="s">
        <v>18281</v>
      </c>
      <c r="E127" s="500" t="s">
        <v>1177</v>
      </c>
      <c r="F127" s="500" t="s">
        <v>1038</v>
      </c>
      <c r="G127" s="500"/>
      <c r="H127" s="500"/>
      <c r="I127" s="500"/>
      <c r="J127" s="500" t="s">
        <v>26</v>
      </c>
      <c r="K127" s="500" t="s">
        <v>34</v>
      </c>
      <c r="L127" s="500"/>
      <c r="M127" s="500"/>
      <c r="N127" s="500"/>
      <c r="O127" s="500" t="s">
        <v>1195</v>
      </c>
      <c r="P127" s="500" t="s">
        <v>18277</v>
      </c>
      <c r="Q127" s="506">
        <v>112</v>
      </c>
    </row>
    <row r="128" spans="1:17" hidden="1">
      <c r="A128" s="499" t="s">
        <v>1051</v>
      </c>
      <c r="B128" s="500" t="s">
        <v>1076</v>
      </c>
      <c r="C128" s="500" t="s">
        <v>753</v>
      </c>
      <c r="D128" s="500" t="s">
        <v>18282</v>
      </c>
      <c r="E128" s="500" t="s">
        <v>1079</v>
      </c>
      <c r="F128" s="500" t="s">
        <v>1060</v>
      </c>
      <c r="G128" s="500" t="s">
        <v>1063</v>
      </c>
      <c r="H128" s="504" t="s">
        <v>21</v>
      </c>
      <c r="I128" s="500" t="s">
        <v>966</v>
      </c>
      <c r="J128" s="500" t="s">
        <v>76</v>
      </c>
      <c r="K128" s="500" t="s">
        <v>49</v>
      </c>
      <c r="L128" s="500"/>
      <c r="M128" s="500" t="s">
        <v>18283</v>
      </c>
      <c r="N128" s="500" t="s">
        <v>18284</v>
      </c>
      <c r="O128" s="500" t="s">
        <v>18285</v>
      </c>
      <c r="P128" s="500" t="s">
        <v>18286</v>
      </c>
      <c r="Q128" s="506">
        <v>115</v>
      </c>
    </row>
    <row r="129" spans="1:17" hidden="1">
      <c r="A129" s="499" t="s">
        <v>1051</v>
      </c>
      <c r="B129" s="500" t="s">
        <v>1078</v>
      </c>
      <c r="C129" s="503" t="s">
        <v>936</v>
      </c>
      <c r="D129" s="500" t="s">
        <v>18287</v>
      </c>
      <c r="E129" s="500" t="s">
        <v>1088</v>
      </c>
      <c r="F129" s="500" t="s">
        <v>1060</v>
      </c>
      <c r="G129" s="500" t="s">
        <v>1042</v>
      </c>
      <c r="H129" s="504" t="s">
        <v>21</v>
      </c>
      <c r="I129" s="500" t="s">
        <v>966</v>
      </c>
      <c r="J129" s="500" t="s">
        <v>154</v>
      </c>
      <c r="K129" s="500" t="s">
        <v>656</v>
      </c>
      <c r="L129" s="500"/>
      <c r="M129" s="500" t="s">
        <v>18136</v>
      </c>
      <c r="N129" s="500" t="s">
        <v>18288</v>
      </c>
      <c r="O129" s="500" t="s">
        <v>1197</v>
      </c>
      <c r="P129" s="500" t="s">
        <v>18289</v>
      </c>
      <c r="Q129" s="506">
        <v>228</v>
      </c>
    </row>
    <row r="130" spans="1:17" hidden="1">
      <c r="A130" s="499" t="s">
        <v>1051</v>
      </c>
      <c r="B130" s="500" t="s">
        <v>1080</v>
      </c>
      <c r="C130" s="503" t="s">
        <v>939</v>
      </c>
      <c r="D130" s="500" t="s">
        <v>18290</v>
      </c>
      <c r="E130" s="500" t="s">
        <v>1177</v>
      </c>
      <c r="F130" s="500" t="s">
        <v>1038</v>
      </c>
      <c r="G130" s="500"/>
      <c r="H130" s="500"/>
      <c r="I130" s="500"/>
      <c r="J130" s="500" t="s">
        <v>26</v>
      </c>
      <c r="K130" s="500" t="s">
        <v>21</v>
      </c>
      <c r="L130" s="500"/>
      <c r="M130" s="500"/>
      <c r="N130" s="500" t="s">
        <v>18255</v>
      </c>
      <c r="O130" s="500" t="s">
        <v>18251</v>
      </c>
      <c r="P130" s="500" t="s">
        <v>18252</v>
      </c>
      <c r="Q130" s="497">
        <v>43</v>
      </c>
    </row>
    <row r="131" spans="1:17" hidden="1">
      <c r="A131" s="499" t="s">
        <v>1051</v>
      </c>
      <c r="B131" s="500" t="s">
        <v>1082</v>
      </c>
      <c r="C131" s="503" t="s">
        <v>939</v>
      </c>
      <c r="D131" s="500" t="s">
        <v>18291</v>
      </c>
      <c r="E131" s="500" t="s">
        <v>1177</v>
      </c>
      <c r="F131" s="500" t="s">
        <v>1038</v>
      </c>
      <c r="G131" s="500"/>
      <c r="H131" s="500"/>
      <c r="I131" s="500"/>
      <c r="J131" s="500" t="s">
        <v>26</v>
      </c>
      <c r="K131" s="500" t="s">
        <v>21</v>
      </c>
      <c r="L131" s="500"/>
      <c r="M131" s="500"/>
      <c r="N131" s="500" t="s">
        <v>18255</v>
      </c>
      <c r="O131" s="500" t="s">
        <v>18251</v>
      </c>
      <c r="P131" s="500" t="s">
        <v>18252</v>
      </c>
      <c r="Q131" s="497">
        <v>43</v>
      </c>
    </row>
    <row r="132" spans="1:17" hidden="1">
      <c r="A132" s="499" t="s">
        <v>1051</v>
      </c>
      <c r="B132" s="500" t="s">
        <v>1083</v>
      </c>
      <c r="C132" s="503" t="s">
        <v>939</v>
      </c>
      <c r="D132" s="500" t="s">
        <v>18292</v>
      </c>
      <c r="E132" s="500" t="s">
        <v>1072</v>
      </c>
      <c r="F132" s="500" t="s">
        <v>1038</v>
      </c>
      <c r="G132" s="500"/>
      <c r="H132" s="500"/>
      <c r="I132" s="500"/>
      <c r="J132" s="500" t="s">
        <v>26</v>
      </c>
      <c r="K132" s="500" t="s">
        <v>21</v>
      </c>
      <c r="L132" s="500"/>
      <c r="M132" s="500"/>
      <c r="N132" s="500" t="s">
        <v>18255</v>
      </c>
      <c r="O132" s="500" t="s">
        <v>18251</v>
      </c>
      <c r="P132" s="500" t="s">
        <v>18252</v>
      </c>
      <c r="Q132" s="497">
        <v>43</v>
      </c>
    </row>
    <row r="133" spans="1:17" hidden="1">
      <c r="A133" s="499" t="s">
        <v>1051</v>
      </c>
      <c r="B133" s="500" t="s">
        <v>1075</v>
      </c>
      <c r="C133" s="503" t="s">
        <v>939</v>
      </c>
      <c r="D133" s="500" t="s">
        <v>18293</v>
      </c>
      <c r="E133" s="500" t="s">
        <v>1041</v>
      </c>
      <c r="F133" s="500" t="s">
        <v>1038</v>
      </c>
      <c r="G133" s="500"/>
      <c r="H133" s="500"/>
      <c r="I133" s="500"/>
      <c r="J133" s="500" t="s">
        <v>26</v>
      </c>
      <c r="K133" s="500" t="s">
        <v>21</v>
      </c>
      <c r="L133" s="500"/>
      <c r="M133" s="500"/>
      <c r="N133" s="500"/>
      <c r="O133" s="500" t="s">
        <v>18251</v>
      </c>
      <c r="P133" s="500" t="s">
        <v>18252</v>
      </c>
      <c r="Q133" s="497">
        <v>43</v>
      </c>
    </row>
    <row r="134" spans="1:17" hidden="1">
      <c r="A134" s="499" t="s">
        <v>1051</v>
      </c>
      <c r="B134" s="500" t="s">
        <v>1059</v>
      </c>
      <c r="C134" s="503" t="s">
        <v>935</v>
      </c>
      <c r="D134" s="500" t="s">
        <v>18294</v>
      </c>
      <c r="E134" s="500" t="s">
        <v>1041</v>
      </c>
      <c r="F134" s="500" t="s">
        <v>1038</v>
      </c>
      <c r="G134" s="500"/>
      <c r="H134" s="500"/>
      <c r="I134" s="500"/>
      <c r="J134" s="500" t="s">
        <v>26</v>
      </c>
      <c r="K134" s="500" t="s">
        <v>21</v>
      </c>
      <c r="L134" s="500"/>
      <c r="M134" s="500"/>
      <c r="N134" s="500" t="s">
        <v>18255</v>
      </c>
      <c r="O134" s="500" t="s">
        <v>18251</v>
      </c>
      <c r="P134" s="500" t="s">
        <v>18252</v>
      </c>
      <c r="Q134" s="497">
        <v>43</v>
      </c>
    </row>
    <row r="135" spans="1:17" hidden="1">
      <c r="A135" s="499" t="s">
        <v>1051</v>
      </c>
      <c r="B135" s="500" t="s">
        <v>1086</v>
      </c>
      <c r="C135" s="503" t="s">
        <v>1109</v>
      </c>
      <c r="D135" s="500" t="s">
        <v>18295</v>
      </c>
      <c r="E135" s="500" t="s">
        <v>1066</v>
      </c>
      <c r="F135" s="500" t="s">
        <v>1038</v>
      </c>
      <c r="G135" s="500"/>
      <c r="H135" s="500"/>
      <c r="I135" s="500"/>
      <c r="J135" s="500" t="s">
        <v>26</v>
      </c>
      <c r="K135" s="500" t="s">
        <v>21</v>
      </c>
      <c r="L135" s="500"/>
      <c r="M135" s="500"/>
      <c r="N135" s="500"/>
      <c r="O135" s="500" t="s">
        <v>18251</v>
      </c>
      <c r="P135" s="500" t="s">
        <v>18252</v>
      </c>
      <c r="Q135" s="497">
        <v>43</v>
      </c>
    </row>
    <row r="136" spans="1:17" hidden="1">
      <c r="A136" s="499" t="s">
        <v>1051</v>
      </c>
      <c r="B136" s="500" t="s">
        <v>1087</v>
      </c>
      <c r="C136" s="503" t="s">
        <v>939</v>
      </c>
      <c r="D136" s="500" t="s">
        <v>18296</v>
      </c>
      <c r="E136" s="500" t="s">
        <v>1177</v>
      </c>
      <c r="F136" s="500" t="s">
        <v>1038</v>
      </c>
      <c r="G136" s="500"/>
      <c r="H136" s="500"/>
      <c r="I136" s="500"/>
      <c r="J136" s="500" t="s">
        <v>26</v>
      </c>
      <c r="K136" s="500" t="s">
        <v>21</v>
      </c>
      <c r="L136" s="500"/>
      <c r="M136" s="500"/>
      <c r="N136" s="500" t="s">
        <v>18255</v>
      </c>
      <c r="O136" s="500" t="s">
        <v>18251</v>
      </c>
      <c r="P136" s="500" t="s">
        <v>18252</v>
      </c>
      <c r="Q136" s="497">
        <v>43</v>
      </c>
    </row>
    <row r="137" spans="1:17" hidden="1">
      <c r="A137" s="499" t="s">
        <v>1051</v>
      </c>
      <c r="B137" s="500" t="s">
        <v>1090</v>
      </c>
      <c r="C137" s="503" t="s">
        <v>935</v>
      </c>
      <c r="D137" s="500" t="s">
        <v>18297</v>
      </c>
      <c r="E137" s="500" t="s">
        <v>1041</v>
      </c>
      <c r="F137" s="500" t="s">
        <v>1038</v>
      </c>
      <c r="G137" s="500"/>
      <c r="H137" s="500"/>
      <c r="I137" s="500"/>
      <c r="J137" s="500" t="s">
        <v>26</v>
      </c>
      <c r="K137" s="500" t="s">
        <v>21</v>
      </c>
      <c r="L137" s="500"/>
      <c r="M137" s="500"/>
      <c r="N137" s="500" t="s">
        <v>18255</v>
      </c>
      <c r="O137" s="500" t="s">
        <v>18251</v>
      </c>
      <c r="P137" s="500" t="s">
        <v>18252</v>
      </c>
      <c r="Q137" s="497">
        <v>43</v>
      </c>
    </row>
    <row r="138" spans="1:17" hidden="1">
      <c r="A138" s="499" t="s">
        <v>1051</v>
      </c>
      <c r="B138" s="500" t="s">
        <v>1092</v>
      </c>
      <c r="C138" s="503" t="s">
        <v>939</v>
      </c>
      <c r="D138" s="500" t="s">
        <v>18298</v>
      </c>
      <c r="E138" s="500" t="s">
        <v>1053</v>
      </c>
      <c r="F138" s="500" t="s">
        <v>1038</v>
      </c>
      <c r="G138" s="500"/>
      <c r="H138" s="500"/>
      <c r="I138" s="500"/>
      <c r="J138" s="500" t="s">
        <v>26</v>
      </c>
      <c r="K138" s="500" t="s">
        <v>21</v>
      </c>
      <c r="L138" s="500"/>
      <c r="M138" s="500"/>
      <c r="N138" s="500" t="s">
        <v>18255</v>
      </c>
      <c r="O138" s="500" t="s">
        <v>18251</v>
      </c>
      <c r="P138" s="500" t="s">
        <v>18252</v>
      </c>
      <c r="Q138" s="497">
        <v>43</v>
      </c>
    </row>
    <row r="139" spans="1:17" hidden="1">
      <c r="A139" s="499" t="s">
        <v>1051</v>
      </c>
      <c r="B139" s="500" t="s">
        <v>1093</v>
      </c>
      <c r="C139" s="503" t="s">
        <v>936</v>
      </c>
      <c r="D139" s="500" t="s">
        <v>18299</v>
      </c>
      <c r="E139" s="500" t="s">
        <v>1031</v>
      </c>
      <c r="F139" s="500" t="s">
        <v>1060</v>
      </c>
      <c r="G139" s="500"/>
      <c r="H139" s="500"/>
      <c r="I139" s="500"/>
      <c r="J139" s="500" t="s">
        <v>26</v>
      </c>
      <c r="K139" s="500" t="s">
        <v>21</v>
      </c>
      <c r="L139" s="500"/>
      <c r="M139" s="500"/>
      <c r="N139" s="500" t="s">
        <v>18255</v>
      </c>
      <c r="O139" s="500" t="s">
        <v>18251</v>
      </c>
      <c r="P139" s="500" t="s">
        <v>18252</v>
      </c>
      <c r="Q139" s="497">
        <v>43</v>
      </c>
    </row>
    <row r="140" spans="1:17" hidden="1">
      <c r="A140" s="499" t="s">
        <v>1051</v>
      </c>
      <c r="B140" s="500" t="s">
        <v>1094</v>
      </c>
      <c r="C140" s="503" t="s">
        <v>1193</v>
      </c>
      <c r="D140" s="500" t="s">
        <v>18300</v>
      </c>
      <c r="E140" s="500" t="s">
        <v>1167</v>
      </c>
      <c r="F140" s="500" t="s">
        <v>1060</v>
      </c>
      <c r="G140" s="500"/>
      <c r="H140" s="500"/>
      <c r="I140" s="500"/>
      <c r="J140" s="500" t="s">
        <v>26</v>
      </c>
      <c r="K140" s="500" t="s">
        <v>21</v>
      </c>
      <c r="L140" s="500"/>
      <c r="M140" s="500"/>
      <c r="N140" s="500" t="s">
        <v>18255</v>
      </c>
      <c r="O140" s="500" t="s">
        <v>18251</v>
      </c>
      <c r="P140" s="500" t="s">
        <v>18252</v>
      </c>
      <c r="Q140" s="497">
        <v>43</v>
      </c>
    </row>
    <row r="141" spans="1:17" hidden="1">
      <c r="A141" s="499" t="s">
        <v>1051</v>
      </c>
      <c r="B141" s="500" t="s">
        <v>1095</v>
      </c>
      <c r="C141" s="503" t="s">
        <v>936</v>
      </c>
      <c r="D141" s="500" t="s">
        <v>18301</v>
      </c>
      <c r="E141" s="500" t="s">
        <v>1041</v>
      </c>
      <c r="F141" s="500" t="s">
        <v>1060</v>
      </c>
      <c r="G141" s="500"/>
      <c r="H141" s="500"/>
      <c r="I141" s="500"/>
      <c r="J141" s="500" t="s">
        <v>26</v>
      </c>
      <c r="K141" s="500" t="s">
        <v>21</v>
      </c>
      <c r="L141" s="500"/>
      <c r="M141" s="500"/>
      <c r="N141" s="500" t="s">
        <v>18255</v>
      </c>
      <c r="O141" s="500" t="s">
        <v>18251</v>
      </c>
      <c r="P141" s="500" t="s">
        <v>18252</v>
      </c>
      <c r="Q141" s="497">
        <v>43</v>
      </c>
    </row>
    <row r="142" spans="1:17" hidden="1">
      <c r="A142" s="499" t="s">
        <v>1051</v>
      </c>
      <c r="B142" s="500" t="s">
        <v>1096</v>
      </c>
      <c r="C142" s="503" t="s">
        <v>936</v>
      </c>
      <c r="D142" s="500" t="s">
        <v>18302</v>
      </c>
      <c r="E142" s="500" t="s">
        <v>1064</v>
      </c>
      <c r="F142" s="500" t="s">
        <v>1060</v>
      </c>
      <c r="G142" s="500"/>
      <c r="H142" s="500"/>
      <c r="I142" s="500"/>
      <c r="J142" s="500" t="s">
        <v>26</v>
      </c>
      <c r="K142" s="500" t="s">
        <v>21</v>
      </c>
      <c r="L142" s="500"/>
      <c r="M142" s="500"/>
      <c r="N142" s="500" t="s">
        <v>18255</v>
      </c>
      <c r="O142" s="500" t="s">
        <v>18251</v>
      </c>
      <c r="P142" s="500" t="s">
        <v>18252</v>
      </c>
      <c r="Q142" s="497">
        <v>43</v>
      </c>
    </row>
    <row r="143" spans="1:17" hidden="1">
      <c r="A143" s="499" t="s">
        <v>1051</v>
      </c>
      <c r="B143" s="500" t="s">
        <v>1133</v>
      </c>
      <c r="C143" s="503" t="s">
        <v>936</v>
      </c>
      <c r="D143" s="500" t="s">
        <v>18303</v>
      </c>
      <c r="E143" s="500" t="s">
        <v>1031</v>
      </c>
      <c r="F143" s="500" t="s">
        <v>1060</v>
      </c>
      <c r="G143" s="500"/>
      <c r="H143" s="500"/>
      <c r="I143" s="500"/>
      <c r="J143" s="500" t="s">
        <v>26</v>
      </c>
      <c r="K143" s="500" t="s">
        <v>21</v>
      </c>
      <c r="L143" s="500"/>
      <c r="M143" s="500"/>
      <c r="N143" s="500" t="s">
        <v>18255</v>
      </c>
      <c r="O143" s="500" t="s">
        <v>18251</v>
      </c>
      <c r="P143" s="500" t="s">
        <v>18252</v>
      </c>
      <c r="Q143" s="497">
        <v>43</v>
      </c>
    </row>
    <row r="144" spans="1:17" hidden="1">
      <c r="A144" s="499" t="s">
        <v>1051</v>
      </c>
      <c r="B144" s="500" t="s">
        <v>1135</v>
      </c>
      <c r="C144" s="503" t="s">
        <v>939</v>
      </c>
      <c r="D144" s="500" t="s">
        <v>18304</v>
      </c>
      <c r="E144" s="500" t="s">
        <v>1105</v>
      </c>
      <c r="F144" s="500" t="s">
        <v>1038</v>
      </c>
      <c r="G144" s="500"/>
      <c r="H144" s="500"/>
      <c r="I144" s="500"/>
      <c r="J144" s="500" t="s">
        <v>26</v>
      </c>
      <c r="K144" s="500" t="s">
        <v>21</v>
      </c>
      <c r="L144" s="500"/>
      <c r="M144" s="500"/>
      <c r="N144" s="500" t="s">
        <v>18255</v>
      </c>
      <c r="O144" s="500" t="s">
        <v>18251</v>
      </c>
      <c r="P144" s="500" t="s">
        <v>18252</v>
      </c>
      <c r="Q144" s="497">
        <v>43</v>
      </c>
    </row>
    <row r="145" spans="1:17" hidden="1">
      <c r="A145" s="499" t="s">
        <v>1051</v>
      </c>
      <c r="B145" s="500" t="s">
        <v>1136</v>
      </c>
      <c r="C145" s="503" t="s">
        <v>935</v>
      </c>
      <c r="D145" s="500" t="s">
        <v>18305</v>
      </c>
      <c r="E145" s="500" t="s">
        <v>1041</v>
      </c>
      <c r="F145" s="500" t="s">
        <v>1038</v>
      </c>
      <c r="G145" s="500"/>
      <c r="H145" s="500"/>
      <c r="I145" s="500"/>
      <c r="J145" s="500" t="s">
        <v>26</v>
      </c>
      <c r="K145" s="500" t="s">
        <v>21</v>
      </c>
      <c r="L145" s="500"/>
      <c r="M145" s="500"/>
      <c r="N145" s="500"/>
      <c r="O145" s="500" t="s">
        <v>18251</v>
      </c>
      <c r="P145" s="500" t="s">
        <v>18252</v>
      </c>
      <c r="Q145" s="497">
        <v>43</v>
      </c>
    </row>
    <row r="146" spans="1:17" hidden="1">
      <c r="A146" s="499" t="s">
        <v>1051</v>
      </c>
      <c r="B146" s="500" t="s">
        <v>1137</v>
      </c>
      <c r="C146" s="503" t="s">
        <v>939</v>
      </c>
      <c r="D146" s="500" t="s">
        <v>18306</v>
      </c>
      <c r="E146" s="500" t="s">
        <v>1177</v>
      </c>
      <c r="F146" s="500" t="s">
        <v>1038</v>
      </c>
      <c r="G146" s="500"/>
      <c r="H146" s="500"/>
      <c r="I146" s="500"/>
      <c r="J146" s="500" t="s">
        <v>26</v>
      </c>
      <c r="K146" s="500" t="s">
        <v>21</v>
      </c>
      <c r="L146" s="500"/>
      <c r="M146" s="500"/>
      <c r="N146" s="500"/>
      <c r="O146" s="500" t="s">
        <v>18251</v>
      </c>
      <c r="P146" s="500" t="s">
        <v>18252</v>
      </c>
      <c r="Q146" s="497">
        <v>43</v>
      </c>
    </row>
    <row r="147" spans="1:17" hidden="1">
      <c r="A147" s="499" t="s">
        <v>1051</v>
      </c>
      <c r="B147" s="500" t="s">
        <v>1138</v>
      </c>
      <c r="C147" s="503" t="s">
        <v>935</v>
      </c>
      <c r="D147" s="500" t="s">
        <v>18307</v>
      </c>
      <c r="E147" s="500" t="s">
        <v>1041</v>
      </c>
      <c r="F147" s="500" t="s">
        <v>1038</v>
      </c>
      <c r="G147" s="500"/>
      <c r="H147" s="500"/>
      <c r="I147" s="500"/>
      <c r="J147" s="500" t="s">
        <v>26</v>
      </c>
      <c r="K147" s="500" t="s">
        <v>21</v>
      </c>
      <c r="L147" s="500"/>
      <c r="M147" s="500"/>
      <c r="N147" s="500" t="s">
        <v>18255</v>
      </c>
      <c r="O147" s="500" t="s">
        <v>18251</v>
      </c>
      <c r="P147" s="500" t="s">
        <v>18252</v>
      </c>
      <c r="Q147" s="497">
        <v>43</v>
      </c>
    </row>
    <row r="148" spans="1:17" hidden="1">
      <c r="A148" s="499" t="s">
        <v>1051</v>
      </c>
      <c r="B148" s="500" t="s">
        <v>1139</v>
      </c>
      <c r="C148" s="503" t="s">
        <v>935</v>
      </c>
      <c r="D148" s="500" t="s">
        <v>18308</v>
      </c>
      <c r="E148" s="500" t="s">
        <v>1055</v>
      </c>
      <c r="F148" s="500" t="s">
        <v>1038</v>
      </c>
      <c r="G148" s="500"/>
      <c r="H148" s="500"/>
      <c r="I148" s="500"/>
      <c r="J148" s="500" t="s">
        <v>26</v>
      </c>
      <c r="K148" s="500" t="s">
        <v>21</v>
      </c>
      <c r="L148" s="500"/>
      <c r="M148" s="500"/>
      <c r="N148" s="500" t="s">
        <v>18255</v>
      </c>
      <c r="O148" s="500" t="s">
        <v>18251</v>
      </c>
      <c r="P148" s="500" t="s">
        <v>18252</v>
      </c>
      <c r="Q148" s="497">
        <v>43</v>
      </c>
    </row>
    <row r="149" spans="1:17" hidden="1">
      <c r="A149" s="499" t="s">
        <v>1051</v>
      </c>
      <c r="B149" s="500" t="s">
        <v>1141</v>
      </c>
      <c r="C149" s="503" t="s">
        <v>1109</v>
      </c>
      <c r="D149" s="500" t="s">
        <v>18309</v>
      </c>
      <c r="E149" s="500" t="s">
        <v>1068</v>
      </c>
      <c r="F149" s="500" t="s">
        <v>1038</v>
      </c>
      <c r="G149" s="500"/>
      <c r="H149" s="500"/>
      <c r="I149" s="500"/>
      <c r="J149" s="500" t="s">
        <v>26</v>
      </c>
      <c r="K149" s="500" t="s">
        <v>21</v>
      </c>
      <c r="L149" s="500"/>
      <c r="M149" s="500"/>
      <c r="N149" s="500" t="s">
        <v>18255</v>
      </c>
      <c r="O149" s="500" t="s">
        <v>18251</v>
      </c>
      <c r="P149" s="500" t="s">
        <v>18252</v>
      </c>
      <c r="Q149" s="497">
        <v>43</v>
      </c>
    </row>
    <row r="150" spans="1:17" hidden="1">
      <c r="A150" s="499" t="s">
        <v>1051</v>
      </c>
      <c r="B150" s="500" t="s">
        <v>1143</v>
      </c>
      <c r="C150" s="503" t="s">
        <v>1109</v>
      </c>
      <c r="D150" s="500" t="s">
        <v>18310</v>
      </c>
      <c r="E150" s="500" t="s">
        <v>1068</v>
      </c>
      <c r="F150" s="500" t="s">
        <v>1038</v>
      </c>
      <c r="G150" s="500"/>
      <c r="H150" s="500"/>
      <c r="I150" s="500"/>
      <c r="J150" s="500" t="s">
        <v>26</v>
      </c>
      <c r="K150" s="500" t="s">
        <v>21</v>
      </c>
      <c r="L150" s="500"/>
      <c r="M150" s="500"/>
      <c r="N150" s="500" t="s">
        <v>18255</v>
      </c>
      <c r="O150" s="500" t="s">
        <v>18251</v>
      </c>
      <c r="P150" s="500" t="s">
        <v>18252</v>
      </c>
      <c r="Q150" s="497">
        <v>43</v>
      </c>
    </row>
    <row r="151" spans="1:17" hidden="1">
      <c r="A151" s="499" t="s">
        <v>1051</v>
      </c>
      <c r="B151" s="500" t="s">
        <v>1144</v>
      </c>
      <c r="C151" s="503" t="s">
        <v>935</v>
      </c>
      <c r="D151" s="500" t="s">
        <v>18311</v>
      </c>
      <c r="E151" s="500" t="s">
        <v>1041</v>
      </c>
      <c r="F151" s="500" t="s">
        <v>1038</v>
      </c>
      <c r="G151" s="500"/>
      <c r="H151" s="500"/>
      <c r="I151" s="500"/>
      <c r="J151" s="500" t="s">
        <v>26</v>
      </c>
      <c r="K151" s="500" t="s">
        <v>21</v>
      </c>
      <c r="L151" s="500"/>
      <c r="M151" s="500"/>
      <c r="N151" s="500" t="s">
        <v>18255</v>
      </c>
      <c r="O151" s="500" t="s">
        <v>18251</v>
      </c>
      <c r="P151" s="500" t="s">
        <v>18252</v>
      </c>
      <c r="Q151" s="497">
        <v>43</v>
      </c>
    </row>
    <row r="152" spans="1:17" hidden="1">
      <c r="A152" s="499" t="s">
        <v>1051</v>
      </c>
      <c r="B152" s="500" t="s">
        <v>1145</v>
      </c>
      <c r="C152" s="503" t="s">
        <v>935</v>
      </c>
      <c r="D152" s="500" t="s">
        <v>18312</v>
      </c>
      <c r="E152" s="500" t="s">
        <v>1077</v>
      </c>
      <c r="F152" s="500" t="s">
        <v>1038</v>
      </c>
      <c r="G152" s="500"/>
      <c r="H152" s="500"/>
      <c r="I152" s="500"/>
      <c r="J152" s="500" t="s">
        <v>26</v>
      </c>
      <c r="K152" s="500" t="s">
        <v>21</v>
      </c>
      <c r="L152" s="500"/>
      <c r="M152" s="500"/>
      <c r="N152" s="500" t="s">
        <v>18255</v>
      </c>
      <c r="O152" s="500" t="s">
        <v>18251</v>
      </c>
      <c r="P152" s="500" t="s">
        <v>18252</v>
      </c>
      <c r="Q152" s="497">
        <v>43</v>
      </c>
    </row>
    <row r="153" spans="1:17" hidden="1">
      <c r="A153" s="499" t="s">
        <v>1051</v>
      </c>
      <c r="B153" s="500" t="s">
        <v>1104</v>
      </c>
      <c r="C153" s="503" t="s">
        <v>1109</v>
      </c>
      <c r="D153" s="500" t="s">
        <v>18313</v>
      </c>
      <c r="E153" s="500" t="s">
        <v>1066</v>
      </c>
      <c r="F153" s="500" t="s">
        <v>1038</v>
      </c>
      <c r="G153" s="500"/>
      <c r="H153" s="500"/>
      <c r="I153" s="500"/>
      <c r="J153" s="500" t="s">
        <v>26</v>
      </c>
      <c r="K153" s="500" t="s">
        <v>21</v>
      </c>
      <c r="L153" s="500"/>
      <c r="M153" s="500"/>
      <c r="N153" s="500" t="s">
        <v>18255</v>
      </c>
      <c r="O153" s="500" t="s">
        <v>18251</v>
      </c>
      <c r="P153" s="500" t="s">
        <v>18252</v>
      </c>
      <c r="Q153" s="497">
        <v>43</v>
      </c>
    </row>
    <row r="154" spans="1:17" hidden="1">
      <c r="A154" s="499" t="s">
        <v>1051</v>
      </c>
      <c r="B154" s="500" t="s">
        <v>955</v>
      </c>
      <c r="C154" s="503" t="s">
        <v>939</v>
      </c>
      <c r="D154" s="500" t="s">
        <v>18314</v>
      </c>
      <c r="E154" s="500" t="s">
        <v>1105</v>
      </c>
      <c r="F154" s="500" t="s">
        <v>1038</v>
      </c>
      <c r="G154" s="500"/>
      <c r="H154" s="500"/>
      <c r="I154" s="500"/>
      <c r="J154" s="500" t="s">
        <v>26</v>
      </c>
      <c r="K154" s="500" t="s">
        <v>21</v>
      </c>
      <c r="L154" s="500"/>
      <c r="M154" s="500"/>
      <c r="N154" s="500"/>
      <c r="O154" s="500" t="s">
        <v>18251</v>
      </c>
      <c r="P154" s="500" t="s">
        <v>18252</v>
      </c>
      <c r="Q154" s="497">
        <v>43</v>
      </c>
    </row>
    <row r="155" spans="1:17" hidden="1">
      <c r="A155" s="499" t="s">
        <v>1051</v>
      </c>
      <c r="B155" s="500" t="s">
        <v>1147</v>
      </c>
      <c r="C155" s="503" t="s">
        <v>1109</v>
      </c>
      <c r="D155" s="500" t="s">
        <v>18315</v>
      </c>
      <c r="E155" s="500" t="s">
        <v>1070</v>
      </c>
      <c r="F155" s="500" t="s">
        <v>1038</v>
      </c>
      <c r="G155" s="500"/>
      <c r="H155" s="500"/>
      <c r="I155" s="500"/>
      <c r="J155" s="500" t="s">
        <v>26</v>
      </c>
      <c r="K155" s="500" t="s">
        <v>21</v>
      </c>
      <c r="L155" s="500"/>
      <c r="M155" s="500"/>
      <c r="N155" s="500" t="s">
        <v>18255</v>
      </c>
      <c r="O155" s="500" t="s">
        <v>18251</v>
      </c>
      <c r="P155" s="500" t="s">
        <v>18252</v>
      </c>
      <c r="Q155" s="497">
        <v>43</v>
      </c>
    </row>
    <row r="156" spans="1:17" hidden="1">
      <c r="A156" s="499" t="s">
        <v>1052</v>
      </c>
      <c r="B156" s="500" t="s">
        <v>1029</v>
      </c>
      <c r="C156" s="500" t="s">
        <v>1097</v>
      </c>
      <c r="D156" s="500" t="s">
        <v>18316</v>
      </c>
      <c r="E156" s="500" t="s">
        <v>1072</v>
      </c>
      <c r="F156" s="500" t="s">
        <v>1098</v>
      </c>
      <c r="G156" s="500" t="s">
        <v>963</v>
      </c>
      <c r="H156" s="501" t="s">
        <v>671</v>
      </c>
      <c r="I156" s="500" t="s">
        <v>1029</v>
      </c>
      <c r="J156" s="502" t="s">
        <v>407</v>
      </c>
      <c r="K156" s="500" t="s">
        <v>21</v>
      </c>
      <c r="L156" s="500"/>
      <c r="M156" s="500" t="s">
        <v>4627</v>
      </c>
      <c r="N156" s="500" t="s">
        <v>18317</v>
      </c>
      <c r="O156" s="500" t="s">
        <v>1655</v>
      </c>
      <c r="P156" s="500" t="s">
        <v>18318</v>
      </c>
      <c r="Q156" s="506">
        <v>70</v>
      </c>
    </row>
    <row r="157" spans="1:17" hidden="1">
      <c r="A157" s="499" t="s">
        <v>1052</v>
      </c>
      <c r="B157" s="500" t="s">
        <v>962</v>
      </c>
      <c r="C157" s="500" t="s">
        <v>1097</v>
      </c>
      <c r="D157" s="500" t="s">
        <v>18319</v>
      </c>
      <c r="E157" s="500" t="s">
        <v>1041</v>
      </c>
      <c r="F157" s="500" t="s">
        <v>1098</v>
      </c>
      <c r="G157" s="500" t="s">
        <v>963</v>
      </c>
      <c r="H157" s="501" t="s">
        <v>671</v>
      </c>
      <c r="I157" s="500" t="s">
        <v>1029</v>
      </c>
      <c r="J157" s="502" t="s">
        <v>407</v>
      </c>
      <c r="K157" s="500" t="s">
        <v>21</v>
      </c>
      <c r="L157" s="500"/>
      <c r="M157" s="500" t="s">
        <v>4627</v>
      </c>
      <c r="N157" s="500" t="s">
        <v>18317</v>
      </c>
      <c r="O157" s="500" t="s">
        <v>1655</v>
      </c>
      <c r="P157" s="500" t="s">
        <v>18318</v>
      </c>
      <c r="Q157" s="506">
        <v>70</v>
      </c>
    </row>
    <row r="158" spans="1:17" hidden="1">
      <c r="A158" s="499" t="s">
        <v>1052</v>
      </c>
      <c r="B158" s="500" t="s">
        <v>1034</v>
      </c>
      <c r="C158" s="500" t="s">
        <v>1097</v>
      </c>
      <c r="D158" s="500" t="s">
        <v>18320</v>
      </c>
      <c r="E158" s="500" t="s">
        <v>1072</v>
      </c>
      <c r="F158" s="500" t="s">
        <v>1098</v>
      </c>
      <c r="G158" s="500" t="s">
        <v>963</v>
      </c>
      <c r="H158" s="501" t="s">
        <v>671</v>
      </c>
      <c r="I158" s="500" t="s">
        <v>1029</v>
      </c>
      <c r="J158" s="502" t="s">
        <v>407</v>
      </c>
      <c r="K158" s="500" t="s">
        <v>21</v>
      </c>
      <c r="L158" s="500"/>
      <c r="M158" s="500" t="s">
        <v>4627</v>
      </c>
      <c r="N158" s="500" t="s">
        <v>18317</v>
      </c>
      <c r="O158" s="500" t="s">
        <v>1655</v>
      </c>
      <c r="P158" s="500" t="s">
        <v>18318</v>
      </c>
      <c r="Q158" s="506">
        <v>70</v>
      </c>
    </row>
    <row r="159" spans="1:17" hidden="1">
      <c r="A159" s="499" t="s">
        <v>1052</v>
      </c>
      <c r="B159" s="500" t="s">
        <v>1043</v>
      </c>
      <c r="C159" s="500" t="s">
        <v>1097</v>
      </c>
      <c r="D159" s="500" t="s">
        <v>18321</v>
      </c>
      <c r="E159" s="500" t="s">
        <v>1041</v>
      </c>
      <c r="F159" s="500" t="s">
        <v>1098</v>
      </c>
      <c r="G159" s="500" t="s">
        <v>963</v>
      </c>
      <c r="H159" s="501" t="s">
        <v>671</v>
      </c>
      <c r="I159" s="500" t="s">
        <v>1029</v>
      </c>
      <c r="J159" s="502" t="s">
        <v>407</v>
      </c>
      <c r="K159" s="500" t="s">
        <v>21</v>
      </c>
      <c r="L159" s="500"/>
      <c r="M159" s="500" t="s">
        <v>4627</v>
      </c>
      <c r="N159" s="500" t="s">
        <v>18317</v>
      </c>
      <c r="O159" s="500" t="s">
        <v>1655</v>
      </c>
      <c r="P159" s="500" t="s">
        <v>18318</v>
      </c>
      <c r="Q159" s="506">
        <v>70</v>
      </c>
    </row>
    <row r="160" spans="1:17" hidden="1">
      <c r="A160" s="499" t="s">
        <v>1052</v>
      </c>
      <c r="B160" s="500" t="s">
        <v>1045</v>
      </c>
      <c r="C160" s="500" t="s">
        <v>1097</v>
      </c>
      <c r="D160" s="500" t="s">
        <v>18322</v>
      </c>
      <c r="E160" s="500" t="s">
        <v>1072</v>
      </c>
      <c r="F160" s="500" t="s">
        <v>1098</v>
      </c>
      <c r="G160" s="500" t="s">
        <v>963</v>
      </c>
      <c r="H160" s="501" t="s">
        <v>671</v>
      </c>
      <c r="I160" s="500" t="s">
        <v>1029</v>
      </c>
      <c r="J160" s="502" t="s">
        <v>407</v>
      </c>
      <c r="K160" s="500" t="s">
        <v>21</v>
      </c>
      <c r="L160" s="500"/>
      <c r="M160" s="500" t="s">
        <v>4627</v>
      </c>
      <c r="N160" s="500" t="s">
        <v>18317</v>
      </c>
      <c r="O160" s="500" t="s">
        <v>1655</v>
      </c>
      <c r="P160" s="500" t="s">
        <v>18318</v>
      </c>
      <c r="Q160" s="506">
        <v>70</v>
      </c>
    </row>
    <row r="161" spans="1:17" hidden="1">
      <c r="A161" s="499" t="s">
        <v>1052</v>
      </c>
      <c r="B161" s="500" t="s">
        <v>966</v>
      </c>
      <c r="C161" s="500" t="s">
        <v>1097</v>
      </c>
      <c r="D161" s="500" t="s">
        <v>18323</v>
      </c>
      <c r="E161" s="500" t="s">
        <v>1072</v>
      </c>
      <c r="F161" s="500" t="s">
        <v>1098</v>
      </c>
      <c r="G161" s="500" t="s">
        <v>963</v>
      </c>
      <c r="H161" s="501" t="s">
        <v>671</v>
      </c>
      <c r="I161" s="500" t="s">
        <v>1029</v>
      </c>
      <c r="J161" s="502" t="s">
        <v>407</v>
      </c>
      <c r="K161" s="500" t="s">
        <v>21</v>
      </c>
      <c r="L161" s="500"/>
      <c r="M161" s="500" t="s">
        <v>4627</v>
      </c>
      <c r="N161" s="500" t="s">
        <v>18324</v>
      </c>
      <c r="O161" s="500" t="s">
        <v>1655</v>
      </c>
      <c r="P161" s="500" t="s">
        <v>18318</v>
      </c>
      <c r="Q161" s="506">
        <v>70</v>
      </c>
    </row>
    <row r="162" spans="1:17" hidden="1">
      <c r="A162" s="499" t="s">
        <v>1052</v>
      </c>
      <c r="B162" s="500" t="s">
        <v>950</v>
      </c>
      <c r="C162" s="500" t="s">
        <v>1097</v>
      </c>
      <c r="D162" s="500" t="s">
        <v>18325</v>
      </c>
      <c r="E162" s="500" t="s">
        <v>1072</v>
      </c>
      <c r="F162" s="500" t="s">
        <v>1098</v>
      </c>
      <c r="G162" s="500" t="s">
        <v>963</v>
      </c>
      <c r="H162" s="501" t="s">
        <v>671</v>
      </c>
      <c r="I162" s="500" t="s">
        <v>1029</v>
      </c>
      <c r="J162" s="502" t="s">
        <v>407</v>
      </c>
      <c r="K162" s="500" t="s">
        <v>21</v>
      </c>
      <c r="L162" s="500"/>
      <c r="M162" s="500" t="s">
        <v>4627</v>
      </c>
      <c r="N162" s="500" t="s">
        <v>18324</v>
      </c>
      <c r="O162" s="500" t="s">
        <v>1114</v>
      </c>
      <c r="P162" s="500" t="s">
        <v>18326</v>
      </c>
      <c r="Q162" s="506">
        <v>167</v>
      </c>
    </row>
    <row r="163" spans="1:17" hidden="1">
      <c r="A163" s="499" t="s">
        <v>1052</v>
      </c>
      <c r="B163" s="500" t="s">
        <v>954</v>
      </c>
      <c r="C163" s="500" t="s">
        <v>1097</v>
      </c>
      <c r="D163" s="500" t="s">
        <v>18327</v>
      </c>
      <c r="E163" s="500" t="s">
        <v>1071</v>
      </c>
      <c r="F163" s="500" t="s">
        <v>1098</v>
      </c>
      <c r="G163" s="500" t="s">
        <v>963</v>
      </c>
      <c r="H163" s="501" t="s">
        <v>671</v>
      </c>
      <c r="I163" s="500" t="s">
        <v>1029</v>
      </c>
      <c r="J163" s="502" t="s">
        <v>407</v>
      </c>
      <c r="K163" s="500" t="s">
        <v>21</v>
      </c>
      <c r="L163" s="500"/>
      <c r="M163" s="500" t="s">
        <v>4627</v>
      </c>
      <c r="N163" s="500" t="s">
        <v>18324</v>
      </c>
      <c r="O163" s="500" t="s">
        <v>1114</v>
      </c>
      <c r="P163" s="500" t="s">
        <v>18326</v>
      </c>
      <c r="Q163" s="506">
        <v>167</v>
      </c>
    </row>
    <row r="164" spans="1:17" hidden="1">
      <c r="A164" s="499" t="s">
        <v>1052</v>
      </c>
      <c r="B164" s="500" t="s">
        <v>1049</v>
      </c>
      <c r="C164" s="500" t="s">
        <v>1097</v>
      </c>
      <c r="D164" s="500" t="s">
        <v>18328</v>
      </c>
      <c r="E164" s="500" t="s">
        <v>1071</v>
      </c>
      <c r="F164" s="500" t="s">
        <v>1098</v>
      </c>
      <c r="G164" s="500" t="s">
        <v>963</v>
      </c>
      <c r="H164" s="501" t="s">
        <v>671</v>
      </c>
      <c r="I164" s="500" t="s">
        <v>1029</v>
      </c>
      <c r="J164" s="502" t="s">
        <v>407</v>
      </c>
      <c r="K164" s="500" t="s">
        <v>21</v>
      </c>
      <c r="L164" s="500"/>
      <c r="M164" s="500" t="s">
        <v>4627</v>
      </c>
      <c r="N164" s="500" t="s">
        <v>18324</v>
      </c>
      <c r="O164" s="500" t="s">
        <v>1114</v>
      </c>
      <c r="P164" s="500" t="s">
        <v>18326</v>
      </c>
      <c r="Q164" s="506">
        <v>167</v>
      </c>
    </row>
    <row r="165" spans="1:17" hidden="1">
      <c r="A165" s="499" t="s">
        <v>1052</v>
      </c>
      <c r="B165" s="500" t="s">
        <v>1050</v>
      </c>
      <c r="C165" s="500" t="s">
        <v>1102</v>
      </c>
      <c r="D165" s="500" t="s">
        <v>18329</v>
      </c>
      <c r="E165" s="500" t="s">
        <v>1183</v>
      </c>
      <c r="F165" s="500" t="s">
        <v>1098</v>
      </c>
      <c r="G165" s="500" t="s">
        <v>948</v>
      </c>
      <c r="H165" s="501" t="s">
        <v>671</v>
      </c>
      <c r="I165" s="500" t="s">
        <v>1029</v>
      </c>
      <c r="J165" s="502" t="s">
        <v>407</v>
      </c>
      <c r="K165" s="500" t="s">
        <v>21</v>
      </c>
      <c r="L165" s="500"/>
      <c r="M165" s="500" t="s">
        <v>4627</v>
      </c>
      <c r="N165" s="500" t="s">
        <v>18324</v>
      </c>
      <c r="O165" s="500" t="s">
        <v>1114</v>
      </c>
      <c r="P165" s="500" t="s">
        <v>18326</v>
      </c>
      <c r="Q165" s="506">
        <v>167</v>
      </c>
    </row>
    <row r="166" spans="1:17" hidden="1">
      <c r="A166" s="499" t="s">
        <v>1052</v>
      </c>
      <c r="B166" s="500" t="s">
        <v>1028</v>
      </c>
      <c r="C166" s="500" t="s">
        <v>1097</v>
      </c>
      <c r="D166" s="500" t="s">
        <v>18330</v>
      </c>
      <c r="E166" s="500" t="s">
        <v>1072</v>
      </c>
      <c r="F166" s="500" t="s">
        <v>1098</v>
      </c>
      <c r="G166" s="500" t="s">
        <v>963</v>
      </c>
      <c r="H166" s="501" t="s">
        <v>644</v>
      </c>
      <c r="I166" s="500" t="s">
        <v>1029</v>
      </c>
      <c r="J166" s="502" t="s">
        <v>407</v>
      </c>
      <c r="K166" s="500" t="s">
        <v>21</v>
      </c>
      <c r="L166" s="500"/>
      <c r="M166" s="500" t="s">
        <v>18331</v>
      </c>
      <c r="N166" s="500" t="s">
        <v>18332</v>
      </c>
      <c r="O166" s="500" t="s">
        <v>1114</v>
      </c>
      <c r="P166" s="500" t="s">
        <v>18326</v>
      </c>
      <c r="Q166" s="506">
        <v>167</v>
      </c>
    </row>
    <row r="167" spans="1:17" hidden="1">
      <c r="A167" s="499" t="s">
        <v>1052</v>
      </c>
      <c r="B167" s="500" t="s">
        <v>1051</v>
      </c>
      <c r="C167" s="500" t="s">
        <v>1097</v>
      </c>
      <c r="D167" s="500" t="s">
        <v>18333</v>
      </c>
      <c r="E167" s="500" t="s">
        <v>1061</v>
      </c>
      <c r="F167" s="500" t="s">
        <v>1098</v>
      </c>
      <c r="G167" s="500" t="s">
        <v>963</v>
      </c>
      <c r="H167" s="501" t="s">
        <v>644</v>
      </c>
      <c r="I167" s="500" t="s">
        <v>1029</v>
      </c>
      <c r="J167" s="502" t="s">
        <v>407</v>
      </c>
      <c r="K167" s="500" t="s">
        <v>21</v>
      </c>
      <c r="L167" s="500"/>
      <c r="M167" s="500" t="s">
        <v>18331</v>
      </c>
      <c r="N167" s="500" t="s">
        <v>18332</v>
      </c>
      <c r="O167" s="500" t="s">
        <v>1114</v>
      </c>
      <c r="P167" s="500" t="s">
        <v>18326</v>
      </c>
      <c r="Q167" s="506">
        <v>167</v>
      </c>
    </row>
    <row r="168" spans="1:17" hidden="1">
      <c r="A168" s="499" t="s">
        <v>1052</v>
      </c>
      <c r="B168" s="500" t="s">
        <v>1052</v>
      </c>
      <c r="C168" s="500" t="s">
        <v>1097</v>
      </c>
      <c r="D168" s="500" t="s">
        <v>18334</v>
      </c>
      <c r="E168" s="500" t="s">
        <v>1072</v>
      </c>
      <c r="F168" s="500" t="s">
        <v>1098</v>
      </c>
      <c r="G168" s="500" t="s">
        <v>963</v>
      </c>
      <c r="H168" s="501" t="s">
        <v>644</v>
      </c>
      <c r="I168" s="500" t="s">
        <v>1029</v>
      </c>
      <c r="J168" s="502" t="s">
        <v>407</v>
      </c>
      <c r="K168" s="500" t="s">
        <v>21</v>
      </c>
      <c r="L168" s="500"/>
      <c r="M168" s="500" t="s">
        <v>18331</v>
      </c>
      <c r="N168" s="500" t="s">
        <v>18332</v>
      </c>
      <c r="O168" s="500" t="s">
        <v>1114</v>
      </c>
      <c r="P168" s="500" t="s">
        <v>18326</v>
      </c>
      <c r="Q168" s="506">
        <v>167</v>
      </c>
    </row>
    <row r="169" spans="1:17" hidden="1">
      <c r="A169" s="499" t="s">
        <v>1052</v>
      </c>
      <c r="B169" s="500" t="s">
        <v>1054</v>
      </c>
      <c r="C169" s="500" t="s">
        <v>1097</v>
      </c>
      <c r="D169" s="500" t="s">
        <v>18335</v>
      </c>
      <c r="E169" s="500" t="s">
        <v>1084</v>
      </c>
      <c r="F169" s="500" t="s">
        <v>1098</v>
      </c>
      <c r="G169" s="500" t="s">
        <v>963</v>
      </c>
      <c r="H169" s="501" t="s">
        <v>644</v>
      </c>
      <c r="I169" s="500" t="s">
        <v>1029</v>
      </c>
      <c r="J169" s="502" t="s">
        <v>407</v>
      </c>
      <c r="K169" s="500" t="s">
        <v>21</v>
      </c>
      <c r="L169" s="500"/>
      <c r="M169" s="500" t="s">
        <v>18331</v>
      </c>
      <c r="N169" s="500" t="s">
        <v>18332</v>
      </c>
      <c r="O169" s="500" t="s">
        <v>1114</v>
      </c>
      <c r="P169" s="500" t="s">
        <v>18326</v>
      </c>
      <c r="Q169" s="506">
        <v>167</v>
      </c>
    </row>
    <row r="170" spans="1:17" hidden="1">
      <c r="A170" s="499" t="s">
        <v>1052</v>
      </c>
      <c r="B170" s="500" t="s">
        <v>1056</v>
      </c>
      <c r="C170" s="500" t="s">
        <v>1097</v>
      </c>
      <c r="D170" s="500" t="s">
        <v>18336</v>
      </c>
      <c r="E170" s="500" t="s">
        <v>1072</v>
      </c>
      <c r="F170" s="500" t="s">
        <v>1098</v>
      </c>
      <c r="G170" s="500" t="s">
        <v>963</v>
      </c>
      <c r="H170" s="501" t="s">
        <v>644</v>
      </c>
      <c r="I170" s="500" t="s">
        <v>1029</v>
      </c>
      <c r="J170" s="502" t="s">
        <v>407</v>
      </c>
      <c r="K170" s="500" t="s">
        <v>21</v>
      </c>
      <c r="L170" s="500"/>
      <c r="M170" s="500" t="s">
        <v>18331</v>
      </c>
      <c r="N170" s="500" t="s">
        <v>18332</v>
      </c>
      <c r="O170" s="500" t="s">
        <v>1114</v>
      </c>
      <c r="P170" s="500" t="s">
        <v>18326</v>
      </c>
      <c r="Q170" s="506">
        <v>167</v>
      </c>
    </row>
    <row r="171" spans="1:17" hidden="1">
      <c r="A171" s="499" t="s">
        <v>1052</v>
      </c>
      <c r="B171" s="500" t="s">
        <v>1058</v>
      </c>
      <c r="C171" s="500" t="s">
        <v>1097</v>
      </c>
      <c r="D171" s="500" t="s">
        <v>18337</v>
      </c>
      <c r="E171" s="500" t="s">
        <v>1044</v>
      </c>
      <c r="F171" s="500" t="s">
        <v>1098</v>
      </c>
      <c r="G171" s="500" t="s">
        <v>963</v>
      </c>
      <c r="H171" s="501" t="s">
        <v>644</v>
      </c>
      <c r="I171" s="500" t="s">
        <v>1029</v>
      </c>
      <c r="J171" s="502" t="s">
        <v>407</v>
      </c>
      <c r="K171" s="500" t="s">
        <v>21</v>
      </c>
      <c r="L171" s="500"/>
      <c r="M171" s="500" t="s">
        <v>18331</v>
      </c>
      <c r="N171" s="500" t="s">
        <v>18332</v>
      </c>
      <c r="O171" s="500" t="s">
        <v>1114</v>
      </c>
      <c r="P171" s="500" t="s">
        <v>18326</v>
      </c>
      <c r="Q171" s="506">
        <v>167</v>
      </c>
    </row>
    <row r="172" spans="1:17" hidden="1">
      <c r="A172" s="499" t="s">
        <v>1052</v>
      </c>
      <c r="B172" s="500" t="s">
        <v>1073</v>
      </c>
      <c r="C172" s="500" t="s">
        <v>1097</v>
      </c>
      <c r="D172" s="500" t="s">
        <v>18338</v>
      </c>
      <c r="E172" s="500" t="s">
        <v>1075</v>
      </c>
      <c r="F172" s="500" t="s">
        <v>1098</v>
      </c>
      <c r="G172" s="500" t="s">
        <v>963</v>
      </c>
      <c r="H172" s="501" t="s">
        <v>644</v>
      </c>
      <c r="I172" s="500" t="s">
        <v>1029</v>
      </c>
      <c r="J172" s="502" t="s">
        <v>407</v>
      </c>
      <c r="K172" s="500" t="s">
        <v>21</v>
      </c>
      <c r="L172" s="500"/>
      <c r="M172" s="500" t="s">
        <v>18331</v>
      </c>
      <c r="N172" s="500" t="s">
        <v>18332</v>
      </c>
      <c r="O172" s="500" t="s">
        <v>1114</v>
      </c>
      <c r="P172" s="500" t="s">
        <v>18326</v>
      </c>
      <c r="Q172" s="506">
        <v>167</v>
      </c>
    </row>
    <row r="173" spans="1:17" hidden="1">
      <c r="A173" s="499" t="s">
        <v>1052</v>
      </c>
      <c r="B173" s="500" t="s">
        <v>1076</v>
      </c>
      <c r="C173" s="500" t="s">
        <v>1290</v>
      </c>
      <c r="D173" s="500" t="s">
        <v>18339</v>
      </c>
      <c r="E173" s="500" t="s">
        <v>1208</v>
      </c>
      <c r="F173" s="500" t="s">
        <v>1098</v>
      </c>
      <c r="G173" s="500" t="s">
        <v>948</v>
      </c>
      <c r="H173" s="501" t="s">
        <v>644</v>
      </c>
      <c r="I173" s="500" t="s">
        <v>1029</v>
      </c>
      <c r="J173" s="502" t="s">
        <v>407</v>
      </c>
      <c r="K173" s="500" t="s">
        <v>21</v>
      </c>
      <c r="L173" s="500"/>
      <c r="M173" s="500" t="s">
        <v>18331</v>
      </c>
      <c r="N173" s="500" t="s">
        <v>18332</v>
      </c>
      <c r="O173" s="500" t="s">
        <v>1114</v>
      </c>
      <c r="P173" s="500" t="s">
        <v>18326</v>
      </c>
      <c r="Q173" s="506">
        <v>167</v>
      </c>
    </row>
    <row r="174" spans="1:17" hidden="1">
      <c r="A174" s="499" t="s">
        <v>1052</v>
      </c>
      <c r="B174" s="500" t="s">
        <v>1078</v>
      </c>
      <c r="C174" s="500" t="s">
        <v>1097</v>
      </c>
      <c r="D174" s="500" t="s">
        <v>18340</v>
      </c>
      <c r="E174" s="500" t="s">
        <v>1072</v>
      </c>
      <c r="F174" s="500" t="s">
        <v>1098</v>
      </c>
      <c r="G174" s="500" t="s">
        <v>963</v>
      </c>
      <c r="H174" s="501" t="s">
        <v>644</v>
      </c>
      <c r="I174" s="500" t="s">
        <v>1029</v>
      </c>
      <c r="J174" s="502" t="s">
        <v>407</v>
      </c>
      <c r="K174" s="500" t="s">
        <v>21</v>
      </c>
      <c r="L174" s="500"/>
      <c r="M174" s="500" t="s">
        <v>18331</v>
      </c>
      <c r="N174" s="500" t="s">
        <v>18332</v>
      </c>
      <c r="O174" s="500" t="s">
        <v>1655</v>
      </c>
      <c r="P174" s="500" t="s">
        <v>18318</v>
      </c>
      <c r="Q174" s="506">
        <v>70</v>
      </c>
    </row>
    <row r="175" spans="1:17" hidden="1">
      <c r="A175" s="499" t="s">
        <v>1052</v>
      </c>
      <c r="B175" s="500" t="s">
        <v>1080</v>
      </c>
      <c r="C175" s="500" t="s">
        <v>1102</v>
      </c>
      <c r="D175" s="500" t="s">
        <v>18341</v>
      </c>
      <c r="E175" s="500" t="s">
        <v>1183</v>
      </c>
      <c r="F175" s="500" t="s">
        <v>1098</v>
      </c>
      <c r="G175" s="500" t="s">
        <v>948</v>
      </c>
      <c r="H175" s="501" t="s">
        <v>644</v>
      </c>
      <c r="I175" s="500" t="s">
        <v>1029</v>
      </c>
      <c r="J175" s="502" t="s">
        <v>407</v>
      </c>
      <c r="K175" s="500" t="s">
        <v>21</v>
      </c>
      <c r="L175" s="500"/>
      <c r="M175" s="500" t="s">
        <v>18331</v>
      </c>
      <c r="N175" s="500" t="s">
        <v>18332</v>
      </c>
      <c r="O175" s="500" t="s">
        <v>1655</v>
      </c>
      <c r="P175" s="500" t="s">
        <v>18318</v>
      </c>
      <c r="Q175" s="506">
        <v>70</v>
      </c>
    </row>
    <row r="176" spans="1:17" hidden="1">
      <c r="A176" s="499" t="s">
        <v>1052</v>
      </c>
      <c r="B176" s="500" t="s">
        <v>1082</v>
      </c>
      <c r="C176" s="500" t="s">
        <v>1102</v>
      </c>
      <c r="D176" s="500" t="s">
        <v>18342</v>
      </c>
      <c r="E176" s="500" t="s">
        <v>1183</v>
      </c>
      <c r="F176" s="500" t="s">
        <v>1098</v>
      </c>
      <c r="G176" s="500" t="s">
        <v>948</v>
      </c>
      <c r="H176" s="505" t="s">
        <v>85</v>
      </c>
      <c r="I176" s="500" t="s">
        <v>1034</v>
      </c>
      <c r="J176" s="502" t="s">
        <v>407</v>
      </c>
      <c r="K176" s="500" t="s">
        <v>21</v>
      </c>
      <c r="L176" s="500"/>
      <c r="M176" s="500" t="s">
        <v>4582</v>
      </c>
      <c r="N176" s="500" t="s">
        <v>18343</v>
      </c>
      <c r="O176" s="500" t="s">
        <v>1655</v>
      </c>
      <c r="P176" s="500" t="s">
        <v>18318</v>
      </c>
      <c r="Q176" s="506">
        <v>70</v>
      </c>
    </row>
    <row r="177" spans="1:17" hidden="1">
      <c r="A177" s="499" t="s">
        <v>1052</v>
      </c>
      <c r="B177" s="500" t="s">
        <v>1083</v>
      </c>
      <c r="C177" s="500" t="s">
        <v>1097</v>
      </c>
      <c r="D177" s="500" t="s">
        <v>18344</v>
      </c>
      <c r="E177" s="500" t="s">
        <v>1072</v>
      </c>
      <c r="F177" s="500" t="s">
        <v>1098</v>
      </c>
      <c r="G177" s="500" t="s">
        <v>963</v>
      </c>
      <c r="H177" s="505" t="s">
        <v>85</v>
      </c>
      <c r="I177" s="500" t="s">
        <v>1034</v>
      </c>
      <c r="J177" s="502" t="s">
        <v>407</v>
      </c>
      <c r="K177" s="500" t="s">
        <v>21</v>
      </c>
      <c r="L177" s="500"/>
      <c r="M177" s="500" t="s">
        <v>4582</v>
      </c>
      <c r="N177" s="500" t="s">
        <v>18343</v>
      </c>
      <c r="O177" s="500" t="s">
        <v>1655</v>
      </c>
      <c r="P177" s="500" t="s">
        <v>18318</v>
      </c>
      <c r="Q177" s="506">
        <v>70</v>
      </c>
    </row>
    <row r="178" spans="1:17" hidden="1">
      <c r="A178" s="499" t="s">
        <v>1052</v>
      </c>
      <c r="B178" s="500" t="s">
        <v>1075</v>
      </c>
      <c r="C178" s="500" t="s">
        <v>1102</v>
      </c>
      <c r="D178" s="500" t="s">
        <v>18345</v>
      </c>
      <c r="E178" s="500" t="s">
        <v>1211</v>
      </c>
      <c r="F178" s="500" t="s">
        <v>1098</v>
      </c>
      <c r="G178" s="500" t="s">
        <v>948</v>
      </c>
      <c r="H178" s="505" t="s">
        <v>85</v>
      </c>
      <c r="I178" s="500" t="s">
        <v>1034</v>
      </c>
      <c r="J178" s="502" t="s">
        <v>407</v>
      </c>
      <c r="K178" s="500" t="s">
        <v>21</v>
      </c>
      <c r="L178" s="500"/>
      <c r="M178" s="500" t="s">
        <v>4582</v>
      </c>
      <c r="N178" s="500" t="s">
        <v>18343</v>
      </c>
      <c r="O178" s="500" t="s">
        <v>1655</v>
      </c>
      <c r="P178" s="500" t="s">
        <v>18318</v>
      </c>
      <c r="Q178" s="506">
        <v>70</v>
      </c>
    </row>
    <row r="179" spans="1:17" hidden="1">
      <c r="A179" s="499" t="s">
        <v>1052</v>
      </c>
      <c r="B179" s="500" t="s">
        <v>1059</v>
      </c>
      <c r="C179" s="500" t="s">
        <v>1097</v>
      </c>
      <c r="D179" s="500" t="s">
        <v>18346</v>
      </c>
      <c r="E179" s="500" t="s">
        <v>1044</v>
      </c>
      <c r="F179" s="500" t="s">
        <v>1098</v>
      </c>
      <c r="G179" s="500" t="s">
        <v>963</v>
      </c>
      <c r="H179" s="505" t="s">
        <v>85</v>
      </c>
      <c r="I179" s="500" t="s">
        <v>1034</v>
      </c>
      <c r="J179" s="502" t="s">
        <v>407</v>
      </c>
      <c r="K179" s="500" t="s">
        <v>21</v>
      </c>
      <c r="L179" s="500"/>
      <c r="M179" s="500" t="s">
        <v>4582</v>
      </c>
      <c r="N179" s="500" t="s">
        <v>18343</v>
      </c>
      <c r="O179" s="500" t="s">
        <v>1655</v>
      </c>
      <c r="P179" s="500" t="s">
        <v>18318</v>
      </c>
      <c r="Q179" s="506">
        <v>70</v>
      </c>
    </row>
    <row r="180" spans="1:17" hidden="1">
      <c r="A180" s="499" t="s">
        <v>1052</v>
      </c>
      <c r="B180" s="500" t="s">
        <v>1086</v>
      </c>
      <c r="C180" s="500" t="s">
        <v>1097</v>
      </c>
      <c r="D180" s="500" t="s">
        <v>18347</v>
      </c>
      <c r="E180" s="500" t="s">
        <v>1041</v>
      </c>
      <c r="F180" s="500" t="s">
        <v>1098</v>
      </c>
      <c r="G180" s="500" t="s">
        <v>963</v>
      </c>
      <c r="H180" s="505" t="s">
        <v>85</v>
      </c>
      <c r="I180" s="500" t="s">
        <v>1034</v>
      </c>
      <c r="J180" s="502" t="s">
        <v>407</v>
      </c>
      <c r="K180" s="500" t="s">
        <v>21</v>
      </c>
      <c r="L180" s="500"/>
      <c r="M180" s="500" t="s">
        <v>4582</v>
      </c>
      <c r="N180" s="500" t="s">
        <v>18343</v>
      </c>
      <c r="O180" s="500" t="s">
        <v>1655</v>
      </c>
      <c r="P180" s="500" t="s">
        <v>18318</v>
      </c>
      <c r="Q180" s="506">
        <v>70</v>
      </c>
    </row>
    <row r="181" spans="1:17" hidden="1">
      <c r="A181" s="499" t="s">
        <v>1052</v>
      </c>
      <c r="B181" s="500" t="s">
        <v>1087</v>
      </c>
      <c r="C181" s="500" t="s">
        <v>1097</v>
      </c>
      <c r="D181" s="500" t="s">
        <v>18348</v>
      </c>
      <c r="E181" s="500" t="s">
        <v>1041</v>
      </c>
      <c r="F181" s="500" t="s">
        <v>1098</v>
      </c>
      <c r="G181" s="500" t="s">
        <v>963</v>
      </c>
      <c r="H181" s="505" t="s">
        <v>85</v>
      </c>
      <c r="I181" s="500" t="s">
        <v>1034</v>
      </c>
      <c r="J181" s="502" t="s">
        <v>407</v>
      </c>
      <c r="K181" s="500" t="s">
        <v>21</v>
      </c>
      <c r="L181" s="500"/>
      <c r="M181" s="500" t="s">
        <v>4582</v>
      </c>
      <c r="N181" s="500" t="s">
        <v>18343</v>
      </c>
      <c r="O181" s="500" t="s">
        <v>1655</v>
      </c>
      <c r="P181" s="500" t="s">
        <v>18318</v>
      </c>
      <c r="Q181" s="506">
        <v>70</v>
      </c>
    </row>
    <row r="182" spans="1:17" hidden="1">
      <c r="A182" s="499" t="s">
        <v>1052</v>
      </c>
      <c r="B182" s="500" t="s">
        <v>1090</v>
      </c>
      <c r="C182" s="500" t="s">
        <v>1097</v>
      </c>
      <c r="D182" s="500" t="s">
        <v>18349</v>
      </c>
      <c r="E182" s="500" t="s">
        <v>1084</v>
      </c>
      <c r="F182" s="500" t="s">
        <v>1098</v>
      </c>
      <c r="G182" s="500" t="s">
        <v>963</v>
      </c>
      <c r="H182" s="505" t="s">
        <v>85</v>
      </c>
      <c r="I182" s="500" t="s">
        <v>1034</v>
      </c>
      <c r="J182" s="502" t="s">
        <v>407</v>
      </c>
      <c r="K182" s="500" t="s">
        <v>21</v>
      </c>
      <c r="L182" s="500"/>
      <c r="M182" s="500" t="s">
        <v>4582</v>
      </c>
      <c r="N182" s="500" t="s">
        <v>18343</v>
      </c>
      <c r="O182" s="500" t="s">
        <v>1655</v>
      </c>
      <c r="P182" s="500" t="s">
        <v>18318</v>
      </c>
      <c r="Q182" s="506">
        <v>70</v>
      </c>
    </row>
    <row r="183" spans="1:17" hidden="1">
      <c r="A183" s="499" t="s">
        <v>1052</v>
      </c>
      <c r="B183" s="500" t="s">
        <v>1092</v>
      </c>
      <c r="C183" s="500" t="s">
        <v>1097</v>
      </c>
      <c r="D183" s="500" t="s">
        <v>18350</v>
      </c>
      <c r="E183" s="500" t="s">
        <v>1072</v>
      </c>
      <c r="F183" s="500" t="s">
        <v>1098</v>
      </c>
      <c r="G183" s="500" t="s">
        <v>963</v>
      </c>
      <c r="H183" s="505" t="s">
        <v>85</v>
      </c>
      <c r="I183" s="500" t="s">
        <v>1034</v>
      </c>
      <c r="J183" s="502" t="s">
        <v>407</v>
      </c>
      <c r="K183" s="500" t="s">
        <v>21</v>
      </c>
      <c r="L183" s="500"/>
      <c r="M183" s="500" t="s">
        <v>4582</v>
      </c>
      <c r="N183" s="500" t="s">
        <v>18343</v>
      </c>
      <c r="O183" s="500" t="s">
        <v>1655</v>
      </c>
      <c r="P183" s="500" t="s">
        <v>18318</v>
      </c>
      <c r="Q183" s="506">
        <v>70</v>
      </c>
    </row>
    <row r="184" spans="1:17" hidden="1">
      <c r="A184" s="499" t="s">
        <v>1052</v>
      </c>
      <c r="B184" s="500" t="s">
        <v>1093</v>
      </c>
      <c r="C184" s="500" t="s">
        <v>1097</v>
      </c>
      <c r="D184" s="500" t="s">
        <v>18351</v>
      </c>
      <c r="E184" s="500" t="s">
        <v>1041</v>
      </c>
      <c r="F184" s="500" t="s">
        <v>1098</v>
      </c>
      <c r="G184" s="500" t="s">
        <v>963</v>
      </c>
      <c r="H184" s="505" t="s">
        <v>85</v>
      </c>
      <c r="I184" s="500" t="s">
        <v>1034</v>
      </c>
      <c r="J184" s="502" t="s">
        <v>407</v>
      </c>
      <c r="K184" s="500" t="s">
        <v>21</v>
      </c>
      <c r="L184" s="500"/>
      <c r="M184" s="500" t="s">
        <v>4582</v>
      </c>
      <c r="N184" s="500" t="s">
        <v>18343</v>
      </c>
      <c r="O184" s="500" t="s">
        <v>1655</v>
      </c>
      <c r="P184" s="500" t="s">
        <v>18318</v>
      </c>
      <c r="Q184" s="506">
        <v>70</v>
      </c>
    </row>
    <row r="185" spans="1:17" hidden="1">
      <c r="A185" s="499" t="s">
        <v>1052</v>
      </c>
      <c r="B185" s="500" t="s">
        <v>1094</v>
      </c>
      <c r="C185" s="500" t="s">
        <v>1097</v>
      </c>
      <c r="D185" s="500" t="s">
        <v>18352</v>
      </c>
      <c r="E185" s="500" t="s">
        <v>1072</v>
      </c>
      <c r="F185" s="500" t="s">
        <v>1098</v>
      </c>
      <c r="G185" s="500" t="s">
        <v>963</v>
      </c>
      <c r="H185" s="505" t="s">
        <v>85</v>
      </c>
      <c r="I185" s="500" t="s">
        <v>1034</v>
      </c>
      <c r="J185" s="502" t="s">
        <v>407</v>
      </c>
      <c r="K185" s="500" t="s">
        <v>21</v>
      </c>
      <c r="L185" s="500"/>
      <c r="M185" s="500" t="s">
        <v>4582</v>
      </c>
      <c r="N185" s="500" t="s">
        <v>18343</v>
      </c>
      <c r="O185" s="500" t="s">
        <v>1655</v>
      </c>
      <c r="P185" s="500" t="s">
        <v>18318</v>
      </c>
      <c r="Q185" s="506">
        <v>70</v>
      </c>
    </row>
    <row r="186" spans="1:17" hidden="1">
      <c r="A186" s="499" t="s">
        <v>1052</v>
      </c>
      <c r="B186" s="500" t="s">
        <v>1095</v>
      </c>
      <c r="C186" s="500" t="s">
        <v>1097</v>
      </c>
      <c r="D186" s="500" t="s">
        <v>18353</v>
      </c>
      <c r="E186" s="500" t="s">
        <v>1072</v>
      </c>
      <c r="F186" s="500" t="s">
        <v>1098</v>
      </c>
      <c r="G186" s="500" t="s">
        <v>963</v>
      </c>
      <c r="H186" s="505" t="s">
        <v>85</v>
      </c>
      <c r="I186" s="500" t="s">
        <v>1034</v>
      </c>
      <c r="J186" s="502" t="s">
        <v>407</v>
      </c>
      <c r="K186" s="500" t="s">
        <v>21</v>
      </c>
      <c r="L186" s="500"/>
      <c r="M186" s="500" t="s">
        <v>4582</v>
      </c>
      <c r="N186" s="500" t="s">
        <v>18343</v>
      </c>
      <c r="O186" s="500" t="s">
        <v>1655</v>
      </c>
      <c r="P186" s="500" t="s">
        <v>18318</v>
      </c>
      <c r="Q186" s="506">
        <v>70</v>
      </c>
    </row>
    <row r="187" spans="1:17" hidden="1">
      <c r="A187" s="499" t="s">
        <v>1052</v>
      </c>
      <c r="B187" s="500" t="s">
        <v>1096</v>
      </c>
      <c r="C187" s="500" t="s">
        <v>1097</v>
      </c>
      <c r="D187" s="500" t="s">
        <v>18354</v>
      </c>
      <c r="E187" s="500" t="s">
        <v>1088</v>
      </c>
      <c r="F187" s="500" t="s">
        <v>1098</v>
      </c>
      <c r="G187" s="500" t="s">
        <v>963</v>
      </c>
      <c r="H187" s="505" t="s">
        <v>85</v>
      </c>
      <c r="I187" s="500" t="s">
        <v>1034</v>
      </c>
      <c r="J187" s="502" t="s">
        <v>407</v>
      </c>
      <c r="K187" s="500" t="s">
        <v>21</v>
      </c>
      <c r="L187" s="500"/>
      <c r="M187" s="500" t="s">
        <v>4582</v>
      </c>
      <c r="N187" s="500" t="s">
        <v>18343</v>
      </c>
      <c r="O187" s="500" t="s">
        <v>1655</v>
      </c>
      <c r="P187" s="500" t="s">
        <v>18318</v>
      </c>
      <c r="Q187" s="506">
        <v>70</v>
      </c>
    </row>
    <row r="188" spans="1:17" hidden="1">
      <c r="A188" s="499" t="s">
        <v>1052</v>
      </c>
      <c r="B188" s="500" t="s">
        <v>1133</v>
      </c>
      <c r="C188" s="500" t="s">
        <v>1097</v>
      </c>
      <c r="D188" s="500" t="s">
        <v>18355</v>
      </c>
      <c r="E188" s="500" t="s">
        <v>1084</v>
      </c>
      <c r="F188" s="500" t="s">
        <v>1098</v>
      </c>
      <c r="G188" s="500" t="s">
        <v>963</v>
      </c>
      <c r="H188" s="505" t="s">
        <v>85</v>
      </c>
      <c r="I188" s="500" t="s">
        <v>1034</v>
      </c>
      <c r="J188" s="502" t="s">
        <v>407</v>
      </c>
      <c r="K188" s="500" t="s">
        <v>21</v>
      </c>
      <c r="L188" s="500"/>
      <c r="M188" s="500" t="s">
        <v>4582</v>
      </c>
      <c r="N188" s="500" t="s">
        <v>18343</v>
      </c>
      <c r="O188" s="500" t="s">
        <v>1655</v>
      </c>
      <c r="P188" s="500" t="s">
        <v>18318</v>
      </c>
      <c r="Q188" s="506">
        <v>70</v>
      </c>
    </row>
    <row r="189" spans="1:17" hidden="1">
      <c r="A189" s="499" t="s">
        <v>1052</v>
      </c>
      <c r="B189" s="500" t="s">
        <v>1135</v>
      </c>
      <c r="C189" s="500" t="s">
        <v>1097</v>
      </c>
      <c r="D189" s="500" t="s">
        <v>18356</v>
      </c>
      <c r="E189" s="500" t="s">
        <v>1041</v>
      </c>
      <c r="F189" s="500" t="s">
        <v>1098</v>
      </c>
      <c r="G189" s="500" t="s">
        <v>963</v>
      </c>
      <c r="H189" s="505" t="s">
        <v>85</v>
      </c>
      <c r="I189" s="500" t="s">
        <v>1034</v>
      </c>
      <c r="J189" s="502" t="s">
        <v>407</v>
      </c>
      <c r="K189" s="500" t="s">
        <v>21</v>
      </c>
      <c r="L189" s="500"/>
      <c r="M189" s="500" t="s">
        <v>4582</v>
      </c>
      <c r="N189" s="500" t="s">
        <v>18343</v>
      </c>
      <c r="O189" s="500" t="s">
        <v>1655</v>
      </c>
      <c r="P189" s="500" t="s">
        <v>18318</v>
      </c>
      <c r="Q189" s="506">
        <v>70</v>
      </c>
    </row>
    <row r="190" spans="1:17" hidden="1">
      <c r="A190" s="499" t="s">
        <v>1052</v>
      </c>
      <c r="B190" s="500" t="s">
        <v>1136</v>
      </c>
      <c r="C190" s="500" t="s">
        <v>1097</v>
      </c>
      <c r="D190" s="500" t="s">
        <v>18357</v>
      </c>
      <c r="E190" s="500" t="s">
        <v>1072</v>
      </c>
      <c r="F190" s="500" t="s">
        <v>1098</v>
      </c>
      <c r="G190" s="500" t="s">
        <v>963</v>
      </c>
      <c r="H190" s="505" t="s">
        <v>85</v>
      </c>
      <c r="I190" s="500" t="s">
        <v>1034</v>
      </c>
      <c r="J190" s="502" t="s">
        <v>407</v>
      </c>
      <c r="K190" s="500" t="s">
        <v>21</v>
      </c>
      <c r="L190" s="500"/>
      <c r="M190" s="500" t="s">
        <v>4582</v>
      </c>
      <c r="N190" s="500" t="s">
        <v>18343</v>
      </c>
      <c r="O190" s="500" t="s">
        <v>1655</v>
      </c>
      <c r="P190" s="500" t="s">
        <v>18318</v>
      </c>
      <c r="Q190" s="506">
        <v>70</v>
      </c>
    </row>
    <row r="191" spans="1:17" hidden="1">
      <c r="A191" s="499" t="s">
        <v>1052</v>
      </c>
      <c r="B191" s="500" t="s">
        <v>1137</v>
      </c>
      <c r="C191" s="500" t="s">
        <v>1097</v>
      </c>
      <c r="D191" s="500" t="s">
        <v>18358</v>
      </c>
      <c r="E191" s="500" t="s">
        <v>1072</v>
      </c>
      <c r="F191" s="500" t="s">
        <v>1098</v>
      </c>
      <c r="G191" s="500" t="s">
        <v>963</v>
      </c>
      <c r="H191" s="505" t="s">
        <v>85</v>
      </c>
      <c r="I191" s="500" t="s">
        <v>1034</v>
      </c>
      <c r="J191" s="502" t="s">
        <v>407</v>
      </c>
      <c r="K191" s="500" t="s">
        <v>21</v>
      </c>
      <c r="L191" s="500"/>
      <c r="M191" s="500" t="s">
        <v>4582</v>
      </c>
      <c r="N191" s="500" t="s">
        <v>18343</v>
      </c>
      <c r="O191" s="500" t="s">
        <v>1655</v>
      </c>
      <c r="P191" s="500" t="s">
        <v>18318</v>
      </c>
      <c r="Q191" s="506">
        <v>70</v>
      </c>
    </row>
    <row r="192" spans="1:17" hidden="1">
      <c r="A192" s="499" t="s">
        <v>1052</v>
      </c>
      <c r="B192" s="500" t="s">
        <v>1138</v>
      </c>
      <c r="C192" s="500" t="s">
        <v>739</v>
      </c>
      <c r="D192" s="500" t="s">
        <v>18359</v>
      </c>
      <c r="E192" s="500" t="s">
        <v>1164</v>
      </c>
      <c r="F192" s="500" t="s">
        <v>1062</v>
      </c>
      <c r="G192" s="500"/>
      <c r="H192" s="500"/>
      <c r="I192" s="500"/>
      <c r="J192" s="500" t="s">
        <v>26</v>
      </c>
      <c r="K192" s="500" t="s">
        <v>34</v>
      </c>
      <c r="L192" s="500"/>
      <c r="M192" s="500"/>
      <c r="N192" s="500"/>
      <c r="O192" s="500" t="s">
        <v>1089</v>
      </c>
      <c r="P192" s="500" t="s">
        <v>18360</v>
      </c>
      <c r="Q192" s="506">
        <v>97</v>
      </c>
    </row>
    <row r="193" spans="1:17" hidden="1">
      <c r="A193" s="499" t="s">
        <v>1052</v>
      </c>
      <c r="B193" s="500" t="s">
        <v>1139</v>
      </c>
      <c r="C193" s="500" t="s">
        <v>747</v>
      </c>
      <c r="D193" s="500" t="s">
        <v>18361</v>
      </c>
      <c r="E193" s="500" t="s">
        <v>1077</v>
      </c>
      <c r="F193" s="500" t="s">
        <v>1060</v>
      </c>
      <c r="G193" s="500" t="s">
        <v>1033</v>
      </c>
      <c r="H193" s="505" t="s">
        <v>65</v>
      </c>
      <c r="I193" s="500" t="s">
        <v>1034</v>
      </c>
      <c r="J193" s="500" t="s">
        <v>477</v>
      </c>
      <c r="K193" s="500" t="s">
        <v>21</v>
      </c>
      <c r="L193" s="500"/>
      <c r="M193" s="500" t="s">
        <v>18362</v>
      </c>
      <c r="N193" s="500" t="s">
        <v>18363</v>
      </c>
      <c r="O193" s="500" t="s">
        <v>1089</v>
      </c>
      <c r="P193" s="500" t="s">
        <v>18360</v>
      </c>
      <c r="Q193" s="506">
        <v>97</v>
      </c>
    </row>
    <row r="194" spans="1:17" hidden="1">
      <c r="A194" s="499" t="s">
        <v>1052</v>
      </c>
      <c r="B194" s="500" t="s">
        <v>1141</v>
      </c>
      <c r="C194" s="500" t="s">
        <v>744</v>
      </c>
      <c r="D194" s="500" t="s">
        <v>18364</v>
      </c>
      <c r="E194" s="500" t="s">
        <v>1160</v>
      </c>
      <c r="F194" s="500" t="s">
        <v>1060</v>
      </c>
      <c r="G194" s="500" t="s">
        <v>1033</v>
      </c>
      <c r="H194" s="505" t="s">
        <v>41</v>
      </c>
      <c r="I194" s="500" t="s">
        <v>1034</v>
      </c>
      <c r="J194" s="500" t="s">
        <v>76</v>
      </c>
      <c r="K194" s="500" t="s">
        <v>21</v>
      </c>
      <c r="L194" s="500"/>
      <c r="M194" s="500" t="s">
        <v>77</v>
      </c>
      <c r="N194" s="500" t="s">
        <v>18365</v>
      </c>
      <c r="O194" s="500" t="s">
        <v>1127</v>
      </c>
      <c r="P194" s="500" t="s">
        <v>18366</v>
      </c>
      <c r="Q194" s="506">
        <v>163</v>
      </c>
    </row>
    <row r="195" spans="1:17" hidden="1">
      <c r="A195" s="499" t="s">
        <v>1052</v>
      </c>
      <c r="B195" s="500" t="s">
        <v>1143</v>
      </c>
      <c r="C195" s="500" t="s">
        <v>747</v>
      </c>
      <c r="D195" s="500" t="s">
        <v>18367</v>
      </c>
      <c r="E195" s="500" t="s">
        <v>1055</v>
      </c>
      <c r="F195" s="500" t="s">
        <v>1060</v>
      </c>
      <c r="G195" s="500" t="s">
        <v>1033</v>
      </c>
      <c r="H195" s="505" t="s">
        <v>41</v>
      </c>
      <c r="I195" s="500" t="s">
        <v>1034</v>
      </c>
      <c r="J195" s="500" t="s">
        <v>76</v>
      </c>
      <c r="K195" s="500" t="s">
        <v>21</v>
      </c>
      <c r="L195" s="500"/>
      <c r="M195" s="500" t="s">
        <v>77</v>
      </c>
      <c r="N195" s="500" t="s">
        <v>18368</v>
      </c>
      <c r="O195" s="500" t="s">
        <v>1127</v>
      </c>
      <c r="P195" s="500" t="s">
        <v>18366</v>
      </c>
      <c r="Q195" s="506">
        <v>163</v>
      </c>
    </row>
    <row r="196" spans="1:17" hidden="1">
      <c r="A196" s="499" t="s">
        <v>1054</v>
      </c>
      <c r="B196" s="500" t="s">
        <v>1029</v>
      </c>
      <c r="C196" s="502" t="s">
        <v>1030</v>
      </c>
      <c r="D196" s="500" t="s">
        <v>18369</v>
      </c>
      <c r="E196" s="500" t="s">
        <v>1046</v>
      </c>
      <c r="F196" s="500" t="s">
        <v>1032</v>
      </c>
      <c r="G196" s="500" t="s">
        <v>1033</v>
      </c>
      <c r="H196" s="501" t="s">
        <v>316</v>
      </c>
      <c r="I196" s="500" t="s">
        <v>1029</v>
      </c>
      <c r="J196" s="500" t="s">
        <v>453</v>
      </c>
      <c r="K196" s="500" t="s">
        <v>21</v>
      </c>
      <c r="L196" s="500"/>
      <c r="M196" s="500" t="s">
        <v>4273</v>
      </c>
      <c r="N196" s="500" t="s">
        <v>18370</v>
      </c>
      <c r="O196" s="500" t="s">
        <v>1035</v>
      </c>
      <c r="P196" s="500" t="s">
        <v>18371</v>
      </c>
      <c r="Q196" s="506">
        <v>84</v>
      </c>
    </row>
    <row r="197" spans="1:17" hidden="1">
      <c r="A197" s="499" t="s">
        <v>1054</v>
      </c>
      <c r="B197" s="500" t="s">
        <v>962</v>
      </c>
      <c r="C197" s="502" t="s">
        <v>1030</v>
      </c>
      <c r="D197" s="500" t="s">
        <v>18372</v>
      </c>
      <c r="E197" s="500" t="s">
        <v>1077</v>
      </c>
      <c r="F197" s="500" t="s">
        <v>1032</v>
      </c>
      <c r="G197" s="500" t="s">
        <v>1033</v>
      </c>
      <c r="H197" s="501" t="s">
        <v>316</v>
      </c>
      <c r="I197" s="500" t="s">
        <v>1029</v>
      </c>
      <c r="J197" s="500" t="s">
        <v>453</v>
      </c>
      <c r="K197" s="500" t="s">
        <v>21</v>
      </c>
      <c r="L197" s="500"/>
      <c r="M197" s="500" t="s">
        <v>4273</v>
      </c>
      <c r="N197" s="500" t="s">
        <v>18370</v>
      </c>
      <c r="O197" s="500" t="s">
        <v>1035</v>
      </c>
      <c r="P197" s="500" t="s">
        <v>18371</v>
      </c>
      <c r="Q197" s="506">
        <v>84</v>
      </c>
    </row>
    <row r="198" spans="1:17" hidden="1">
      <c r="A198" s="499" t="s">
        <v>1054</v>
      </c>
      <c r="B198" s="500" t="s">
        <v>1034</v>
      </c>
      <c r="C198" s="502" t="s">
        <v>1030</v>
      </c>
      <c r="D198" s="500" t="s">
        <v>18373</v>
      </c>
      <c r="E198" s="500" t="s">
        <v>1177</v>
      </c>
      <c r="F198" s="500" t="s">
        <v>1032</v>
      </c>
      <c r="G198" s="500" t="s">
        <v>1033</v>
      </c>
      <c r="H198" s="501" t="s">
        <v>258</v>
      </c>
      <c r="I198" s="500" t="s">
        <v>1029</v>
      </c>
      <c r="J198" s="500" t="s">
        <v>453</v>
      </c>
      <c r="K198" s="500" t="s">
        <v>21</v>
      </c>
      <c r="L198" s="500"/>
      <c r="M198" s="500" t="s">
        <v>684</v>
      </c>
      <c r="N198" s="500" t="s">
        <v>18374</v>
      </c>
      <c r="O198" s="500" t="s">
        <v>1035</v>
      </c>
      <c r="P198" s="500" t="s">
        <v>18371</v>
      </c>
      <c r="Q198" s="506">
        <v>84</v>
      </c>
    </row>
    <row r="199" spans="1:17" hidden="1">
      <c r="A199" s="499" t="s">
        <v>1054</v>
      </c>
      <c r="B199" s="500" t="s">
        <v>1043</v>
      </c>
      <c r="C199" s="502" t="s">
        <v>1030</v>
      </c>
      <c r="D199" s="500" t="s">
        <v>18375</v>
      </c>
      <c r="E199" s="500" t="s">
        <v>1177</v>
      </c>
      <c r="F199" s="500" t="s">
        <v>1032</v>
      </c>
      <c r="G199" s="500" t="s">
        <v>1033</v>
      </c>
      <c r="H199" s="501" t="s">
        <v>261</v>
      </c>
      <c r="I199" s="500" t="s">
        <v>1029</v>
      </c>
      <c r="J199" s="500" t="s">
        <v>453</v>
      </c>
      <c r="K199" s="500" t="s">
        <v>21</v>
      </c>
      <c r="L199" s="500"/>
      <c r="M199" s="500" t="s">
        <v>4069</v>
      </c>
      <c r="N199" s="500" t="s">
        <v>18376</v>
      </c>
      <c r="O199" s="500" t="s">
        <v>1035</v>
      </c>
      <c r="P199" s="500" t="s">
        <v>18371</v>
      </c>
      <c r="Q199" s="506">
        <v>84</v>
      </c>
    </row>
    <row r="200" spans="1:17" hidden="1">
      <c r="A200" s="499" t="s">
        <v>1054</v>
      </c>
      <c r="B200" s="500" t="s">
        <v>1045</v>
      </c>
      <c r="C200" s="502" t="s">
        <v>1030</v>
      </c>
      <c r="D200" s="500" t="s">
        <v>18377</v>
      </c>
      <c r="E200" s="500" t="s">
        <v>1055</v>
      </c>
      <c r="F200" s="500" t="s">
        <v>1032</v>
      </c>
      <c r="G200" s="500" t="s">
        <v>1033</v>
      </c>
      <c r="H200" s="501" t="s">
        <v>412</v>
      </c>
      <c r="I200" s="500" t="s">
        <v>1029</v>
      </c>
      <c r="J200" s="500" t="s">
        <v>453</v>
      </c>
      <c r="K200" s="500" t="s">
        <v>21</v>
      </c>
      <c r="L200" s="500"/>
      <c r="M200" s="500" t="s">
        <v>1188</v>
      </c>
      <c r="N200" s="500" t="s">
        <v>18378</v>
      </c>
      <c r="O200" s="500" t="s">
        <v>1035</v>
      </c>
      <c r="P200" s="500" t="s">
        <v>18371</v>
      </c>
      <c r="Q200" s="506">
        <v>84</v>
      </c>
    </row>
    <row r="201" spans="1:17" hidden="1">
      <c r="A201" s="499" t="s">
        <v>1054</v>
      </c>
      <c r="B201" s="500" t="s">
        <v>966</v>
      </c>
      <c r="C201" s="502" t="s">
        <v>1030</v>
      </c>
      <c r="D201" s="500" t="s">
        <v>18379</v>
      </c>
      <c r="E201" s="500" t="s">
        <v>1053</v>
      </c>
      <c r="F201" s="500" t="s">
        <v>1032</v>
      </c>
      <c r="G201" s="500" t="s">
        <v>1033</v>
      </c>
      <c r="H201" s="501" t="s">
        <v>629</v>
      </c>
      <c r="I201" s="500" t="s">
        <v>1029</v>
      </c>
      <c r="J201" s="500" t="s">
        <v>453</v>
      </c>
      <c r="K201" s="500" t="s">
        <v>21</v>
      </c>
      <c r="L201" s="500"/>
      <c r="M201" s="500" t="s">
        <v>18380</v>
      </c>
      <c r="N201" s="500" t="s">
        <v>18381</v>
      </c>
      <c r="O201" s="500" t="s">
        <v>1035</v>
      </c>
      <c r="P201" s="500" t="s">
        <v>18371</v>
      </c>
      <c r="Q201" s="506">
        <v>84</v>
      </c>
    </row>
    <row r="202" spans="1:17" hidden="1">
      <c r="A202" s="499" t="s">
        <v>1054</v>
      </c>
      <c r="B202" s="500" t="s">
        <v>950</v>
      </c>
      <c r="C202" s="502" t="s">
        <v>1030</v>
      </c>
      <c r="D202" s="500" t="s">
        <v>18382</v>
      </c>
      <c r="E202" s="500" t="s">
        <v>1177</v>
      </c>
      <c r="F202" s="500" t="s">
        <v>1032</v>
      </c>
      <c r="G202" s="500" t="s">
        <v>1033</v>
      </c>
      <c r="H202" s="501" t="s">
        <v>383</v>
      </c>
      <c r="I202" s="500" t="s">
        <v>1029</v>
      </c>
      <c r="J202" s="500" t="s">
        <v>453</v>
      </c>
      <c r="K202" s="500" t="s">
        <v>21</v>
      </c>
      <c r="L202" s="500"/>
      <c r="M202" s="500" t="s">
        <v>4072</v>
      </c>
      <c r="N202" s="500" t="s">
        <v>18383</v>
      </c>
      <c r="O202" s="500" t="s">
        <v>1035</v>
      </c>
      <c r="P202" s="500" t="s">
        <v>18371</v>
      </c>
      <c r="Q202" s="506">
        <v>84</v>
      </c>
    </row>
    <row r="203" spans="1:17" hidden="1">
      <c r="A203" s="499" t="s">
        <v>1054</v>
      </c>
      <c r="B203" s="500" t="s">
        <v>954</v>
      </c>
      <c r="C203" s="502" t="s">
        <v>1036</v>
      </c>
      <c r="D203" s="500" t="s">
        <v>18384</v>
      </c>
      <c r="E203" s="500" t="s">
        <v>1037</v>
      </c>
      <c r="F203" s="500" t="s">
        <v>1038</v>
      </c>
      <c r="G203" s="500" t="s">
        <v>1039</v>
      </c>
      <c r="H203" s="501" t="s">
        <v>361</v>
      </c>
      <c r="I203" s="500" t="s">
        <v>1029</v>
      </c>
      <c r="J203" s="500" t="s">
        <v>453</v>
      </c>
      <c r="K203" s="500" t="s">
        <v>21</v>
      </c>
      <c r="L203" s="500"/>
      <c r="M203" s="500" t="s">
        <v>687</v>
      </c>
      <c r="N203" s="500" t="s">
        <v>18385</v>
      </c>
      <c r="O203" s="500" t="s">
        <v>1035</v>
      </c>
      <c r="P203" s="500" t="s">
        <v>18371</v>
      </c>
      <c r="Q203" s="506">
        <v>84</v>
      </c>
    </row>
    <row r="204" spans="1:17" hidden="1">
      <c r="A204" s="499" t="s">
        <v>1054</v>
      </c>
      <c r="B204" s="500" t="s">
        <v>1049</v>
      </c>
      <c r="C204" s="502" t="s">
        <v>1040</v>
      </c>
      <c r="D204" s="500" t="s">
        <v>18386</v>
      </c>
      <c r="E204" s="500" t="s">
        <v>1072</v>
      </c>
      <c r="F204" s="500" t="s">
        <v>1038</v>
      </c>
      <c r="G204" s="500" t="s">
        <v>1042</v>
      </c>
      <c r="H204" s="501" t="s">
        <v>361</v>
      </c>
      <c r="I204" s="500" t="s">
        <v>1029</v>
      </c>
      <c r="J204" s="500" t="s">
        <v>453</v>
      </c>
      <c r="K204" s="500" t="s">
        <v>21</v>
      </c>
      <c r="L204" s="500"/>
      <c r="M204" s="500" t="s">
        <v>687</v>
      </c>
      <c r="N204" s="500" t="s">
        <v>18385</v>
      </c>
      <c r="O204" s="500" t="s">
        <v>1035</v>
      </c>
      <c r="P204" s="500" t="s">
        <v>18371</v>
      </c>
      <c r="Q204" s="506">
        <v>84</v>
      </c>
    </row>
    <row r="205" spans="1:17" hidden="1">
      <c r="A205" s="499" t="s">
        <v>1054</v>
      </c>
      <c r="B205" s="500" t="s">
        <v>1050</v>
      </c>
      <c r="C205" s="502" t="s">
        <v>1036</v>
      </c>
      <c r="D205" s="500" t="s">
        <v>18387</v>
      </c>
      <c r="E205" s="500" t="s">
        <v>17977</v>
      </c>
      <c r="F205" s="500" t="s">
        <v>1038</v>
      </c>
      <c r="G205" s="500" t="s">
        <v>1039</v>
      </c>
      <c r="H205" s="505" t="s">
        <v>206</v>
      </c>
      <c r="I205" s="500" t="s">
        <v>1034</v>
      </c>
      <c r="J205" s="500" t="s">
        <v>453</v>
      </c>
      <c r="K205" s="500" t="s">
        <v>21</v>
      </c>
      <c r="L205" s="500"/>
      <c r="M205" s="500" t="s">
        <v>4252</v>
      </c>
      <c r="N205" s="500" t="s">
        <v>18388</v>
      </c>
      <c r="O205" s="500" t="s">
        <v>1035</v>
      </c>
      <c r="P205" s="500" t="s">
        <v>18371</v>
      </c>
      <c r="Q205" s="506">
        <v>84</v>
      </c>
    </row>
    <row r="206" spans="1:17" hidden="1">
      <c r="A206" s="499" t="s">
        <v>1054</v>
      </c>
      <c r="B206" s="500" t="s">
        <v>1028</v>
      </c>
      <c r="C206" s="502" t="s">
        <v>1036</v>
      </c>
      <c r="D206" s="500" t="s">
        <v>18389</v>
      </c>
      <c r="E206" s="500" t="s">
        <v>1179</v>
      </c>
      <c r="F206" s="500" t="s">
        <v>1038</v>
      </c>
      <c r="G206" s="500" t="s">
        <v>1039</v>
      </c>
      <c r="H206" s="505" t="s">
        <v>206</v>
      </c>
      <c r="I206" s="500" t="s">
        <v>1034</v>
      </c>
      <c r="J206" s="500" t="s">
        <v>453</v>
      </c>
      <c r="K206" s="500" t="s">
        <v>21</v>
      </c>
      <c r="L206" s="500"/>
      <c r="M206" s="500" t="s">
        <v>4252</v>
      </c>
      <c r="N206" s="500" t="s">
        <v>18388</v>
      </c>
      <c r="O206" s="500" t="s">
        <v>1035</v>
      </c>
      <c r="P206" s="500" t="s">
        <v>18371</v>
      </c>
      <c r="Q206" s="506">
        <v>84</v>
      </c>
    </row>
    <row r="207" spans="1:17" hidden="1">
      <c r="A207" s="499" t="s">
        <v>1054</v>
      </c>
      <c r="B207" s="500" t="s">
        <v>1051</v>
      </c>
      <c r="C207" s="503" t="s">
        <v>936</v>
      </c>
      <c r="D207" s="500" t="s">
        <v>18390</v>
      </c>
      <c r="E207" s="500" t="s">
        <v>1079</v>
      </c>
      <c r="F207" s="500" t="s">
        <v>1060</v>
      </c>
      <c r="G207" s="500"/>
      <c r="H207" s="505" t="s">
        <v>125</v>
      </c>
      <c r="I207" s="500"/>
      <c r="J207" s="500" t="s">
        <v>26</v>
      </c>
      <c r="K207" s="500" t="s">
        <v>29</v>
      </c>
      <c r="L207" s="500"/>
      <c r="M207" s="500"/>
      <c r="N207" s="500" t="s">
        <v>18167</v>
      </c>
      <c r="O207" s="500" t="s">
        <v>1213</v>
      </c>
      <c r="P207" s="500" t="s">
        <v>18391</v>
      </c>
      <c r="Q207" s="506">
        <v>63</v>
      </c>
    </row>
    <row r="208" spans="1:17" hidden="1">
      <c r="A208" s="499" t="s">
        <v>1054</v>
      </c>
      <c r="B208" s="500" t="s">
        <v>1052</v>
      </c>
      <c r="C208" s="503" t="s">
        <v>936</v>
      </c>
      <c r="D208" s="500" t="s">
        <v>18392</v>
      </c>
      <c r="E208" s="500" t="s">
        <v>1064</v>
      </c>
      <c r="F208" s="500" t="s">
        <v>1060</v>
      </c>
      <c r="G208" s="500"/>
      <c r="H208" s="505" t="s">
        <v>125</v>
      </c>
      <c r="I208" s="500"/>
      <c r="J208" s="500" t="s">
        <v>26</v>
      </c>
      <c r="K208" s="500" t="s">
        <v>29</v>
      </c>
      <c r="L208" s="500"/>
      <c r="M208" s="500"/>
      <c r="N208" s="500" t="s">
        <v>18167</v>
      </c>
      <c r="O208" s="500" t="s">
        <v>1213</v>
      </c>
      <c r="P208" s="500" t="s">
        <v>18391</v>
      </c>
      <c r="Q208" s="506">
        <v>63</v>
      </c>
    </row>
    <row r="209" spans="1:17" hidden="1">
      <c r="A209" s="499" t="s">
        <v>1054</v>
      </c>
      <c r="B209" s="500" t="s">
        <v>1054</v>
      </c>
      <c r="C209" s="503" t="s">
        <v>936</v>
      </c>
      <c r="D209" s="500" t="s">
        <v>18393</v>
      </c>
      <c r="E209" s="500" t="s">
        <v>1075</v>
      </c>
      <c r="F209" s="500" t="s">
        <v>1060</v>
      </c>
      <c r="G209" s="500"/>
      <c r="H209" s="505" t="s">
        <v>125</v>
      </c>
      <c r="I209" s="500"/>
      <c r="J209" s="500" t="s">
        <v>26</v>
      </c>
      <c r="K209" s="500" t="s">
        <v>29</v>
      </c>
      <c r="L209" s="500"/>
      <c r="M209" s="500"/>
      <c r="N209" s="500"/>
      <c r="O209" s="500" t="s">
        <v>1213</v>
      </c>
      <c r="P209" s="500" t="s">
        <v>18391</v>
      </c>
      <c r="Q209" s="506">
        <v>63</v>
      </c>
    </row>
    <row r="210" spans="1:17" hidden="1">
      <c r="A210" s="499" t="s">
        <v>1054</v>
      </c>
      <c r="B210" s="500" t="s">
        <v>1056</v>
      </c>
      <c r="C210" s="503" t="s">
        <v>938</v>
      </c>
      <c r="D210" s="500" t="s">
        <v>18394</v>
      </c>
      <c r="E210" s="500" t="s">
        <v>1044</v>
      </c>
      <c r="F210" s="500" t="s">
        <v>1060</v>
      </c>
      <c r="G210" s="500"/>
      <c r="H210" s="505" t="s">
        <v>125</v>
      </c>
      <c r="I210" s="500"/>
      <c r="J210" s="500" t="s">
        <v>26</v>
      </c>
      <c r="K210" s="500" t="s">
        <v>29</v>
      </c>
      <c r="L210" s="500"/>
      <c r="M210" s="500"/>
      <c r="N210" s="500" t="s">
        <v>18167</v>
      </c>
      <c r="O210" s="500" t="s">
        <v>1213</v>
      </c>
      <c r="P210" s="500" t="s">
        <v>18391</v>
      </c>
      <c r="Q210" s="506">
        <v>63</v>
      </c>
    </row>
    <row r="211" spans="1:17" hidden="1">
      <c r="A211" s="499" t="s">
        <v>1054</v>
      </c>
      <c r="B211" s="500" t="s">
        <v>1058</v>
      </c>
      <c r="C211" s="503" t="s">
        <v>938</v>
      </c>
      <c r="D211" s="500" t="s">
        <v>18395</v>
      </c>
      <c r="E211" s="500" t="s">
        <v>1101</v>
      </c>
      <c r="F211" s="500" t="s">
        <v>1060</v>
      </c>
      <c r="G211" s="500"/>
      <c r="H211" s="505" t="s">
        <v>125</v>
      </c>
      <c r="I211" s="500"/>
      <c r="J211" s="500" t="s">
        <v>26</v>
      </c>
      <c r="K211" s="500" t="s">
        <v>29</v>
      </c>
      <c r="L211" s="500"/>
      <c r="M211" s="500"/>
      <c r="N211" s="500" t="s">
        <v>18167</v>
      </c>
      <c r="O211" s="500" t="s">
        <v>1213</v>
      </c>
      <c r="P211" s="500" t="s">
        <v>18391</v>
      </c>
      <c r="Q211" s="506">
        <v>63</v>
      </c>
    </row>
    <row r="212" spans="1:17" hidden="1">
      <c r="A212" s="499" t="s">
        <v>1054</v>
      </c>
      <c r="B212" s="500" t="s">
        <v>1073</v>
      </c>
      <c r="C212" s="503" t="s">
        <v>936</v>
      </c>
      <c r="D212" s="500" t="s">
        <v>18396</v>
      </c>
      <c r="E212" s="500" t="s">
        <v>1031</v>
      </c>
      <c r="F212" s="500" t="s">
        <v>1060</v>
      </c>
      <c r="G212" s="500"/>
      <c r="H212" s="505" t="s">
        <v>125</v>
      </c>
      <c r="I212" s="500"/>
      <c r="J212" s="500" t="s">
        <v>26</v>
      </c>
      <c r="K212" s="500" t="s">
        <v>29</v>
      </c>
      <c r="L212" s="500"/>
      <c r="M212" s="500"/>
      <c r="N212" s="500" t="s">
        <v>18167</v>
      </c>
      <c r="O212" s="500" t="s">
        <v>1213</v>
      </c>
      <c r="P212" s="500" t="s">
        <v>18391</v>
      </c>
      <c r="Q212" s="506">
        <v>63</v>
      </c>
    </row>
    <row r="213" spans="1:17" hidden="1">
      <c r="A213" s="499" t="s">
        <v>1054</v>
      </c>
      <c r="B213" s="500" t="s">
        <v>1076</v>
      </c>
      <c r="C213" s="503" t="s">
        <v>935</v>
      </c>
      <c r="D213" s="500" t="s">
        <v>18397</v>
      </c>
      <c r="E213" s="500" t="s">
        <v>1041</v>
      </c>
      <c r="F213" s="500" t="s">
        <v>1038</v>
      </c>
      <c r="G213" s="500"/>
      <c r="H213" s="505" t="s">
        <v>125</v>
      </c>
      <c r="I213" s="500"/>
      <c r="J213" s="500" t="s">
        <v>26</v>
      </c>
      <c r="K213" s="500" t="s">
        <v>29</v>
      </c>
      <c r="L213" s="500"/>
      <c r="M213" s="500"/>
      <c r="N213" s="500" t="s">
        <v>18167</v>
      </c>
      <c r="O213" s="500" t="s">
        <v>1213</v>
      </c>
      <c r="P213" s="500" t="s">
        <v>18391</v>
      </c>
      <c r="Q213" s="506">
        <v>63</v>
      </c>
    </row>
    <row r="214" spans="1:17" hidden="1">
      <c r="A214" s="499" t="s">
        <v>1054</v>
      </c>
      <c r="B214" s="500" t="s">
        <v>1078</v>
      </c>
      <c r="C214" s="503" t="s">
        <v>935</v>
      </c>
      <c r="D214" s="500" t="s">
        <v>18398</v>
      </c>
      <c r="E214" s="500" t="s">
        <v>1055</v>
      </c>
      <c r="F214" s="500" t="s">
        <v>1038</v>
      </c>
      <c r="G214" s="500"/>
      <c r="H214" s="505" t="s">
        <v>125</v>
      </c>
      <c r="I214" s="500"/>
      <c r="J214" s="500" t="s">
        <v>26</v>
      </c>
      <c r="K214" s="500" t="s">
        <v>29</v>
      </c>
      <c r="L214" s="500"/>
      <c r="M214" s="500"/>
      <c r="N214" s="500"/>
      <c r="O214" s="500" t="s">
        <v>1213</v>
      </c>
      <c r="P214" s="500" t="s">
        <v>18391</v>
      </c>
      <c r="Q214" s="506">
        <v>63</v>
      </c>
    </row>
    <row r="215" spans="1:17" hidden="1">
      <c r="A215" s="499" t="s">
        <v>1054</v>
      </c>
      <c r="B215" s="500" t="s">
        <v>1080</v>
      </c>
      <c r="C215" s="503" t="s">
        <v>939</v>
      </c>
      <c r="D215" s="500" t="s">
        <v>18399</v>
      </c>
      <c r="E215" s="500" t="s">
        <v>1041</v>
      </c>
      <c r="F215" s="500" t="s">
        <v>1038</v>
      </c>
      <c r="G215" s="500"/>
      <c r="H215" s="505" t="s">
        <v>125</v>
      </c>
      <c r="I215" s="500"/>
      <c r="J215" s="500" t="s">
        <v>26</v>
      </c>
      <c r="K215" s="500" t="s">
        <v>29</v>
      </c>
      <c r="L215" s="500"/>
      <c r="M215" s="500"/>
      <c r="N215" s="500" t="s">
        <v>18167</v>
      </c>
      <c r="O215" s="500" t="s">
        <v>1213</v>
      </c>
      <c r="P215" s="500" t="s">
        <v>18391</v>
      </c>
      <c r="Q215" s="506">
        <v>63</v>
      </c>
    </row>
    <row r="216" spans="1:17" hidden="1">
      <c r="A216" s="499" t="s">
        <v>1054</v>
      </c>
      <c r="B216" s="500" t="s">
        <v>1082</v>
      </c>
      <c r="C216" s="503" t="s">
        <v>935</v>
      </c>
      <c r="D216" s="500" t="s">
        <v>18400</v>
      </c>
      <c r="E216" s="500" t="s">
        <v>1059</v>
      </c>
      <c r="F216" s="500" t="s">
        <v>1038</v>
      </c>
      <c r="G216" s="500"/>
      <c r="H216" s="505" t="s">
        <v>125</v>
      </c>
      <c r="I216" s="500"/>
      <c r="J216" s="500" t="s">
        <v>26</v>
      </c>
      <c r="K216" s="500" t="s">
        <v>29</v>
      </c>
      <c r="L216" s="500"/>
      <c r="M216" s="500"/>
      <c r="N216" s="500" t="s">
        <v>18167</v>
      </c>
      <c r="O216" s="500" t="s">
        <v>1213</v>
      </c>
      <c r="P216" s="500" t="s">
        <v>18391</v>
      </c>
      <c r="Q216" s="506">
        <v>63</v>
      </c>
    </row>
    <row r="217" spans="1:17" hidden="1">
      <c r="A217" s="499" t="s">
        <v>1054</v>
      </c>
      <c r="B217" s="500" t="s">
        <v>1083</v>
      </c>
      <c r="C217" s="503" t="s">
        <v>939</v>
      </c>
      <c r="D217" s="500" t="s">
        <v>18401</v>
      </c>
      <c r="E217" s="500" t="s">
        <v>1177</v>
      </c>
      <c r="F217" s="500" t="s">
        <v>1038</v>
      </c>
      <c r="G217" s="500"/>
      <c r="H217" s="505" t="s">
        <v>125</v>
      </c>
      <c r="I217" s="500"/>
      <c r="J217" s="500" t="s">
        <v>26</v>
      </c>
      <c r="K217" s="500" t="s">
        <v>29</v>
      </c>
      <c r="L217" s="500"/>
      <c r="M217" s="500"/>
      <c r="N217" s="500" t="s">
        <v>18167</v>
      </c>
      <c r="O217" s="500" t="s">
        <v>1213</v>
      </c>
      <c r="P217" s="500" t="s">
        <v>18391</v>
      </c>
      <c r="Q217" s="506">
        <v>63</v>
      </c>
    </row>
    <row r="218" spans="1:17" hidden="1">
      <c r="A218" s="499" t="s">
        <v>1054</v>
      </c>
      <c r="B218" s="500" t="s">
        <v>1075</v>
      </c>
      <c r="C218" s="503" t="s">
        <v>939</v>
      </c>
      <c r="D218" s="500" t="s">
        <v>18402</v>
      </c>
      <c r="E218" s="500" t="s">
        <v>1177</v>
      </c>
      <c r="F218" s="500" t="s">
        <v>1038</v>
      </c>
      <c r="G218" s="500"/>
      <c r="H218" s="505" t="s">
        <v>125</v>
      </c>
      <c r="I218" s="500"/>
      <c r="J218" s="500" t="s">
        <v>26</v>
      </c>
      <c r="K218" s="500" t="s">
        <v>29</v>
      </c>
      <c r="L218" s="500"/>
      <c r="M218" s="500"/>
      <c r="N218" s="500" t="s">
        <v>18167</v>
      </c>
      <c r="O218" s="500" t="s">
        <v>1213</v>
      </c>
      <c r="P218" s="500" t="s">
        <v>18391</v>
      </c>
      <c r="Q218" s="506">
        <v>63</v>
      </c>
    </row>
    <row r="219" spans="1:17" hidden="1">
      <c r="A219" s="499" t="s">
        <v>1054</v>
      </c>
      <c r="B219" s="500" t="s">
        <v>1059</v>
      </c>
      <c r="C219" s="503" t="s">
        <v>939</v>
      </c>
      <c r="D219" s="500" t="s">
        <v>18403</v>
      </c>
      <c r="E219" s="500" t="s">
        <v>1059</v>
      </c>
      <c r="F219" s="500" t="s">
        <v>1038</v>
      </c>
      <c r="G219" s="500"/>
      <c r="H219" s="505" t="s">
        <v>125</v>
      </c>
      <c r="I219" s="500"/>
      <c r="J219" s="500" t="s">
        <v>26</v>
      </c>
      <c r="K219" s="500" t="s">
        <v>29</v>
      </c>
      <c r="L219" s="500"/>
      <c r="M219" s="500"/>
      <c r="N219" s="500" t="s">
        <v>18167</v>
      </c>
      <c r="O219" s="500" t="s">
        <v>1213</v>
      </c>
      <c r="P219" s="500" t="s">
        <v>18391</v>
      </c>
      <c r="Q219" s="506">
        <v>63</v>
      </c>
    </row>
    <row r="220" spans="1:17" hidden="1">
      <c r="A220" s="499" t="s">
        <v>1054</v>
      </c>
      <c r="B220" s="500" t="s">
        <v>1086</v>
      </c>
      <c r="C220" s="503" t="s">
        <v>939</v>
      </c>
      <c r="D220" s="500" t="s">
        <v>18404</v>
      </c>
      <c r="E220" s="500" t="s">
        <v>1105</v>
      </c>
      <c r="F220" s="500" t="s">
        <v>1038</v>
      </c>
      <c r="G220" s="500"/>
      <c r="H220" s="505" t="s">
        <v>125</v>
      </c>
      <c r="I220" s="500"/>
      <c r="J220" s="500" t="s">
        <v>26</v>
      </c>
      <c r="K220" s="500" t="s">
        <v>29</v>
      </c>
      <c r="L220" s="500"/>
      <c r="M220" s="500"/>
      <c r="N220" s="500"/>
      <c r="O220" s="500" t="s">
        <v>1213</v>
      </c>
      <c r="P220" s="500" t="s">
        <v>18391</v>
      </c>
      <c r="Q220" s="506">
        <v>63</v>
      </c>
    </row>
    <row r="221" spans="1:17" hidden="1">
      <c r="A221" s="499" t="s">
        <v>1054</v>
      </c>
      <c r="B221" s="500" t="s">
        <v>1087</v>
      </c>
      <c r="C221" s="503" t="s">
        <v>939</v>
      </c>
      <c r="D221" s="500" t="s">
        <v>18405</v>
      </c>
      <c r="E221" s="500" t="s">
        <v>1044</v>
      </c>
      <c r="F221" s="500" t="s">
        <v>1038</v>
      </c>
      <c r="G221" s="500"/>
      <c r="H221" s="505" t="s">
        <v>125</v>
      </c>
      <c r="I221" s="500"/>
      <c r="J221" s="500" t="s">
        <v>26</v>
      </c>
      <c r="K221" s="500" t="s">
        <v>29</v>
      </c>
      <c r="L221" s="500"/>
      <c r="M221" s="500"/>
      <c r="N221" s="500" t="s">
        <v>18167</v>
      </c>
      <c r="O221" s="500" t="s">
        <v>1213</v>
      </c>
      <c r="P221" s="500" t="s">
        <v>18391</v>
      </c>
      <c r="Q221" s="506">
        <v>63</v>
      </c>
    </row>
    <row r="222" spans="1:17" hidden="1">
      <c r="A222" s="499" t="s">
        <v>1054</v>
      </c>
      <c r="B222" s="500" t="s">
        <v>1090</v>
      </c>
      <c r="C222" s="500" t="s">
        <v>747</v>
      </c>
      <c r="D222" s="500" t="s">
        <v>18406</v>
      </c>
      <c r="E222" s="500" t="s">
        <v>1046</v>
      </c>
      <c r="F222" s="500" t="s">
        <v>1060</v>
      </c>
      <c r="G222" s="500"/>
      <c r="H222" s="500"/>
      <c r="I222" s="500"/>
      <c r="J222" s="500" t="s">
        <v>26</v>
      </c>
      <c r="K222" s="500" t="s">
        <v>21</v>
      </c>
      <c r="L222" s="500"/>
      <c r="M222" s="500"/>
      <c r="N222" s="500"/>
      <c r="O222" s="500" t="s">
        <v>1196</v>
      </c>
      <c r="P222" s="500" t="s">
        <v>18407</v>
      </c>
      <c r="Q222" s="506">
        <v>87</v>
      </c>
    </row>
    <row r="223" spans="1:17" hidden="1">
      <c r="A223" s="499" t="s">
        <v>1054</v>
      </c>
      <c r="B223" s="500" t="s">
        <v>1092</v>
      </c>
      <c r="C223" s="690" t="s">
        <v>18274</v>
      </c>
      <c r="D223" s="690" t="s">
        <v>18408</v>
      </c>
      <c r="E223" s="500" t="s">
        <v>1177</v>
      </c>
      <c r="F223" s="500" t="s">
        <v>1038</v>
      </c>
      <c r="G223" s="500"/>
      <c r="H223" s="505" t="s">
        <v>174</v>
      </c>
      <c r="I223" s="500" t="s">
        <v>1034</v>
      </c>
      <c r="J223" s="500" t="s">
        <v>26</v>
      </c>
      <c r="K223" s="500" t="s">
        <v>34</v>
      </c>
      <c r="L223" s="500"/>
      <c r="M223" s="500"/>
      <c r="N223" s="500" t="s">
        <v>18409</v>
      </c>
      <c r="O223" s="500" t="s">
        <v>1195</v>
      </c>
      <c r="P223" s="500" t="s">
        <v>18410</v>
      </c>
      <c r="Q223" s="506">
        <v>59</v>
      </c>
    </row>
    <row r="224" spans="1:17" hidden="1">
      <c r="A224" s="499" t="s">
        <v>1054</v>
      </c>
      <c r="B224" s="500" t="s">
        <v>1093</v>
      </c>
      <c r="C224" s="690" t="s">
        <v>18274</v>
      </c>
      <c r="D224" s="690" t="s">
        <v>18411</v>
      </c>
      <c r="E224" s="500" t="s">
        <v>1177</v>
      </c>
      <c r="F224" s="500" t="s">
        <v>1038</v>
      </c>
      <c r="G224" s="500"/>
      <c r="H224" s="505" t="s">
        <v>174</v>
      </c>
      <c r="I224" s="500" t="s">
        <v>1034</v>
      </c>
      <c r="J224" s="500" t="s">
        <v>26</v>
      </c>
      <c r="K224" s="500" t="s">
        <v>34</v>
      </c>
      <c r="L224" s="500"/>
      <c r="M224" s="500"/>
      <c r="N224" s="500" t="s">
        <v>18409</v>
      </c>
      <c r="O224" s="500" t="s">
        <v>1195</v>
      </c>
      <c r="P224" s="500" t="s">
        <v>18410</v>
      </c>
      <c r="Q224" s="506">
        <v>59</v>
      </c>
    </row>
    <row r="225" spans="1:17" hidden="1">
      <c r="A225" s="499" t="s">
        <v>1054</v>
      </c>
      <c r="B225" s="500" t="s">
        <v>1094</v>
      </c>
      <c r="C225" s="690" t="s">
        <v>18274</v>
      </c>
      <c r="D225" s="690" t="s">
        <v>18412</v>
      </c>
      <c r="E225" s="500" t="s">
        <v>1177</v>
      </c>
      <c r="F225" s="500" t="s">
        <v>1038</v>
      </c>
      <c r="G225" s="500"/>
      <c r="H225" s="505" t="s">
        <v>174</v>
      </c>
      <c r="I225" s="500" t="s">
        <v>1034</v>
      </c>
      <c r="J225" s="500" t="s">
        <v>26</v>
      </c>
      <c r="K225" s="500" t="s">
        <v>34</v>
      </c>
      <c r="L225" s="500"/>
      <c r="M225" s="500"/>
      <c r="N225" s="500" t="s">
        <v>18409</v>
      </c>
      <c r="O225" s="500" t="s">
        <v>1195</v>
      </c>
      <c r="P225" s="500" t="s">
        <v>18410</v>
      </c>
      <c r="Q225" s="506">
        <v>59</v>
      </c>
    </row>
    <row r="226" spans="1:17" hidden="1">
      <c r="A226" s="499" t="s">
        <v>1054</v>
      </c>
      <c r="B226" s="500" t="s">
        <v>1095</v>
      </c>
      <c r="C226" s="690" t="s">
        <v>18274</v>
      </c>
      <c r="D226" s="690" t="s">
        <v>18413</v>
      </c>
      <c r="E226" s="500" t="s">
        <v>1177</v>
      </c>
      <c r="F226" s="500" t="s">
        <v>1038</v>
      </c>
      <c r="G226" s="500"/>
      <c r="H226" s="505" t="s">
        <v>174</v>
      </c>
      <c r="I226" s="500" t="s">
        <v>1034</v>
      </c>
      <c r="J226" s="500" t="s">
        <v>26</v>
      </c>
      <c r="K226" s="500" t="s">
        <v>34</v>
      </c>
      <c r="L226" s="500"/>
      <c r="M226" s="500"/>
      <c r="N226" s="500" t="s">
        <v>18409</v>
      </c>
      <c r="O226" s="500" t="s">
        <v>1195</v>
      </c>
      <c r="P226" s="500" t="s">
        <v>18410</v>
      </c>
      <c r="Q226" s="506">
        <v>59</v>
      </c>
    </row>
    <row r="227" spans="1:17" hidden="1">
      <c r="A227" s="499" t="s">
        <v>1054</v>
      </c>
      <c r="B227" s="500" t="s">
        <v>1096</v>
      </c>
      <c r="C227" s="690" t="s">
        <v>18274</v>
      </c>
      <c r="D227" s="690" t="s">
        <v>18414</v>
      </c>
      <c r="E227" s="500" t="s">
        <v>1177</v>
      </c>
      <c r="F227" s="500" t="s">
        <v>1038</v>
      </c>
      <c r="G227" s="500"/>
      <c r="H227" s="505" t="s">
        <v>174</v>
      </c>
      <c r="I227" s="500" t="s">
        <v>1034</v>
      </c>
      <c r="J227" s="500" t="s">
        <v>26</v>
      </c>
      <c r="K227" s="500" t="s">
        <v>34</v>
      </c>
      <c r="L227" s="500"/>
      <c r="M227" s="500"/>
      <c r="N227" s="500" t="s">
        <v>18409</v>
      </c>
      <c r="O227" s="500" t="s">
        <v>1195</v>
      </c>
      <c r="P227" s="500" t="s">
        <v>18410</v>
      </c>
      <c r="Q227" s="506">
        <v>59</v>
      </c>
    </row>
    <row r="228" spans="1:17" hidden="1">
      <c r="A228" s="499" t="s">
        <v>1054</v>
      </c>
      <c r="B228" s="500" t="s">
        <v>1133</v>
      </c>
      <c r="C228" s="690" t="s">
        <v>18274</v>
      </c>
      <c r="D228" s="690" t="s">
        <v>18415</v>
      </c>
      <c r="E228" s="500" t="s">
        <v>1177</v>
      </c>
      <c r="F228" s="500" t="s">
        <v>1038</v>
      </c>
      <c r="G228" s="500"/>
      <c r="H228" s="505" t="s">
        <v>174</v>
      </c>
      <c r="I228" s="500" t="s">
        <v>1034</v>
      </c>
      <c r="J228" s="500" t="s">
        <v>26</v>
      </c>
      <c r="K228" s="500" t="s">
        <v>34</v>
      </c>
      <c r="L228" s="500"/>
      <c r="M228" s="500"/>
      <c r="N228" s="500" t="s">
        <v>18409</v>
      </c>
      <c r="O228" s="500" t="s">
        <v>1195</v>
      </c>
      <c r="P228" s="500" t="s">
        <v>18410</v>
      </c>
      <c r="Q228" s="506">
        <v>59</v>
      </c>
    </row>
    <row r="229" spans="1:17" hidden="1">
      <c r="A229" s="499" t="s">
        <v>1054</v>
      </c>
      <c r="B229" s="500" t="s">
        <v>1135</v>
      </c>
      <c r="C229" s="690" t="s">
        <v>18274</v>
      </c>
      <c r="D229" s="690" t="s">
        <v>18416</v>
      </c>
      <c r="E229" s="500" t="s">
        <v>1177</v>
      </c>
      <c r="F229" s="500" t="s">
        <v>1038</v>
      </c>
      <c r="G229" s="500"/>
      <c r="H229" s="505" t="s">
        <v>174</v>
      </c>
      <c r="I229" s="500" t="s">
        <v>1034</v>
      </c>
      <c r="J229" s="500" t="s">
        <v>26</v>
      </c>
      <c r="K229" s="500" t="s">
        <v>34</v>
      </c>
      <c r="L229" s="500"/>
      <c r="M229" s="500"/>
      <c r="N229" s="500" t="s">
        <v>18409</v>
      </c>
      <c r="O229" s="500" t="s">
        <v>1195</v>
      </c>
      <c r="P229" s="500" t="s">
        <v>18410</v>
      </c>
      <c r="Q229" s="506">
        <v>59</v>
      </c>
    </row>
    <row r="230" spans="1:17" hidden="1">
      <c r="A230" s="499" t="s">
        <v>1056</v>
      </c>
      <c r="B230" s="500" t="s">
        <v>1029</v>
      </c>
      <c r="C230" s="503" t="s">
        <v>937</v>
      </c>
      <c r="D230" s="500" t="s">
        <v>18417</v>
      </c>
      <c r="E230" s="500" t="s">
        <v>1061</v>
      </c>
      <c r="F230" s="500" t="s">
        <v>1062</v>
      </c>
      <c r="G230" s="500"/>
      <c r="H230" s="500"/>
      <c r="I230" s="500"/>
      <c r="J230" s="500" t="s">
        <v>26</v>
      </c>
      <c r="K230" s="500" t="s">
        <v>21</v>
      </c>
      <c r="L230" s="500"/>
      <c r="M230" s="500"/>
      <c r="N230" s="500"/>
      <c r="O230" s="500" t="s">
        <v>1154</v>
      </c>
      <c r="P230" s="500" t="s">
        <v>18418</v>
      </c>
      <c r="Q230" s="506">
        <v>480</v>
      </c>
    </row>
    <row r="231" spans="1:17" hidden="1">
      <c r="A231" s="499" t="s">
        <v>1056</v>
      </c>
      <c r="B231" s="500" t="s">
        <v>962</v>
      </c>
      <c r="C231" s="503" t="s">
        <v>1199</v>
      </c>
      <c r="D231" s="500" t="s">
        <v>18419</v>
      </c>
      <c r="E231" s="500" t="s">
        <v>18420</v>
      </c>
      <c r="F231" s="500" t="s">
        <v>1062</v>
      </c>
      <c r="G231" s="500"/>
      <c r="H231" s="500"/>
      <c r="I231" s="500"/>
      <c r="J231" s="500" t="s">
        <v>26</v>
      </c>
      <c r="K231" s="500" t="s">
        <v>21</v>
      </c>
      <c r="L231" s="500"/>
      <c r="M231" s="500"/>
      <c r="N231" s="500"/>
      <c r="O231" s="500" t="s">
        <v>1195</v>
      </c>
      <c r="P231" s="500" t="s">
        <v>18421</v>
      </c>
      <c r="Q231" s="506">
        <v>475</v>
      </c>
    </row>
    <row r="232" spans="1:17" hidden="1">
      <c r="A232" s="499" t="s">
        <v>1056</v>
      </c>
      <c r="B232" s="500" t="s">
        <v>1034</v>
      </c>
      <c r="C232" s="500" t="s">
        <v>753</v>
      </c>
      <c r="D232" s="500" t="s">
        <v>18422</v>
      </c>
      <c r="E232" s="500" t="s">
        <v>1084</v>
      </c>
      <c r="F232" s="500" t="s">
        <v>1060</v>
      </c>
      <c r="G232" s="500" t="s">
        <v>1063</v>
      </c>
      <c r="H232" s="501" t="s">
        <v>512</v>
      </c>
      <c r="I232" s="500" t="s">
        <v>1029</v>
      </c>
      <c r="J232" s="500" t="s">
        <v>76</v>
      </c>
      <c r="K232" s="500" t="s">
        <v>21</v>
      </c>
      <c r="L232" s="500"/>
      <c r="M232" s="500" t="s">
        <v>18423</v>
      </c>
      <c r="N232" s="500" t="s">
        <v>18424</v>
      </c>
      <c r="O232" s="500" t="s">
        <v>1091</v>
      </c>
      <c r="P232" s="500" t="s">
        <v>18192</v>
      </c>
      <c r="Q232" s="506">
        <v>170</v>
      </c>
    </row>
    <row r="233" spans="1:17" hidden="1">
      <c r="A233" s="499" t="s">
        <v>1056</v>
      </c>
      <c r="B233" s="500" t="s">
        <v>1043</v>
      </c>
      <c r="C233" s="500" t="s">
        <v>747</v>
      </c>
      <c r="D233" s="500" t="s">
        <v>18425</v>
      </c>
      <c r="E233" s="500" t="s">
        <v>1059</v>
      </c>
      <c r="F233" s="500" t="s">
        <v>1060</v>
      </c>
      <c r="G233" s="500" t="s">
        <v>1063</v>
      </c>
      <c r="H233" s="501" t="s">
        <v>512</v>
      </c>
      <c r="I233" s="500" t="s">
        <v>1029</v>
      </c>
      <c r="J233" s="500" t="s">
        <v>76</v>
      </c>
      <c r="K233" s="500" t="s">
        <v>21</v>
      </c>
      <c r="L233" s="500"/>
      <c r="M233" s="500" t="s">
        <v>18423</v>
      </c>
      <c r="N233" s="500" t="s">
        <v>18426</v>
      </c>
      <c r="O233" s="500" t="s">
        <v>1091</v>
      </c>
      <c r="P233" s="500" t="s">
        <v>18192</v>
      </c>
      <c r="Q233" s="506">
        <v>170</v>
      </c>
    </row>
    <row r="234" spans="1:17" hidden="1">
      <c r="A234" s="499" t="s">
        <v>1056</v>
      </c>
      <c r="B234" s="500" t="s">
        <v>1045</v>
      </c>
      <c r="C234" s="500" t="s">
        <v>753</v>
      </c>
      <c r="D234" s="500" t="s">
        <v>18427</v>
      </c>
      <c r="E234" s="500" t="s">
        <v>1069</v>
      </c>
      <c r="F234" s="500" t="s">
        <v>1060</v>
      </c>
      <c r="G234" s="500" t="s">
        <v>1063</v>
      </c>
      <c r="H234" s="501" t="s">
        <v>512</v>
      </c>
      <c r="I234" s="500" t="s">
        <v>1029</v>
      </c>
      <c r="J234" s="500" t="s">
        <v>76</v>
      </c>
      <c r="K234" s="500" t="s">
        <v>21</v>
      </c>
      <c r="L234" s="500"/>
      <c r="M234" s="500" t="s">
        <v>18423</v>
      </c>
      <c r="N234" s="500" t="s">
        <v>18426</v>
      </c>
      <c r="O234" s="500" t="s">
        <v>1091</v>
      </c>
      <c r="P234" s="500" t="s">
        <v>18192</v>
      </c>
      <c r="Q234" s="506">
        <v>170</v>
      </c>
    </row>
    <row r="235" spans="1:17" hidden="1">
      <c r="A235" s="499" t="s">
        <v>1056</v>
      </c>
      <c r="B235" s="500" t="s">
        <v>966</v>
      </c>
      <c r="C235" s="500" t="s">
        <v>744</v>
      </c>
      <c r="D235" s="500" t="s">
        <v>18428</v>
      </c>
      <c r="E235" s="500" t="s">
        <v>1088</v>
      </c>
      <c r="F235" s="500" t="s">
        <v>1060</v>
      </c>
      <c r="G235" s="500" t="s">
        <v>1063</v>
      </c>
      <c r="H235" s="501" t="s">
        <v>512</v>
      </c>
      <c r="I235" s="500" t="s">
        <v>1029</v>
      </c>
      <c r="J235" s="500" t="s">
        <v>76</v>
      </c>
      <c r="K235" s="500" t="s">
        <v>21</v>
      </c>
      <c r="L235" s="500"/>
      <c r="M235" s="500" t="s">
        <v>18423</v>
      </c>
      <c r="N235" s="500" t="s">
        <v>18426</v>
      </c>
      <c r="O235" s="500" t="s">
        <v>1091</v>
      </c>
      <c r="P235" s="500" t="s">
        <v>18192</v>
      </c>
      <c r="Q235" s="506">
        <v>170</v>
      </c>
    </row>
    <row r="236" spans="1:17" hidden="1">
      <c r="A236" s="499" t="s">
        <v>1056</v>
      </c>
      <c r="B236" s="500" t="s">
        <v>950</v>
      </c>
      <c r="C236" s="500" t="s">
        <v>747</v>
      </c>
      <c r="D236" s="500" t="s">
        <v>18429</v>
      </c>
      <c r="E236" s="500" t="s">
        <v>1068</v>
      </c>
      <c r="F236" s="500" t="s">
        <v>1060</v>
      </c>
      <c r="G236" s="500" t="s">
        <v>1063</v>
      </c>
      <c r="H236" s="501" t="s">
        <v>512</v>
      </c>
      <c r="I236" s="500" t="s">
        <v>1029</v>
      </c>
      <c r="J236" s="500" t="s">
        <v>76</v>
      </c>
      <c r="K236" s="500" t="s">
        <v>21</v>
      </c>
      <c r="L236" s="500"/>
      <c r="M236" s="500" t="s">
        <v>18423</v>
      </c>
      <c r="N236" s="500" t="s">
        <v>18430</v>
      </c>
      <c r="O236" s="500" t="s">
        <v>1091</v>
      </c>
      <c r="P236" s="500" t="s">
        <v>18192</v>
      </c>
      <c r="Q236" s="506">
        <v>170</v>
      </c>
    </row>
    <row r="237" spans="1:17" hidden="1">
      <c r="A237" s="499" t="s">
        <v>1056</v>
      </c>
      <c r="B237" s="500" t="s">
        <v>954</v>
      </c>
      <c r="C237" s="503" t="s">
        <v>936</v>
      </c>
      <c r="D237" s="500" t="s">
        <v>18431</v>
      </c>
      <c r="E237" s="500" t="s">
        <v>1101</v>
      </c>
      <c r="F237" s="500" t="s">
        <v>1060</v>
      </c>
      <c r="G237" s="500" t="s">
        <v>1033</v>
      </c>
      <c r="H237" s="505" t="s">
        <v>49</v>
      </c>
      <c r="I237" s="500" t="s">
        <v>1034</v>
      </c>
      <c r="J237" s="500" t="s">
        <v>76</v>
      </c>
      <c r="K237" s="500" t="s">
        <v>21</v>
      </c>
      <c r="L237" s="500"/>
      <c r="M237" s="500" t="s">
        <v>18432</v>
      </c>
      <c r="N237" s="500" t="s">
        <v>18433</v>
      </c>
      <c r="O237" s="500" t="s">
        <v>1124</v>
      </c>
      <c r="P237" s="500" t="s">
        <v>18434</v>
      </c>
      <c r="Q237" s="506">
        <v>162</v>
      </c>
    </row>
    <row r="238" spans="1:17" hidden="1">
      <c r="A238" s="499" t="s">
        <v>1056</v>
      </c>
      <c r="B238" s="500" t="s">
        <v>1049</v>
      </c>
      <c r="C238" s="503" t="s">
        <v>937</v>
      </c>
      <c r="D238" s="500" t="s">
        <v>18435</v>
      </c>
      <c r="E238" s="500" t="s">
        <v>1061</v>
      </c>
      <c r="F238" s="500" t="s">
        <v>1062</v>
      </c>
      <c r="G238" s="500"/>
      <c r="H238" s="500"/>
      <c r="I238" s="500"/>
      <c r="J238" s="500" t="s">
        <v>26</v>
      </c>
      <c r="K238" s="500" t="s">
        <v>21</v>
      </c>
      <c r="L238" s="500"/>
      <c r="M238" s="500"/>
      <c r="N238" s="500"/>
      <c r="O238" s="500" t="s">
        <v>18130</v>
      </c>
      <c r="P238" s="500" t="s">
        <v>18131</v>
      </c>
      <c r="Q238" s="506">
        <v>92</v>
      </c>
    </row>
    <row r="239" spans="1:17" hidden="1">
      <c r="A239" s="499" t="s">
        <v>1056</v>
      </c>
      <c r="B239" s="500" t="s">
        <v>1050</v>
      </c>
      <c r="C239" s="503" t="s">
        <v>937</v>
      </c>
      <c r="D239" s="500" t="s">
        <v>18436</v>
      </c>
      <c r="E239" s="500" t="s">
        <v>1070</v>
      </c>
      <c r="F239" s="500" t="s">
        <v>1062</v>
      </c>
      <c r="G239" s="500"/>
      <c r="H239" s="500"/>
      <c r="I239" s="500"/>
      <c r="J239" s="500" t="s">
        <v>26</v>
      </c>
      <c r="K239" s="500" t="s">
        <v>21</v>
      </c>
      <c r="L239" s="500"/>
      <c r="M239" s="500"/>
      <c r="N239" s="500"/>
      <c r="O239" s="500" t="s">
        <v>18130</v>
      </c>
      <c r="P239" s="500" t="s">
        <v>18131</v>
      </c>
      <c r="Q239" s="506">
        <v>92</v>
      </c>
    </row>
    <row r="240" spans="1:17" hidden="1">
      <c r="A240" s="499" t="s">
        <v>1056</v>
      </c>
      <c r="B240" s="500" t="s">
        <v>1028</v>
      </c>
      <c r="C240" s="503" t="s">
        <v>937</v>
      </c>
      <c r="D240" s="500" t="s">
        <v>18437</v>
      </c>
      <c r="E240" s="500" t="s">
        <v>1061</v>
      </c>
      <c r="F240" s="500" t="s">
        <v>1062</v>
      </c>
      <c r="G240" s="500"/>
      <c r="H240" s="500"/>
      <c r="I240" s="500"/>
      <c r="J240" s="500" t="s">
        <v>26</v>
      </c>
      <c r="K240" s="500" t="s">
        <v>21</v>
      </c>
      <c r="L240" s="500"/>
      <c r="M240" s="500"/>
      <c r="N240" s="500"/>
      <c r="O240" s="500" t="s">
        <v>18130</v>
      </c>
      <c r="P240" s="500" t="s">
        <v>18131</v>
      </c>
      <c r="Q240" s="506">
        <v>92</v>
      </c>
    </row>
    <row r="241" spans="1:17" hidden="1">
      <c r="A241" s="499" t="s">
        <v>1056</v>
      </c>
      <c r="B241" s="500" t="s">
        <v>1051</v>
      </c>
      <c r="C241" s="503" t="s">
        <v>937</v>
      </c>
      <c r="D241" s="500" t="s">
        <v>18438</v>
      </c>
      <c r="E241" s="500" t="s">
        <v>1081</v>
      </c>
      <c r="F241" s="500" t="s">
        <v>1062</v>
      </c>
      <c r="G241" s="500"/>
      <c r="H241" s="500"/>
      <c r="I241" s="500"/>
      <c r="J241" s="500" t="s">
        <v>26</v>
      </c>
      <c r="K241" s="500" t="s">
        <v>21</v>
      </c>
      <c r="L241" s="500"/>
      <c r="M241" s="500"/>
      <c r="N241" s="500"/>
      <c r="O241" s="500" t="s">
        <v>18130</v>
      </c>
      <c r="P241" s="500" t="s">
        <v>18131</v>
      </c>
      <c r="Q241" s="506">
        <v>92</v>
      </c>
    </row>
    <row r="242" spans="1:17" hidden="1">
      <c r="A242" s="499" t="s">
        <v>1056</v>
      </c>
      <c r="B242" s="500" t="s">
        <v>1052</v>
      </c>
      <c r="C242" s="503" t="s">
        <v>937</v>
      </c>
      <c r="D242" s="500" t="s">
        <v>18439</v>
      </c>
      <c r="E242" s="500" t="s">
        <v>1061</v>
      </c>
      <c r="F242" s="500" t="s">
        <v>1062</v>
      </c>
      <c r="G242" s="500"/>
      <c r="H242" s="500"/>
      <c r="I242" s="500"/>
      <c r="J242" s="500" t="s">
        <v>26</v>
      </c>
      <c r="K242" s="500" t="s">
        <v>21</v>
      </c>
      <c r="L242" s="500"/>
      <c r="M242" s="500"/>
      <c r="N242" s="500"/>
      <c r="O242" s="500" t="s">
        <v>18130</v>
      </c>
      <c r="P242" s="500" t="s">
        <v>18131</v>
      </c>
      <c r="Q242" s="506">
        <v>92</v>
      </c>
    </row>
    <row r="243" spans="1:17" hidden="1">
      <c r="A243" s="499" t="s">
        <v>1056</v>
      </c>
      <c r="B243" s="500" t="s">
        <v>1054</v>
      </c>
      <c r="C243" s="500" t="s">
        <v>1074</v>
      </c>
      <c r="D243" s="500" t="s">
        <v>18440</v>
      </c>
      <c r="E243" s="500" t="s">
        <v>1070</v>
      </c>
      <c r="F243" s="500" t="s">
        <v>1060</v>
      </c>
      <c r="G243" s="500"/>
      <c r="H243" s="500"/>
      <c r="I243" s="500"/>
      <c r="J243" s="500" t="s">
        <v>26</v>
      </c>
      <c r="K243" s="500" t="s">
        <v>21</v>
      </c>
      <c r="L243" s="500"/>
      <c r="M243" s="500"/>
      <c r="N243" s="500"/>
      <c r="O243" s="500" t="s">
        <v>18130</v>
      </c>
      <c r="P243" s="500" t="s">
        <v>18131</v>
      </c>
      <c r="Q243" s="506">
        <v>92</v>
      </c>
    </row>
    <row r="244" spans="1:17" hidden="1">
      <c r="A244" s="499" t="s">
        <v>1056</v>
      </c>
      <c r="B244" s="500" t="s">
        <v>1056</v>
      </c>
      <c r="C244" s="500" t="s">
        <v>747</v>
      </c>
      <c r="D244" s="500" t="s">
        <v>18441</v>
      </c>
      <c r="E244" s="500" t="s">
        <v>1059</v>
      </c>
      <c r="F244" s="500" t="s">
        <v>1060</v>
      </c>
      <c r="G244" s="500"/>
      <c r="H244" s="500"/>
      <c r="I244" s="500"/>
      <c r="J244" s="500" t="s">
        <v>26</v>
      </c>
      <c r="K244" s="500" t="s">
        <v>21</v>
      </c>
      <c r="L244" s="500"/>
      <c r="M244" s="500"/>
      <c r="N244" s="500"/>
      <c r="O244" s="500" t="s">
        <v>18130</v>
      </c>
      <c r="P244" s="500" t="s">
        <v>18131</v>
      </c>
      <c r="Q244" s="506">
        <v>92</v>
      </c>
    </row>
    <row r="245" spans="1:17" hidden="1">
      <c r="A245" s="499" t="s">
        <v>1056</v>
      </c>
      <c r="B245" s="500" t="s">
        <v>1058</v>
      </c>
      <c r="C245" s="503" t="s">
        <v>937</v>
      </c>
      <c r="D245" s="500" t="s">
        <v>18442</v>
      </c>
      <c r="E245" s="500" t="s">
        <v>1070</v>
      </c>
      <c r="F245" s="500" t="s">
        <v>1062</v>
      </c>
      <c r="G245" s="500"/>
      <c r="H245" s="500"/>
      <c r="I245" s="500"/>
      <c r="J245" s="500" t="s">
        <v>26</v>
      </c>
      <c r="K245" s="500" t="s">
        <v>21</v>
      </c>
      <c r="L245" s="500"/>
      <c r="M245" s="500"/>
      <c r="N245" s="500"/>
      <c r="O245" s="500" t="s">
        <v>18130</v>
      </c>
      <c r="P245" s="500" t="s">
        <v>18131</v>
      </c>
      <c r="Q245" s="506">
        <v>92</v>
      </c>
    </row>
    <row r="246" spans="1:17" hidden="1">
      <c r="A246" s="499" t="s">
        <v>1056</v>
      </c>
      <c r="B246" s="500" t="s">
        <v>1073</v>
      </c>
      <c r="C246" s="503" t="s">
        <v>937</v>
      </c>
      <c r="D246" s="500" t="s">
        <v>18443</v>
      </c>
      <c r="E246" s="500" t="s">
        <v>1067</v>
      </c>
      <c r="F246" s="500" t="s">
        <v>1062</v>
      </c>
      <c r="G246" s="500"/>
      <c r="H246" s="500"/>
      <c r="I246" s="500"/>
      <c r="J246" s="500" t="s">
        <v>26</v>
      </c>
      <c r="K246" s="500" t="s">
        <v>21</v>
      </c>
      <c r="L246" s="500"/>
      <c r="M246" s="500"/>
      <c r="N246" s="500"/>
      <c r="O246" s="500" t="s">
        <v>18130</v>
      </c>
      <c r="P246" s="500" t="s">
        <v>18131</v>
      </c>
      <c r="Q246" s="506">
        <v>92</v>
      </c>
    </row>
    <row r="247" spans="1:17" hidden="1">
      <c r="A247" s="499" t="s">
        <v>1056</v>
      </c>
      <c r="B247" s="500" t="s">
        <v>1076</v>
      </c>
      <c r="C247" s="500" t="s">
        <v>747</v>
      </c>
      <c r="D247" s="500" t="s">
        <v>18444</v>
      </c>
      <c r="E247" s="500" t="s">
        <v>1084</v>
      </c>
      <c r="F247" s="500" t="s">
        <v>1060</v>
      </c>
      <c r="G247" s="500" t="s">
        <v>1063</v>
      </c>
      <c r="H247" s="504" t="s">
        <v>21</v>
      </c>
      <c r="I247" s="500" t="s">
        <v>966</v>
      </c>
      <c r="J247" s="500" t="s">
        <v>76</v>
      </c>
      <c r="K247" s="500" t="s">
        <v>60</v>
      </c>
      <c r="L247" s="500"/>
      <c r="M247" s="500" t="s">
        <v>18445</v>
      </c>
      <c r="N247" s="500" t="s">
        <v>18185</v>
      </c>
      <c r="O247" s="500" t="s">
        <v>18285</v>
      </c>
      <c r="P247" s="500" t="s">
        <v>18446</v>
      </c>
      <c r="Q247" s="506">
        <v>88</v>
      </c>
    </row>
    <row r="248" spans="1:17" hidden="1">
      <c r="A248" s="499" t="s">
        <v>1056</v>
      </c>
      <c r="B248" s="500" t="s">
        <v>1078</v>
      </c>
      <c r="C248" s="500" t="s">
        <v>747</v>
      </c>
      <c r="D248" s="500" t="s">
        <v>18447</v>
      </c>
      <c r="E248" s="500" t="s">
        <v>1044</v>
      </c>
      <c r="F248" s="500" t="s">
        <v>1060</v>
      </c>
      <c r="G248" s="500" t="s">
        <v>1063</v>
      </c>
      <c r="H248" s="504" t="s">
        <v>21</v>
      </c>
      <c r="I248" s="500" t="s">
        <v>966</v>
      </c>
      <c r="J248" s="500" t="s">
        <v>76</v>
      </c>
      <c r="K248" s="500" t="s">
        <v>60</v>
      </c>
      <c r="L248" s="500"/>
      <c r="M248" s="500" t="s">
        <v>18445</v>
      </c>
      <c r="N248" s="500" t="s">
        <v>18185</v>
      </c>
      <c r="O248" s="500" t="s">
        <v>18285</v>
      </c>
      <c r="P248" s="500" t="s">
        <v>18446</v>
      </c>
      <c r="Q248" s="506">
        <v>88</v>
      </c>
    </row>
    <row r="249" spans="1:17" hidden="1">
      <c r="A249" s="499" t="s">
        <v>1056</v>
      </c>
      <c r="B249" s="500" t="s">
        <v>1080</v>
      </c>
      <c r="C249" s="500" t="s">
        <v>747</v>
      </c>
      <c r="D249" s="500" t="s">
        <v>18448</v>
      </c>
      <c r="E249" s="500" t="s">
        <v>1044</v>
      </c>
      <c r="F249" s="500" t="s">
        <v>1060</v>
      </c>
      <c r="G249" s="500" t="s">
        <v>1063</v>
      </c>
      <c r="H249" s="504" t="s">
        <v>21</v>
      </c>
      <c r="I249" s="500" t="s">
        <v>966</v>
      </c>
      <c r="J249" s="500" t="s">
        <v>76</v>
      </c>
      <c r="K249" s="500" t="s">
        <v>60</v>
      </c>
      <c r="L249" s="500"/>
      <c r="M249" s="500" t="s">
        <v>18445</v>
      </c>
      <c r="N249" s="500" t="s">
        <v>18185</v>
      </c>
      <c r="O249" s="500" t="s">
        <v>18285</v>
      </c>
      <c r="P249" s="500" t="s">
        <v>18446</v>
      </c>
      <c r="Q249" s="506">
        <v>88</v>
      </c>
    </row>
    <row r="250" spans="1:17" hidden="1">
      <c r="A250" s="499" t="s">
        <v>1056</v>
      </c>
      <c r="B250" s="500" t="s">
        <v>1082</v>
      </c>
      <c r="C250" s="500" t="s">
        <v>753</v>
      </c>
      <c r="D250" s="500" t="s">
        <v>18449</v>
      </c>
      <c r="E250" s="500" t="s">
        <v>1064</v>
      </c>
      <c r="F250" s="500" t="s">
        <v>1060</v>
      </c>
      <c r="G250" s="500" t="s">
        <v>1063</v>
      </c>
      <c r="H250" s="504" t="s">
        <v>21</v>
      </c>
      <c r="I250" s="500" t="s">
        <v>966</v>
      </c>
      <c r="J250" s="500" t="s">
        <v>76</v>
      </c>
      <c r="K250" s="500" t="s">
        <v>60</v>
      </c>
      <c r="L250" s="500"/>
      <c r="M250" s="500" t="s">
        <v>18445</v>
      </c>
      <c r="N250" s="500" t="s">
        <v>18185</v>
      </c>
      <c r="O250" s="500" t="s">
        <v>18285</v>
      </c>
      <c r="P250" s="500" t="s">
        <v>18446</v>
      </c>
      <c r="Q250" s="506">
        <v>88</v>
      </c>
    </row>
    <row r="251" spans="1:17" hidden="1">
      <c r="A251" s="499" t="s">
        <v>1056</v>
      </c>
      <c r="B251" s="500" t="s">
        <v>1083</v>
      </c>
      <c r="C251" s="500" t="s">
        <v>753</v>
      </c>
      <c r="D251" s="500" t="s">
        <v>18450</v>
      </c>
      <c r="E251" s="500" t="s">
        <v>1067</v>
      </c>
      <c r="F251" s="500" t="s">
        <v>1060</v>
      </c>
      <c r="G251" s="500" t="s">
        <v>1065</v>
      </c>
      <c r="H251" s="504" t="s">
        <v>21</v>
      </c>
      <c r="I251" s="500" t="s">
        <v>966</v>
      </c>
      <c r="J251" s="500" t="s">
        <v>76</v>
      </c>
      <c r="K251" s="500" t="s">
        <v>60</v>
      </c>
      <c r="L251" s="500"/>
      <c r="M251" s="500" t="s">
        <v>18445</v>
      </c>
      <c r="N251" s="500" t="s">
        <v>18185</v>
      </c>
      <c r="O251" s="500" t="s">
        <v>18285</v>
      </c>
      <c r="P251" s="500" t="s">
        <v>18446</v>
      </c>
      <c r="Q251" s="506">
        <v>88</v>
      </c>
    </row>
    <row r="252" spans="1:17" hidden="1">
      <c r="A252" s="499" t="s">
        <v>1056</v>
      </c>
      <c r="B252" s="500" t="s">
        <v>1075</v>
      </c>
      <c r="C252" s="502" t="s">
        <v>1047</v>
      </c>
      <c r="D252" s="500" t="s">
        <v>18451</v>
      </c>
      <c r="E252" s="500" t="s">
        <v>1178</v>
      </c>
      <c r="F252" s="500" t="s">
        <v>1038</v>
      </c>
      <c r="G252" s="500"/>
      <c r="H252" s="500"/>
      <c r="I252" s="500"/>
      <c r="J252" s="500" t="s">
        <v>26</v>
      </c>
      <c r="K252" s="500" t="s">
        <v>29</v>
      </c>
      <c r="L252" s="500"/>
      <c r="M252" s="500"/>
      <c r="N252" s="500"/>
      <c r="O252" s="500" t="s">
        <v>1124</v>
      </c>
      <c r="P252" s="500" t="s">
        <v>18269</v>
      </c>
      <c r="Q252" s="506">
        <v>92</v>
      </c>
    </row>
    <row r="253" spans="1:17" hidden="1">
      <c r="A253" s="499" t="s">
        <v>1056</v>
      </c>
      <c r="B253" s="500" t="s">
        <v>1059</v>
      </c>
      <c r="C253" s="502" t="s">
        <v>1047</v>
      </c>
      <c r="D253" s="500" t="s">
        <v>18452</v>
      </c>
      <c r="E253" s="500" t="s">
        <v>1084</v>
      </c>
      <c r="F253" s="500" t="s">
        <v>1038</v>
      </c>
      <c r="G253" s="500"/>
      <c r="H253" s="500"/>
      <c r="I253" s="500"/>
      <c r="J253" s="500" t="s">
        <v>26</v>
      </c>
      <c r="K253" s="500" t="s">
        <v>29</v>
      </c>
      <c r="L253" s="500"/>
      <c r="M253" s="500"/>
      <c r="N253" s="500"/>
      <c r="O253" s="500" t="s">
        <v>1124</v>
      </c>
      <c r="P253" s="500" t="s">
        <v>18269</v>
      </c>
      <c r="Q253" s="506">
        <v>92</v>
      </c>
    </row>
    <row r="254" spans="1:17" hidden="1">
      <c r="A254" s="499" t="s">
        <v>1056</v>
      </c>
      <c r="B254" s="500" t="s">
        <v>1086</v>
      </c>
      <c r="C254" s="502" t="s">
        <v>1036</v>
      </c>
      <c r="D254" s="500" t="s">
        <v>18453</v>
      </c>
      <c r="E254" s="500" t="s">
        <v>1175</v>
      </c>
      <c r="F254" s="500" t="s">
        <v>1038</v>
      </c>
      <c r="G254" s="500"/>
      <c r="H254" s="500"/>
      <c r="I254" s="500"/>
      <c r="J254" s="500" t="s">
        <v>26</v>
      </c>
      <c r="K254" s="500" t="s">
        <v>29</v>
      </c>
      <c r="L254" s="500"/>
      <c r="M254" s="500"/>
      <c r="N254" s="500"/>
      <c r="O254" s="500" t="s">
        <v>1124</v>
      </c>
      <c r="P254" s="500" t="s">
        <v>18269</v>
      </c>
      <c r="Q254" s="506">
        <v>92</v>
      </c>
    </row>
    <row r="255" spans="1:17" hidden="1">
      <c r="A255" s="499" t="s">
        <v>1056</v>
      </c>
      <c r="B255" s="500" t="s">
        <v>1087</v>
      </c>
      <c r="C255" s="502" t="s">
        <v>1047</v>
      </c>
      <c r="D255" s="500" t="s">
        <v>18454</v>
      </c>
      <c r="E255" s="500" t="s">
        <v>1160</v>
      </c>
      <c r="F255" s="500" t="s">
        <v>1038</v>
      </c>
      <c r="G255" s="500"/>
      <c r="H255" s="500"/>
      <c r="I255" s="500"/>
      <c r="J255" s="500" t="s">
        <v>26</v>
      </c>
      <c r="K255" s="500" t="s">
        <v>29</v>
      </c>
      <c r="L255" s="500"/>
      <c r="M255" s="500"/>
      <c r="N255" s="500"/>
      <c r="O255" s="500" t="s">
        <v>1124</v>
      </c>
      <c r="P255" s="500" t="s">
        <v>18269</v>
      </c>
      <c r="Q255" s="506">
        <v>92</v>
      </c>
    </row>
    <row r="256" spans="1:17" hidden="1">
      <c r="A256" s="499" t="s">
        <v>1056</v>
      </c>
      <c r="B256" s="500" t="s">
        <v>1090</v>
      </c>
      <c r="C256" s="502" t="s">
        <v>1040</v>
      </c>
      <c r="D256" s="500" t="s">
        <v>18455</v>
      </c>
      <c r="E256" s="500" t="s">
        <v>1176</v>
      </c>
      <c r="F256" s="500" t="s">
        <v>1038</v>
      </c>
      <c r="G256" s="500"/>
      <c r="H256" s="500"/>
      <c r="I256" s="500"/>
      <c r="J256" s="500" t="s">
        <v>26</v>
      </c>
      <c r="K256" s="500" t="s">
        <v>29</v>
      </c>
      <c r="L256" s="500"/>
      <c r="M256" s="500"/>
      <c r="N256" s="500"/>
      <c r="O256" s="500" t="s">
        <v>1124</v>
      </c>
      <c r="P256" s="500" t="s">
        <v>18269</v>
      </c>
      <c r="Q256" s="506">
        <v>92</v>
      </c>
    </row>
    <row r="257" spans="1:17" hidden="1">
      <c r="A257" s="499" t="s">
        <v>1056</v>
      </c>
      <c r="B257" s="500" t="s">
        <v>1092</v>
      </c>
      <c r="C257" s="502" t="s">
        <v>1047</v>
      </c>
      <c r="D257" s="500" t="s">
        <v>18456</v>
      </c>
      <c r="E257" s="500" t="s">
        <v>1057</v>
      </c>
      <c r="F257" s="500" t="s">
        <v>1038</v>
      </c>
      <c r="G257" s="500"/>
      <c r="H257" s="500"/>
      <c r="I257" s="500"/>
      <c r="J257" s="500" t="s">
        <v>26</v>
      </c>
      <c r="K257" s="500" t="s">
        <v>29</v>
      </c>
      <c r="L257" s="500"/>
      <c r="M257" s="500"/>
      <c r="N257" s="500"/>
      <c r="O257" s="500" t="s">
        <v>1124</v>
      </c>
      <c r="P257" s="500" t="s">
        <v>18269</v>
      </c>
      <c r="Q257" s="506">
        <v>92</v>
      </c>
    </row>
    <row r="258" spans="1:17" hidden="1">
      <c r="A258" s="499" t="s">
        <v>1056</v>
      </c>
      <c r="B258" s="500" t="s">
        <v>1093</v>
      </c>
      <c r="C258" s="502" t="s">
        <v>1047</v>
      </c>
      <c r="D258" s="500" t="s">
        <v>18457</v>
      </c>
      <c r="E258" s="500" t="s">
        <v>1037</v>
      </c>
      <c r="F258" s="500" t="s">
        <v>1038</v>
      </c>
      <c r="G258" s="500"/>
      <c r="H258" s="500"/>
      <c r="I258" s="500"/>
      <c r="J258" s="500" t="s">
        <v>26</v>
      </c>
      <c r="K258" s="500" t="s">
        <v>29</v>
      </c>
      <c r="L258" s="500"/>
      <c r="M258" s="500"/>
      <c r="N258" s="500"/>
      <c r="O258" s="500" t="s">
        <v>1124</v>
      </c>
      <c r="P258" s="500" t="s">
        <v>18269</v>
      </c>
      <c r="Q258" s="506">
        <v>92</v>
      </c>
    </row>
    <row r="259" spans="1:17" hidden="1">
      <c r="A259" s="499" t="s">
        <v>1056</v>
      </c>
      <c r="B259" s="500" t="s">
        <v>1094</v>
      </c>
      <c r="C259" s="502" t="s">
        <v>1030</v>
      </c>
      <c r="D259" s="500" t="s">
        <v>18458</v>
      </c>
      <c r="E259" s="500" t="s">
        <v>1182</v>
      </c>
      <c r="F259" s="500" t="s">
        <v>1032</v>
      </c>
      <c r="G259" s="500"/>
      <c r="H259" s="500"/>
      <c r="I259" s="500"/>
      <c r="J259" s="500" t="s">
        <v>26</v>
      </c>
      <c r="K259" s="500" t="s">
        <v>29</v>
      </c>
      <c r="L259" s="500"/>
      <c r="M259" s="500"/>
      <c r="N259" s="500"/>
      <c r="O259" s="500" t="s">
        <v>1124</v>
      </c>
      <c r="P259" s="500" t="s">
        <v>18269</v>
      </c>
      <c r="Q259" s="506">
        <v>92</v>
      </c>
    </row>
    <row r="260" spans="1:17" hidden="1">
      <c r="A260" s="499" t="s">
        <v>1056</v>
      </c>
      <c r="B260" s="500" t="s">
        <v>1095</v>
      </c>
      <c r="C260" s="502" t="s">
        <v>1036</v>
      </c>
      <c r="D260" s="500" t="s">
        <v>18459</v>
      </c>
      <c r="E260" s="500" t="s">
        <v>1037</v>
      </c>
      <c r="F260" s="500" t="s">
        <v>1038</v>
      </c>
      <c r="G260" s="500"/>
      <c r="H260" s="500"/>
      <c r="I260" s="500"/>
      <c r="J260" s="500" t="s">
        <v>26</v>
      </c>
      <c r="K260" s="500" t="s">
        <v>29</v>
      </c>
      <c r="L260" s="500"/>
      <c r="M260" s="500"/>
      <c r="N260" s="500"/>
      <c r="O260" s="500" t="s">
        <v>1124</v>
      </c>
      <c r="P260" s="500" t="s">
        <v>18269</v>
      </c>
      <c r="Q260" s="506">
        <v>92</v>
      </c>
    </row>
    <row r="261" spans="1:17" hidden="1">
      <c r="A261" s="499" t="s">
        <v>1056</v>
      </c>
      <c r="B261" s="500" t="s">
        <v>1096</v>
      </c>
      <c r="C261" s="502" t="s">
        <v>1040</v>
      </c>
      <c r="D261" s="500" t="s">
        <v>18460</v>
      </c>
      <c r="E261" s="500" t="s">
        <v>1101</v>
      </c>
      <c r="F261" s="500" t="s">
        <v>1038</v>
      </c>
      <c r="G261" s="500"/>
      <c r="H261" s="500"/>
      <c r="I261" s="500"/>
      <c r="J261" s="500" t="s">
        <v>26</v>
      </c>
      <c r="K261" s="500" t="s">
        <v>29</v>
      </c>
      <c r="L261" s="500"/>
      <c r="M261" s="500"/>
      <c r="N261" s="500"/>
      <c r="O261" s="500" t="s">
        <v>1124</v>
      </c>
      <c r="P261" s="500" t="s">
        <v>18269</v>
      </c>
      <c r="Q261" s="506">
        <v>92</v>
      </c>
    </row>
    <row r="262" spans="1:17" hidden="1">
      <c r="A262" s="499" t="s">
        <v>1056</v>
      </c>
      <c r="B262" s="500" t="s">
        <v>1133</v>
      </c>
      <c r="C262" s="502" t="s">
        <v>1040</v>
      </c>
      <c r="D262" s="500" t="s">
        <v>18461</v>
      </c>
      <c r="E262" s="500" t="s">
        <v>1176</v>
      </c>
      <c r="F262" s="500" t="s">
        <v>1038</v>
      </c>
      <c r="G262" s="500"/>
      <c r="H262" s="500"/>
      <c r="I262" s="500"/>
      <c r="J262" s="500" t="s">
        <v>26</v>
      </c>
      <c r="K262" s="500" t="s">
        <v>29</v>
      </c>
      <c r="L262" s="500"/>
      <c r="M262" s="500"/>
      <c r="N262" s="500"/>
      <c r="O262" s="500" t="s">
        <v>1124</v>
      </c>
      <c r="P262" s="500" t="s">
        <v>18269</v>
      </c>
      <c r="Q262" s="506">
        <v>92</v>
      </c>
    </row>
    <row r="263" spans="1:17" hidden="1">
      <c r="A263" s="499" t="s">
        <v>1056</v>
      </c>
      <c r="B263" s="500" t="s">
        <v>1135</v>
      </c>
      <c r="C263" s="502" t="s">
        <v>1036</v>
      </c>
      <c r="D263" s="500" t="s">
        <v>18462</v>
      </c>
      <c r="E263" s="500" t="s">
        <v>1057</v>
      </c>
      <c r="F263" s="500" t="s">
        <v>1038</v>
      </c>
      <c r="G263" s="500"/>
      <c r="H263" s="505" t="s">
        <v>60</v>
      </c>
      <c r="I263" s="500" t="s">
        <v>1034</v>
      </c>
      <c r="J263" s="500" t="s">
        <v>24</v>
      </c>
      <c r="K263" s="500" t="s">
        <v>21</v>
      </c>
      <c r="L263" s="500"/>
      <c r="M263" s="500"/>
      <c r="N263" s="500" t="s">
        <v>18463</v>
      </c>
      <c r="O263" s="500" t="s">
        <v>1124</v>
      </c>
      <c r="P263" s="500" t="s">
        <v>18269</v>
      </c>
      <c r="Q263" s="506">
        <v>92</v>
      </c>
    </row>
    <row r="264" spans="1:17" hidden="1">
      <c r="A264" s="499" t="s">
        <v>1056</v>
      </c>
      <c r="B264" s="500" t="s">
        <v>1136</v>
      </c>
      <c r="C264" s="502" t="s">
        <v>1030</v>
      </c>
      <c r="D264" s="500" t="s">
        <v>18464</v>
      </c>
      <c r="E264" s="500" t="s">
        <v>1057</v>
      </c>
      <c r="F264" s="500" t="s">
        <v>1032</v>
      </c>
      <c r="G264" s="500"/>
      <c r="H264" s="500"/>
      <c r="I264" s="500"/>
      <c r="J264" s="500" t="s">
        <v>26</v>
      </c>
      <c r="K264" s="500" t="s">
        <v>29</v>
      </c>
      <c r="L264" s="500"/>
      <c r="M264" s="500"/>
      <c r="N264" s="500"/>
      <c r="O264" s="500" t="s">
        <v>1124</v>
      </c>
      <c r="P264" s="500" t="s">
        <v>18269</v>
      </c>
      <c r="Q264" s="506">
        <v>92</v>
      </c>
    </row>
    <row r="265" spans="1:17" hidden="1">
      <c r="A265" s="499" t="s">
        <v>1056</v>
      </c>
      <c r="B265" s="500" t="s">
        <v>1137</v>
      </c>
      <c r="C265" s="502" t="s">
        <v>1030</v>
      </c>
      <c r="D265" s="500" t="s">
        <v>18465</v>
      </c>
      <c r="E265" s="500" t="s">
        <v>1031</v>
      </c>
      <c r="F265" s="500" t="s">
        <v>1032</v>
      </c>
      <c r="G265" s="500"/>
      <c r="H265" s="500"/>
      <c r="I265" s="500"/>
      <c r="J265" s="500" t="s">
        <v>26</v>
      </c>
      <c r="K265" s="500" t="s">
        <v>29</v>
      </c>
      <c r="L265" s="500"/>
      <c r="M265" s="500"/>
      <c r="N265" s="500"/>
      <c r="O265" s="500" t="s">
        <v>1124</v>
      </c>
      <c r="P265" s="500" t="s">
        <v>18269</v>
      </c>
      <c r="Q265" s="506">
        <v>92</v>
      </c>
    </row>
    <row r="266" spans="1:17" hidden="1">
      <c r="A266" s="499" t="s">
        <v>1056</v>
      </c>
      <c r="B266" s="500" t="s">
        <v>1138</v>
      </c>
      <c r="C266" s="500" t="s">
        <v>747</v>
      </c>
      <c r="D266" s="500" t="s">
        <v>18466</v>
      </c>
      <c r="E266" s="500" t="s">
        <v>1077</v>
      </c>
      <c r="F266" s="500" t="s">
        <v>1060</v>
      </c>
      <c r="G266" s="500" t="s">
        <v>1033</v>
      </c>
      <c r="H266" s="501" t="s">
        <v>228</v>
      </c>
      <c r="I266" s="500" t="s">
        <v>1029</v>
      </c>
      <c r="J266" s="500" t="s">
        <v>477</v>
      </c>
      <c r="K266" s="500" t="s">
        <v>21</v>
      </c>
      <c r="L266" s="500"/>
      <c r="M266" s="500" t="s">
        <v>4134</v>
      </c>
      <c r="N266" s="500" t="s">
        <v>18467</v>
      </c>
      <c r="O266" s="500" t="s">
        <v>1089</v>
      </c>
      <c r="P266" s="500" t="s">
        <v>18468</v>
      </c>
      <c r="Q266" s="506">
        <v>128</v>
      </c>
    </row>
    <row r="267" spans="1:17" hidden="1">
      <c r="A267" s="499" t="s">
        <v>1056</v>
      </c>
      <c r="B267" s="500" t="s">
        <v>1139</v>
      </c>
      <c r="C267" s="500" t="s">
        <v>744</v>
      </c>
      <c r="D267" s="500" t="s">
        <v>18469</v>
      </c>
      <c r="E267" s="500" t="s">
        <v>1182</v>
      </c>
      <c r="F267" s="500" t="s">
        <v>1060</v>
      </c>
      <c r="G267" s="500"/>
      <c r="H267" s="500"/>
      <c r="I267" s="500"/>
      <c r="J267" s="500" t="s">
        <v>26</v>
      </c>
      <c r="K267" s="500" t="s">
        <v>21</v>
      </c>
      <c r="L267" s="500"/>
      <c r="M267" s="500"/>
      <c r="N267" s="500"/>
      <c r="O267" s="500" t="s">
        <v>1198</v>
      </c>
      <c r="P267" s="500" t="s">
        <v>18470</v>
      </c>
      <c r="Q267" s="506">
        <v>85</v>
      </c>
    </row>
    <row r="268" spans="1:17" hidden="1">
      <c r="A268" s="499" t="s">
        <v>1056</v>
      </c>
      <c r="B268" s="500" t="s">
        <v>1141</v>
      </c>
      <c r="C268" s="503" t="s">
        <v>937</v>
      </c>
      <c r="D268" s="500" t="s">
        <v>18471</v>
      </c>
      <c r="E268" s="500" t="s">
        <v>1083</v>
      </c>
      <c r="F268" s="500" t="s">
        <v>1062</v>
      </c>
      <c r="G268" s="500"/>
      <c r="H268" s="500"/>
      <c r="I268" s="500"/>
      <c r="J268" s="500" t="s">
        <v>26</v>
      </c>
      <c r="K268" s="500" t="s">
        <v>21</v>
      </c>
      <c r="L268" s="500"/>
      <c r="M268" s="500"/>
      <c r="N268" s="500"/>
      <c r="O268" s="500" t="s">
        <v>1198</v>
      </c>
      <c r="P268" s="500" t="s">
        <v>18470</v>
      </c>
      <c r="Q268" s="506">
        <v>85</v>
      </c>
    </row>
    <row r="269" spans="1:17" hidden="1">
      <c r="A269" s="499" t="s">
        <v>1056</v>
      </c>
      <c r="B269" s="500" t="s">
        <v>1143</v>
      </c>
      <c r="C269" s="500" t="s">
        <v>747</v>
      </c>
      <c r="D269" s="500" t="s">
        <v>18472</v>
      </c>
      <c r="E269" s="500" t="s">
        <v>1055</v>
      </c>
      <c r="F269" s="500" t="s">
        <v>1060</v>
      </c>
      <c r="G269" s="500"/>
      <c r="H269" s="500"/>
      <c r="I269" s="500"/>
      <c r="J269" s="500" t="s">
        <v>26</v>
      </c>
      <c r="K269" s="500" t="s">
        <v>21</v>
      </c>
      <c r="L269" s="500"/>
      <c r="M269" s="500"/>
      <c r="N269" s="500"/>
      <c r="O269" s="500" t="s">
        <v>1198</v>
      </c>
      <c r="P269" s="500" t="s">
        <v>18470</v>
      </c>
      <c r="Q269" s="506">
        <v>85</v>
      </c>
    </row>
    <row r="270" spans="1:17" hidden="1">
      <c r="A270" s="499" t="s">
        <v>1056</v>
      </c>
      <c r="B270" s="500" t="s">
        <v>1144</v>
      </c>
      <c r="C270" s="500" t="s">
        <v>747</v>
      </c>
      <c r="D270" s="500" t="s">
        <v>18473</v>
      </c>
      <c r="E270" s="500" t="s">
        <v>1072</v>
      </c>
      <c r="F270" s="500" t="s">
        <v>1060</v>
      </c>
      <c r="G270" s="500"/>
      <c r="H270" s="500"/>
      <c r="I270" s="500"/>
      <c r="J270" s="500" t="s">
        <v>26</v>
      </c>
      <c r="K270" s="500" t="s">
        <v>21</v>
      </c>
      <c r="L270" s="500"/>
      <c r="M270" s="500"/>
      <c r="N270" s="500"/>
      <c r="O270" s="500" t="s">
        <v>1198</v>
      </c>
      <c r="P270" s="500" t="s">
        <v>18470</v>
      </c>
      <c r="Q270" s="506">
        <v>85</v>
      </c>
    </row>
    <row r="271" spans="1:17" hidden="1">
      <c r="A271" s="499" t="s">
        <v>1056</v>
      </c>
      <c r="B271" s="500" t="s">
        <v>1145</v>
      </c>
      <c r="C271" s="500" t="s">
        <v>747</v>
      </c>
      <c r="D271" s="500" t="s">
        <v>18474</v>
      </c>
      <c r="E271" s="500" t="s">
        <v>1077</v>
      </c>
      <c r="F271" s="500" t="s">
        <v>1060</v>
      </c>
      <c r="G271" s="500"/>
      <c r="H271" s="500"/>
      <c r="I271" s="500"/>
      <c r="J271" s="500" t="s">
        <v>26</v>
      </c>
      <c r="K271" s="500" t="s">
        <v>21</v>
      </c>
      <c r="L271" s="500"/>
      <c r="M271" s="500"/>
      <c r="N271" s="500"/>
      <c r="O271" s="500" t="s">
        <v>1198</v>
      </c>
      <c r="P271" s="500" t="s">
        <v>18470</v>
      </c>
      <c r="Q271" s="506">
        <v>85</v>
      </c>
    </row>
    <row r="272" spans="1:17" hidden="1">
      <c r="A272" s="499" t="s">
        <v>1056</v>
      </c>
      <c r="B272" s="500" t="s">
        <v>1104</v>
      </c>
      <c r="C272" s="503" t="s">
        <v>938</v>
      </c>
      <c r="D272" s="500" t="s">
        <v>18475</v>
      </c>
      <c r="E272" s="500" t="s">
        <v>1079</v>
      </c>
      <c r="F272" s="500" t="s">
        <v>1060</v>
      </c>
      <c r="G272" s="500" t="s">
        <v>1043</v>
      </c>
      <c r="H272" s="501" t="s">
        <v>19621</v>
      </c>
      <c r="I272" s="500"/>
      <c r="J272" s="500" t="s">
        <v>4387</v>
      </c>
      <c r="K272" s="500" t="s">
        <v>21</v>
      </c>
      <c r="L272" s="500"/>
      <c r="M272" s="500" t="s">
        <v>18476</v>
      </c>
      <c r="N272" s="500" t="s">
        <v>18477</v>
      </c>
      <c r="O272" s="500" t="s">
        <v>1196</v>
      </c>
      <c r="P272" s="500" t="s">
        <v>18407</v>
      </c>
      <c r="Q272" s="506">
        <v>87</v>
      </c>
    </row>
    <row r="273" spans="1:17" hidden="1">
      <c r="A273" s="499" t="s">
        <v>1056</v>
      </c>
      <c r="B273" s="500" t="s">
        <v>955</v>
      </c>
      <c r="C273" s="503" t="s">
        <v>937</v>
      </c>
      <c r="D273" s="500" t="s">
        <v>18478</v>
      </c>
      <c r="E273" s="500" t="s">
        <v>1070</v>
      </c>
      <c r="F273" s="500" t="s">
        <v>1062</v>
      </c>
      <c r="G273" s="500" t="s">
        <v>1043</v>
      </c>
      <c r="H273" s="501" t="s">
        <v>19621</v>
      </c>
      <c r="I273" s="500"/>
      <c r="J273" s="500" t="s">
        <v>4387</v>
      </c>
      <c r="K273" s="500" t="s">
        <v>21</v>
      </c>
      <c r="L273" s="500"/>
      <c r="M273" s="500" t="s">
        <v>18476</v>
      </c>
      <c r="N273" s="500" t="s">
        <v>18477</v>
      </c>
      <c r="O273" s="500" t="s">
        <v>1196</v>
      </c>
      <c r="P273" s="500" t="s">
        <v>18407</v>
      </c>
      <c r="Q273" s="506">
        <v>87</v>
      </c>
    </row>
    <row r="274" spans="1:17" hidden="1">
      <c r="A274" s="499" t="s">
        <v>962</v>
      </c>
      <c r="B274" s="500" t="s">
        <v>1029</v>
      </c>
      <c r="C274" s="500" t="s">
        <v>753</v>
      </c>
      <c r="D274" s="500" t="s">
        <v>18479</v>
      </c>
      <c r="E274" s="500" t="s">
        <v>1059</v>
      </c>
      <c r="F274" s="500" t="s">
        <v>1060</v>
      </c>
      <c r="G274" s="500" t="s">
        <v>1033</v>
      </c>
      <c r="H274" s="505" t="s">
        <v>59</v>
      </c>
      <c r="I274" s="500" t="s">
        <v>1034</v>
      </c>
      <c r="J274" s="500" t="s">
        <v>477</v>
      </c>
      <c r="K274" s="500" t="s">
        <v>21</v>
      </c>
      <c r="L274" s="500"/>
      <c r="M274" s="500" t="s">
        <v>478</v>
      </c>
      <c r="N274" s="500" t="s">
        <v>18480</v>
      </c>
      <c r="O274" s="500" t="s">
        <v>18180</v>
      </c>
      <c r="P274" s="500" t="s">
        <v>18481</v>
      </c>
      <c r="Q274" s="506">
        <v>68</v>
      </c>
    </row>
    <row r="275" spans="1:17" hidden="1">
      <c r="A275" s="499" t="s">
        <v>962</v>
      </c>
      <c r="B275" s="500" t="s">
        <v>962</v>
      </c>
      <c r="C275" s="500" t="s">
        <v>753</v>
      </c>
      <c r="D275" s="500" t="s">
        <v>18482</v>
      </c>
      <c r="E275" s="500" t="s">
        <v>1044</v>
      </c>
      <c r="F275" s="500" t="s">
        <v>1060</v>
      </c>
      <c r="G275" s="500" t="s">
        <v>1033</v>
      </c>
      <c r="H275" s="505" t="s">
        <v>59</v>
      </c>
      <c r="I275" s="500" t="s">
        <v>1034</v>
      </c>
      <c r="J275" s="500" t="s">
        <v>477</v>
      </c>
      <c r="K275" s="500" t="s">
        <v>21</v>
      </c>
      <c r="L275" s="500"/>
      <c r="M275" s="500" t="s">
        <v>478</v>
      </c>
      <c r="N275" s="500" t="s">
        <v>18480</v>
      </c>
      <c r="O275" s="500" t="s">
        <v>18180</v>
      </c>
      <c r="P275" s="500" t="s">
        <v>18481</v>
      </c>
      <c r="Q275" s="506">
        <v>68</v>
      </c>
    </row>
    <row r="276" spans="1:17" hidden="1">
      <c r="A276" s="499" t="s">
        <v>962</v>
      </c>
      <c r="B276" s="500" t="s">
        <v>1034</v>
      </c>
      <c r="C276" s="500" t="s">
        <v>753</v>
      </c>
      <c r="D276" s="500" t="s">
        <v>18483</v>
      </c>
      <c r="E276" s="500" t="s">
        <v>1055</v>
      </c>
      <c r="F276" s="500" t="s">
        <v>1060</v>
      </c>
      <c r="G276" s="500" t="s">
        <v>1033</v>
      </c>
      <c r="H276" s="505" t="s">
        <v>59</v>
      </c>
      <c r="I276" s="500" t="s">
        <v>1034</v>
      </c>
      <c r="J276" s="500" t="s">
        <v>477</v>
      </c>
      <c r="K276" s="500" t="s">
        <v>21</v>
      </c>
      <c r="L276" s="500"/>
      <c r="M276" s="500" t="s">
        <v>478</v>
      </c>
      <c r="N276" s="500" t="s">
        <v>18480</v>
      </c>
      <c r="O276" s="500" t="s">
        <v>18180</v>
      </c>
      <c r="P276" s="500" t="s">
        <v>18481</v>
      </c>
      <c r="Q276" s="506">
        <v>68</v>
      </c>
    </row>
    <row r="277" spans="1:17" hidden="1">
      <c r="A277" s="499" t="s">
        <v>962</v>
      </c>
      <c r="B277" s="500" t="s">
        <v>1043</v>
      </c>
      <c r="C277" s="500" t="s">
        <v>747</v>
      </c>
      <c r="D277" s="500" t="s">
        <v>18484</v>
      </c>
      <c r="E277" s="500" t="s">
        <v>1041</v>
      </c>
      <c r="F277" s="500" t="s">
        <v>1060</v>
      </c>
      <c r="G277" s="500" t="s">
        <v>1033</v>
      </c>
      <c r="H277" s="505" t="s">
        <v>59</v>
      </c>
      <c r="I277" s="500" t="s">
        <v>1034</v>
      </c>
      <c r="J277" s="500" t="s">
        <v>477</v>
      </c>
      <c r="K277" s="500" t="s">
        <v>21</v>
      </c>
      <c r="L277" s="500"/>
      <c r="M277" s="500" t="s">
        <v>478</v>
      </c>
      <c r="N277" s="500" t="s">
        <v>18480</v>
      </c>
      <c r="O277" s="500" t="s">
        <v>18180</v>
      </c>
      <c r="P277" s="500" t="s">
        <v>18481</v>
      </c>
      <c r="Q277" s="506">
        <v>68</v>
      </c>
    </row>
    <row r="278" spans="1:17" hidden="1">
      <c r="A278" s="499" t="s">
        <v>962</v>
      </c>
      <c r="B278" s="500" t="s">
        <v>1045</v>
      </c>
      <c r="C278" s="500" t="s">
        <v>753</v>
      </c>
      <c r="D278" s="500" t="s">
        <v>18485</v>
      </c>
      <c r="E278" s="500" t="s">
        <v>1068</v>
      </c>
      <c r="F278" s="500" t="s">
        <v>1060</v>
      </c>
      <c r="G278" s="500" t="s">
        <v>1033</v>
      </c>
      <c r="H278" s="505" t="s">
        <v>59</v>
      </c>
      <c r="I278" s="500" t="s">
        <v>1034</v>
      </c>
      <c r="J278" s="500" t="s">
        <v>477</v>
      </c>
      <c r="K278" s="500" t="s">
        <v>21</v>
      </c>
      <c r="L278" s="500"/>
      <c r="M278" s="500" t="s">
        <v>478</v>
      </c>
      <c r="N278" s="500" t="s">
        <v>18480</v>
      </c>
      <c r="O278" s="500" t="s">
        <v>18180</v>
      </c>
      <c r="P278" s="500" t="s">
        <v>18481</v>
      </c>
      <c r="Q278" s="506">
        <v>68</v>
      </c>
    </row>
    <row r="279" spans="1:17" hidden="1">
      <c r="A279" s="499" t="s">
        <v>962</v>
      </c>
      <c r="B279" s="500" t="s">
        <v>966</v>
      </c>
      <c r="C279" s="500" t="s">
        <v>753</v>
      </c>
      <c r="D279" s="500" t="s">
        <v>18486</v>
      </c>
      <c r="E279" s="500" t="s">
        <v>1081</v>
      </c>
      <c r="F279" s="500" t="s">
        <v>1060</v>
      </c>
      <c r="G279" s="500" t="s">
        <v>1033</v>
      </c>
      <c r="H279" s="505" t="s">
        <v>59</v>
      </c>
      <c r="I279" s="500" t="s">
        <v>1034</v>
      </c>
      <c r="J279" s="500" t="s">
        <v>477</v>
      </c>
      <c r="K279" s="500" t="s">
        <v>21</v>
      </c>
      <c r="L279" s="500"/>
      <c r="M279" s="500" t="s">
        <v>478</v>
      </c>
      <c r="N279" s="500" t="s">
        <v>18480</v>
      </c>
      <c r="O279" s="500" t="s">
        <v>18180</v>
      </c>
      <c r="P279" s="500" t="s">
        <v>18481</v>
      </c>
      <c r="Q279" s="506">
        <v>68</v>
      </c>
    </row>
    <row r="280" spans="1:17" hidden="1">
      <c r="A280" s="499" t="s">
        <v>962</v>
      </c>
      <c r="B280" s="500" t="s">
        <v>950</v>
      </c>
      <c r="C280" s="500" t="s">
        <v>747</v>
      </c>
      <c r="D280" s="500" t="s">
        <v>18487</v>
      </c>
      <c r="E280" s="500" t="s">
        <v>1041</v>
      </c>
      <c r="F280" s="500" t="s">
        <v>1060</v>
      </c>
      <c r="G280" s="500" t="s">
        <v>1033</v>
      </c>
      <c r="H280" s="505" t="s">
        <v>59</v>
      </c>
      <c r="I280" s="500" t="s">
        <v>1034</v>
      </c>
      <c r="J280" s="500" t="s">
        <v>477</v>
      </c>
      <c r="K280" s="500" t="s">
        <v>21</v>
      </c>
      <c r="L280" s="500"/>
      <c r="M280" s="500" t="s">
        <v>478</v>
      </c>
      <c r="N280" s="500" t="s">
        <v>18480</v>
      </c>
      <c r="O280" s="500" t="s">
        <v>18180</v>
      </c>
      <c r="P280" s="500" t="s">
        <v>18481</v>
      </c>
      <c r="Q280" s="506">
        <v>68</v>
      </c>
    </row>
    <row r="281" spans="1:17" hidden="1">
      <c r="A281" s="499" t="s">
        <v>962</v>
      </c>
      <c r="B281" s="500" t="s">
        <v>954</v>
      </c>
      <c r="C281" s="500" t="s">
        <v>747</v>
      </c>
      <c r="D281" s="500" t="s">
        <v>18488</v>
      </c>
      <c r="E281" s="500" t="s">
        <v>1081</v>
      </c>
      <c r="F281" s="500" t="s">
        <v>1060</v>
      </c>
      <c r="G281" s="500" t="s">
        <v>1033</v>
      </c>
      <c r="H281" s="505" t="s">
        <v>59</v>
      </c>
      <c r="I281" s="500" t="s">
        <v>1034</v>
      </c>
      <c r="J281" s="500" t="s">
        <v>477</v>
      </c>
      <c r="K281" s="500" t="s">
        <v>21</v>
      </c>
      <c r="L281" s="500"/>
      <c r="M281" s="500" t="s">
        <v>478</v>
      </c>
      <c r="N281" s="500" t="s">
        <v>18480</v>
      </c>
      <c r="O281" s="500" t="s">
        <v>18180</v>
      </c>
      <c r="P281" s="500" t="s">
        <v>18481</v>
      </c>
      <c r="Q281" s="506">
        <v>68</v>
      </c>
    </row>
    <row r="282" spans="1:17" hidden="1">
      <c r="A282" s="499" t="s">
        <v>962</v>
      </c>
      <c r="B282" s="500" t="s">
        <v>1049</v>
      </c>
      <c r="C282" s="500" t="s">
        <v>747</v>
      </c>
      <c r="D282" s="500" t="s">
        <v>18489</v>
      </c>
      <c r="E282" s="500" t="s">
        <v>1081</v>
      </c>
      <c r="F282" s="500" t="s">
        <v>1060</v>
      </c>
      <c r="G282" s="500"/>
      <c r="H282" s="500"/>
      <c r="I282" s="500"/>
      <c r="J282" s="500" t="s">
        <v>26</v>
      </c>
      <c r="K282" s="500" t="s">
        <v>34</v>
      </c>
      <c r="L282" s="500"/>
      <c r="M282" s="500"/>
      <c r="N282" s="500" t="s">
        <v>67</v>
      </c>
      <c r="O282" s="500" t="s">
        <v>18490</v>
      </c>
      <c r="P282" s="500" t="s">
        <v>18491</v>
      </c>
      <c r="Q282" s="497">
        <v>38</v>
      </c>
    </row>
    <row r="283" spans="1:17" hidden="1">
      <c r="A283" s="499" t="s">
        <v>962</v>
      </c>
      <c r="B283" s="500" t="s">
        <v>1050</v>
      </c>
      <c r="C283" s="500" t="s">
        <v>753</v>
      </c>
      <c r="D283" s="500" t="s">
        <v>18492</v>
      </c>
      <c r="E283" s="500" t="s">
        <v>1068</v>
      </c>
      <c r="F283" s="500" t="s">
        <v>1060</v>
      </c>
      <c r="G283" s="500" t="s">
        <v>1033</v>
      </c>
      <c r="H283" s="505" t="s">
        <v>59</v>
      </c>
      <c r="I283" s="500" t="s">
        <v>1034</v>
      </c>
      <c r="J283" s="500" t="s">
        <v>477</v>
      </c>
      <c r="K283" s="500" t="s">
        <v>21</v>
      </c>
      <c r="L283" s="500"/>
      <c r="M283" s="500" t="s">
        <v>478</v>
      </c>
      <c r="N283" s="500" t="s">
        <v>18480</v>
      </c>
      <c r="O283" s="500" t="s">
        <v>18490</v>
      </c>
      <c r="P283" s="500" t="s">
        <v>18491</v>
      </c>
      <c r="Q283" s="497">
        <v>38</v>
      </c>
    </row>
    <row r="284" spans="1:17" hidden="1">
      <c r="A284" s="499" t="s">
        <v>962</v>
      </c>
      <c r="B284" s="500" t="s">
        <v>1028</v>
      </c>
      <c r="C284" s="500" t="s">
        <v>747</v>
      </c>
      <c r="D284" s="500" t="s">
        <v>18493</v>
      </c>
      <c r="E284" s="500" t="s">
        <v>1077</v>
      </c>
      <c r="F284" s="500" t="s">
        <v>1060</v>
      </c>
      <c r="G284" s="500" t="s">
        <v>1033</v>
      </c>
      <c r="H284" s="505" t="s">
        <v>59</v>
      </c>
      <c r="I284" s="500" t="s">
        <v>1034</v>
      </c>
      <c r="J284" s="500" t="s">
        <v>477</v>
      </c>
      <c r="K284" s="500" t="s">
        <v>21</v>
      </c>
      <c r="L284" s="500"/>
      <c r="M284" s="500" t="s">
        <v>478</v>
      </c>
      <c r="N284" s="500" t="s">
        <v>18480</v>
      </c>
      <c r="O284" s="500" t="s">
        <v>18490</v>
      </c>
      <c r="P284" s="500" t="s">
        <v>18491</v>
      </c>
      <c r="Q284" s="497">
        <v>38</v>
      </c>
    </row>
    <row r="285" spans="1:17" hidden="1">
      <c r="A285" s="499" t="s">
        <v>962</v>
      </c>
      <c r="B285" s="500" t="s">
        <v>1051</v>
      </c>
      <c r="C285" s="500" t="s">
        <v>753</v>
      </c>
      <c r="D285" s="500" t="s">
        <v>18494</v>
      </c>
      <c r="E285" s="500" t="s">
        <v>1061</v>
      </c>
      <c r="F285" s="500" t="s">
        <v>1060</v>
      </c>
      <c r="G285" s="500" t="s">
        <v>1033</v>
      </c>
      <c r="H285" s="505" t="s">
        <v>59</v>
      </c>
      <c r="I285" s="500" t="s">
        <v>1034</v>
      </c>
      <c r="J285" s="500" t="s">
        <v>477</v>
      </c>
      <c r="K285" s="500" t="s">
        <v>21</v>
      </c>
      <c r="L285" s="500"/>
      <c r="M285" s="500" t="s">
        <v>478</v>
      </c>
      <c r="N285" s="500" t="s">
        <v>18480</v>
      </c>
      <c r="O285" s="500" t="s">
        <v>18490</v>
      </c>
      <c r="P285" s="500" t="s">
        <v>18491</v>
      </c>
      <c r="Q285" s="497">
        <v>38</v>
      </c>
    </row>
    <row r="286" spans="1:17" hidden="1">
      <c r="A286" s="499" t="s">
        <v>962</v>
      </c>
      <c r="B286" s="500" t="s">
        <v>1052</v>
      </c>
      <c r="C286" s="500" t="s">
        <v>747</v>
      </c>
      <c r="D286" s="500" t="s">
        <v>18495</v>
      </c>
      <c r="E286" s="500" t="s">
        <v>1041</v>
      </c>
      <c r="F286" s="500" t="s">
        <v>1060</v>
      </c>
      <c r="G286" s="500" t="s">
        <v>1033</v>
      </c>
      <c r="H286" s="505" t="s">
        <v>59</v>
      </c>
      <c r="I286" s="500" t="s">
        <v>1034</v>
      </c>
      <c r="J286" s="500" t="s">
        <v>477</v>
      </c>
      <c r="K286" s="500" t="s">
        <v>21</v>
      </c>
      <c r="L286" s="500"/>
      <c r="M286" s="500" t="s">
        <v>478</v>
      </c>
      <c r="N286" s="500" t="s">
        <v>18480</v>
      </c>
      <c r="O286" s="500" t="s">
        <v>18490</v>
      </c>
      <c r="P286" s="500" t="s">
        <v>18491</v>
      </c>
      <c r="Q286" s="497">
        <v>38</v>
      </c>
    </row>
    <row r="287" spans="1:17" hidden="1">
      <c r="A287" s="499" t="s">
        <v>962</v>
      </c>
      <c r="B287" s="500" t="s">
        <v>1054</v>
      </c>
      <c r="C287" s="500" t="s">
        <v>747</v>
      </c>
      <c r="D287" s="500" t="s">
        <v>18496</v>
      </c>
      <c r="E287" s="500" t="s">
        <v>1064</v>
      </c>
      <c r="F287" s="500" t="s">
        <v>1060</v>
      </c>
      <c r="G287" s="500" t="s">
        <v>1033</v>
      </c>
      <c r="H287" s="505" t="s">
        <v>59</v>
      </c>
      <c r="I287" s="500" t="s">
        <v>1034</v>
      </c>
      <c r="J287" s="500" t="s">
        <v>477</v>
      </c>
      <c r="K287" s="500" t="s">
        <v>21</v>
      </c>
      <c r="L287" s="500"/>
      <c r="M287" s="500" t="s">
        <v>478</v>
      </c>
      <c r="N287" s="500" t="s">
        <v>18480</v>
      </c>
      <c r="O287" s="500" t="s">
        <v>18490</v>
      </c>
      <c r="P287" s="500" t="s">
        <v>18491</v>
      </c>
      <c r="Q287" s="497">
        <v>38</v>
      </c>
    </row>
    <row r="288" spans="1:17" hidden="1">
      <c r="A288" s="499" t="s">
        <v>962</v>
      </c>
      <c r="B288" s="500" t="s">
        <v>1056</v>
      </c>
      <c r="C288" s="500" t="s">
        <v>739</v>
      </c>
      <c r="D288" s="500" t="s">
        <v>18497</v>
      </c>
      <c r="E288" s="500" t="s">
        <v>1170</v>
      </c>
      <c r="F288" s="500" t="s">
        <v>1062</v>
      </c>
      <c r="G288" s="500" t="s">
        <v>1159</v>
      </c>
      <c r="H288" s="505" t="s">
        <v>59</v>
      </c>
      <c r="I288" s="500" t="s">
        <v>1034</v>
      </c>
      <c r="J288" s="500" t="s">
        <v>477</v>
      </c>
      <c r="K288" s="500" t="s">
        <v>21</v>
      </c>
      <c r="L288" s="500"/>
      <c r="M288" s="500" t="s">
        <v>478</v>
      </c>
      <c r="N288" s="500" t="s">
        <v>18480</v>
      </c>
      <c r="O288" s="500" t="s">
        <v>18490</v>
      </c>
      <c r="P288" s="500" t="s">
        <v>18491</v>
      </c>
      <c r="Q288" s="497">
        <v>38</v>
      </c>
    </row>
    <row r="289" spans="1:17" hidden="1">
      <c r="A289" s="499" t="s">
        <v>962</v>
      </c>
      <c r="B289" s="500" t="s">
        <v>1058</v>
      </c>
      <c r="C289" s="500" t="s">
        <v>747</v>
      </c>
      <c r="D289" s="500" t="s">
        <v>18498</v>
      </c>
      <c r="E289" s="500" t="s">
        <v>1041</v>
      </c>
      <c r="F289" s="500" t="s">
        <v>1060</v>
      </c>
      <c r="G289" s="500" t="s">
        <v>1033</v>
      </c>
      <c r="H289" s="505" t="s">
        <v>59</v>
      </c>
      <c r="I289" s="500" t="s">
        <v>1034</v>
      </c>
      <c r="J289" s="500" t="s">
        <v>477</v>
      </c>
      <c r="K289" s="500" t="s">
        <v>21</v>
      </c>
      <c r="L289" s="500"/>
      <c r="M289" s="500" t="s">
        <v>478</v>
      </c>
      <c r="N289" s="500" t="s">
        <v>18480</v>
      </c>
      <c r="O289" s="500" t="s">
        <v>18490</v>
      </c>
      <c r="P289" s="500" t="s">
        <v>18491</v>
      </c>
      <c r="Q289" s="497">
        <v>38</v>
      </c>
    </row>
    <row r="290" spans="1:17" hidden="1">
      <c r="A290" s="499" t="s">
        <v>962</v>
      </c>
      <c r="B290" s="500" t="s">
        <v>1073</v>
      </c>
      <c r="C290" s="500" t="s">
        <v>753</v>
      </c>
      <c r="D290" s="500" t="s">
        <v>18499</v>
      </c>
      <c r="E290" s="500" t="s">
        <v>1081</v>
      </c>
      <c r="F290" s="500" t="s">
        <v>1060</v>
      </c>
      <c r="G290" s="500" t="s">
        <v>1033</v>
      </c>
      <c r="H290" s="505" t="s">
        <v>59</v>
      </c>
      <c r="I290" s="500" t="s">
        <v>1034</v>
      </c>
      <c r="J290" s="500" t="s">
        <v>477</v>
      </c>
      <c r="K290" s="500" t="s">
        <v>21</v>
      </c>
      <c r="L290" s="500"/>
      <c r="M290" s="500" t="s">
        <v>478</v>
      </c>
      <c r="N290" s="500" t="s">
        <v>18480</v>
      </c>
      <c r="O290" s="500" t="s">
        <v>18490</v>
      </c>
      <c r="P290" s="500" t="s">
        <v>18491</v>
      </c>
      <c r="Q290" s="497">
        <v>38</v>
      </c>
    </row>
    <row r="291" spans="1:17" hidden="1">
      <c r="A291" s="499" t="s">
        <v>962</v>
      </c>
      <c r="B291" s="500" t="s">
        <v>1076</v>
      </c>
      <c r="C291" s="500" t="s">
        <v>747</v>
      </c>
      <c r="D291" s="500" t="s">
        <v>18500</v>
      </c>
      <c r="E291" s="500" t="s">
        <v>1160</v>
      </c>
      <c r="F291" s="500" t="s">
        <v>1060</v>
      </c>
      <c r="G291" s="500" t="s">
        <v>1033</v>
      </c>
      <c r="H291" s="505" t="s">
        <v>59</v>
      </c>
      <c r="I291" s="500" t="s">
        <v>1034</v>
      </c>
      <c r="J291" s="500" t="s">
        <v>477</v>
      </c>
      <c r="K291" s="500" t="s">
        <v>21</v>
      </c>
      <c r="L291" s="500"/>
      <c r="M291" s="500" t="s">
        <v>478</v>
      </c>
      <c r="N291" s="500" t="s">
        <v>18480</v>
      </c>
      <c r="O291" s="500" t="s">
        <v>18490</v>
      </c>
      <c r="P291" s="500" t="s">
        <v>18491</v>
      </c>
      <c r="Q291" s="497">
        <v>38</v>
      </c>
    </row>
    <row r="292" spans="1:17" hidden="1">
      <c r="A292" s="499" t="s">
        <v>962</v>
      </c>
      <c r="B292" s="500" t="s">
        <v>1078</v>
      </c>
      <c r="C292" s="500" t="s">
        <v>739</v>
      </c>
      <c r="D292" s="500" t="s">
        <v>18501</v>
      </c>
      <c r="E292" s="500" t="s">
        <v>1162</v>
      </c>
      <c r="F292" s="500" t="s">
        <v>1062</v>
      </c>
      <c r="G292" s="500" t="s">
        <v>1159</v>
      </c>
      <c r="H292" s="505" t="s">
        <v>59</v>
      </c>
      <c r="I292" s="500" t="s">
        <v>1034</v>
      </c>
      <c r="J292" s="500" t="s">
        <v>477</v>
      </c>
      <c r="K292" s="500" t="s">
        <v>21</v>
      </c>
      <c r="L292" s="500"/>
      <c r="M292" s="500" t="s">
        <v>478</v>
      </c>
      <c r="N292" s="500" t="s">
        <v>18480</v>
      </c>
      <c r="O292" s="500" t="s">
        <v>18490</v>
      </c>
      <c r="P292" s="500" t="s">
        <v>18491</v>
      </c>
      <c r="Q292" s="497">
        <v>38</v>
      </c>
    </row>
    <row r="293" spans="1:17" hidden="1">
      <c r="A293" s="499" t="s">
        <v>962</v>
      </c>
      <c r="B293" s="500" t="s">
        <v>1080</v>
      </c>
      <c r="C293" s="500" t="s">
        <v>739</v>
      </c>
      <c r="D293" s="500" t="s">
        <v>18502</v>
      </c>
      <c r="E293" s="500" t="s">
        <v>1183</v>
      </c>
      <c r="F293" s="500" t="s">
        <v>1062</v>
      </c>
      <c r="G293" s="500" t="s">
        <v>1159</v>
      </c>
      <c r="H293" s="505" t="s">
        <v>59</v>
      </c>
      <c r="I293" s="500" t="s">
        <v>1034</v>
      </c>
      <c r="J293" s="500" t="s">
        <v>477</v>
      </c>
      <c r="K293" s="500" t="s">
        <v>21</v>
      </c>
      <c r="L293" s="500"/>
      <c r="M293" s="500" t="s">
        <v>478</v>
      </c>
      <c r="N293" s="500" t="s">
        <v>18480</v>
      </c>
      <c r="O293" s="500" t="s">
        <v>18490</v>
      </c>
      <c r="P293" s="500" t="s">
        <v>18491</v>
      </c>
      <c r="Q293" s="497">
        <v>38</v>
      </c>
    </row>
    <row r="294" spans="1:17" hidden="1">
      <c r="A294" s="499" t="s">
        <v>962</v>
      </c>
      <c r="B294" s="500" t="s">
        <v>1082</v>
      </c>
      <c r="C294" s="500" t="s">
        <v>739</v>
      </c>
      <c r="D294" s="500" t="s">
        <v>18503</v>
      </c>
      <c r="E294" s="500" t="s">
        <v>1168</v>
      </c>
      <c r="F294" s="500" t="s">
        <v>1062</v>
      </c>
      <c r="G294" s="500" t="s">
        <v>1159</v>
      </c>
      <c r="H294" s="505" t="s">
        <v>59</v>
      </c>
      <c r="I294" s="500" t="s">
        <v>1034</v>
      </c>
      <c r="J294" s="500" t="s">
        <v>477</v>
      </c>
      <c r="K294" s="500" t="s">
        <v>21</v>
      </c>
      <c r="L294" s="500"/>
      <c r="M294" s="500" t="s">
        <v>478</v>
      </c>
      <c r="N294" s="500" t="s">
        <v>18480</v>
      </c>
      <c r="O294" s="500" t="s">
        <v>18490</v>
      </c>
      <c r="P294" s="500" t="s">
        <v>18491</v>
      </c>
      <c r="Q294" s="497">
        <v>38</v>
      </c>
    </row>
    <row r="295" spans="1:17" hidden="1">
      <c r="A295" s="499" t="s">
        <v>962</v>
      </c>
      <c r="B295" s="500" t="s">
        <v>1083</v>
      </c>
      <c r="C295" s="500" t="s">
        <v>739</v>
      </c>
      <c r="D295" s="500" t="s">
        <v>18504</v>
      </c>
      <c r="E295" s="500" t="s">
        <v>1164</v>
      </c>
      <c r="F295" s="500" t="s">
        <v>1062</v>
      </c>
      <c r="G295" s="500" t="s">
        <v>1159</v>
      </c>
      <c r="H295" s="505" t="s">
        <v>59</v>
      </c>
      <c r="I295" s="500" t="s">
        <v>1034</v>
      </c>
      <c r="J295" s="500" t="s">
        <v>477</v>
      </c>
      <c r="K295" s="500" t="s">
        <v>21</v>
      </c>
      <c r="L295" s="500"/>
      <c r="M295" s="500" t="s">
        <v>478</v>
      </c>
      <c r="N295" s="500" t="s">
        <v>18480</v>
      </c>
      <c r="O295" s="500" t="s">
        <v>18490</v>
      </c>
      <c r="P295" s="500" t="s">
        <v>18491</v>
      </c>
      <c r="Q295" s="497">
        <v>38</v>
      </c>
    </row>
    <row r="296" spans="1:17" hidden="1">
      <c r="A296" s="499" t="s">
        <v>962</v>
      </c>
      <c r="B296" s="500" t="s">
        <v>1075</v>
      </c>
      <c r="C296" s="500" t="s">
        <v>747</v>
      </c>
      <c r="D296" s="500" t="s">
        <v>18505</v>
      </c>
      <c r="E296" s="500" t="s">
        <v>1059</v>
      </c>
      <c r="F296" s="500" t="s">
        <v>1060</v>
      </c>
      <c r="G296" s="500" t="s">
        <v>1033</v>
      </c>
      <c r="H296" s="505" t="s">
        <v>59</v>
      </c>
      <c r="I296" s="500" t="s">
        <v>1034</v>
      </c>
      <c r="J296" s="500" t="s">
        <v>477</v>
      </c>
      <c r="K296" s="500" t="s">
        <v>21</v>
      </c>
      <c r="L296" s="500"/>
      <c r="M296" s="500" t="s">
        <v>478</v>
      </c>
      <c r="N296" s="500" t="s">
        <v>18480</v>
      </c>
      <c r="O296" s="500" t="s">
        <v>18490</v>
      </c>
      <c r="P296" s="500" t="s">
        <v>18491</v>
      </c>
      <c r="Q296" s="497">
        <v>38</v>
      </c>
    </row>
    <row r="297" spans="1:17" hidden="1">
      <c r="A297" s="499" t="s">
        <v>962</v>
      </c>
      <c r="B297" s="500" t="s">
        <v>1059</v>
      </c>
      <c r="C297" s="500" t="s">
        <v>739</v>
      </c>
      <c r="D297" s="500" t="s">
        <v>18506</v>
      </c>
      <c r="E297" s="500" t="s">
        <v>1173</v>
      </c>
      <c r="F297" s="500" t="s">
        <v>1062</v>
      </c>
      <c r="G297" s="500" t="s">
        <v>1159</v>
      </c>
      <c r="H297" s="505" t="s">
        <v>59</v>
      </c>
      <c r="I297" s="500" t="s">
        <v>1034</v>
      </c>
      <c r="J297" s="500" t="s">
        <v>477</v>
      </c>
      <c r="K297" s="500" t="s">
        <v>21</v>
      </c>
      <c r="L297" s="500"/>
      <c r="M297" s="500" t="s">
        <v>478</v>
      </c>
      <c r="N297" s="500" t="s">
        <v>18480</v>
      </c>
      <c r="O297" s="500" t="s">
        <v>18490</v>
      </c>
      <c r="P297" s="500" t="s">
        <v>18491</v>
      </c>
      <c r="Q297" s="497">
        <v>38</v>
      </c>
    </row>
    <row r="298" spans="1:17" hidden="1">
      <c r="A298" s="499" t="s">
        <v>962</v>
      </c>
      <c r="B298" s="500" t="s">
        <v>1086</v>
      </c>
      <c r="C298" s="500" t="s">
        <v>747</v>
      </c>
      <c r="D298" s="500" t="s">
        <v>18507</v>
      </c>
      <c r="E298" s="500" t="s">
        <v>1055</v>
      </c>
      <c r="F298" s="500" t="s">
        <v>1060</v>
      </c>
      <c r="G298" s="500" t="s">
        <v>1033</v>
      </c>
      <c r="H298" s="505" t="s">
        <v>59</v>
      </c>
      <c r="I298" s="500" t="s">
        <v>1034</v>
      </c>
      <c r="J298" s="500" t="s">
        <v>477</v>
      </c>
      <c r="K298" s="500" t="s">
        <v>21</v>
      </c>
      <c r="L298" s="500"/>
      <c r="M298" s="500" t="s">
        <v>478</v>
      </c>
      <c r="N298" s="500" t="s">
        <v>18480</v>
      </c>
      <c r="O298" s="500" t="s">
        <v>18490</v>
      </c>
      <c r="P298" s="500" t="s">
        <v>18491</v>
      </c>
      <c r="Q298" s="497">
        <v>38</v>
      </c>
    </row>
    <row r="299" spans="1:17" hidden="1">
      <c r="A299" s="499" t="s">
        <v>962</v>
      </c>
      <c r="B299" s="500" t="s">
        <v>1087</v>
      </c>
      <c r="C299" s="500" t="s">
        <v>747</v>
      </c>
      <c r="D299" s="500" t="s">
        <v>18508</v>
      </c>
      <c r="E299" s="500" t="s">
        <v>1044</v>
      </c>
      <c r="F299" s="500" t="s">
        <v>1060</v>
      </c>
      <c r="G299" s="500" t="s">
        <v>1033</v>
      </c>
      <c r="H299" s="505" t="s">
        <v>59</v>
      </c>
      <c r="I299" s="500" t="s">
        <v>1034</v>
      </c>
      <c r="J299" s="500" t="s">
        <v>477</v>
      </c>
      <c r="K299" s="500" t="s">
        <v>21</v>
      </c>
      <c r="L299" s="500"/>
      <c r="M299" s="500" t="s">
        <v>478</v>
      </c>
      <c r="N299" s="500" t="s">
        <v>18480</v>
      </c>
      <c r="O299" s="500" t="s">
        <v>18490</v>
      </c>
      <c r="P299" s="500" t="s">
        <v>18491</v>
      </c>
      <c r="Q299" s="497">
        <v>38</v>
      </c>
    </row>
    <row r="300" spans="1:17" hidden="1">
      <c r="A300" s="499" t="s">
        <v>962</v>
      </c>
      <c r="B300" s="500" t="s">
        <v>1090</v>
      </c>
      <c r="C300" s="500" t="s">
        <v>1074</v>
      </c>
      <c r="D300" s="500" t="s">
        <v>18509</v>
      </c>
      <c r="E300" s="500" t="s">
        <v>1081</v>
      </c>
      <c r="F300" s="500" t="s">
        <v>1060</v>
      </c>
      <c r="G300" s="500" t="s">
        <v>1033</v>
      </c>
      <c r="H300" s="505" t="s">
        <v>59</v>
      </c>
      <c r="I300" s="500" t="s">
        <v>1034</v>
      </c>
      <c r="J300" s="500" t="s">
        <v>477</v>
      </c>
      <c r="K300" s="500" t="s">
        <v>21</v>
      </c>
      <c r="L300" s="500"/>
      <c r="M300" s="500" t="s">
        <v>478</v>
      </c>
      <c r="N300" s="500" t="s">
        <v>18480</v>
      </c>
      <c r="O300" s="500" t="s">
        <v>18490</v>
      </c>
      <c r="P300" s="500" t="s">
        <v>18491</v>
      </c>
      <c r="Q300" s="497">
        <v>38</v>
      </c>
    </row>
    <row r="301" spans="1:17" hidden="1">
      <c r="A301" s="499" t="s">
        <v>962</v>
      </c>
      <c r="B301" s="500" t="s">
        <v>1092</v>
      </c>
      <c r="C301" s="500" t="s">
        <v>747</v>
      </c>
      <c r="D301" s="500" t="s">
        <v>18510</v>
      </c>
      <c r="E301" s="500" t="s">
        <v>1160</v>
      </c>
      <c r="F301" s="500" t="s">
        <v>1060</v>
      </c>
      <c r="G301" s="500" t="s">
        <v>1033</v>
      </c>
      <c r="H301" s="505" t="s">
        <v>59</v>
      </c>
      <c r="I301" s="500" t="s">
        <v>1034</v>
      </c>
      <c r="J301" s="500" t="s">
        <v>477</v>
      </c>
      <c r="K301" s="500" t="s">
        <v>21</v>
      </c>
      <c r="L301" s="500"/>
      <c r="M301" s="500" t="s">
        <v>478</v>
      </c>
      <c r="N301" s="500" t="s">
        <v>18480</v>
      </c>
      <c r="O301" s="500" t="s">
        <v>18490</v>
      </c>
      <c r="P301" s="500" t="s">
        <v>18491</v>
      </c>
      <c r="Q301" s="497">
        <v>38</v>
      </c>
    </row>
    <row r="302" spans="1:17" hidden="1">
      <c r="A302" s="499" t="s">
        <v>962</v>
      </c>
      <c r="B302" s="500" t="s">
        <v>1093</v>
      </c>
      <c r="C302" s="500" t="s">
        <v>747</v>
      </c>
      <c r="D302" s="500" t="s">
        <v>18511</v>
      </c>
      <c r="E302" s="500" t="s">
        <v>1044</v>
      </c>
      <c r="F302" s="500" t="s">
        <v>1060</v>
      </c>
      <c r="G302" s="500" t="s">
        <v>1033</v>
      </c>
      <c r="H302" s="505" t="s">
        <v>59</v>
      </c>
      <c r="I302" s="500" t="s">
        <v>1034</v>
      </c>
      <c r="J302" s="500" t="s">
        <v>477</v>
      </c>
      <c r="K302" s="500" t="s">
        <v>21</v>
      </c>
      <c r="L302" s="500"/>
      <c r="M302" s="500" t="s">
        <v>478</v>
      </c>
      <c r="N302" s="500" t="s">
        <v>18480</v>
      </c>
      <c r="O302" s="500" t="s">
        <v>18490</v>
      </c>
      <c r="P302" s="500" t="s">
        <v>18491</v>
      </c>
      <c r="Q302" s="497">
        <v>38</v>
      </c>
    </row>
    <row r="303" spans="1:17" hidden="1">
      <c r="A303" s="499" t="s">
        <v>962</v>
      </c>
      <c r="B303" s="500" t="s">
        <v>1094</v>
      </c>
      <c r="C303" s="500" t="s">
        <v>747</v>
      </c>
      <c r="D303" s="500" t="s">
        <v>18512</v>
      </c>
      <c r="E303" s="500" t="s">
        <v>1059</v>
      </c>
      <c r="F303" s="500" t="s">
        <v>1060</v>
      </c>
      <c r="G303" s="500" t="s">
        <v>1033</v>
      </c>
      <c r="H303" s="505" t="s">
        <v>59</v>
      </c>
      <c r="I303" s="500" t="s">
        <v>1034</v>
      </c>
      <c r="J303" s="500" t="s">
        <v>477</v>
      </c>
      <c r="K303" s="500" t="s">
        <v>21</v>
      </c>
      <c r="L303" s="500"/>
      <c r="M303" s="500" t="s">
        <v>478</v>
      </c>
      <c r="N303" s="500" t="s">
        <v>18480</v>
      </c>
      <c r="O303" s="500" t="s">
        <v>18490</v>
      </c>
      <c r="P303" s="500" t="s">
        <v>18491</v>
      </c>
      <c r="Q303" s="497">
        <v>38</v>
      </c>
    </row>
    <row r="304" spans="1:17" hidden="1">
      <c r="A304" s="499" t="s">
        <v>962</v>
      </c>
      <c r="B304" s="500" t="s">
        <v>1095</v>
      </c>
      <c r="C304" s="500" t="s">
        <v>747</v>
      </c>
      <c r="D304" s="500" t="s">
        <v>18513</v>
      </c>
      <c r="E304" s="500" t="s">
        <v>1059</v>
      </c>
      <c r="F304" s="500" t="s">
        <v>1060</v>
      </c>
      <c r="G304" s="500" t="s">
        <v>1033</v>
      </c>
      <c r="H304" s="505" t="s">
        <v>59</v>
      </c>
      <c r="I304" s="500" t="s">
        <v>1034</v>
      </c>
      <c r="J304" s="500" t="s">
        <v>477</v>
      </c>
      <c r="K304" s="500" t="s">
        <v>21</v>
      </c>
      <c r="L304" s="500"/>
      <c r="M304" s="500" t="s">
        <v>478</v>
      </c>
      <c r="N304" s="500" t="s">
        <v>18480</v>
      </c>
      <c r="O304" s="500" t="s">
        <v>18490</v>
      </c>
      <c r="P304" s="500" t="s">
        <v>18491</v>
      </c>
      <c r="Q304" s="497">
        <v>38</v>
      </c>
    </row>
    <row r="305" spans="1:17" hidden="1">
      <c r="A305" s="499" t="s">
        <v>962</v>
      </c>
      <c r="B305" s="500" t="s">
        <v>1096</v>
      </c>
      <c r="C305" s="500" t="s">
        <v>747</v>
      </c>
      <c r="D305" s="500" t="s">
        <v>18514</v>
      </c>
      <c r="E305" s="500" t="s">
        <v>1055</v>
      </c>
      <c r="F305" s="500" t="s">
        <v>1060</v>
      </c>
      <c r="G305" s="500" t="s">
        <v>1033</v>
      </c>
      <c r="H305" s="505" t="s">
        <v>59</v>
      </c>
      <c r="I305" s="500" t="s">
        <v>1034</v>
      </c>
      <c r="J305" s="500" t="s">
        <v>477</v>
      </c>
      <c r="K305" s="500" t="s">
        <v>21</v>
      </c>
      <c r="L305" s="500"/>
      <c r="M305" s="500" t="s">
        <v>478</v>
      </c>
      <c r="N305" s="500" t="s">
        <v>18480</v>
      </c>
      <c r="O305" s="500" t="s">
        <v>18490</v>
      </c>
      <c r="P305" s="500" t="s">
        <v>18491</v>
      </c>
      <c r="Q305" s="497">
        <v>38</v>
      </c>
    </row>
    <row r="306" spans="1:17" hidden="1">
      <c r="A306" s="499" t="s">
        <v>962</v>
      </c>
      <c r="B306" s="500" t="s">
        <v>1133</v>
      </c>
      <c r="C306" s="500" t="s">
        <v>747</v>
      </c>
      <c r="D306" s="500" t="s">
        <v>18515</v>
      </c>
      <c r="E306" s="500" t="s">
        <v>1044</v>
      </c>
      <c r="F306" s="500" t="s">
        <v>1060</v>
      </c>
      <c r="G306" s="500" t="s">
        <v>1033</v>
      </c>
      <c r="H306" s="505" t="s">
        <v>59</v>
      </c>
      <c r="I306" s="500" t="s">
        <v>1034</v>
      </c>
      <c r="J306" s="500" t="s">
        <v>477</v>
      </c>
      <c r="K306" s="500" t="s">
        <v>21</v>
      </c>
      <c r="L306" s="500"/>
      <c r="M306" s="500" t="s">
        <v>478</v>
      </c>
      <c r="N306" s="500" t="s">
        <v>18480</v>
      </c>
      <c r="O306" s="500" t="s">
        <v>18490</v>
      </c>
      <c r="P306" s="500" t="s">
        <v>18491</v>
      </c>
      <c r="Q306" s="497">
        <v>38</v>
      </c>
    </row>
    <row r="307" spans="1:17" hidden="1">
      <c r="A307" s="499" t="s">
        <v>962</v>
      </c>
      <c r="B307" s="500" t="s">
        <v>1135</v>
      </c>
      <c r="C307" s="500" t="s">
        <v>753</v>
      </c>
      <c r="D307" s="500" t="s">
        <v>18516</v>
      </c>
      <c r="E307" s="500" t="s">
        <v>1071</v>
      </c>
      <c r="F307" s="500" t="s">
        <v>1060</v>
      </c>
      <c r="G307" s="500" t="s">
        <v>1033</v>
      </c>
      <c r="H307" s="505" t="s">
        <v>59</v>
      </c>
      <c r="I307" s="500" t="s">
        <v>1034</v>
      </c>
      <c r="J307" s="500" t="s">
        <v>477</v>
      </c>
      <c r="K307" s="500" t="s">
        <v>21</v>
      </c>
      <c r="L307" s="500"/>
      <c r="M307" s="500" t="s">
        <v>478</v>
      </c>
      <c r="N307" s="500" t="s">
        <v>18480</v>
      </c>
      <c r="O307" s="500" t="s">
        <v>18490</v>
      </c>
      <c r="P307" s="500" t="s">
        <v>18491</v>
      </c>
      <c r="Q307" s="497">
        <v>38</v>
      </c>
    </row>
    <row r="308" spans="1:17" hidden="1">
      <c r="A308" s="499" t="s">
        <v>962</v>
      </c>
      <c r="B308" s="500" t="s">
        <v>1136</v>
      </c>
      <c r="C308" s="500" t="s">
        <v>753</v>
      </c>
      <c r="D308" s="500" t="s">
        <v>18517</v>
      </c>
      <c r="E308" s="500" t="s">
        <v>1101</v>
      </c>
      <c r="F308" s="500" t="s">
        <v>1060</v>
      </c>
      <c r="G308" s="500" t="s">
        <v>1033</v>
      </c>
      <c r="H308" s="505" t="s">
        <v>59</v>
      </c>
      <c r="I308" s="500" t="s">
        <v>1034</v>
      </c>
      <c r="J308" s="500" t="s">
        <v>477</v>
      </c>
      <c r="K308" s="500" t="s">
        <v>21</v>
      </c>
      <c r="L308" s="500"/>
      <c r="M308" s="500" t="s">
        <v>478</v>
      </c>
      <c r="N308" s="500" t="s">
        <v>18480</v>
      </c>
      <c r="O308" s="500" t="s">
        <v>18490</v>
      </c>
      <c r="P308" s="500" t="s">
        <v>18491</v>
      </c>
      <c r="Q308" s="497">
        <v>38</v>
      </c>
    </row>
    <row r="309" spans="1:17" hidden="1">
      <c r="A309" s="499" t="s">
        <v>962</v>
      </c>
      <c r="B309" s="500" t="s">
        <v>1137</v>
      </c>
      <c r="C309" s="500" t="s">
        <v>753</v>
      </c>
      <c r="D309" s="500" t="s">
        <v>18518</v>
      </c>
      <c r="E309" s="500" t="s">
        <v>1084</v>
      </c>
      <c r="F309" s="500" t="s">
        <v>1060</v>
      </c>
      <c r="G309" s="500" t="s">
        <v>1033</v>
      </c>
      <c r="H309" s="505" t="s">
        <v>59</v>
      </c>
      <c r="I309" s="500" t="s">
        <v>1034</v>
      </c>
      <c r="J309" s="500" t="s">
        <v>477</v>
      </c>
      <c r="K309" s="500" t="s">
        <v>21</v>
      </c>
      <c r="L309" s="500"/>
      <c r="M309" s="500" t="s">
        <v>478</v>
      </c>
      <c r="N309" s="500" t="s">
        <v>18480</v>
      </c>
      <c r="O309" s="500" t="s">
        <v>18490</v>
      </c>
      <c r="P309" s="500" t="s">
        <v>18491</v>
      </c>
      <c r="Q309" s="497">
        <v>38</v>
      </c>
    </row>
    <row r="310" spans="1:17" hidden="1">
      <c r="A310" s="499" t="s">
        <v>962</v>
      </c>
      <c r="B310" s="500" t="s">
        <v>1138</v>
      </c>
      <c r="C310" s="500" t="s">
        <v>753</v>
      </c>
      <c r="D310" s="500" t="s">
        <v>18519</v>
      </c>
      <c r="E310" s="500" t="s">
        <v>1071</v>
      </c>
      <c r="F310" s="500" t="s">
        <v>1060</v>
      </c>
      <c r="G310" s="500" t="s">
        <v>1033</v>
      </c>
      <c r="H310" s="505" t="s">
        <v>59</v>
      </c>
      <c r="I310" s="500" t="s">
        <v>1034</v>
      </c>
      <c r="J310" s="500" t="s">
        <v>477</v>
      </c>
      <c r="K310" s="500" t="s">
        <v>21</v>
      </c>
      <c r="L310" s="500"/>
      <c r="M310" s="500" t="s">
        <v>478</v>
      </c>
      <c r="N310" s="500" t="s">
        <v>18480</v>
      </c>
      <c r="O310" s="500" t="s">
        <v>18490</v>
      </c>
      <c r="P310" s="500" t="s">
        <v>18491</v>
      </c>
      <c r="Q310" s="497">
        <v>38</v>
      </c>
    </row>
    <row r="311" spans="1:17" hidden="1">
      <c r="A311" s="499" t="s">
        <v>962</v>
      </c>
      <c r="B311" s="500" t="s">
        <v>1139</v>
      </c>
      <c r="C311" s="500" t="s">
        <v>753</v>
      </c>
      <c r="D311" s="500" t="s">
        <v>18520</v>
      </c>
      <c r="E311" s="500" t="s">
        <v>1088</v>
      </c>
      <c r="F311" s="500" t="s">
        <v>1060</v>
      </c>
      <c r="G311" s="500" t="s">
        <v>1033</v>
      </c>
      <c r="H311" s="505" t="s">
        <v>59</v>
      </c>
      <c r="I311" s="500" t="s">
        <v>1034</v>
      </c>
      <c r="J311" s="500" t="s">
        <v>477</v>
      </c>
      <c r="K311" s="500" t="s">
        <v>21</v>
      </c>
      <c r="L311" s="500"/>
      <c r="M311" s="500" t="s">
        <v>478</v>
      </c>
      <c r="N311" s="500" t="s">
        <v>18480</v>
      </c>
      <c r="O311" s="500" t="s">
        <v>18490</v>
      </c>
      <c r="P311" s="500" t="s">
        <v>18491</v>
      </c>
      <c r="Q311" s="497">
        <v>38</v>
      </c>
    </row>
    <row r="312" spans="1:17" hidden="1">
      <c r="A312" s="499" t="s">
        <v>962</v>
      </c>
      <c r="B312" s="500" t="s">
        <v>1141</v>
      </c>
      <c r="C312" s="500" t="s">
        <v>747</v>
      </c>
      <c r="D312" s="500" t="s">
        <v>18521</v>
      </c>
      <c r="E312" s="500" t="s">
        <v>1041</v>
      </c>
      <c r="F312" s="500" t="s">
        <v>1060</v>
      </c>
      <c r="G312" s="500" t="s">
        <v>1033</v>
      </c>
      <c r="H312" s="505" t="s">
        <v>59</v>
      </c>
      <c r="I312" s="500" t="s">
        <v>1034</v>
      </c>
      <c r="J312" s="500" t="s">
        <v>477</v>
      </c>
      <c r="K312" s="500" t="s">
        <v>21</v>
      </c>
      <c r="L312" s="500"/>
      <c r="M312" s="500" t="s">
        <v>478</v>
      </c>
      <c r="N312" s="500" t="s">
        <v>18480</v>
      </c>
      <c r="O312" s="500" t="s">
        <v>18490</v>
      </c>
      <c r="P312" s="500" t="s">
        <v>18491</v>
      </c>
      <c r="Q312" s="497">
        <v>38</v>
      </c>
    </row>
    <row r="313" spans="1:17" hidden="1">
      <c r="A313" s="499" t="s">
        <v>962</v>
      </c>
      <c r="B313" s="500" t="s">
        <v>1143</v>
      </c>
      <c r="C313" s="500" t="s">
        <v>1074</v>
      </c>
      <c r="D313" s="500" t="s">
        <v>18522</v>
      </c>
      <c r="E313" s="500" t="s">
        <v>1075</v>
      </c>
      <c r="F313" s="500" t="s">
        <v>1060</v>
      </c>
      <c r="G313" s="500" t="s">
        <v>1033</v>
      </c>
      <c r="H313" s="505" t="s">
        <v>59</v>
      </c>
      <c r="I313" s="500" t="s">
        <v>1034</v>
      </c>
      <c r="J313" s="500" t="s">
        <v>477</v>
      </c>
      <c r="K313" s="500" t="s">
        <v>21</v>
      </c>
      <c r="L313" s="500"/>
      <c r="M313" s="500" t="s">
        <v>478</v>
      </c>
      <c r="N313" s="500" t="s">
        <v>18480</v>
      </c>
      <c r="O313" s="500" t="s">
        <v>18490</v>
      </c>
      <c r="P313" s="500" t="s">
        <v>18491</v>
      </c>
      <c r="Q313" s="497">
        <v>38</v>
      </c>
    </row>
    <row r="314" spans="1:17" hidden="1">
      <c r="A314" s="499" t="s">
        <v>962</v>
      </c>
      <c r="B314" s="500" t="s">
        <v>1144</v>
      </c>
      <c r="C314" s="500" t="s">
        <v>747</v>
      </c>
      <c r="D314" s="500" t="s">
        <v>18523</v>
      </c>
      <c r="E314" s="500" t="s">
        <v>1055</v>
      </c>
      <c r="F314" s="500" t="s">
        <v>1060</v>
      </c>
      <c r="G314" s="500" t="s">
        <v>1033</v>
      </c>
      <c r="H314" s="505" t="s">
        <v>59</v>
      </c>
      <c r="I314" s="500" t="s">
        <v>1034</v>
      </c>
      <c r="J314" s="500" t="s">
        <v>477</v>
      </c>
      <c r="K314" s="500" t="s">
        <v>21</v>
      </c>
      <c r="L314" s="500"/>
      <c r="M314" s="500" t="s">
        <v>478</v>
      </c>
      <c r="N314" s="500" t="s">
        <v>18480</v>
      </c>
      <c r="O314" s="500" t="s">
        <v>18490</v>
      </c>
      <c r="P314" s="500" t="s">
        <v>18491</v>
      </c>
      <c r="Q314" s="497">
        <v>38</v>
      </c>
    </row>
    <row r="315" spans="1:17" hidden="1">
      <c r="A315" s="499" t="s">
        <v>962</v>
      </c>
      <c r="B315" s="500" t="s">
        <v>1145</v>
      </c>
      <c r="C315" s="500" t="s">
        <v>747</v>
      </c>
      <c r="D315" s="500" t="s">
        <v>18524</v>
      </c>
      <c r="E315" s="500" t="s">
        <v>1079</v>
      </c>
      <c r="F315" s="500" t="s">
        <v>1060</v>
      </c>
      <c r="G315" s="500" t="s">
        <v>1033</v>
      </c>
      <c r="H315" s="505" t="s">
        <v>59</v>
      </c>
      <c r="I315" s="500" t="s">
        <v>1034</v>
      </c>
      <c r="J315" s="500" t="s">
        <v>477</v>
      </c>
      <c r="K315" s="500" t="s">
        <v>21</v>
      </c>
      <c r="L315" s="500"/>
      <c r="M315" s="500" t="s">
        <v>478</v>
      </c>
      <c r="N315" s="500" t="s">
        <v>18480</v>
      </c>
      <c r="O315" s="500" t="s">
        <v>18490</v>
      </c>
      <c r="P315" s="500" t="s">
        <v>18491</v>
      </c>
      <c r="Q315" s="497">
        <v>38</v>
      </c>
    </row>
    <row r="316" spans="1:17" hidden="1">
      <c r="A316" s="499" t="s">
        <v>962</v>
      </c>
      <c r="B316" s="500" t="s">
        <v>1104</v>
      </c>
      <c r="C316" s="500" t="s">
        <v>747</v>
      </c>
      <c r="D316" s="500" t="s">
        <v>18525</v>
      </c>
      <c r="E316" s="500" t="s">
        <v>1105</v>
      </c>
      <c r="F316" s="500" t="s">
        <v>1060</v>
      </c>
      <c r="G316" s="500" t="s">
        <v>1033</v>
      </c>
      <c r="H316" s="505" t="s">
        <v>59</v>
      </c>
      <c r="I316" s="500" t="s">
        <v>1034</v>
      </c>
      <c r="J316" s="500" t="s">
        <v>477</v>
      </c>
      <c r="K316" s="500" t="s">
        <v>21</v>
      </c>
      <c r="L316" s="500"/>
      <c r="M316" s="500" t="s">
        <v>478</v>
      </c>
      <c r="N316" s="500" t="s">
        <v>18480</v>
      </c>
      <c r="O316" s="500" t="s">
        <v>18490</v>
      </c>
      <c r="P316" s="500" t="s">
        <v>18491</v>
      </c>
      <c r="Q316" s="497">
        <v>38</v>
      </c>
    </row>
    <row r="317" spans="1:17" hidden="1">
      <c r="A317" s="499" t="s">
        <v>962</v>
      </c>
      <c r="B317" s="500" t="s">
        <v>955</v>
      </c>
      <c r="C317" s="500" t="s">
        <v>753</v>
      </c>
      <c r="D317" s="500" t="s">
        <v>18526</v>
      </c>
      <c r="E317" s="500" t="s">
        <v>1071</v>
      </c>
      <c r="F317" s="500" t="s">
        <v>1060</v>
      </c>
      <c r="G317" s="500" t="s">
        <v>1033</v>
      </c>
      <c r="H317" s="505" t="s">
        <v>59</v>
      </c>
      <c r="I317" s="500" t="s">
        <v>1034</v>
      </c>
      <c r="J317" s="500" t="s">
        <v>477</v>
      </c>
      <c r="K317" s="500" t="s">
        <v>21</v>
      </c>
      <c r="L317" s="500"/>
      <c r="M317" s="500" t="s">
        <v>478</v>
      </c>
      <c r="N317" s="500" t="s">
        <v>18480</v>
      </c>
      <c r="O317" s="500" t="s">
        <v>18490</v>
      </c>
      <c r="P317" s="500" t="s">
        <v>18491</v>
      </c>
      <c r="Q317" s="497">
        <v>38</v>
      </c>
    </row>
    <row r="318" spans="1:17" hidden="1">
      <c r="A318" s="499" t="s">
        <v>962</v>
      </c>
      <c r="B318" s="500" t="s">
        <v>1147</v>
      </c>
      <c r="C318" s="500" t="s">
        <v>739</v>
      </c>
      <c r="D318" s="500" t="s">
        <v>18527</v>
      </c>
      <c r="E318" s="500" t="s">
        <v>1166</v>
      </c>
      <c r="F318" s="500" t="s">
        <v>1062</v>
      </c>
      <c r="G318" s="500" t="s">
        <v>1159</v>
      </c>
      <c r="H318" s="505" t="s">
        <v>59</v>
      </c>
      <c r="I318" s="500" t="s">
        <v>1034</v>
      </c>
      <c r="J318" s="500" t="s">
        <v>477</v>
      </c>
      <c r="K318" s="500" t="s">
        <v>21</v>
      </c>
      <c r="L318" s="500"/>
      <c r="M318" s="500" t="s">
        <v>478</v>
      </c>
      <c r="N318" s="500" t="s">
        <v>18480</v>
      </c>
      <c r="O318" s="500" t="s">
        <v>18490</v>
      </c>
      <c r="P318" s="500" t="s">
        <v>18491</v>
      </c>
      <c r="Q318" s="497">
        <v>38</v>
      </c>
    </row>
    <row r="319" spans="1:17" hidden="1">
      <c r="A319" s="499" t="s">
        <v>962</v>
      </c>
      <c r="B319" s="500" t="s">
        <v>951</v>
      </c>
      <c r="C319" s="500" t="s">
        <v>1074</v>
      </c>
      <c r="D319" s="500" t="s">
        <v>18528</v>
      </c>
      <c r="E319" s="500" t="s">
        <v>1079</v>
      </c>
      <c r="F319" s="500" t="s">
        <v>1060</v>
      </c>
      <c r="G319" s="500"/>
      <c r="H319" s="500"/>
      <c r="I319" s="500"/>
      <c r="J319" s="500" t="s">
        <v>26</v>
      </c>
      <c r="K319" s="500" t="s">
        <v>34</v>
      </c>
      <c r="L319" s="500"/>
      <c r="M319" s="500"/>
      <c r="N319" s="500" t="s">
        <v>67</v>
      </c>
      <c r="O319" s="500" t="s">
        <v>18490</v>
      </c>
      <c r="P319" s="500" t="s">
        <v>18491</v>
      </c>
      <c r="Q319" s="497">
        <v>38</v>
      </c>
    </row>
    <row r="320" spans="1:17" hidden="1">
      <c r="A320" s="499" t="s">
        <v>962</v>
      </c>
      <c r="B320" s="500" t="s">
        <v>948</v>
      </c>
      <c r="C320" s="500" t="s">
        <v>747</v>
      </c>
      <c r="D320" s="500" t="s">
        <v>18529</v>
      </c>
      <c r="E320" s="500" t="s">
        <v>1041</v>
      </c>
      <c r="F320" s="500" t="s">
        <v>1060</v>
      </c>
      <c r="G320" s="500" t="s">
        <v>1033</v>
      </c>
      <c r="H320" s="505" t="s">
        <v>59</v>
      </c>
      <c r="I320" s="500" t="s">
        <v>1034</v>
      </c>
      <c r="J320" s="500" t="s">
        <v>477</v>
      </c>
      <c r="K320" s="500" t="s">
        <v>21</v>
      </c>
      <c r="L320" s="500"/>
      <c r="M320" s="500" t="s">
        <v>478</v>
      </c>
      <c r="N320" s="500" t="s">
        <v>18480</v>
      </c>
      <c r="O320" s="500" t="s">
        <v>18490</v>
      </c>
      <c r="P320" s="500" t="s">
        <v>18491</v>
      </c>
      <c r="Q320" s="497">
        <v>38</v>
      </c>
    </row>
    <row r="321" spans="1:17" hidden="1">
      <c r="A321" s="499" t="s">
        <v>962</v>
      </c>
      <c r="B321" s="500" t="s">
        <v>968</v>
      </c>
      <c r="C321" s="500" t="s">
        <v>739</v>
      </c>
      <c r="D321" s="500" t="s">
        <v>18530</v>
      </c>
      <c r="E321" s="500" t="s">
        <v>1166</v>
      </c>
      <c r="F321" s="500" t="s">
        <v>1062</v>
      </c>
      <c r="G321" s="500" t="s">
        <v>1159</v>
      </c>
      <c r="H321" s="505" t="s">
        <v>59</v>
      </c>
      <c r="I321" s="500" t="s">
        <v>1034</v>
      </c>
      <c r="J321" s="500" t="s">
        <v>477</v>
      </c>
      <c r="K321" s="500" t="s">
        <v>21</v>
      </c>
      <c r="L321" s="500"/>
      <c r="M321" s="500" t="s">
        <v>478</v>
      </c>
      <c r="N321" s="500" t="s">
        <v>18480</v>
      </c>
      <c r="O321" s="500" t="s">
        <v>18490</v>
      </c>
      <c r="P321" s="500" t="s">
        <v>18491</v>
      </c>
      <c r="Q321" s="497">
        <v>38</v>
      </c>
    </row>
    <row r="322" spans="1:17" hidden="1">
      <c r="A322" s="499" t="s">
        <v>962</v>
      </c>
      <c r="B322" s="500" t="s">
        <v>1100</v>
      </c>
      <c r="C322" s="500" t="s">
        <v>739</v>
      </c>
      <c r="D322" s="500" t="s">
        <v>18531</v>
      </c>
      <c r="E322" s="500" t="s">
        <v>1162</v>
      </c>
      <c r="F322" s="500" t="s">
        <v>1062</v>
      </c>
      <c r="G322" s="500" t="s">
        <v>1159</v>
      </c>
      <c r="H322" s="505" t="s">
        <v>59</v>
      </c>
      <c r="I322" s="500" t="s">
        <v>1034</v>
      </c>
      <c r="J322" s="500" t="s">
        <v>477</v>
      </c>
      <c r="K322" s="500" t="s">
        <v>21</v>
      </c>
      <c r="L322" s="500"/>
      <c r="M322" s="500" t="s">
        <v>478</v>
      </c>
      <c r="N322" s="500" t="s">
        <v>18480</v>
      </c>
      <c r="O322" s="500" t="s">
        <v>18490</v>
      </c>
      <c r="P322" s="500" t="s">
        <v>18491</v>
      </c>
      <c r="Q322" s="497">
        <v>38</v>
      </c>
    </row>
    <row r="323" spans="1:17" hidden="1">
      <c r="A323" s="499" t="s">
        <v>962</v>
      </c>
      <c r="B323" s="500" t="s">
        <v>965</v>
      </c>
      <c r="C323" s="500" t="s">
        <v>747</v>
      </c>
      <c r="D323" s="500" t="s">
        <v>18532</v>
      </c>
      <c r="E323" s="500" t="s">
        <v>1041</v>
      </c>
      <c r="F323" s="500" t="s">
        <v>1060</v>
      </c>
      <c r="G323" s="500" t="s">
        <v>1033</v>
      </c>
      <c r="H323" s="505" t="s">
        <v>59</v>
      </c>
      <c r="I323" s="500" t="s">
        <v>1034</v>
      </c>
      <c r="J323" s="500" t="s">
        <v>477</v>
      </c>
      <c r="K323" s="500" t="s">
        <v>21</v>
      </c>
      <c r="L323" s="500"/>
      <c r="M323" s="500" t="s">
        <v>478</v>
      </c>
      <c r="N323" s="500" t="s">
        <v>18480</v>
      </c>
      <c r="O323" s="500" t="s">
        <v>18490</v>
      </c>
      <c r="P323" s="500" t="s">
        <v>18491</v>
      </c>
      <c r="Q323" s="497">
        <v>38</v>
      </c>
    </row>
    <row r="324" spans="1:17" hidden="1">
      <c r="A324" s="499" t="s">
        <v>962</v>
      </c>
      <c r="B324" s="500" t="s">
        <v>1153</v>
      </c>
      <c r="C324" s="500" t="s">
        <v>747</v>
      </c>
      <c r="D324" s="500" t="s">
        <v>18533</v>
      </c>
      <c r="E324" s="500" t="s">
        <v>1088</v>
      </c>
      <c r="F324" s="500" t="s">
        <v>1060</v>
      </c>
      <c r="G324" s="500" t="s">
        <v>1033</v>
      </c>
      <c r="H324" s="505" t="s">
        <v>59</v>
      </c>
      <c r="I324" s="500" t="s">
        <v>1034</v>
      </c>
      <c r="J324" s="500" t="s">
        <v>477</v>
      </c>
      <c r="K324" s="500" t="s">
        <v>21</v>
      </c>
      <c r="L324" s="500"/>
      <c r="M324" s="500" t="s">
        <v>478</v>
      </c>
      <c r="N324" s="500" t="s">
        <v>18480</v>
      </c>
      <c r="O324" s="500" t="s">
        <v>18490</v>
      </c>
      <c r="P324" s="500" t="s">
        <v>18491</v>
      </c>
      <c r="Q324" s="497">
        <v>38</v>
      </c>
    </row>
    <row r="325" spans="1:17" hidden="1">
      <c r="A325" s="499" t="s">
        <v>962</v>
      </c>
      <c r="B325" s="500" t="s">
        <v>952</v>
      </c>
      <c r="C325" s="500" t="s">
        <v>739</v>
      </c>
      <c r="D325" s="500" t="s">
        <v>18534</v>
      </c>
      <c r="E325" s="500" t="s">
        <v>1067</v>
      </c>
      <c r="F325" s="500" t="s">
        <v>1062</v>
      </c>
      <c r="G325" s="500" t="s">
        <v>1159</v>
      </c>
      <c r="H325" s="505" t="s">
        <v>59</v>
      </c>
      <c r="I325" s="500" t="s">
        <v>1034</v>
      </c>
      <c r="J325" s="500" t="s">
        <v>477</v>
      </c>
      <c r="K325" s="500" t="s">
        <v>21</v>
      </c>
      <c r="L325" s="500"/>
      <c r="M325" s="500" t="s">
        <v>478</v>
      </c>
      <c r="N325" s="500" t="s">
        <v>18480</v>
      </c>
      <c r="O325" s="500" t="s">
        <v>18490</v>
      </c>
      <c r="P325" s="500" t="s">
        <v>18491</v>
      </c>
      <c r="Q325" s="497">
        <v>38</v>
      </c>
    </row>
    <row r="326" spans="1:17" hidden="1">
      <c r="A326" s="499" t="s">
        <v>962</v>
      </c>
      <c r="B326" s="500" t="s">
        <v>963</v>
      </c>
      <c r="C326" s="500" t="s">
        <v>747</v>
      </c>
      <c r="D326" s="500" t="s">
        <v>18535</v>
      </c>
      <c r="E326" s="500" t="s">
        <v>1044</v>
      </c>
      <c r="F326" s="500" t="s">
        <v>1060</v>
      </c>
      <c r="G326" s="500" t="s">
        <v>1033</v>
      </c>
      <c r="H326" s="505" t="s">
        <v>59</v>
      </c>
      <c r="I326" s="500" t="s">
        <v>1034</v>
      </c>
      <c r="J326" s="500" t="s">
        <v>477</v>
      </c>
      <c r="K326" s="500" t="s">
        <v>21</v>
      </c>
      <c r="L326" s="500"/>
      <c r="M326" s="500" t="s">
        <v>478</v>
      </c>
      <c r="N326" s="500" t="s">
        <v>18480</v>
      </c>
      <c r="O326" s="500" t="s">
        <v>18490</v>
      </c>
      <c r="P326" s="500" t="s">
        <v>18491</v>
      </c>
      <c r="Q326" s="497">
        <v>38</v>
      </c>
    </row>
    <row r="327" spans="1:17" hidden="1">
      <c r="A327" s="499" t="s">
        <v>1045</v>
      </c>
      <c r="B327" s="500" t="s">
        <v>1029</v>
      </c>
      <c r="C327" s="500" t="s">
        <v>747</v>
      </c>
      <c r="D327" s="500" t="s">
        <v>18536</v>
      </c>
      <c r="E327" s="500" t="s">
        <v>1041</v>
      </c>
      <c r="F327" s="500" t="s">
        <v>1060</v>
      </c>
      <c r="G327" s="500" t="s">
        <v>1033</v>
      </c>
      <c r="H327" s="504" t="s">
        <v>21</v>
      </c>
      <c r="I327" s="500" t="s">
        <v>966</v>
      </c>
      <c r="J327" s="500" t="s">
        <v>76</v>
      </c>
      <c r="K327" s="500" t="s">
        <v>49</v>
      </c>
      <c r="L327" s="500"/>
      <c r="M327" s="500" t="s">
        <v>18283</v>
      </c>
      <c r="N327" s="500" t="s">
        <v>83</v>
      </c>
      <c r="O327" s="500" t="s">
        <v>18130</v>
      </c>
      <c r="P327" s="500" t="s">
        <v>18131</v>
      </c>
      <c r="Q327" s="506">
        <v>92</v>
      </c>
    </row>
    <row r="328" spans="1:17" hidden="1">
      <c r="A328" s="499" t="s">
        <v>1045</v>
      </c>
      <c r="B328" s="500" t="s">
        <v>962</v>
      </c>
      <c r="C328" s="500" t="s">
        <v>753</v>
      </c>
      <c r="D328" s="500" t="s">
        <v>18537</v>
      </c>
      <c r="E328" s="500" t="s">
        <v>1068</v>
      </c>
      <c r="F328" s="500" t="s">
        <v>1060</v>
      </c>
      <c r="G328" s="500" t="s">
        <v>1033</v>
      </c>
      <c r="H328" s="504" t="s">
        <v>21</v>
      </c>
      <c r="I328" s="500" t="s">
        <v>966</v>
      </c>
      <c r="J328" s="500" t="s">
        <v>76</v>
      </c>
      <c r="K328" s="500" t="s">
        <v>49</v>
      </c>
      <c r="L328" s="500"/>
      <c r="M328" s="500" t="s">
        <v>18283</v>
      </c>
      <c r="N328" s="500" t="s">
        <v>83</v>
      </c>
      <c r="O328" s="500" t="s">
        <v>18130</v>
      </c>
      <c r="P328" s="500" t="s">
        <v>18131</v>
      </c>
      <c r="Q328" s="506">
        <v>92</v>
      </c>
    </row>
    <row r="329" spans="1:17" hidden="1">
      <c r="A329" s="499" t="s">
        <v>1045</v>
      </c>
      <c r="B329" s="500" t="s">
        <v>1034</v>
      </c>
      <c r="C329" s="503" t="s">
        <v>937</v>
      </c>
      <c r="D329" s="500" t="s">
        <v>18538</v>
      </c>
      <c r="E329" s="500" t="s">
        <v>1061</v>
      </c>
      <c r="F329" s="500" t="s">
        <v>1062</v>
      </c>
      <c r="G329" s="500" t="s">
        <v>1033</v>
      </c>
      <c r="H329" s="504" t="s">
        <v>21</v>
      </c>
      <c r="I329" s="500" t="s">
        <v>966</v>
      </c>
      <c r="J329" s="500" t="s">
        <v>76</v>
      </c>
      <c r="K329" s="500" t="s">
        <v>49</v>
      </c>
      <c r="L329" s="500"/>
      <c r="M329" s="500" t="s">
        <v>18283</v>
      </c>
      <c r="N329" s="500" t="s">
        <v>83</v>
      </c>
      <c r="O329" s="500" t="s">
        <v>18130</v>
      </c>
      <c r="P329" s="500" t="s">
        <v>18131</v>
      </c>
      <c r="Q329" s="506">
        <v>92</v>
      </c>
    </row>
    <row r="330" spans="1:17" hidden="1">
      <c r="A330" s="499" t="s">
        <v>1045</v>
      </c>
      <c r="B330" s="500" t="s">
        <v>1043</v>
      </c>
      <c r="C330" s="500" t="s">
        <v>747</v>
      </c>
      <c r="D330" s="500" t="s">
        <v>18539</v>
      </c>
      <c r="E330" s="500" t="s">
        <v>1079</v>
      </c>
      <c r="F330" s="500" t="s">
        <v>1060</v>
      </c>
      <c r="G330" s="500" t="s">
        <v>1033</v>
      </c>
      <c r="H330" s="504" t="s">
        <v>21</v>
      </c>
      <c r="I330" s="500" t="s">
        <v>966</v>
      </c>
      <c r="J330" s="500" t="s">
        <v>76</v>
      </c>
      <c r="K330" s="500" t="s">
        <v>49</v>
      </c>
      <c r="L330" s="500"/>
      <c r="M330" s="500" t="s">
        <v>18283</v>
      </c>
      <c r="N330" s="500" t="s">
        <v>83</v>
      </c>
      <c r="O330" s="500" t="s">
        <v>18130</v>
      </c>
      <c r="P330" s="500" t="s">
        <v>18131</v>
      </c>
      <c r="Q330" s="506">
        <v>92</v>
      </c>
    </row>
    <row r="331" spans="1:17" hidden="1">
      <c r="A331" s="499" t="s">
        <v>1045</v>
      </c>
      <c r="B331" s="500" t="s">
        <v>1045</v>
      </c>
      <c r="C331" s="500" t="s">
        <v>753</v>
      </c>
      <c r="D331" s="500" t="s">
        <v>18540</v>
      </c>
      <c r="E331" s="500" t="s">
        <v>1075</v>
      </c>
      <c r="F331" s="500" t="s">
        <v>1060</v>
      </c>
      <c r="G331" s="500" t="s">
        <v>1033</v>
      </c>
      <c r="H331" s="504" t="s">
        <v>21</v>
      </c>
      <c r="I331" s="500" t="s">
        <v>966</v>
      </c>
      <c r="J331" s="500" t="s">
        <v>76</v>
      </c>
      <c r="K331" s="500" t="s">
        <v>49</v>
      </c>
      <c r="L331" s="500"/>
      <c r="M331" s="500" t="s">
        <v>18283</v>
      </c>
      <c r="N331" s="500" t="s">
        <v>83</v>
      </c>
      <c r="O331" s="500" t="s">
        <v>1197</v>
      </c>
      <c r="P331" s="500" t="s">
        <v>18190</v>
      </c>
      <c r="Q331" s="497">
        <v>36</v>
      </c>
    </row>
    <row r="332" spans="1:17" hidden="1">
      <c r="A332" s="499" t="s">
        <v>1045</v>
      </c>
      <c r="B332" s="500" t="s">
        <v>966</v>
      </c>
      <c r="C332" s="500" t="s">
        <v>753</v>
      </c>
      <c r="D332" s="500" t="s">
        <v>18541</v>
      </c>
      <c r="E332" s="500" t="s">
        <v>1059</v>
      </c>
      <c r="F332" s="500" t="s">
        <v>1060</v>
      </c>
      <c r="G332" s="500" t="s">
        <v>1033</v>
      </c>
      <c r="H332" s="504" t="s">
        <v>21</v>
      </c>
      <c r="I332" s="500" t="s">
        <v>966</v>
      </c>
      <c r="J332" s="500" t="s">
        <v>76</v>
      </c>
      <c r="K332" s="500" t="s">
        <v>49</v>
      </c>
      <c r="L332" s="500"/>
      <c r="M332" s="500" t="s">
        <v>18283</v>
      </c>
      <c r="N332" s="500" t="s">
        <v>83</v>
      </c>
      <c r="O332" s="500" t="s">
        <v>1197</v>
      </c>
      <c r="P332" s="500" t="s">
        <v>18190</v>
      </c>
      <c r="Q332" s="497">
        <v>36</v>
      </c>
    </row>
    <row r="333" spans="1:17" hidden="1">
      <c r="A333" s="499" t="s">
        <v>1045</v>
      </c>
      <c r="B333" s="500" t="s">
        <v>950</v>
      </c>
      <c r="C333" s="500" t="s">
        <v>747</v>
      </c>
      <c r="D333" s="500" t="s">
        <v>18542</v>
      </c>
      <c r="E333" s="500" t="s">
        <v>1059</v>
      </c>
      <c r="F333" s="500" t="s">
        <v>1060</v>
      </c>
      <c r="G333" s="500" t="s">
        <v>1033</v>
      </c>
      <c r="H333" s="504" t="s">
        <v>21</v>
      </c>
      <c r="I333" s="500" t="s">
        <v>966</v>
      </c>
      <c r="J333" s="500" t="s">
        <v>76</v>
      </c>
      <c r="K333" s="500" t="s">
        <v>49</v>
      </c>
      <c r="L333" s="500"/>
      <c r="M333" s="500" t="s">
        <v>18283</v>
      </c>
      <c r="N333" s="500" t="s">
        <v>83</v>
      </c>
      <c r="O333" s="500" t="s">
        <v>1197</v>
      </c>
      <c r="P333" s="500" t="s">
        <v>18190</v>
      </c>
      <c r="Q333" s="497">
        <v>36</v>
      </c>
    </row>
    <row r="334" spans="1:17" hidden="1">
      <c r="A334" s="499" t="s">
        <v>1045</v>
      </c>
      <c r="B334" s="500" t="s">
        <v>954</v>
      </c>
      <c r="C334" s="500" t="s">
        <v>753</v>
      </c>
      <c r="D334" s="500" t="s">
        <v>18543</v>
      </c>
      <c r="E334" s="500" t="s">
        <v>1068</v>
      </c>
      <c r="F334" s="500" t="s">
        <v>1060</v>
      </c>
      <c r="G334" s="500" t="s">
        <v>1033</v>
      </c>
      <c r="H334" s="504" t="s">
        <v>21</v>
      </c>
      <c r="I334" s="500" t="s">
        <v>966</v>
      </c>
      <c r="J334" s="500" t="s">
        <v>76</v>
      </c>
      <c r="K334" s="500" t="s">
        <v>49</v>
      </c>
      <c r="L334" s="500"/>
      <c r="M334" s="500" t="s">
        <v>18283</v>
      </c>
      <c r="N334" s="500" t="s">
        <v>83</v>
      </c>
      <c r="O334" s="500" t="s">
        <v>1197</v>
      </c>
      <c r="P334" s="500" t="s">
        <v>18190</v>
      </c>
      <c r="Q334" s="497">
        <v>36</v>
      </c>
    </row>
    <row r="335" spans="1:17" hidden="1">
      <c r="A335" s="499" t="s">
        <v>1045</v>
      </c>
      <c r="B335" s="500" t="s">
        <v>1049</v>
      </c>
      <c r="C335" s="500" t="s">
        <v>753</v>
      </c>
      <c r="D335" s="500" t="s">
        <v>18544</v>
      </c>
      <c r="E335" s="500" t="s">
        <v>1069</v>
      </c>
      <c r="F335" s="500" t="s">
        <v>1060</v>
      </c>
      <c r="G335" s="500" t="s">
        <v>1033</v>
      </c>
      <c r="H335" s="504" t="s">
        <v>21</v>
      </c>
      <c r="I335" s="500" t="s">
        <v>966</v>
      </c>
      <c r="J335" s="500" t="s">
        <v>76</v>
      </c>
      <c r="K335" s="500" t="s">
        <v>49</v>
      </c>
      <c r="L335" s="500"/>
      <c r="M335" s="500" t="s">
        <v>18283</v>
      </c>
      <c r="N335" s="500" t="s">
        <v>83</v>
      </c>
      <c r="O335" s="500" t="s">
        <v>1197</v>
      </c>
      <c r="P335" s="500" t="s">
        <v>18190</v>
      </c>
      <c r="Q335" s="497">
        <v>36</v>
      </c>
    </row>
    <row r="336" spans="1:17" hidden="1">
      <c r="A336" s="499" t="s">
        <v>1045</v>
      </c>
      <c r="B336" s="500" t="s">
        <v>1050</v>
      </c>
      <c r="C336" s="500" t="s">
        <v>753</v>
      </c>
      <c r="D336" s="500" t="s">
        <v>18545</v>
      </c>
      <c r="E336" s="500" t="s">
        <v>1081</v>
      </c>
      <c r="F336" s="500" t="s">
        <v>1060</v>
      </c>
      <c r="G336" s="500" t="s">
        <v>1033</v>
      </c>
      <c r="H336" s="504" t="s">
        <v>21</v>
      </c>
      <c r="I336" s="500" t="s">
        <v>966</v>
      </c>
      <c r="J336" s="500" t="s">
        <v>76</v>
      </c>
      <c r="K336" s="500" t="s">
        <v>49</v>
      </c>
      <c r="L336" s="500"/>
      <c r="M336" s="500" t="s">
        <v>18283</v>
      </c>
      <c r="N336" s="500" t="s">
        <v>83</v>
      </c>
      <c r="O336" s="500" t="s">
        <v>1197</v>
      </c>
      <c r="P336" s="500" t="s">
        <v>18190</v>
      </c>
      <c r="Q336" s="497">
        <v>36</v>
      </c>
    </row>
    <row r="337" spans="1:17" hidden="1">
      <c r="A337" s="499" t="s">
        <v>1045</v>
      </c>
      <c r="B337" s="500" t="s">
        <v>1028</v>
      </c>
      <c r="C337" s="500" t="s">
        <v>753</v>
      </c>
      <c r="D337" s="500" t="s">
        <v>18546</v>
      </c>
      <c r="E337" s="500" t="s">
        <v>1101</v>
      </c>
      <c r="F337" s="500" t="s">
        <v>1060</v>
      </c>
      <c r="G337" s="500" t="s">
        <v>1033</v>
      </c>
      <c r="H337" s="504" t="s">
        <v>21</v>
      </c>
      <c r="I337" s="500" t="s">
        <v>966</v>
      </c>
      <c r="J337" s="500" t="s">
        <v>76</v>
      </c>
      <c r="K337" s="500" t="s">
        <v>49</v>
      </c>
      <c r="L337" s="500"/>
      <c r="M337" s="500" t="s">
        <v>18283</v>
      </c>
      <c r="N337" s="500" t="s">
        <v>83</v>
      </c>
      <c r="O337" s="500" t="s">
        <v>1197</v>
      </c>
      <c r="P337" s="500" t="s">
        <v>18190</v>
      </c>
      <c r="Q337" s="497">
        <v>36</v>
      </c>
    </row>
    <row r="338" spans="1:17" hidden="1">
      <c r="A338" s="499" t="s">
        <v>1045</v>
      </c>
      <c r="B338" s="500" t="s">
        <v>1051</v>
      </c>
      <c r="C338" s="500" t="s">
        <v>753</v>
      </c>
      <c r="D338" s="500" t="s">
        <v>18547</v>
      </c>
      <c r="E338" s="500" t="s">
        <v>1071</v>
      </c>
      <c r="F338" s="500" t="s">
        <v>1060</v>
      </c>
      <c r="G338" s="500" t="s">
        <v>1063</v>
      </c>
      <c r="H338" s="504" t="s">
        <v>21</v>
      </c>
      <c r="I338" s="500" t="s">
        <v>966</v>
      </c>
      <c r="J338" s="500" t="s">
        <v>76</v>
      </c>
      <c r="K338" s="500" t="s">
        <v>49</v>
      </c>
      <c r="L338" s="500"/>
      <c r="M338" s="500" t="s">
        <v>18283</v>
      </c>
      <c r="N338" s="500" t="s">
        <v>83</v>
      </c>
      <c r="O338" s="500" t="s">
        <v>1197</v>
      </c>
      <c r="P338" s="500" t="s">
        <v>18190</v>
      </c>
      <c r="Q338" s="497">
        <v>36</v>
      </c>
    </row>
    <row r="339" spans="1:17" hidden="1">
      <c r="A339" s="499" t="s">
        <v>1045</v>
      </c>
      <c r="B339" s="500" t="s">
        <v>1052</v>
      </c>
      <c r="C339" s="500" t="s">
        <v>1074</v>
      </c>
      <c r="D339" s="500" t="s">
        <v>18548</v>
      </c>
      <c r="E339" s="500" t="s">
        <v>1071</v>
      </c>
      <c r="F339" s="500" t="s">
        <v>1060</v>
      </c>
      <c r="G339" s="500" t="s">
        <v>1033</v>
      </c>
      <c r="H339" s="504" t="s">
        <v>21</v>
      </c>
      <c r="I339" s="500" t="s">
        <v>966</v>
      </c>
      <c r="J339" s="500" t="s">
        <v>76</v>
      </c>
      <c r="K339" s="500" t="s">
        <v>49</v>
      </c>
      <c r="L339" s="500"/>
      <c r="M339" s="500" t="s">
        <v>18283</v>
      </c>
      <c r="N339" s="500" t="s">
        <v>83</v>
      </c>
      <c r="O339" s="500" t="s">
        <v>1197</v>
      </c>
      <c r="P339" s="500" t="s">
        <v>18190</v>
      </c>
      <c r="Q339" s="497">
        <v>36</v>
      </c>
    </row>
    <row r="340" spans="1:17" hidden="1">
      <c r="A340" s="499" t="s">
        <v>1045</v>
      </c>
      <c r="B340" s="500" t="s">
        <v>1054</v>
      </c>
      <c r="C340" s="500" t="s">
        <v>747</v>
      </c>
      <c r="D340" s="500" t="s">
        <v>18549</v>
      </c>
      <c r="E340" s="500" t="s">
        <v>1075</v>
      </c>
      <c r="F340" s="500" t="s">
        <v>1060</v>
      </c>
      <c r="G340" s="500" t="s">
        <v>1033</v>
      </c>
      <c r="H340" s="504" t="s">
        <v>21</v>
      </c>
      <c r="I340" s="500" t="s">
        <v>966</v>
      </c>
      <c r="J340" s="500" t="s">
        <v>76</v>
      </c>
      <c r="K340" s="500" t="s">
        <v>49</v>
      </c>
      <c r="L340" s="500"/>
      <c r="M340" s="500" t="s">
        <v>18283</v>
      </c>
      <c r="N340" s="500" t="s">
        <v>83</v>
      </c>
      <c r="O340" s="500" t="s">
        <v>1197</v>
      </c>
      <c r="P340" s="500" t="s">
        <v>18190</v>
      </c>
      <c r="Q340" s="497">
        <v>36</v>
      </c>
    </row>
    <row r="341" spans="1:17" hidden="1">
      <c r="A341" s="499" t="s">
        <v>1045</v>
      </c>
      <c r="B341" s="500" t="s">
        <v>1056</v>
      </c>
      <c r="C341" s="500" t="s">
        <v>747</v>
      </c>
      <c r="D341" s="500" t="s">
        <v>18550</v>
      </c>
      <c r="E341" s="500" t="s">
        <v>1044</v>
      </c>
      <c r="F341" s="500" t="s">
        <v>1060</v>
      </c>
      <c r="G341" s="500" t="s">
        <v>1033</v>
      </c>
      <c r="H341" s="504" t="s">
        <v>21</v>
      </c>
      <c r="I341" s="500" t="s">
        <v>966</v>
      </c>
      <c r="J341" s="500" t="s">
        <v>76</v>
      </c>
      <c r="K341" s="500" t="s">
        <v>49</v>
      </c>
      <c r="L341" s="500"/>
      <c r="M341" s="500" t="s">
        <v>18283</v>
      </c>
      <c r="N341" s="500" t="s">
        <v>83</v>
      </c>
      <c r="O341" s="500" t="s">
        <v>1197</v>
      </c>
      <c r="P341" s="500" t="s">
        <v>18190</v>
      </c>
      <c r="Q341" s="497">
        <v>36</v>
      </c>
    </row>
    <row r="342" spans="1:17" hidden="1">
      <c r="A342" s="499" t="s">
        <v>1045</v>
      </c>
      <c r="B342" s="500" t="s">
        <v>1058</v>
      </c>
      <c r="C342" s="500" t="s">
        <v>747</v>
      </c>
      <c r="D342" s="500" t="s">
        <v>18551</v>
      </c>
      <c r="E342" s="500" t="s">
        <v>1031</v>
      </c>
      <c r="F342" s="500" t="s">
        <v>1060</v>
      </c>
      <c r="G342" s="500" t="s">
        <v>1063</v>
      </c>
      <c r="H342" s="504" t="s">
        <v>21</v>
      </c>
      <c r="I342" s="500" t="s">
        <v>966</v>
      </c>
      <c r="J342" s="500" t="s">
        <v>76</v>
      </c>
      <c r="K342" s="500" t="s">
        <v>49</v>
      </c>
      <c r="L342" s="500"/>
      <c r="M342" s="500" t="s">
        <v>18283</v>
      </c>
      <c r="N342" s="500" t="s">
        <v>83</v>
      </c>
      <c r="O342" s="500" t="s">
        <v>1197</v>
      </c>
      <c r="P342" s="500" t="s">
        <v>18190</v>
      </c>
      <c r="Q342" s="497">
        <v>36</v>
      </c>
    </row>
    <row r="343" spans="1:17" hidden="1">
      <c r="A343" s="499" t="s">
        <v>1045</v>
      </c>
      <c r="B343" s="500" t="s">
        <v>1073</v>
      </c>
      <c r="C343" s="500" t="s">
        <v>747</v>
      </c>
      <c r="D343" s="500" t="s">
        <v>18552</v>
      </c>
      <c r="E343" s="500" t="s">
        <v>1071</v>
      </c>
      <c r="F343" s="500" t="s">
        <v>1060</v>
      </c>
      <c r="G343" s="500" t="s">
        <v>1033</v>
      </c>
      <c r="H343" s="504" t="s">
        <v>21</v>
      </c>
      <c r="I343" s="500" t="s">
        <v>966</v>
      </c>
      <c r="J343" s="500" t="s">
        <v>76</v>
      </c>
      <c r="K343" s="500" t="s">
        <v>49</v>
      </c>
      <c r="L343" s="500"/>
      <c r="M343" s="500" t="s">
        <v>18283</v>
      </c>
      <c r="N343" s="500" t="s">
        <v>83</v>
      </c>
      <c r="O343" s="500" t="s">
        <v>1197</v>
      </c>
      <c r="P343" s="500" t="s">
        <v>18190</v>
      </c>
      <c r="Q343" s="497">
        <v>36</v>
      </c>
    </row>
    <row r="344" spans="1:17" hidden="1">
      <c r="A344" s="499" t="s">
        <v>1045</v>
      </c>
      <c r="B344" s="500" t="s">
        <v>1076</v>
      </c>
      <c r="C344" s="500" t="s">
        <v>747</v>
      </c>
      <c r="D344" s="500" t="s">
        <v>18553</v>
      </c>
      <c r="E344" s="500" t="s">
        <v>1059</v>
      </c>
      <c r="F344" s="500" t="s">
        <v>1060</v>
      </c>
      <c r="G344" s="500" t="s">
        <v>1033</v>
      </c>
      <c r="H344" s="504" t="s">
        <v>21</v>
      </c>
      <c r="I344" s="500" t="s">
        <v>966</v>
      </c>
      <c r="J344" s="500" t="s">
        <v>76</v>
      </c>
      <c r="K344" s="500" t="s">
        <v>49</v>
      </c>
      <c r="L344" s="500"/>
      <c r="M344" s="500" t="s">
        <v>18283</v>
      </c>
      <c r="N344" s="500" t="s">
        <v>83</v>
      </c>
      <c r="O344" s="500" t="s">
        <v>1197</v>
      </c>
      <c r="P344" s="500" t="s">
        <v>18190</v>
      </c>
      <c r="Q344" s="497">
        <v>36</v>
      </c>
    </row>
    <row r="345" spans="1:17" hidden="1">
      <c r="A345" s="499" t="s">
        <v>1045</v>
      </c>
      <c r="B345" s="500" t="s">
        <v>1078</v>
      </c>
      <c r="C345" s="500" t="s">
        <v>747</v>
      </c>
      <c r="D345" s="500" t="s">
        <v>18554</v>
      </c>
      <c r="E345" s="500" t="s">
        <v>1041</v>
      </c>
      <c r="F345" s="500" t="s">
        <v>1060</v>
      </c>
      <c r="G345" s="500" t="s">
        <v>1033</v>
      </c>
      <c r="H345" s="504" t="s">
        <v>21</v>
      </c>
      <c r="I345" s="500" t="s">
        <v>966</v>
      </c>
      <c r="J345" s="500" t="s">
        <v>76</v>
      </c>
      <c r="K345" s="500" t="s">
        <v>49</v>
      </c>
      <c r="L345" s="500"/>
      <c r="M345" s="500" t="s">
        <v>18283</v>
      </c>
      <c r="N345" s="500" t="s">
        <v>83</v>
      </c>
      <c r="O345" s="500" t="s">
        <v>1197</v>
      </c>
      <c r="P345" s="500" t="s">
        <v>18190</v>
      </c>
      <c r="Q345" s="497">
        <v>36</v>
      </c>
    </row>
    <row r="346" spans="1:17" hidden="1">
      <c r="A346" s="499" t="s">
        <v>1045</v>
      </c>
      <c r="B346" s="500" t="s">
        <v>1080</v>
      </c>
      <c r="C346" s="500" t="s">
        <v>747</v>
      </c>
      <c r="D346" s="500" t="s">
        <v>18555</v>
      </c>
      <c r="E346" s="500" t="s">
        <v>1182</v>
      </c>
      <c r="F346" s="500" t="s">
        <v>1060</v>
      </c>
      <c r="G346" s="500" t="s">
        <v>1033</v>
      </c>
      <c r="H346" s="504" t="s">
        <v>21</v>
      </c>
      <c r="I346" s="500" t="s">
        <v>966</v>
      </c>
      <c r="J346" s="500" t="s">
        <v>76</v>
      </c>
      <c r="K346" s="500" t="s">
        <v>49</v>
      </c>
      <c r="L346" s="500"/>
      <c r="M346" s="500" t="s">
        <v>18283</v>
      </c>
      <c r="N346" s="500" t="s">
        <v>83</v>
      </c>
      <c r="O346" s="500" t="s">
        <v>1197</v>
      </c>
      <c r="P346" s="500" t="s">
        <v>18190</v>
      </c>
      <c r="Q346" s="497">
        <v>36</v>
      </c>
    </row>
    <row r="347" spans="1:17" hidden="1">
      <c r="A347" s="499" t="s">
        <v>1045</v>
      </c>
      <c r="B347" s="500" t="s">
        <v>1082</v>
      </c>
      <c r="C347" s="500" t="s">
        <v>753</v>
      </c>
      <c r="D347" s="500" t="s">
        <v>18556</v>
      </c>
      <c r="E347" s="500" t="s">
        <v>1079</v>
      </c>
      <c r="F347" s="500" t="s">
        <v>1060</v>
      </c>
      <c r="G347" s="500" t="s">
        <v>1033</v>
      </c>
      <c r="H347" s="504" t="s">
        <v>21</v>
      </c>
      <c r="I347" s="500" t="s">
        <v>966</v>
      </c>
      <c r="J347" s="500" t="s">
        <v>76</v>
      </c>
      <c r="K347" s="500" t="s">
        <v>49</v>
      </c>
      <c r="L347" s="500"/>
      <c r="M347" s="500" t="s">
        <v>18283</v>
      </c>
      <c r="N347" s="500" t="s">
        <v>83</v>
      </c>
      <c r="O347" s="500" t="s">
        <v>1197</v>
      </c>
      <c r="P347" s="500" t="s">
        <v>18190</v>
      </c>
      <c r="Q347" s="497">
        <v>36</v>
      </c>
    </row>
    <row r="348" spans="1:17" hidden="1">
      <c r="A348" s="499" t="s">
        <v>1045</v>
      </c>
      <c r="B348" s="500" t="s">
        <v>1083</v>
      </c>
      <c r="C348" s="500" t="s">
        <v>747</v>
      </c>
      <c r="D348" s="500" t="s">
        <v>18557</v>
      </c>
      <c r="E348" s="500" t="s">
        <v>1055</v>
      </c>
      <c r="F348" s="500" t="s">
        <v>1060</v>
      </c>
      <c r="G348" s="500" t="s">
        <v>1033</v>
      </c>
      <c r="H348" s="504" t="s">
        <v>21</v>
      </c>
      <c r="I348" s="500" t="s">
        <v>966</v>
      </c>
      <c r="J348" s="500" t="s">
        <v>76</v>
      </c>
      <c r="K348" s="500" t="s">
        <v>49</v>
      </c>
      <c r="L348" s="500"/>
      <c r="M348" s="500" t="s">
        <v>18283</v>
      </c>
      <c r="N348" s="500" t="s">
        <v>83</v>
      </c>
      <c r="O348" s="500" t="s">
        <v>1197</v>
      </c>
      <c r="P348" s="500" t="s">
        <v>18190</v>
      </c>
      <c r="Q348" s="497">
        <v>36</v>
      </c>
    </row>
    <row r="349" spans="1:17" hidden="1">
      <c r="A349" s="499" t="s">
        <v>1045</v>
      </c>
      <c r="B349" s="500" t="s">
        <v>1075</v>
      </c>
      <c r="C349" s="500" t="s">
        <v>747</v>
      </c>
      <c r="D349" s="500" t="s">
        <v>18558</v>
      </c>
      <c r="E349" s="500" t="s">
        <v>1178</v>
      </c>
      <c r="F349" s="500" t="s">
        <v>1060</v>
      </c>
      <c r="G349" s="500" t="s">
        <v>1033</v>
      </c>
      <c r="H349" s="504" t="s">
        <v>21</v>
      </c>
      <c r="I349" s="500" t="s">
        <v>966</v>
      </c>
      <c r="J349" s="500" t="s">
        <v>76</v>
      </c>
      <c r="K349" s="500" t="s">
        <v>49</v>
      </c>
      <c r="L349" s="500"/>
      <c r="M349" s="500" t="s">
        <v>18283</v>
      </c>
      <c r="N349" s="500" t="s">
        <v>83</v>
      </c>
      <c r="O349" s="500" t="s">
        <v>1197</v>
      </c>
      <c r="P349" s="500" t="s">
        <v>18190</v>
      </c>
      <c r="Q349" s="497">
        <v>36</v>
      </c>
    </row>
    <row r="350" spans="1:17" hidden="1">
      <c r="A350" s="499" t="s">
        <v>1045</v>
      </c>
      <c r="B350" s="500" t="s">
        <v>1059</v>
      </c>
      <c r="C350" s="500" t="s">
        <v>753</v>
      </c>
      <c r="D350" s="500" t="s">
        <v>18559</v>
      </c>
      <c r="E350" s="500" t="s">
        <v>1081</v>
      </c>
      <c r="F350" s="500" t="s">
        <v>1060</v>
      </c>
      <c r="G350" s="500" t="s">
        <v>1063</v>
      </c>
      <c r="H350" s="504" t="s">
        <v>21</v>
      </c>
      <c r="I350" s="500" t="s">
        <v>966</v>
      </c>
      <c r="J350" s="500" t="s">
        <v>76</v>
      </c>
      <c r="K350" s="500" t="s">
        <v>49</v>
      </c>
      <c r="L350" s="500"/>
      <c r="M350" s="500" t="s">
        <v>18283</v>
      </c>
      <c r="N350" s="500" t="s">
        <v>83</v>
      </c>
      <c r="O350" s="500" t="s">
        <v>1197</v>
      </c>
      <c r="P350" s="500" t="s">
        <v>18190</v>
      </c>
      <c r="Q350" s="497">
        <v>36</v>
      </c>
    </row>
    <row r="351" spans="1:17" hidden="1">
      <c r="A351" s="499" t="s">
        <v>1045</v>
      </c>
      <c r="B351" s="500" t="s">
        <v>1086</v>
      </c>
      <c r="C351" s="500" t="s">
        <v>753</v>
      </c>
      <c r="D351" s="500" t="s">
        <v>18560</v>
      </c>
      <c r="E351" s="500" t="s">
        <v>1064</v>
      </c>
      <c r="F351" s="500" t="s">
        <v>1060</v>
      </c>
      <c r="G351" s="500" t="s">
        <v>1033</v>
      </c>
      <c r="H351" s="504" t="s">
        <v>21</v>
      </c>
      <c r="I351" s="500" t="s">
        <v>966</v>
      </c>
      <c r="J351" s="500" t="s">
        <v>76</v>
      </c>
      <c r="K351" s="500" t="s">
        <v>49</v>
      </c>
      <c r="L351" s="500"/>
      <c r="M351" s="500" t="s">
        <v>18283</v>
      </c>
      <c r="N351" s="500" t="s">
        <v>83</v>
      </c>
      <c r="O351" s="500" t="s">
        <v>1197</v>
      </c>
      <c r="P351" s="500" t="s">
        <v>18190</v>
      </c>
      <c r="Q351" s="497">
        <v>36</v>
      </c>
    </row>
    <row r="352" spans="1:17" hidden="1">
      <c r="A352" s="499" t="s">
        <v>1045</v>
      </c>
      <c r="B352" s="500" t="s">
        <v>1087</v>
      </c>
      <c r="C352" s="500" t="s">
        <v>747</v>
      </c>
      <c r="D352" s="500" t="s">
        <v>18561</v>
      </c>
      <c r="E352" s="500" t="s">
        <v>1101</v>
      </c>
      <c r="F352" s="500" t="s">
        <v>1060</v>
      </c>
      <c r="G352" s="500" t="s">
        <v>1063</v>
      </c>
      <c r="H352" s="504" t="s">
        <v>21</v>
      </c>
      <c r="I352" s="500" t="s">
        <v>966</v>
      </c>
      <c r="J352" s="500" t="s">
        <v>76</v>
      </c>
      <c r="K352" s="500" t="s">
        <v>49</v>
      </c>
      <c r="L352" s="500"/>
      <c r="M352" s="500" t="s">
        <v>18283</v>
      </c>
      <c r="N352" s="500" t="s">
        <v>83</v>
      </c>
      <c r="O352" s="500" t="s">
        <v>1197</v>
      </c>
      <c r="P352" s="500" t="s">
        <v>18190</v>
      </c>
      <c r="Q352" s="497">
        <v>36</v>
      </c>
    </row>
    <row r="353" spans="1:17" hidden="1">
      <c r="A353" s="499" t="s">
        <v>950</v>
      </c>
      <c r="B353" s="500" t="s">
        <v>1029</v>
      </c>
      <c r="C353" s="503" t="s">
        <v>937</v>
      </c>
      <c r="D353" s="500" t="s">
        <v>18562</v>
      </c>
      <c r="E353" s="500" t="s">
        <v>1172</v>
      </c>
      <c r="F353" s="500" t="s">
        <v>1062</v>
      </c>
      <c r="G353" s="500" t="s">
        <v>1045</v>
      </c>
      <c r="H353" s="504" t="s">
        <v>19622</v>
      </c>
      <c r="I353" s="500" t="s">
        <v>966</v>
      </c>
      <c r="J353" s="500" t="s">
        <v>525</v>
      </c>
      <c r="K353" s="500" t="s">
        <v>21</v>
      </c>
      <c r="L353" s="500"/>
      <c r="M353" s="500"/>
      <c r="N353" s="500" t="s">
        <v>18563</v>
      </c>
      <c r="O353" s="500" t="s">
        <v>18285</v>
      </c>
      <c r="P353" s="500" t="s">
        <v>18564</v>
      </c>
      <c r="Q353" s="497">
        <v>39</v>
      </c>
    </row>
    <row r="354" spans="1:17" hidden="1">
      <c r="A354" s="499" t="s">
        <v>950</v>
      </c>
      <c r="B354" s="500" t="s">
        <v>962</v>
      </c>
      <c r="C354" s="503" t="s">
        <v>935</v>
      </c>
      <c r="D354" s="500" t="s">
        <v>18565</v>
      </c>
      <c r="E354" s="500" t="s">
        <v>1044</v>
      </c>
      <c r="F354" s="500" t="s">
        <v>1038</v>
      </c>
      <c r="G354" s="500" t="s">
        <v>1045</v>
      </c>
      <c r="H354" s="504" t="s">
        <v>19622</v>
      </c>
      <c r="I354" s="500" t="s">
        <v>966</v>
      </c>
      <c r="J354" s="500" t="s">
        <v>525</v>
      </c>
      <c r="K354" s="500" t="s">
        <v>21</v>
      </c>
      <c r="L354" s="500"/>
      <c r="M354" s="500"/>
      <c r="N354" s="500" t="s">
        <v>18563</v>
      </c>
      <c r="O354" s="500" t="s">
        <v>18285</v>
      </c>
      <c r="P354" s="500" t="s">
        <v>18564</v>
      </c>
      <c r="Q354" s="497">
        <v>39</v>
      </c>
    </row>
    <row r="355" spans="1:17" hidden="1">
      <c r="A355" s="499" t="s">
        <v>950</v>
      </c>
      <c r="B355" s="500" t="s">
        <v>1034</v>
      </c>
      <c r="C355" s="503" t="s">
        <v>939</v>
      </c>
      <c r="D355" s="500" t="s">
        <v>18566</v>
      </c>
      <c r="E355" s="500" t="s">
        <v>1105</v>
      </c>
      <c r="F355" s="500" t="s">
        <v>1038</v>
      </c>
      <c r="G355" s="500" t="s">
        <v>1045</v>
      </c>
      <c r="H355" s="504" t="s">
        <v>19622</v>
      </c>
      <c r="I355" s="500" t="s">
        <v>966</v>
      </c>
      <c r="J355" s="500" t="s">
        <v>525</v>
      </c>
      <c r="K355" s="500" t="s">
        <v>21</v>
      </c>
      <c r="L355" s="500"/>
      <c r="M355" s="500"/>
      <c r="N355" s="500" t="s">
        <v>18563</v>
      </c>
      <c r="O355" s="500" t="s">
        <v>18285</v>
      </c>
      <c r="P355" s="500" t="s">
        <v>18564</v>
      </c>
      <c r="Q355" s="497">
        <v>39</v>
      </c>
    </row>
    <row r="356" spans="1:17" hidden="1">
      <c r="A356" s="499" t="s">
        <v>950</v>
      </c>
      <c r="B356" s="500" t="s">
        <v>1043</v>
      </c>
      <c r="C356" s="503" t="s">
        <v>1109</v>
      </c>
      <c r="D356" s="500" t="s">
        <v>18567</v>
      </c>
      <c r="E356" s="500" t="s">
        <v>1071</v>
      </c>
      <c r="F356" s="500" t="s">
        <v>1038</v>
      </c>
      <c r="G356" s="500"/>
      <c r="H356" s="500"/>
      <c r="I356" s="500"/>
      <c r="J356" s="500" t="s">
        <v>26</v>
      </c>
      <c r="K356" s="500" t="s">
        <v>60</v>
      </c>
      <c r="L356" s="500"/>
      <c r="M356" s="500"/>
      <c r="N356" s="500"/>
      <c r="O356" s="500" t="s">
        <v>18285</v>
      </c>
      <c r="P356" s="500" t="s">
        <v>18564</v>
      </c>
      <c r="Q356" s="497">
        <v>39</v>
      </c>
    </row>
    <row r="357" spans="1:17" hidden="1">
      <c r="A357" s="499" t="s">
        <v>950</v>
      </c>
      <c r="B357" s="500" t="s">
        <v>1045</v>
      </c>
      <c r="C357" s="503" t="s">
        <v>1106</v>
      </c>
      <c r="D357" s="500" t="s">
        <v>18568</v>
      </c>
      <c r="E357" s="500" t="s">
        <v>1162</v>
      </c>
      <c r="F357" s="500" t="s">
        <v>1060</v>
      </c>
      <c r="G357" s="500"/>
      <c r="H357" s="500"/>
      <c r="I357" s="500"/>
      <c r="J357" s="500" t="s">
        <v>26</v>
      </c>
      <c r="K357" s="500" t="s">
        <v>60</v>
      </c>
      <c r="L357" s="500"/>
      <c r="M357" s="500"/>
      <c r="N357" s="500"/>
      <c r="O357" s="500" t="s">
        <v>18285</v>
      </c>
      <c r="P357" s="500" t="s">
        <v>18564</v>
      </c>
      <c r="Q357" s="497">
        <v>39</v>
      </c>
    </row>
    <row r="358" spans="1:17" hidden="1">
      <c r="A358" s="499" t="s">
        <v>950</v>
      </c>
      <c r="B358" s="500" t="s">
        <v>966</v>
      </c>
      <c r="C358" s="503" t="s">
        <v>1109</v>
      </c>
      <c r="D358" s="500" t="s">
        <v>18569</v>
      </c>
      <c r="E358" s="500" t="s">
        <v>1070</v>
      </c>
      <c r="F358" s="500" t="s">
        <v>1038</v>
      </c>
      <c r="G358" s="500"/>
      <c r="H358" s="500"/>
      <c r="I358" s="500"/>
      <c r="J358" s="500" t="s">
        <v>26</v>
      </c>
      <c r="K358" s="500" t="s">
        <v>60</v>
      </c>
      <c r="L358" s="500"/>
      <c r="M358" s="500"/>
      <c r="N358" s="500"/>
      <c r="O358" s="500" t="s">
        <v>18285</v>
      </c>
      <c r="P358" s="500" t="s">
        <v>18564</v>
      </c>
      <c r="Q358" s="497">
        <v>39</v>
      </c>
    </row>
    <row r="359" spans="1:17" hidden="1">
      <c r="A359" s="499" t="s">
        <v>950</v>
      </c>
      <c r="B359" s="500" t="s">
        <v>950</v>
      </c>
      <c r="C359" s="503" t="s">
        <v>1110</v>
      </c>
      <c r="D359" s="500" t="s">
        <v>18570</v>
      </c>
      <c r="E359" s="500" t="s">
        <v>1083</v>
      </c>
      <c r="F359" s="500" t="s">
        <v>1038</v>
      </c>
      <c r="G359" s="500"/>
      <c r="H359" s="500"/>
      <c r="I359" s="500"/>
      <c r="J359" s="500" t="s">
        <v>26</v>
      </c>
      <c r="K359" s="500" t="s">
        <v>60</v>
      </c>
      <c r="L359" s="500"/>
      <c r="M359" s="500"/>
      <c r="N359" s="500"/>
      <c r="O359" s="500" t="s">
        <v>18285</v>
      </c>
      <c r="P359" s="500" t="s">
        <v>18564</v>
      </c>
      <c r="Q359" s="497">
        <v>39</v>
      </c>
    </row>
    <row r="360" spans="1:17" hidden="1">
      <c r="A360" s="499" t="s">
        <v>950</v>
      </c>
      <c r="B360" s="500" t="s">
        <v>954</v>
      </c>
      <c r="C360" s="503" t="s">
        <v>936</v>
      </c>
      <c r="D360" s="500" t="s">
        <v>18571</v>
      </c>
      <c r="E360" s="500" t="s">
        <v>1072</v>
      </c>
      <c r="F360" s="500" t="s">
        <v>1060</v>
      </c>
      <c r="G360" s="500" t="s">
        <v>1045</v>
      </c>
      <c r="H360" s="504" t="s">
        <v>19622</v>
      </c>
      <c r="I360" s="500" t="s">
        <v>966</v>
      </c>
      <c r="J360" s="500" t="s">
        <v>525</v>
      </c>
      <c r="K360" s="500" t="s">
        <v>21</v>
      </c>
      <c r="L360" s="500"/>
      <c r="M360" s="500"/>
      <c r="N360" s="500" t="s">
        <v>18563</v>
      </c>
      <c r="O360" s="500" t="s">
        <v>18285</v>
      </c>
      <c r="P360" s="500" t="s">
        <v>18564</v>
      </c>
      <c r="Q360" s="497">
        <v>39</v>
      </c>
    </row>
    <row r="361" spans="1:17" hidden="1">
      <c r="A361" s="499" t="s">
        <v>950</v>
      </c>
      <c r="B361" s="500" t="s">
        <v>1049</v>
      </c>
      <c r="C361" s="503" t="s">
        <v>1358</v>
      </c>
      <c r="D361" s="500" t="s">
        <v>18572</v>
      </c>
      <c r="E361" s="500" t="s">
        <v>1041</v>
      </c>
      <c r="F361" s="500" t="s">
        <v>1038</v>
      </c>
      <c r="G361" s="500"/>
      <c r="H361" s="500"/>
      <c r="I361" s="500"/>
      <c r="J361" s="500" t="s">
        <v>26</v>
      </c>
      <c r="K361" s="500" t="s">
        <v>21</v>
      </c>
      <c r="L361" s="500"/>
      <c r="M361" s="500"/>
      <c r="N361" s="500"/>
      <c r="O361" s="500" t="s">
        <v>18285</v>
      </c>
      <c r="P361" s="500" t="s">
        <v>18564</v>
      </c>
      <c r="Q361" s="497">
        <v>39</v>
      </c>
    </row>
    <row r="362" spans="1:17" hidden="1">
      <c r="A362" s="499" t="s">
        <v>950</v>
      </c>
      <c r="B362" s="500" t="s">
        <v>1050</v>
      </c>
      <c r="C362" s="503" t="s">
        <v>936</v>
      </c>
      <c r="D362" s="500" t="s">
        <v>18573</v>
      </c>
      <c r="E362" s="500" t="s">
        <v>1044</v>
      </c>
      <c r="F362" s="500" t="s">
        <v>1060</v>
      </c>
      <c r="G362" s="500" t="s">
        <v>1045</v>
      </c>
      <c r="H362" s="504" t="s">
        <v>19622</v>
      </c>
      <c r="I362" s="500" t="s">
        <v>966</v>
      </c>
      <c r="J362" s="500" t="s">
        <v>525</v>
      </c>
      <c r="K362" s="500" t="s">
        <v>21</v>
      </c>
      <c r="L362" s="500"/>
      <c r="M362" s="500"/>
      <c r="N362" s="500" t="s">
        <v>18563</v>
      </c>
      <c r="O362" s="500" t="s">
        <v>18285</v>
      </c>
      <c r="P362" s="500" t="s">
        <v>18564</v>
      </c>
      <c r="Q362" s="497">
        <v>39</v>
      </c>
    </row>
    <row r="363" spans="1:17" hidden="1">
      <c r="A363" s="499" t="s">
        <v>950</v>
      </c>
      <c r="B363" s="500" t="s">
        <v>1028</v>
      </c>
      <c r="C363" s="503" t="s">
        <v>939</v>
      </c>
      <c r="D363" s="500" t="s">
        <v>18574</v>
      </c>
      <c r="E363" s="500" t="s">
        <v>1053</v>
      </c>
      <c r="F363" s="500" t="s">
        <v>1038</v>
      </c>
      <c r="G363" s="500" t="s">
        <v>1045</v>
      </c>
      <c r="H363" s="504" t="s">
        <v>19622</v>
      </c>
      <c r="I363" s="500" t="s">
        <v>966</v>
      </c>
      <c r="J363" s="500" t="s">
        <v>525</v>
      </c>
      <c r="K363" s="500" t="s">
        <v>21</v>
      </c>
      <c r="L363" s="500"/>
      <c r="M363" s="500"/>
      <c r="N363" s="500" t="s">
        <v>18563</v>
      </c>
      <c r="O363" s="500" t="s">
        <v>18285</v>
      </c>
      <c r="P363" s="500" t="s">
        <v>18564</v>
      </c>
      <c r="Q363" s="497">
        <v>39</v>
      </c>
    </row>
    <row r="364" spans="1:17" hidden="1">
      <c r="A364" s="499" t="s">
        <v>950</v>
      </c>
      <c r="B364" s="500" t="s">
        <v>1051</v>
      </c>
      <c r="C364" s="500" t="s">
        <v>747</v>
      </c>
      <c r="D364" s="500" t="s">
        <v>18575</v>
      </c>
      <c r="E364" s="500" t="s">
        <v>1031</v>
      </c>
      <c r="F364" s="500" t="s">
        <v>1060</v>
      </c>
      <c r="G364" s="500" t="s">
        <v>1045</v>
      </c>
      <c r="H364" s="504" t="s">
        <v>19622</v>
      </c>
      <c r="I364" s="500" t="s">
        <v>966</v>
      </c>
      <c r="J364" s="500" t="s">
        <v>525</v>
      </c>
      <c r="K364" s="500" t="s">
        <v>21</v>
      </c>
      <c r="L364" s="500"/>
      <c r="M364" s="500"/>
      <c r="N364" s="500" t="s">
        <v>18563</v>
      </c>
      <c r="O364" s="500" t="s">
        <v>18285</v>
      </c>
      <c r="P364" s="500" t="s">
        <v>18564</v>
      </c>
      <c r="Q364" s="497">
        <v>39</v>
      </c>
    </row>
    <row r="365" spans="1:17" hidden="1">
      <c r="A365" s="499" t="s">
        <v>950</v>
      </c>
      <c r="B365" s="500" t="s">
        <v>1052</v>
      </c>
      <c r="C365" s="500" t="s">
        <v>753</v>
      </c>
      <c r="D365" s="500" t="s">
        <v>18576</v>
      </c>
      <c r="E365" s="500" t="s">
        <v>1101</v>
      </c>
      <c r="F365" s="500" t="s">
        <v>1060</v>
      </c>
      <c r="G365" s="500" t="s">
        <v>1045</v>
      </c>
      <c r="H365" s="504" t="s">
        <v>19622</v>
      </c>
      <c r="I365" s="500" t="s">
        <v>966</v>
      </c>
      <c r="J365" s="500" t="s">
        <v>525</v>
      </c>
      <c r="K365" s="500" t="s">
        <v>21</v>
      </c>
      <c r="L365" s="500"/>
      <c r="M365" s="500"/>
      <c r="N365" s="500" t="s">
        <v>18563</v>
      </c>
      <c r="O365" s="500" t="s">
        <v>18285</v>
      </c>
      <c r="P365" s="500" t="s">
        <v>18564</v>
      </c>
      <c r="Q365" s="497">
        <v>39</v>
      </c>
    </row>
    <row r="366" spans="1:17" hidden="1">
      <c r="A366" s="499" t="s">
        <v>950</v>
      </c>
      <c r="B366" s="500" t="s">
        <v>1054</v>
      </c>
      <c r="C366" s="503" t="s">
        <v>937</v>
      </c>
      <c r="D366" s="500" t="s">
        <v>18577</v>
      </c>
      <c r="E366" s="500" t="s">
        <v>1066</v>
      </c>
      <c r="F366" s="500" t="s">
        <v>1062</v>
      </c>
      <c r="G366" s="500" t="s">
        <v>1045</v>
      </c>
      <c r="H366" s="504" t="s">
        <v>19622</v>
      </c>
      <c r="I366" s="500" t="s">
        <v>966</v>
      </c>
      <c r="J366" s="500" t="s">
        <v>525</v>
      </c>
      <c r="K366" s="500" t="s">
        <v>21</v>
      </c>
      <c r="L366" s="500"/>
      <c r="M366" s="500"/>
      <c r="N366" s="500" t="s">
        <v>18563</v>
      </c>
      <c r="O366" s="500" t="s">
        <v>18285</v>
      </c>
      <c r="P366" s="500" t="s">
        <v>18564</v>
      </c>
      <c r="Q366" s="497">
        <v>39</v>
      </c>
    </row>
    <row r="367" spans="1:17" hidden="1">
      <c r="A367" s="499" t="s">
        <v>950</v>
      </c>
      <c r="B367" s="500" t="s">
        <v>1056</v>
      </c>
      <c r="C367" s="503" t="s">
        <v>937</v>
      </c>
      <c r="D367" s="500" t="s">
        <v>18578</v>
      </c>
      <c r="E367" s="500" t="s">
        <v>1070</v>
      </c>
      <c r="F367" s="500" t="s">
        <v>1062</v>
      </c>
      <c r="G367" s="500" t="s">
        <v>1045</v>
      </c>
      <c r="H367" s="504" t="s">
        <v>19622</v>
      </c>
      <c r="I367" s="500" t="s">
        <v>966</v>
      </c>
      <c r="J367" s="500" t="s">
        <v>525</v>
      </c>
      <c r="K367" s="500" t="s">
        <v>21</v>
      </c>
      <c r="L367" s="500"/>
      <c r="M367" s="500"/>
      <c r="N367" s="500" t="s">
        <v>18563</v>
      </c>
      <c r="O367" s="500" t="s">
        <v>18285</v>
      </c>
      <c r="P367" s="500" t="s">
        <v>18564</v>
      </c>
      <c r="Q367" s="497">
        <v>39</v>
      </c>
    </row>
    <row r="368" spans="1:17" hidden="1">
      <c r="A368" s="499" t="s">
        <v>950</v>
      </c>
      <c r="B368" s="500" t="s">
        <v>1058</v>
      </c>
      <c r="C368" s="500" t="s">
        <v>753</v>
      </c>
      <c r="D368" s="500" t="s">
        <v>18579</v>
      </c>
      <c r="E368" s="500" t="s">
        <v>1071</v>
      </c>
      <c r="F368" s="500" t="s">
        <v>1060</v>
      </c>
      <c r="G368" s="500" t="s">
        <v>1045</v>
      </c>
      <c r="H368" s="504" t="s">
        <v>19622</v>
      </c>
      <c r="I368" s="500" t="s">
        <v>966</v>
      </c>
      <c r="J368" s="500" t="s">
        <v>525</v>
      </c>
      <c r="K368" s="500" t="s">
        <v>21</v>
      </c>
      <c r="L368" s="500"/>
      <c r="M368" s="500"/>
      <c r="N368" s="500" t="s">
        <v>18563</v>
      </c>
      <c r="O368" s="500" t="s">
        <v>18285</v>
      </c>
      <c r="P368" s="500" t="s">
        <v>18564</v>
      </c>
      <c r="Q368" s="497">
        <v>39</v>
      </c>
    </row>
    <row r="369" spans="1:17" hidden="1">
      <c r="A369" s="499" t="s">
        <v>950</v>
      </c>
      <c r="B369" s="500" t="s">
        <v>1073</v>
      </c>
      <c r="C369" s="500" t="s">
        <v>753</v>
      </c>
      <c r="D369" s="500" t="s">
        <v>18580</v>
      </c>
      <c r="E369" s="500" t="s">
        <v>1068</v>
      </c>
      <c r="F369" s="500" t="s">
        <v>1060</v>
      </c>
      <c r="G369" s="500" t="s">
        <v>1045</v>
      </c>
      <c r="H369" s="504" t="s">
        <v>19622</v>
      </c>
      <c r="I369" s="500" t="s">
        <v>966</v>
      </c>
      <c r="J369" s="500" t="s">
        <v>525</v>
      </c>
      <c r="K369" s="500" t="s">
        <v>21</v>
      </c>
      <c r="L369" s="500"/>
      <c r="M369" s="500"/>
      <c r="N369" s="500" t="s">
        <v>18563</v>
      </c>
      <c r="O369" s="500" t="s">
        <v>18285</v>
      </c>
      <c r="P369" s="500" t="s">
        <v>18564</v>
      </c>
      <c r="Q369" s="497">
        <v>39</v>
      </c>
    </row>
    <row r="370" spans="1:17" hidden="1">
      <c r="A370" s="499" t="s">
        <v>950</v>
      </c>
      <c r="B370" s="500" t="s">
        <v>1076</v>
      </c>
      <c r="C370" s="500" t="s">
        <v>747</v>
      </c>
      <c r="D370" s="500" t="s">
        <v>18581</v>
      </c>
      <c r="E370" s="500" t="s">
        <v>1059</v>
      </c>
      <c r="F370" s="500" t="s">
        <v>1060</v>
      </c>
      <c r="G370" s="500" t="s">
        <v>1045</v>
      </c>
      <c r="H370" s="504" t="s">
        <v>19622</v>
      </c>
      <c r="I370" s="500" t="s">
        <v>966</v>
      </c>
      <c r="J370" s="500" t="s">
        <v>525</v>
      </c>
      <c r="K370" s="500" t="s">
        <v>21</v>
      </c>
      <c r="L370" s="500"/>
      <c r="M370" s="500"/>
      <c r="N370" s="500" t="s">
        <v>18563</v>
      </c>
      <c r="O370" s="500" t="s">
        <v>18285</v>
      </c>
      <c r="P370" s="500" t="s">
        <v>18564</v>
      </c>
      <c r="Q370" s="497">
        <v>39</v>
      </c>
    </row>
    <row r="371" spans="1:17" hidden="1">
      <c r="A371" s="499" t="s">
        <v>950</v>
      </c>
      <c r="B371" s="500" t="s">
        <v>1078</v>
      </c>
      <c r="C371" s="500" t="s">
        <v>747</v>
      </c>
      <c r="D371" s="500" t="s">
        <v>18582</v>
      </c>
      <c r="E371" s="500" t="s">
        <v>1055</v>
      </c>
      <c r="F371" s="500" t="s">
        <v>1060</v>
      </c>
      <c r="G371" s="500" t="s">
        <v>1045</v>
      </c>
      <c r="H371" s="504" t="s">
        <v>19622</v>
      </c>
      <c r="I371" s="500" t="s">
        <v>966</v>
      </c>
      <c r="J371" s="500" t="s">
        <v>525</v>
      </c>
      <c r="K371" s="500" t="s">
        <v>21</v>
      </c>
      <c r="L371" s="500"/>
      <c r="M371" s="500"/>
      <c r="N371" s="500" t="s">
        <v>18563</v>
      </c>
      <c r="O371" s="500" t="s">
        <v>18285</v>
      </c>
      <c r="P371" s="500" t="s">
        <v>18564</v>
      </c>
      <c r="Q371" s="497">
        <v>39</v>
      </c>
    </row>
    <row r="372" spans="1:17" hidden="1">
      <c r="A372" s="499" t="s">
        <v>950</v>
      </c>
      <c r="B372" s="500" t="s">
        <v>1080</v>
      </c>
      <c r="C372" s="500" t="s">
        <v>747</v>
      </c>
      <c r="D372" s="500" t="s">
        <v>18583</v>
      </c>
      <c r="E372" s="500" t="s">
        <v>1072</v>
      </c>
      <c r="F372" s="500" t="s">
        <v>1060</v>
      </c>
      <c r="G372" s="500" t="s">
        <v>1045</v>
      </c>
      <c r="H372" s="504" t="s">
        <v>19622</v>
      </c>
      <c r="I372" s="500" t="s">
        <v>966</v>
      </c>
      <c r="J372" s="500" t="s">
        <v>525</v>
      </c>
      <c r="K372" s="500" t="s">
        <v>21</v>
      </c>
      <c r="L372" s="500"/>
      <c r="M372" s="500"/>
      <c r="N372" s="500" t="s">
        <v>18563</v>
      </c>
      <c r="O372" s="500" t="s">
        <v>18285</v>
      </c>
      <c r="P372" s="500" t="s">
        <v>18564</v>
      </c>
      <c r="Q372" s="497">
        <v>39</v>
      </c>
    </row>
    <row r="373" spans="1:17" hidden="1">
      <c r="A373" s="499" t="s">
        <v>950</v>
      </c>
      <c r="B373" s="500" t="s">
        <v>1082</v>
      </c>
      <c r="C373" s="500" t="s">
        <v>747</v>
      </c>
      <c r="D373" s="500" t="s">
        <v>18584</v>
      </c>
      <c r="E373" s="500" t="s">
        <v>1182</v>
      </c>
      <c r="F373" s="500" t="s">
        <v>1060</v>
      </c>
      <c r="G373" s="500" t="s">
        <v>1045</v>
      </c>
      <c r="H373" s="504" t="s">
        <v>19622</v>
      </c>
      <c r="I373" s="500" t="s">
        <v>966</v>
      </c>
      <c r="J373" s="500" t="s">
        <v>525</v>
      </c>
      <c r="K373" s="500" t="s">
        <v>21</v>
      </c>
      <c r="L373" s="500"/>
      <c r="M373" s="500"/>
      <c r="N373" s="500" t="s">
        <v>18563</v>
      </c>
      <c r="O373" s="500" t="s">
        <v>18285</v>
      </c>
      <c r="P373" s="500" t="s">
        <v>18564</v>
      </c>
      <c r="Q373" s="497">
        <v>39</v>
      </c>
    </row>
    <row r="374" spans="1:17" hidden="1">
      <c r="A374" s="499" t="s">
        <v>950</v>
      </c>
      <c r="B374" s="500" t="s">
        <v>1083</v>
      </c>
      <c r="C374" s="500" t="s">
        <v>753</v>
      </c>
      <c r="D374" s="500" t="s">
        <v>18585</v>
      </c>
      <c r="E374" s="500" t="s">
        <v>1071</v>
      </c>
      <c r="F374" s="500" t="s">
        <v>1060</v>
      </c>
      <c r="G374" s="500" t="s">
        <v>1045</v>
      </c>
      <c r="H374" s="504" t="s">
        <v>19622</v>
      </c>
      <c r="I374" s="500" t="s">
        <v>966</v>
      </c>
      <c r="J374" s="500" t="s">
        <v>525</v>
      </c>
      <c r="K374" s="500" t="s">
        <v>21</v>
      </c>
      <c r="L374" s="500"/>
      <c r="M374" s="500"/>
      <c r="N374" s="500" t="s">
        <v>18563</v>
      </c>
      <c r="O374" s="500" t="s">
        <v>18285</v>
      </c>
      <c r="P374" s="500" t="s">
        <v>18564</v>
      </c>
      <c r="Q374" s="497">
        <v>39</v>
      </c>
    </row>
    <row r="375" spans="1:17" hidden="1">
      <c r="A375" s="499" t="s">
        <v>950</v>
      </c>
      <c r="B375" s="500" t="s">
        <v>1075</v>
      </c>
      <c r="C375" s="500" t="s">
        <v>747</v>
      </c>
      <c r="D375" s="500" t="s">
        <v>18586</v>
      </c>
      <c r="E375" s="500" t="s">
        <v>1077</v>
      </c>
      <c r="F375" s="500" t="s">
        <v>1060</v>
      </c>
      <c r="G375" s="500" t="s">
        <v>1045</v>
      </c>
      <c r="H375" s="504" t="s">
        <v>19622</v>
      </c>
      <c r="I375" s="500" t="s">
        <v>966</v>
      </c>
      <c r="J375" s="500" t="s">
        <v>525</v>
      </c>
      <c r="K375" s="500" t="s">
        <v>21</v>
      </c>
      <c r="L375" s="500"/>
      <c r="M375" s="500"/>
      <c r="N375" s="500" t="s">
        <v>18563</v>
      </c>
      <c r="O375" s="500" t="s">
        <v>18285</v>
      </c>
      <c r="P375" s="500" t="s">
        <v>18564</v>
      </c>
      <c r="Q375" s="497">
        <v>39</v>
      </c>
    </row>
    <row r="376" spans="1:17" hidden="1">
      <c r="A376" s="499" t="s">
        <v>950</v>
      </c>
      <c r="B376" s="500" t="s">
        <v>1059</v>
      </c>
      <c r="C376" s="500" t="s">
        <v>753</v>
      </c>
      <c r="D376" s="500" t="s">
        <v>18587</v>
      </c>
      <c r="E376" s="500" t="s">
        <v>1064</v>
      </c>
      <c r="F376" s="500" t="s">
        <v>1060</v>
      </c>
      <c r="G376" s="500" t="s">
        <v>1045</v>
      </c>
      <c r="H376" s="504" t="s">
        <v>19622</v>
      </c>
      <c r="I376" s="500" t="s">
        <v>966</v>
      </c>
      <c r="J376" s="500" t="s">
        <v>525</v>
      </c>
      <c r="K376" s="500" t="s">
        <v>21</v>
      </c>
      <c r="L376" s="500"/>
      <c r="M376" s="500"/>
      <c r="N376" s="500" t="s">
        <v>18563</v>
      </c>
      <c r="O376" s="500" t="s">
        <v>18285</v>
      </c>
      <c r="P376" s="500" t="s">
        <v>18564</v>
      </c>
      <c r="Q376" s="497">
        <v>39</v>
      </c>
    </row>
    <row r="377" spans="1:17" hidden="1">
      <c r="A377" s="499" t="s">
        <v>950</v>
      </c>
      <c r="B377" s="500" t="s">
        <v>1086</v>
      </c>
      <c r="C377" s="503" t="s">
        <v>937</v>
      </c>
      <c r="D377" s="500" t="s">
        <v>18588</v>
      </c>
      <c r="E377" s="500" t="s">
        <v>1061</v>
      </c>
      <c r="F377" s="500" t="s">
        <v>1062</v>
      </c>
      <c r="G377" s="500" t="s">
        <v>1045</v>
      </c>
      <c r="H377" s="504" t="s">
        <v>19622</v>
      </c>
      <c r="I377" s="500" t="s">
        <v>966</v>
      </c>
      <c r="J377" s="500" t="s">
        <v>525</v>
      </c>
      <c r="K377" s="500" t="s">
        <v>21</v>
      </c>
      <c r="L377" s="500"/>
      <c r="M377" s="500"/>
      <c r="N377" s="500" t="s">
        <v>18563</v>
      </c>
      <c r="O377" s="500" t="s">
        <v>18285</v>
      </c>
      <c r="P377" s="500" t="s">
        <v>18564</v>
      </c>
      <c r="Q377" s="497">
        <v>39</v>
      </c>
    </row>
    <row r="378" spans="1:17" hidden="1">
      <c r="A378" s="499" t="s">
        <v>950</v>
      </c>
      <c r="B378" s="500" t="s">
        <v>1087</v>
      </c>
      <c r="C378" s="503" t="s">
        <v>936</v>
      </c>
      <c r="D378" s="500" t="s">
        <v>18589</v>
      </c>
      <c r="E378" s="500" t="s">
        <v>1031</v>
      </c>
      <c r="F378" s="500" t="s">
        <v>1060</v>
      </c>
      <c r="G378" s="500" t="s">
        <v>1045</v>
      </c>
      <c r="H378" s="504" t="s">
        <v>19622</v>
      </c>
      <c r="I378" s="500" t="s">
        <v>966</v>
      </c>
      <c r="J378" s="500" t="s">
        <v>525</v>
      </c>
      <c r="K378" s="500" t="s">
        <v>21</v>
      </c>
      <c r="L378" s="500"/>
      <c r="M378" s="500"/>
      <c r="N378" s="500" t="s">
        <v>18563</v>
      </c>
      <c r="O378" s="500" t="s">
        <v>18285</v>
      </c>
      <c r="P378" s="500" t="s">
        <v>18564</v>
      </c>
      <c r="Q378" s="497">
        <v>39</v>
      </c>
    </row>
    <row r="379" spans="1:17" hidden="1">
      <c r="A379" s="499" t="s">
        <v>950</v>
      </c>
      <c r="B379" s="500" t="s">
        <v>1090</v>
      </c>
      <c r="C379" s="503" t="s">
        <v>936</v>
      </c>
      <c r="D379" s="500" t="s">
        <v>18590</v>
      </c>
      <c r="E379" s="500" t="s">
        <v>1044</v>
      </c>
      <c r="F379" s="500" t="s">
        <v>1060</v>
      </c>
      <c r="G379" s="500" t="s">
        <v>1045</v>
      </c>
      <c r="H379" s="504" t="s">
        <v>19622</v>
      </c>
      <c r="I379" s="500" t="s">
        <v>966</v>
      </c>
      <c r="J379" s="500" t="s">
        <v>525</v>
      </c>
      <c r="K379" s="500" t="s">
        <v>21</v>
      </c>
      <c r="L379" s="500"/>
      <c r="M379" s="500"/>
      <c r="N379" s="500" t="s">
        <v>18563</v>
      </c>
      <c r="O379" s="500" t="s">
        <v>18285</v>
      </c>
      <c r="P379" s="500" t="s">
        <v>18564</v>
      </c>
      <c r="Q379" s="497">
        <v>39</v>
      </c>
    </row>
    <row r="380" spans="1:17" hidden="1">
      <c r="A380" s="499" t="s">
        <v>950</v>
      </c>
      <c r="B380" s="500" t="s">
        <v>1092</v>
      </c>
      <c r="C380" s="503" t="s">
        <v>938</v>
      </c>
      <c r="D380" s="500" t="s">
        <v>18591</v>
      </c>
      <c r="E380" s="500" t="s">
        <v>1031</v>
      </c>
      <c r="F380" s="500" t="s">
        <v>1060</v>
      </c>
      <c r="G380" s="500" t="s">
        <v>1045</v>
      </c>
      <c r="H380" s="504" t="s">
        <v>19622</v>
      </c>
      <c r="I380" s="500" t="s">
        <v>966</v>
      </c>
      <c r="J380" s="500" t="s">
        <v>525</v>
      </c>
      <c r="K380" s="500" t="s">
        <v>21</v>
      </c>
      <c r="L380" s="500"/>
      <c r="M380" s="500"/>
      <c r="N380" s="500" t="s">
        <v>18563</v>
      </c>
      <c r="O380" s="500" t="s">
        <v>18285</v>
      </c>
      <c r="P380" s="500" t="s">
        <v>18564</v>
      </c>
      <c r="Q380" s="497">
        <v>39</v>
      </c>
    </row>
    <row r="381" spans="1:17" hidden="1">
      <c r="A381" s="499" t="s">
        <v>950</v>
      </c>
      <c r="B381" s="500" t="s">
        <v>1093</v>
      </c>
      <c r="C381" s="503" t="s">
        <v>936</v>
      </c>
      <c r="D381" s="500" t="s">
        <v>18592</v>
      </c>
      <c r="E381" s="500" t="s">
        <v>1064</v>
      </c>
      <c r="F381" s="500" t="s">
        <v>1060</v>
      </c>
      <c r="G381" s="500" t="s">
        <v>1045</v>
      </c>
      <c r="H381" s="504" t="s">
        <v>19622</v>
      </c>
      <c r="I381" s="500" t="s">
        <v>966</v>
      </c>
      <c r="J381" s="500" t="s">
        <v>525</v>
      </c>
      <c r="K381" s="500" t="s">
        <v>21</v>
      </c>
      <c r="L381" s="500"/>
      <c r="M381" s="500"/>
      <c r="N381" s="500" t="s">
        <v>18563</v>
      </c>
      <c r="O381" s="500" t="s">
        <v>18285</v>
      </c>
      <c r="P381" s="500" t="s">
        <v>18564</v>
      </c>
      <c r="Q381" s="497">
        <v>39</v>
      </c>
    </row>
    <row r="382" spans="1:17" hidden="1">
      <c r="A382" s="499" t="s">
        <v>950</v>
      </c>
      <c r="B382" s="500" t="s">
        <v>1094</v>
      </c>
      <c r="C382" s="503" t="s">
        <v>936</v>
      </c>
      <c r="D382" s="500" t="s">
        <v>18593</v>
      </c>
      <c r="E382" s="500" t="s">
        <v>1031</v>
      </c>
      <c r="F382" s="500" t="s">
        <v>1060</v>
      </c>
      <c r="G382" s="500" t="s">
        <v>1045</v>
      </c>
      <c r="H382" s="504" t="s">
        <v>19622</v>
      </c>
      <c r="I382" s="500" t="s">
        <v>966</v>
      </c>
      <c r="J382" s="500" t="s">
        <v>525</v>
      </c>
      <c r="K382" s="500" t="s">
        <v>21</v>
      </c>
      <c r="L382" s="500"/>
      <c r="M382" s="500"/>
      <c r="N382" s="500" t="s">
        <v>18563</v>
      </c>
      <c r="O382" s="500" t="s">
        <v>18285</v>
      </c>
      <c r="P382" s="500" t="s">
        <v>18564</v>
      </c>
      <c r="Q382" s="497">
        <v>39</v>
      </c>
    </row>
    <row r="383" spans="1:17" hidden="1">
      <c r="A383" s="499" t="s">
        <v>950</v>
      </c>
      <c r="B383" s="500" t="s">
        <v>1095</v>
      </c>
      <c r="C383" s="503" t="s">
        <v>936</v>
      </c>
      <c r="D383" s="500" t="s">
        <v>18594</v>
      </c>
      <c r="E383" s="500" t="s">
        <v>1044</v>
      </c>
      <c r="F383" s="500" t="s">
        <v>1060</v>
      </c>
      <c r="G383" s="500" t="s">
        <v>1045</v>
      </c>
      <c r="H383" s="504" t="s">
        <v>19622</v>
      </c>
      <c r="I383" s="500" t="s">
        <v>966</v>
      </c>
      <c r="J383" s="500" t="s">
        <v>525</v>
      </c>
      <c r="K383" s="500" t="s">
        <v>21</v>
      </c>
      <c r="L383" s="500"/>
      <c r="M383" s="500"/>
      <c r="N383" s="500" t="s">
        <v>18563</v>
      </c>
      <c r="O383" s="500" t="s">
        <v>18285</v>
      </c>
      <c r="P383" s="500" t="s">
        <v>18564</v>
      </c>
      <c r="Q383" s="497">
        <v>39</v>
      </c>
    </row>
    <row r="384" spans="1:17" hidden="1">
      <c r="A384" s="499" t="s">
        <v>950</v>
      </c>
      <c r="B384" s="500" t="s">
        <v>1096</v>
      </c>
      <c r="C384" s="503" t="s">
        <v>936</v>
      </c>
      <c r="D384" s="500" t="s">
        <v>18595</v>
      </c>
      <c r="E384" s="500" t="s">
        <v>1069</v>
      </c>
      <c r="F384" s="500" t="s">
        <v>1060</v>
      </c>
      <c r="G384" s="500" t="s">
        <v>1045</v>
      </c>
      <c r="H384" s="504" t="s">
        <v>19622</v>
      </c>
      <c r="I384" s="500" t="s">
        <v>966</v>
      </c>
      <c r="J384" s="500" t="s">
        <v>525</v>
      </c>
      <c r="K384" s="500" t="s">
        <v>21</v>
      </c>
      <c r="L384" s="500"/>
      <c r="M384" s="500"/>
      <c r="N384" s="500" t="s">
        <v>18563</v>
      </c>
      <c r="O384" s="500" t="s">
        <v>18285</v>
      </c>
      <c r="P384" s="500" t="s">
        <v>18564</v>
      </c>
      <c r="Q384" s="497">
        <v>39</v>
      </c>
    </row>
    <row r="385" spans="1:17" hidden="1">
      <c r="A385" s="499" t="s">
        <v>950</v>
      </c>
      <c r="B385" s="500" t="s">
        <v>1133</v>
      </c>
      <c r="C385" s="503" t="s">
        <v>936</v>
      </c>
      <c r="D385" s="500" t="s">
        <v>18596</v>
      </c>
      <c r="E385" s="500" t="s">
        <v>1041</v>
      </c>
      <c r="F385" s="500" t="s">
        <v>1060</v>
      </c>
      <c r="G385" s="500" t="s">
        <v>1045</v>
      </c>
      <c r="H385" s="504" t="s">
        <v>19622</v>
      </c>
      <c r="I385" s="500" t="s">
        <v>966</v>
      </c>
      <c r="J385" s="500" t="s">
        <v>525</v>
      </c>
      <c r="K385" s="500" t="s">
        <v>21</v>
      </c>
      <c r="L385" s="500"/>
      <c r="M385" s="500"/>
      <c r="N385" s="500" t="s">
        <v>18563</v>
      </c>
      <c r="O385" s="500" t="s">
        <v>18285</v>
      </c>
      <c r="P385" s="500" t="s">
        <v>18564</v>
      </c>
      <c r="Q385" s="497">
        <v>39</v>
      </c>
    </row>
    <row r="386" spans="1:17" hidden="1">
      <c r="A386" s="499" t="s">
        <v>950</v>
      </c>
      <c r="B386" s="500" t="s">
        <v>1135</v>
      </c>
      <c r="C386" s="503" t="s">
        <v>937</v>
      </c>
      <c r="D386" s="500" t="s">
        <v>18597</v>
      </c>
      <c r="E386" s="500" t="s">
        <v>1070</v>
      </c>
      <c r="F386" s="500" t="s">
        <v>1062</v>
      </c>
      <c r="G386" s="500" t="s">
        <v>1045</v>
      </c>
      <c r="H386" s="504" t="s">
        <v>19622</v>
      </c>
      <c r="I386" s="500" t="s">
        <v>966</v>
      </c>
      <c r="J386" s="500" t="s">
        <v>525</v>
      </c>
      <c r="K386" s="500" t="s">
        <v>21</v>
      </c>
      <c r="L386" s="500"/>
      <c r="M386" s="500"/>
      <c r="N386" s="500" t="s">
        <v>18563</v>
      </c>
      <c r="O386" s="500" t="s">
        <v>18285</v>
      </c>
      <c r="P386" s="500" t="s">
        <v>18564</v>
      </c>
      <c r="Q386" s="497">
        <v>39</v>
      </c>
    </row>
    <row r="387" spans="1:17" hidden="1">
      <c r="A387" s="499" t="s">
        <v>950</v>
      </c>
      <c r="B387" s="500" t="s">
        <v>1136</v>
      </c>
      <c r="C387" s="503" t="s">
        <v>937</v>
      </c>
      <c r="D387" s="500" t="s">
        <v>18598</v>
      </c>
      <c r="E387" s="500" t="s">
        <v>1061</v>
      </c>
      <c r="F387" s="500" t="s">
        <v>1062</v>
      </c>
      <c r="G387" s="500" t="s">
        <v>1045</v>
      </c>
      <c r="H387" s="504" t="s">
        <v>19622</v>
      </c>
      <c r="I387" s="500" t="s">
        <v>966</v>
      </c>
      <c r="J387" s="500" t="s">
        <v>525</v>
      </c>
      <c r="K387" s="500" t="s">
        <v>21</v>
      </c>
      <c r="L387" s="500"/>
      <c r="M387" s="500"/>
      <c r="N387" s="500" t="s">
        <v>18563</v>
      </c>
      <c r="O387" s="500" t="s">
        <v>18285</v>
      </c>
      <c r="P387" s="500" t="s">
        <v>18564</v>
      </c>
      <c r="Q387" s="497">
        <v>39</v>
      </c>
    </row>
    <row r="388" spans="1:17" hidden="1">
      <c r="A388" s="499" t="s">
        <v>950</v>
      </c>
      <c r="B388" s="500" t="s">
        <v>1137</v>
      </c>
      <c r="C388" s="503" t="s">
        <v>937</v>
      </c>
      <c r="D388" s="500" t="s">
        <v>18599</v>
      </c>
      <c r="E388" s="500" t="s">
        <v>1070</v>
      </c>
      <c r="F388" s="500" t="s">
        <v>1062</v>
      </c>
      <c r="G388" s="500" t="s">
        <v>1045</v>
      </c>
      <c r="H388" s="504" t="s">
        <v>19622</v>
      </c>
      <c r="I388" s="500" t="s">
        <v>966</v>
      </c>
      <c r="J388" s="500" t="s">
        <v>525</v>
      </c>
      <c r="K388" s="500" t="s">
        <v>21</v>
      </c>
      <c r="L388" s="500"/>
      <c r="M388" s="500"/>
      <c r="N388" s="500" t="s">
        <v>18563</v>
      </c>
      <c r="O388" s="500" t="s">
        <v>18285</v>
      </c>
      <c r="P388" s="500" t="s">
        <v>18564</v>
      </c>
      <c r="Q388" s="497">
        <v>39</v>
      </c>
    </row>
    <row r="389" spans="1:17" hidden="1">
      <c r="A389" s="499" t="s">
        <v>950</v>
      </c>
      <c r="B389" s="500" t="s">
        <v>1138</v>
      </c>
      <c r="C389" s="503" t="s">
        <v>936</v>
      </c>
      <c r="D389" s="500" t="s">
        <v>18600</v>
      </c>
      <c r="E389" s="500" t="s">
        <v>1101</v>
      </c>
      <c r="F389" s="500" t="s">
        <v>1060</v>
      </c>
      <c r="G389" s="500" t="s">
        <v>1045</v>
      </c>
      <c r="H389" s="504" t="s">
        <v>19622</v>
      </c>
      <c r="I389" s="500" t="s">
        <v>966</v>
      </c>
      <c r="J389" s="500" t="s">
        <v>525</v>
      </c>
      <c r="K389" s="500" t="s">
        <v>21</v>
      </c>
      <c r="L389" s="500"/>
      <c r="M389" s="500"/>
      <c r="N389" s="500" t="s">
        <v>18563</v>
      </c>
      <c r="O389" s="500" t="s">
        <v>18285</v>
      </c>
      <c r="P389" s="500" t="s">
        <v>18564</v>
      </c>
      <c r="Q389" s="497">
        <v>39</v>
      </c>
    </row>
    <row r="390" spans="1:17" hidden="1">
      <c r="A390" s="499" t="s">
        <v>950</v>
      </c>
      <c r="B390" s="500" t="s">
        <v>1139</v>
      </c>
      <c r="C390" s="503" t="s">
        <v>937</v>
      </c>
      <c r="D390" s="500" t="s">
        <v>18601</v>
      </c>
      <c r="E390" s="500" t="s">
        <v>1061</v>
      </c>
      <c r="F390" s="500" t="s">
        <v>1062</v>
      </c>
      <c r="G390" s="500" t="s">
        <v>1045</v>
      </c>
      <c r="H390" s="504" t="s">
        <v>19622</v>
      </c>
      <c r="I390" s="500" t="s">
        <v>966</v>
      </c>
      <c r="J390" s="500" t="s">
        <v>525</v>
      </c>
      <c r="K390" s="500" t="s">
        <v>21</v>
      </c>
      <c r="L390" s="500"/>
      <c r="M390" s="500"/>
      <c r="N390" s="500" t="s">
        <v>18563</v>
      </c>
      <c r="O390" s="500" t="s">
        <v>18285</v>
      </c>
      <c r="P390" s="500" t="s">
        <v>18564</v>
      </c>
      <c r="Q390" s="497">
        <v>39</v>
      </c>
    </row>
    <row r="391" spans="1:17" hidden="1">
      <c r="A391" s="499" t="s">
        <v>950</v>
      </c>
      <c r="B391" s="500" t="s">
        <v>1141</v>
      </c>
      <c r="C391" s="503" t="s">
        <v>1109</v>
      </c>
      <c r="D391" s="500" t="s">
        <v>18602</v>
      </c>
      <c r="E391" s="500" t="s">
        <v>1069</v>
      </c>
      <c r="F391" s="500" t="s">
        <v>1038</v>
      </c>
      <c r="G391" s="500"/>
      <c r="H391" s="500"/>
      <c r="I391" s="500"/>
      <c r="J391" s="500" t="s">
        <v>26</v>
      </c>
      <c r="K391" s="500" t="s">
        <v>60</v>
      </c>
      <c r="L391" s="500"/>
      <c r="M391" s="500"/>
      <c r="N391" s="500"/>
      <c r="O391" s="500" t="s">
        <v>18285</v>
      </c>
      <c r="P391" s="500" t="s">
        <v>18564</v>
      </c>
      <c r="Q391" s="497">
        <v>39</v>
      </c>
    </row>
    <row r="392" spans="1:17" hidden="1">
      <c r="A392" s="499" t="s">
        <v>950</v>
      </c>
      <c r="B392" s="500" t="s">
        <v>1143</v>
      </c>
      <c r="C392" s="503" t="s">
        <v>936</v>
      </c>
      <c r="D392" s="500" t="s">
        <v>18603</v>
      </c>
      <c r="E392" s="500" t="s">
        <v>1064</v>
      </c>
      <c r="F392" s="500" t="s">
        <v>1060</v>
      </c>
      <c r="G392" s="500" t="s">
        <v>1045</v>
      </c>
      <c r="H392" s="504" t="s">
        <v>19622</v>
      </c>
      <c r="I392" s="500" t="s">
        <v>966</v>
      </c>
      <c r="J392" s="500" t="s">
        <v>525</v>
      </c>
      <c r="K392" s="500" t="s">
        <v>21</v>
      </c>
      <c r="L392" s="500"/>
      <c r="M392" s="500"/>
      <c r="N392" s="500" t="s">
        <v>18563</v>
      </c>
      <c r="O392" s="500" t="s">
        <v>18285</v>
      </c>
      <c r="P392" s="500" t="s">
        <v>18564</v>
      </c>
      <c r="Q392" s="497">
        <v>39</v>
      </c>
    </row>
    <row r="393" spans="1:17" hidden="1">
      <c r="A393" s="499" t="s">
        <v>950</v>
      </c>
      <c r="B393" s="500" t="s">
        <v>1144</v>
      </c>
      <c r="C393" s="503" t="s">
        <v>936</v>
      </c>
      <c r="D393" s="500" t="s">
        <v>18604</v>
      </c>
      <c r="E393" s="500" t="s">
        <v>1101</v>
      </c>
      <c r="F393" s="500" t="s">
        <v>1060</v>
      </c>
      <c r="G393" s="500" t="s">
        <v>1045</v>
      </c>
      <c r="H393" s="504" t="s">
        <v>19622</v>
      </c>
      <c r="I393" s="500" t="s">
        <v>966</v>
      </c>
      <c r="J393" s="500" t="s">
        <v>525</v>
      </c>
      <c r="K393" s="500" t="s">
        <v>21</v>
      </c>
      <c r="L393" s="500"/>
      <c r="M393" s="500"/>
      <c r="N393" s="500" t="s">
        <v>18563</v>
      </c>
      <c r="O393" s="500" t="s">
        <v>18285</v>
      </c>
      <c r="P393" s="500" t="s">
        <v>18564</v>
      </c>
      <c r="Q393" s="497">
        <v>39</v>
      </c>
    </row>
    <row r="394" spans="1:17" hidden="1">
      <c r="A394" s="499" t="s">
        <v>950</v>
      </c>
      <c r="B394" s="500" t="s">
        <v>1145</v>
      </c>
      <c r="C394" s="503" t="s">
        <v>937</v>
      </c>
      <c r="D394" s="500" t="s">
        <v>18605</v>
      </c>
      <c r="E394" s="500" t="s">
        <v>1066</v>
      </c>
      <c r="F394" s="500" t="s">
        <v>1062</v>
      </c>
      <c r="G394" s="500" t="s">
        <v>1045</v>
      </c>
      <c r="H394" s="504" t="s">
        <v>19622</v>
      </c>
      <c r="I394" s="500" t="s">
        <v>966</v>
      </c>
      <c r="J394" s="500" t="s">
        <v>525</v>
      </c>
      <c r="K394" s="500" t="s">
        <v>21</v>
      </c>
      <c r="L394" s="500"/>
      <c r="M394" s="500"/>
      <c r="N394" s="500" t="s">
        <v>18563</v>
      </c>
      <c r="O394" s="500" t="s">
        <v>18285</v>
      </c>
      <c r="P394" s="500" t="s">
        <v>18564</v>
      </c>
      <c r="Q394" s="497">
        <v>39</v>
      </c>
    </row>
    <row r="395" spans="1:17" hidden="1">
      <c r="A395" s="499" t="s">
        <v>950</v>
      </c>
      <c r="B395" s="500" t="s">
        <v>1104</v>
      </c>
      <c r="C395" s="503" t="s">
        <v>937</v>
      </c>
      <c r="D395" s="500" t="s">
        <v>18606</v>
      </c>
      <c r="E395" s="500" t="s">
        <v>1083</v>
      </c>
      <c r="F395" s="500" t="s">
        <v>1062</v>
      </c>
      <c r="G395" s="500" t="s">
        <v>1045</v>
      </c>
      <c r="H395" s="504" t="s">
        <v>19622</v>
      </c>
      <c r="I395" s="500" t="s">
        <v>966</v>
      </c>
      <c r="J395" s="500" t="s">
        <v>525</v>
      </c>
      <c r="K395" s="500" t="s">
        <v>21</v>
      </c>
      <c r="L395" s="500"/>
      <c r="M395" s="500"/>
      <c r="N395" s="500" t="s">
        <v>18563</v>
      </c>
      <c r="O395" s="500" t="s">
        <v>18285</v>
      </c>
      <c r="P395" s="500" t="s">
        <v>18564</v>
      </c>
      <c r="Q395" s="497">
        <v>39</v>
      </c>
    </row>
    <row r="396" spans="1:17" hidden="1">
      <c r="A396" s="499" t="s">
        <v>950</v>
      </c>
      <c r="B396" s="500" t="s">
        <v>955</v>
      </c>
      <c r="C396" s="503" t="s">
        <v>1109</v>
      </c>
      <c r="D396" s="500" t="s">
        <v>18607</v>
      </c>
      <c r="E396" s="500" t="s">
        <v>1067</v>
      </c>
      <c r="F396" s="500" t="s">
        <v>1038</v>
      </c>
      <c r="G396" s="500"/>
      <c r="H396" s="500"/>
      <c r="I396" s="500"/>
      <c r="J396" s="500" t="s">
        <v>26</v>
      </c>
      <c r="K396" s="500" t="s">
        <v>60</v>
      </c>
      <c r="L396" s="500"/>
      <c r="M396" s="500"/>
      <c r="N396" s="500"/>
      <c r="O396" s="500" t="s">
        <v>18285</v>
      </c>
      <c r="P396" s="500" t="s">
        <v>18564</v>
      </c>
      <c r="Q396" s="497">
        <v>39</v>
      </c>
    </row>
    <row r="397" spans="1:17" hidden="1">
      <c r="A397" s="499" t="s">
        <v>950</v>
      </c>
      <c r="B397" s="500" t="s">
        <v>1147</v>
      </c>
      <c r="C397" s="503" t="s">
        <v>936</v>
      </c>
      <c r="D397" s="500" t="s">
        <v>18608</v>
      </c>
      <c r="E397" s="500" t="s">
        <v>1072</v>
      </c>
      <c r="F397" s="500" t="s">
        <v>1060</v>
      </c>
      <c r="G397" s="500" t="s">
        <v>1045</v>
      </c>
      <c r="H397" s="504" t="s">
        <v>19622</v>
      </c>
      <c r="I397" s="500" t="s">
        <v>966</v>
      </c>
      <c r="J397" s="500" t="s">
        <v>525</v>
      </c>
      <c r="K397" s="500" t="s">
        <v>21</v>
      </c>
      <c r="L397" s="500"/>
      <c r="M397" s="500"/>
      <c r="N397" s="500" t="s">
        <v>18563</v>
      </c>
      <c r="O397" s="500" t="s">
        <v>18285</v>
      </c>
      <c r="P397" s="500" t="s">
        <v>18564</v>
      </c>
      <c r="Q397" s="497">
        <v>39</v>
      </c>
    </row>
    <row r="398" spans="1:17" hidden="1">
      <c r="A398" s="499" t="s">
        <v>950</v>
      </c>
      <c r="B398" s="500" t="s">
        <v>951</v>
      </c>
      <c r="C398" s="503" t="s">
        <v>936</v>
      </c>
      <c r="D398" s="500" t="s">
        <v>18609</v>
      </c>
      <c r="E398" s="500" t="s">
        <v>1044</v>
      </c>
      <c r="F398" s="500" t="s">
        <v>1060</v>
      </c>
      <c r="G398" s="500" t="s">
        <v>1045</v>
      </c>
      <c r="H398" s="504" t="s">
        <v>19622</v>
      </c>
      <c r="I398" s="500" t="s">
        <v>966</v>
      </c>
      <c r="J398" s="500" t="s">
        <v>525</v>
      </c>
      <c r="K398" s="500" t="s">
        <v>21</v>
      </c>
      <c r="L398" s="500"/>
      <c r="M398" s="500"/>
      <c r="N398" s="500" t="s">
        <v>18563</v>
      </c>
      <c r="O398" s="500" t="s">
        <v>18285</v>
      </c>
      <c r="P398" s="500" t="s">
        <v>18564</v>
      </c>
      <c r="Q398" s="497">
        <v>39</v>
      </c>
    </row>
    <row r="399" spans="1:17" hidden="1">
      <c r="A399" s="499" t="s">
        <v>950</v>
      </c>
      <c r="B399" s="500" t="s">
        <v>948</v>
      </c>
      <c r="C399" s="503" t="s">
        <v>936</v>
      </c>
      <c r="D399" s="500" t="s">
        <v>18610</v>
      </c>
      <c r="E399" s="500" t="s">
        <v>1101</v>
      </c>
      <c r="F399" s="500" t="s">
        <v>1060</v>
      </c>
      <c r="G399" s="500" t="s">
        <v>1045</v>
      </c>
      <c r="H399" s="504" t="s">
        <v>19622</v>
      </c>
      <c r="I399" s="500" t="s">
        <v>966</v>
      </c>
      <c r="J399" s="500" t="s">
        <v>525</v>
      </c>
      <c r="K399" s="500" t="s">
        <v>21</v>
      </c>
      <c r="L399" s="500"/>
      <c r="M399" s="500"/>
      <c r="N399" s="500" t="s">
        <v>18563</v>
      </c>
      <c r="O399" s="500" t="s">
        <v>18285</v>
      </c>
      <c r="P399" s="500" t="s">
        <v>18564</v>
      </c>
      <c r="Q399" s="497">
        <v>39</v>
      </c>
    </row>
    <row r="400" spans="1:17" hidden="1">
      <c r="A400" s="499" t="s">
        <v>950</v>
      </c>
      <c r="B400" s="500" t="s">
        <v>968</v>
      </c>
      <c r="C400" s="503" t="s">
        <v>936</v>
      </c>
      <c r="D400" s="500" t="s">
        <v>18611</v>
      </c>
      <c r="E400" s="500" t="s">
        <v>1044</v>
      </c>
      <c r="F400" s="500" t="s">
        <v>1060</v>
      </c>
      <c r="G400" s="500" t="s">
        <v>1045</v>
      </c>
      <c r="H400" s="504" t="s">
        <v>19622</v>
      </c>
      <c r="I400" s="500" t="s">
        <v>966</v>
      </c>
      <c r="J400" s="500" t="s">
        <v>525</v>
      </c>
      <c r="K400" s="500" t="s">
        <v>21</v>
      </c>
      <c r="L400" s="500"/>
      <c r="M400" s="500"/>
      <c r="N400" s="500" t="s">
        <v>18563</v>
      </c>
      <c r="O400" s="500" t="s">
        <v>18285</v>
      </c>
      <c r="P400" s="500" t="s">
        <v>18564</v>
      </c>
      <c r="Q400" s="497">
        <v>39</v>
      </c>
    </row>
    <row r="401" spans="1:17" hidden="1">
      <c r="A401" s="499" t="s">
        <v>950</v>
      </c>
      <c r="B401" s="500" t="s">
        <v>1100</v>
      </c>
      <c r="C401" s="503" t="s">
        <v>936</v>
      </c>
      <c r="D401" s="500" t="s">
        <v>18612</v>
      </c>
      <c r="E401" s="500" t="s">
        <v>1071</v>
      </c>
      <c r="F401" s="500" t="s">
        <v>1060</v>
      </c>
      <c r="G401" s="500" t="s">
        <v>1045</v>
      </c>
      <c r="H401" s="504" t="s">
        <v>19622</v>
      </c>
      <c r="I401" s="500" t="s">
        <v>966</v>
      </c>
      <c r="J401" s="500" t="s">
        <v>525</v>
      </c>
      <c r="K401" s="500" t="s">
        <v>21</v>
      </c>
      <c r="L401" s="500"/>
      <c r="M401" s="500"/>
      <c r="N401" s="500" t="s">
        <v>18563</v>
      </c>
      <c r="O401" s="500" t="s">
        <v>18285</v>
      </c>
      <c r="P401" s="500" t="s">
        <v>18564</v>
      </c>
      <c r="Q401" s="497">
        <v>39</v>
      </c>
    </row>
    <row r="402" spans="1:17" hidden="1">
      <c r="A402" s="499" t="s">
        <v>950</v>
      </c>
      <c r="B402" s="500" t="s">
        <v>965</v>
      </c>
      <c r="C402" s="503" t="s">
        <v>936</v>
      </c>
      <c r="D402" s="500" t="s">
        <v>18613</v>
      </c>
      <c r="E402" s="500" t="s">
        <v>1044</v>
      </c>
      <c r="F402" s="500" t="s">
        <v>1060</v>
      </c>
      <c r="G402" s="500" t="s">
        <v>1045</v>
      </c>
      <c r="H402" s="504" t="s">
        <v>19622</v>
      </c>
      <c r="I402" s="500" t="s">
        <v>966</v>
      </c>
      <c r="J402" s="500" t="s">
        <v>525</v>
      </c>
      <c r="K402" s="500" t="s">
        <v>21</v>
      </c>
      <c r="L402" s="500"/>
      <c r="M402" s="500"/>
      <c r="N402" s="500" t="s">
        <v>18563</v>
      </c>
      <c r="O402" s="500" t="s">
        <v>18285</v>
      </c>
      <c r="P402" s="500" t="s">
        <v>18564</v>
      </c>
      <c r="Q402" s="497">
        <v>39</v>
      </c>
    </row>
    <row r="403" spans="1:17" hidden="1">
      <c r="A403" s="499" t="s">
        <v>950</v>
      </c>
      <c r="B403" s="500" t="s">
        <v>1153</v>
      </c>
      <c r="C403" s="503" t="s">
        <v>936</v>
      </c>
      <c r="D403" s="500" t="s">
        <v>18614</v>
      </c>
      <c r="E403" s="500" t="s">
        <v>1064</v>
      </c>
      <c r="F403" s="500" t="s">
        <v>1060</v>
      </c>
      <c r="G403" s="500" t="s">
        <v>1045</v>
      </c>
      <c r="H403" s="504" t="s">
        <v>19622</v>
      </c>
      <c r="I403" s="500" t="s">
        <v>966</v>
      </c>
      <c r="J403" s="500" t="s">
        <v>525</v>
      </c>
      <c r="K403" s="500" t="s">
        <v>21</v>
      </c>
      <c r="L403" s="500"/>
      <c r="M403" s="500"/>
      <c r="N403" s="500" t="s">
        <v>18563</v>
      </c>
      <c r="O403" s="500" t="s">
        <v>18285</v>
      </c>
      <c r="P403" s="500" t="s">
        <v>18564</v>
      </c>
      <c r="Q403" s="497">
        <v>39</v>
      </c>
    </row>
    <row r="404" spans="1:17" hidden="1">
      <c r="A404" s="499" t="s">
        <v>950</v>
      </c>
      <c r="B404" s="500" t="s">
        <v>952</v>
      </c>
      <c r="C404" s="503" t="s">
        <v>936</v>
      </c>
      <c r="D404" s="500" t="s">
        <v>18615</v>
      </c>
      <c r="E404" s="500" t="s">
        <v>1101</v>
      </c>
      <c r="F404" s="500" t="s">
        <v>1060</v>
      </c>
      <c r="G404" s="500" t="s">
        <v>1045</v>
      </c>
      <c r="H404" s="504" t="s">
        <v>19622</v>
      </c>
      <c r="I404" s="500" t="s">
        <v>966</v>
      </c>
      <c r="J404" s="500" t="s">
        <v>525</v>
      </c>
      <c r="K404" s="500" t="s">
        <v>21</v>
      </c>
      <c r="L404" s="500"/>
      <c r="M404" s="500"/>
      <c r="N404" s="500" t="s">
        <v>18563</v>
      </c>
      <c r="O404" s="500" t="s">
        <v>18285</v>
      </c>
      <c r="P404" s="500" t="s">
        <v>18564</v>
      </c>
      <c r="Q404" s="497">
        <v>39</v>
      </c>
    </row>
    <row r="405" spans="1:17" hidden="1">
      <c r="A405" s="499" t="s">
        <v>954</v>
      </c>
      <c r="B405" s="500" t="s">
        <v>1029</v>
      </c>
      <c r="C405" s="500" t="s">
        <v>753</v>
      </c>
      <c r="D405" s="500" t="s">
        <v>18616</v>
      </c>
      <c r="E405" s="500" t="s">
        <v>1088</v>
      </c>
      <c r="F405" s="500" t="s">
        <v>1060</v>
      </c>
      <c r="G405" s="500" t="s">
        <v>1063</v>
      </c>
      <c r="H405" s="505" t="s">
        <v>84</v>
      </c>
      <c r="I405" s="500"/>
      <c r="J405" s="500" t="s">
        <v>76</v>
      </c>
      <c r="K405" s="500" t="s">
        <v>21</v>
      </c>
      <c r="L405" s="500"/>
      <c r="M405" s="500" t="s">
        <v>679</v>
      </c>
      <c r="N405" s="500" t="s">
        <v>18617</v>
      </c>
      <c r="O405" s="500" t="s">
        <v>1213</v>
      </c>
      <c r="P405" s="500" t="s">
        <v>18391</v>
      </c>
      <c r="Q405" s="506">
        <v>63</v>
      </c>
    </row>
    <row r="406" spans="1:17" hidden="1">
      <c r="A406" s="499" t="s">
        <v>954</v>
      </c>
      <c r="B406" s="500" t="s">
        <v>962</v>
      </c>
      <c r="C406" s="500" t="s">
        <v>753</v>
      </c>
      <c r="D406" s="500" t="s">
        <v>18618</v>
      </c>
      <c r="E406" s="500" t="s">
        <v>1084</v>
      </c>
      <c r="F406" s="500" t="s">
        <v>1060</v>
      </c>
      <c r="G406" s="500" t="s">
        <v>1063</v>
      </c>
      <c r="H406" s="505" t="s">
        <v>84</v>
      </c>
      <c r="I406" s="500"/>
      <c r="J406" s="500" t="s">
        <v>76</v>
      </c>
      <c r="K406" s="500" t="s">
        <v>21</v>
      </c>
      <c r="L406" s="500"/>
      <c r="M406" s="500" t="s">
        <v>679</v>
      </c>
      <c r="N406" s="500" t="s">
        <v>18617</v>
      </c>
      <c r="O406" s="500" t="s">
        <v>1213</v>
      </c>
      <c r="P406" s="500" t="s">
        <v>18391</v>
      </c>
      <c r="Q406" s="506">
        <v>63</v>
      </c>
    </row>
    <row r="407" spans="1:17" hidden="1">
      <c r="A407" s="499" t="s">
        <v>954</v>
      </c>
      <c r="B407" s="500" t="s">
        <v>1034</v>
      </c>
      <c r="C407" s="503" t="s">
        <v>937</v>
      </c>
      <c r="D407" s="500" t="s">
        <v>18619</v>
      </c>
      <c r="E407" s="500" t="s">
        <v>1061</v>
      </c>
      <c r="F407" s="500" t="s">
        <v>1062</v>
      </c>
      <c r="G407" s="500" t="s">
        <v>1063</v>
      </c>
      <c r="H407" s="505" t="s">
        <v>84</v>
      </c>
      <c r="I407" s="500"/>
      <c r="J407" s="500" t="s">
        <v>76</v>
      </c>
      <c r="K407" s="500" t="s">
        <v>21</v>
      </c>
      <c r="L407" s="500"/>
      <c r="M407" s="500" t="s">
        <v>679</v>
      </c>
      <c r="N407" s="500" t="s">
        <v>18617</v>
      </c>
      <c r="O407" s="500" t="s">
        <v>1213</v>
      </c>
      <c r="P407" s="500" t="s">
        <v>18391</v>
      </c>
      <c r="Q407" s="506">
        <v>63</v>
      </c>
    </row>
    <row r="408" spans="1:17" hidden="1">
      <c r="A408" s="499" t="s">
        <v>954</v>
      </c>
      <c r="B408" s="500" t="s">
        <v>1043</v>
      </c>
      <c r="C408" s="500" t="s">
        <v>747</v>
      </c>
      <c r="D408" s="500" t="s">
        <v>18620</v>
      </c>
      <c r="E408" s="500" t="s">
        <v>1064</v>
      </c>
      <c r="F408" s="500" t="s">
        <v>1060</v>
      </c>
      <c r="G408" s="500" t="s">
        <v>1063</v>
      </c>
      <c r="H408" s="505" t="s">
        <v>84</v>
      </c>
      <c r="I408" s="500"/>
      <c r="J408" s="500" t="s">
        <v>76</v>
      </c>
      <c r="K408" s="500" t="s">
        <v>21</v>
      </c>
      <c r="L408" s="500"/>
      <c r="M408" s="500" t="s">
        <v>679</v>
      </c>
      <c r="N408" s="500" t="s">
        <v>18617</v>
      </c>
      <c r="O408" s="500" t="s">
        <v>1213</v>
      </c>
      <c r="P408" s="500" t="s">
        <v>18391</v>
      </c>
      <c r="Q408" s="506">
        <v>63</v>
      </c>
    </row>
    <row r="409" spans="1:17" hidden="1">
      <c r="A409" s="499" t="s">
        <v>954</v>
      </c>
      <c r="B409" s="500" t="s">
        <v>1045</v>
      </c>
      <c r="C409" s="503" t="s">
        <v>935</v>
      </c>
      <c r="D409" s="500" t="s">
        <v>18621</v>
      </c>
      <c r="E409" s="500" t="s">
        <v>1077</v>
      </c>
      <c r="F409" s="500" t="s">
        <v>1038</v>
      </c>
      <c r="G409" s="500" t="s">
        <v>1063</v>
      </c>
      <c r="H409" s="505" t="s">
        <v>84</v>
      </c>
      <c r="I409" s="500"/>
      <c r="J409" s="500" t="s">
        <v>76</v>
      </c>
      <c r="K409" s="500" t="s">
        <v>21</v>
      </c>
      <c r="L409" s="500"/>
      <c r="M409" s="500" t="s">
        <v>679</v>
      </c>
      <c r="N409" s="500" t="s">
        <v>18617</v>
      </c>
      <c r="O409" s="500" t="s">
        <v>1213</v>
      </c>
      <c r="P409" s="500" t="s">
        <v>18391</v>
      </c>
      <c r="Q409" s="506">
        <v>63</v>
      </c>
    </row>
    <row r="410" spans="1:17" hidden="1">
      <c r="A410" s="499" t="s">
        <v>954</v>
      </c>
      <c r="B410" s="500" t="s">
        <v>966</v>
      </c>
      <c r="C410" s="500" t="s">
        <v>753</v>
      </c>
      <c r="D410" s="500" t="s">
        <v>18622</v>
      </c>
      <c r="E410" s="500" t="s">
        <v>1041</v>
      </c>
      <c r="F410" s="500" t="s">
        <v>1060</v>
      </c>
      <c r="G410" s="500" t="s">
        <v>1063</v>
      </c>
      <c r="H410" s="505" t="s">
        <v>84</v>
      </c>
      <c r="I410" s="500"/>
      <c r="J410" s="500" t="s">
        <v>76</v>
      </c>
      <c r="K410" s="500" t="s">
        <v>21</v>
      </c>
      <c r="L410" s="500"/>
      <c r="M410" s="500" t="s">
        <v>679</v>
      </c>
      <c r="N410" s="500" t="s">
        <v>18617</v>
      </c>
      <c r="O410" s="500" t="s">
        <v>1213</v>
      </c>
      <c r="P410" s="500" t="s">
        <v>18391</v>
      </c>
      <c r="Q410" s="506">
        <v>63</v>
      </c>
    </row>
    <row r="411" spans="1:17" hidden="1">
      <c r="A411" s="499" t="s">
        <v>954</v>
      </c>
      <c r="B411" s="500" t="s">
        <v>950</v>
      </c>
      <c r="C411" s="503" t="s">
        <v>937</v>
      </c>
      <c r="D411" s="500" t="s">
        <v>18623</v>
      </c>
      <c r="E411" s="500" t="s">
        <v>1061</v>
      </c>
      <c r="F411" s="500" t="s">
        <v>1062</v>
      </c>
      <c r="G411" s="500" t="s">
        <v>1063</v>
      </c>
      <c r="H411" s="505" t="s">
        <v>84</v>
      </c>
      <c r="I411" s="500"/>
      <c r="J411" s="500" t="s">
        <v>76</v>
      </c>
      <c r="K411" s="500" t="s">
        <v>21</v>
      </c>
      <c r="L411" s="500"/>
      <c r="M411" s="500" t="s">
        <v>679</v>
      </c>
      <c r="N411" s="500" t="s">
        <v>18617</v>
      </c>
      <c r="O411" s="500" t="s">
        <v>1213</v>
      </c>
      <c r="P411" s="500" t="s">
        <v>18391</v>
      </c>
      <c r="Q411" s="506">
        <v>63</v>
      </c>
    </row>
    <row r="412" spans="1:17" hidden="1">
      <c r="A412" s="499" t="s">
        <v>954</v>
      </c>
      <c r="B412" s="500" t="s">
        <v>954</v>
      </c>
      <c r="C412" s="500" t="s">
        <v>753</v>
      </c>
      <c r="D412" s="500" t="s">
        <v>18624</v>
      </c>
      <c r="E412" s="500" t="s">
        <v>1071</v>
      </c>
      <c r="F412" s="500" t="s">
        <v>1060</v>
      </c>
      <c r="G412" s="500" t="s">
        <v>1063</v>
      </c>
      <c r="H412" s="505" t="s">
        <v>84</v>
      </c>
      <c r="I412" s="500"/>
      <c r="J412" s="500" t="s">
        <v>76</v>
      </c>
      <c r="K412" s="500" t="s">
        <v>21</v>
      </c>
      <c r="L412" s="500"/>
      <c r="M412" s="500" t="s">
        <v>679</v>
      </c>
      <c r="N412" s="500" t="s">
        <v>18617</v>
      </c>
      <c r="O412" s="500" t="s">
        <v>1213</v>
      </c>
      <c r="P412" s="500" t="s">
        <v>18391</v>
      </c>
      <c r="Q412" s="506">
        <v>63</v>
      </c>
    </row>
    <row r="413" spans="1:17" hidden="1">
      <c r="A413" s="499" t="s">
        <v>954</v>
      </c>
      <c r="B413" s="500" t="s">
        <v>1049</v>
      </c>
      <c r="C413" s="500" t="s">
        <v>747</v>
      </c>
      <c r="D413" s="500" t="s">
        <v>18625</v>
      </c>
      <c r="E413" s="500" t="s">
        <v>1079</v>
      </c>
      <c r="F413" s="500" t="s">
        <v>1060</v>
      </c>
      <c r="G413" s="500" t="s">
        <v>1063</v>
      </c>
      <c r="H413" s="505" t="s">
        <v>84</v>
      </c>
      <c r="I413" s="500"/>
      <c r="J413" s="500" t="s">
        <v>76</v>
      </c>
      <c r="K413" s="500" t="s">
        <v>21</v>
      </c>
      <c r="L413" s="500"/>
      <c r="M413" s="500" t="s">
        <v>679</v>
      </c>
      <c r="N413" s="500" t="s">
        <v>18617</v>
      </c>
      <c r="O413" s="500" t="s">
        <v>1213</v>
      </c>
      <c r="P413" s="500" t="s">
        <v>18391</v>
      </c>
      <c r="Q413" s="506">
        <v>63</v>
      </c>
    </row>
    <row r="414" spans="1:17" hidden="1">
      <c r="A414" s="499" t="s">
        <v>954</v>
      </c>
      <c r="B414" s="500" t="s">
        <v>1050</v>
      </c>
      <c r="C414" s="503" t="s">
        <v>938</v>
      </c>
      <c r="D414" s="500" t="s">
        <v>18626</v>
      </c>
      <c r="E414" s="500" t="s">
        <v>1101</v>
      </c>
      <c r="F414" s="500" t="s">
        <v>1060</v>
      </c>
      <c r="G414" s="500" t="s">
        <v>1063</v>
      </c>
      <c r="H414" s="505" t="s">
        <v>84</v>
      </c>
      <c r="I414" s="500"/>
      <c r="J414" s="500" t="s">
        <v>76</v>
      </c>
      <c r="K414" s="500" t="s">
        <v>21</v>
      </c>
      <c r="L414" s="500"/>
      <c r="M414" s="500" t="s">
        <v>679</v>
      </c>
      <c r="N414" s="500" t="s">
        <v>18617</v>
      </c>
      <c r="O414" s="500" t="s">
        <v>1213</v>
      </c>
      <c r="P414" s="500" t="s">
        <v>18391</v>
      </c>
      <c r="Q414" s="506">
        <v>63</v>
      </c>
    </row>
    <row r="415" spans="1:17" hidden="1">
      <c r="A415" s="499" t="s">
        <v>954</v>
      </c>
      <c r="B415" s="500" t="s">
        <v>1028</v>
      </c>
      <c r="C415" s="500" t="s">
        <v>747</v>
      </c>
      <c r="D415" s="500" t="s">
        <v>18627</v>
      </c>
      <c r="E415" s="500" t="s">
        <v>1055</v>
      </c>
      <c r="F415" s="500" t="s">
        <v>1060</v>
      </c>
      <c r="G415" s="500" t="s">
        <v>1063</v>
      </c>
      <c r="H415" s="505" t="s">
        <v>84</v>
      </c>
      <c r="I415" s="500"/>
      <c r="J415" s="500" t="s">
        <v>76</v>
      </c>
      <c r="K415" s="500" t="s">
        <v>21</v>
      </c>
      <c r="L415" s="500"/>
      <c r="M415" s="500" t="s">
        <v>679</v>
      </c>
      <c r="N415" s="500" t="s">
        <v>18617</v>
      </c>
      <c r="O415" s="500" t="s">
        <v>1213</v>
      </c>
      <c r="P415" s="500" t="s">
        <v>18391</v>
      </c>
      <c r="Q415" s="506">
        <v>63</v>
      </c>
    </row>
    <row r="416" spans="1:17" hidden="1">
      <c r="A416" s="499" t="s">
        <v>954</v>
      </c>
      <c r="B416" s="500" t="s">
        <v>1051</v>
      </c>
      <c r="C416" s="500" t="s">
        <v>753</v>
      </c>
      <c r="D416" s="500" t="s">
        <v>18628</v>
      </c>
      <c r="E416" s="500" t="s">
        <v>1072</v>
      </c>
      <c r="F416" s="500" t="s">
        <v>1060</v>
      </c>
      <c r="G416" s="500" t="s">
        <v>1063</v>
      </c>
      <c r="H416" s="505" t="s">
        <v>84</v>
      </c>
      <c r="I416" s="500"/>
      <c r="J416" s="500" t="s">
        <v>76</v>
      </c>
      <c r="K416" s="500" t="s">
        <v>21</v>
      </c>
      <c r="L416" s="500"/>
      <c r="M416" s="500" t="s">
        <v>679</v>
      </c>
      <c r="N416" s="500" t="s">
        <v>18617</v>
      </c>
      <c r="O416" s="500" t="s">
        <v>1213</v>
      </c>
      <c r="P416" s="500" t="s">
        <v>18391</v>
      </c>
      <c r="Q416" s="506">
        <v>63</v>
      </c>
    </row>
    <row r="417" spans="1:17" hidden="1">
      <c r="A417" s="499" t="s">
        <v>954</v>
      </c>
      <c r="B417" s="500" t="s">
        <v>1052</v>
      </c>
      <c r="C417" s="500" t="s">
        <v>747</v>
      </c>
      <c r="D417" s="500" t="s">
        <v>18629</v>
      </c>
      <c r="E417" s="500" t="s">
        <v>1068</v>
      </c>
      <c r="F417" s="500" t="s">
        <v>1060</v>
      </c>
      <c r="G417" s="500" t="s">
        <v>1063</v>
      </c>
      <c r="H417" s="505" t="s">
        <v>84</v>
      </c>
      <c r="I417" s="500"/>
      <c r="J417" s="500" t="s">
        <v>76</v>
      </c>
      <c r="K417" s="500" t="s">
        <v>21</v>
      </c>
      <c r="L417" s="500"/>
      <c r="M417" s="500" t="s">
        <v>679</v>
      </c>
      <c r="N417" s="500" t="s">
        <v>18617</v>
      </c>
      <c r="O417" s="500" t="s">
        <v>1213</v>
      </c>
      <c r="P417" s="500" t="s">
        <v>18391</v>
      </c>
      <c r="Q417" s="506">
        <v>63</v>
      </c>
    </row>
    <row r="418" spans="1:17" hidden="1">
      <c r="A418" s="499" t="s">
        <v>954</v>
      </c>
      <c r="B418" s="500" t="s">
        <v>1054</v>
      </c>
      <c r="C418" s="500" t="s">
        <v>747</v>
      </c>
      <c r="D418" s="500" t="s">
        <v>18630</v>
      </c>
      <c r="E418" s="500" t="s">
        <v>1055</v>
      </c>
      <c r="F418" s="500" t="s">
        <v>1060</v>
      </c>
      <c r="G418" s="500" t="s">
        <v>1063</v>
      </c>
      <c r="H418" s="505" t="s">
        <v>84</v>
      </c>
      <c r="I418" s="500"/>
      <c r="J418" s="500" t="s">
        <v>76</v>
      </c>
      <c r="K418" s="500" t="s">
        <v>21</v>
      </c>
      <c r="L418" s="500"/>
      <c r="M418" s="500" t="s">
        <v>679</v>
      </c>
      <c r="N418" s="500" t="s">
        <v>18617</v>
      </c>
      <c r="O418" s="500" t="s">
        <v>1213</v>
      </c>
      <c r="P418" s="500" t="s">
        <v>18391</v>
      </c>
      <c r="Q418" s="506">
        <v>63</v>
      </c>
    </row>
    <row r="419" spans="1:17" hidden="1">
      <c r="A419" s="499" t="s">
        <v>954</v>
      </c>
      <c r="B419" s="500" t="s">
        <v>1056</v>
      </c>
      <c r="C419" s="500" t="s">
        <v>753</v>
      </c>
      <c r="D419" s="500" t="s">
        <v>18631</v>
      </c>
      <c r="E419" s="500" t="s">
        <v>1066</v>
      </c>
      <c r="F419" s="500" t="s">
        <v>1060</v>
      </c>
      <c r="G419" s="500" t="s">
        <v>1063</v>
      </c>
      <c r="H419" s="505" t="s">
        <v>84</v>
      </c>
      <c r="I419" s="500"/>
      <c r="J419" s="500" t="s">
        <v>76</v>
      </c>
      <c r="K419" s="500" t="s">
        <v>21</v>
      </c>
      <c r="L419" s="500"/>
      <c r="M419" s="500" t="s">
        <v>679</v>
      </c>
      <c r="N419" s="500" t="s">
        <v>18617</v>
      </c>
      <c r="O419" s="500" t="s">
        <v>1213</v>
      </c>
      <c r="P419" s="500" t="s">
        <v>18391</v>
      </c>
      <c r="Q419" s="506">
        <v>63</v>
      </c>
    </row>
    <row r="420" spans="1:17" hidden="1">
      <c r="A420" s="499" t="s">
        <v>954</v>
      </c>
      <c r="B420" s="500" t="s">
        <v>1058</v>
      </c>
      <c r="C420" s="500" t="s">
        <v>753</v>
      </c>
      <c r="D420" s="500" t="s">
        <v>18632</v>
      </c>
      <c r="E420" s="500" t="s">
        <v>1083</v>
      </c>
      <c r="F420" s="500" t="s">
        <v>1060</v>
      </c>
      <c r="G420" s="500" t="s">
        <v>1063</v>
      </c>
      <c r="H420" s="505" t="s">
        <v>84</v>
      </c>
      <c r="I420" s="500"/>
      <c r="J420" s="500" t="s">
        <v>76</v>
      </c>
      <c r="K420" s="500" t="s">
        <v>21</v>
      </c>
      <c r="L420" s="500"/>
      <c r="M420" s="500" t="s">
        <v>679</v>
      </c>
      <c r="N420" s="500" t="s">
        <v>18617</v>
      </c>
      <c r="O420" s="500" t="s">
        <v>1213</v>
      </c>
      <c r="P420" s="500" t="s">
        <v>18391</v>
      </c>
      <c r="Q420" s="506">
        <v>63</v>
      </c>
    </row>
    <row r="421" spans="1:17" hidden="1">
      <c r="A421" s="499" t="s">
        <v>954</v>
      </c>
      <c r="B421" s="500" t="s">
        <v>1073</v>
      </c>
      <c r="C421" s="503" t="s">
        <v>939</v>
      </c>
      <c r="D421" s="500" t="s">
        <v>18633</v>
      </c>
      <c r="E421" s="500" t="s">
        <v>1077</v>
      </c>
      <c r="F421" s="500" t="s">
        <v>1038</v>
      </c>
      <c r="G421" s="500" t="s">
        <v>1063</v>
      </c>
      <c r="H421" s="505" t="s">
        <v>84</v>
      </c>
      <c r="I421" s="500"/>
      <c r="J421" s="500" t="s">
        <v>76</v>
      </c>
      <c r="K421" s="500" t="s">
        <v>21</v>
      </c>
      <c r="L421" s="500"/>
      <c r="M421" s="500" t="s">
        <v>679</v>
      </c>
      <c r="N421" s="500" t="s">
        <v>18617</v>
      </c>
      <c r="O421" s="500" t="s">
        <v>1213</v>
      </c>
      <c r="P421" s="500" t="s">
        <v>18391</v>
      </c>
      <c r="Q421" s="506">
        <v>63</v>
      </c>
    </row>
    <row r="422" spans="1:17" hidden="1">
      <c r="A422" s="499" t="s">
        <v>954</v>
      </c>
      <c r="B422" s="500" t="s">
        <v>1076</v>
      </c>
      <c r="C422" s="500" t="s">
        <v>1097</v>
      </c>
      <c r="D422" s="500" t="s">
        <v>18634</v>
      </c>
      <c r="E422" s="500" t="s">
        <v>1072</v>
      </c>
      <c r="F422" s="500" t="s">
        <v>1098</v>
      </c>
      <c r="G422" s="500" t="s">
        <v>963</v>
      </c>
      <c r="H422" s="505" t="s">
        <v>204</v>
      </c>
      <c r="I422" s="500" t="s">
        <v>1034</v>
      </c>
      <c r="J422" s="502" t="s">
        <v>407</v>
      </c>
      <c r="K422" s="500" t="s">
        <v>21</v>
      </c>
      <c r="L422" s="500"/>
      <c r="M422" s="500" t="s">
        <v>4637</v>
      </c>
      <c r="N422" s="500" t="s">
        <v>18635</v>
      </c>
      <c r="O422" s="500" t="s">
        <v>1655</v>
      </c>
      <c r="P422" s="500" t="s">
        <v>18318</v>
      </c>
      <c r="Q422" s="506">
        <v>70</v>
      </c>
    </row>
    <row r="423" spans="1:17" hidden="1">
      <c r="A423" s="499" t="s">
        <v>954</v>
      </c>
      <c r="B423" s="500" t="s">
        <v>1078</v>
      </c>
      <c r="C423" s="500" t="s">
        <v>1097</v>
      </c>
      <c r="D423" s="500" t="s">
        <v>18636</v>
      </c>
      <c r="E423" s="500" t="s">
        <v>1072</v>
      </c>
      <c r="F423" s="500" t="s">
        <v>1098</v>
      </c>
      <c r="G423" s="500" t="s">
        <v>963</v>
      </c>
      <c r="H423" s="505" t="s">
        <v>204</v>
      </c>
      <c r="I423" s="500" t="s">
        <v>1034</v>
      </c>
      <c r="J423" s="502" t="s">
        <v>407</v>
      </c>
      <c r="K423" s="500" t="s">
        <v>21</v>
      </c>
      <c r="L423" s="500"/>
      <c r="M423" s="500" t="s">
        <v>4637</v>
      </c>
      <c r="N423" s="500" t="s">
        <v>18635</v>
      </c>
      <c r="O423" s="500" t="s">
        <v>1655</v>
      </c>
      <c r="P423" s="500" t="s">
        <v>18318</v>
      </c>
      <c r="Q423" s="506">
        <v>70</v>
      </c>
    </row>
    <row r="424" spans="1:17" hidden="1">
      <c r="A424" s="499" t="s">
        <v>954</v>
      </c>
      <c r="B424" s="500" t="s">
        <v>1080</v>
      </c>
      <c r="C424" s="500" t="s">
        <v>1102</v>
      </c>
      <c r="D424" s="500" t="s">
        <v>18637</v>
      </c>
      <c r="E424" s="500" t="s">
        <v>1200</v>
      </c>
      <c r="F424" s="500" t="s">
        <v>1098</v>
      </c>
      <c r="G424" s="500" t="s">
        <v>948</v>
      </c>
      <c r="H424" s="505" t="s">
        <v>204</v>
      </c>
      <c r="I424" s="500" t="s">
        <v>1034</v>
      </c>
      <c r="J424" s="502" t="s">
        <v>407</v>
      </c>
      <c r="K424" s="500" t="s">
        <v>21</v>
      </c>
      <c r="L424" s="500"/>
      <c r="M424" s="500" t="s">
        <v>4637</v>
      </c>
      <c r="N424" s="500" t="s">
        <v>18635</v>
      </c>
      <c r="O424" s="500" t="s">
        <v>1655</v>
      </c>
      <c r="P424" s="500" t="s">
        <v>18318</v>
      </c>
      <c r="Q424" s="506">
        <v>70</v>
      </c>
    </row>
    <row r="425" spans="1:17" hidden="1">
      <c r="A425" s="499" t="s">
        <v>954</v>
      </c>
      <c r="B425" s="500" t="s">
        <v>1082</v>
      </c>
      <c r="C425" s="500" t="s">
        <v>1097</v>
      </c>
      <c r="D425" s="500" t="s">
        <v>18638</v>
      </c>
      <c r="E425" s="500" t="s">
        <v>1088</v>
      </c>
      <c r="F425" s="500" t="s">
        <v>1098</v>
      </c>
      <c r="G425" s="500" t="s">
        <v>963</v>
      </c>
      <c r="H425" s="505" t="s">
        <v>204</v>
      </c>
      <c r="I425" s="500" t="s">
        <v>1034</v>
      </c>
      <c r="J425" s="502" t="s">
        <v>407</v>
      </c>
      <c r="K425" s="500" t="s">
        <v>21</v>
      </c>
      <c r="L425" s="500"/>
      <c r="M425" s="500" t="s">
        <v>4637</v>
      </c>
      <c r="N425" s="500" t="s">
        <v>18635</v>
      </c>
      <c r="O425" s="500" t="s">
        <v>1655</v>
      </c>
      <c r="P425" s="500" t="s">
        <v>18318</v>
      </c>
      <c r="Q425" s="506">
        <v>70</v>
      </c>
    </row>
    <row r="426" spans="1:17" hidden="1">
      <c r="A426" s="499" t="s">
        <v>954</v>
      </c>
      <c r="B426" s="500" t="s">
        <v>1083</v>
      </c>
      <c r="C426" s="500" t="s">
        <v>1097</v>
      </c>
      <c r="D426" s="500" t="s">
        <v>18639</v>
      </c>
      <c r="E426" s="500" t="s">
        <v>1072</v>
      </c>
      <c r="F426" s="500" t="s">
        <v>1098</v>
      </c>
      <c r="G426" s="500" t="s">
        <v>963</v>
      </c>
      <c r="H426" s="505" t="s">
        <v>204</v>
      </c>
      <c r="I426" s="500" t="s">
        <v>1034</v>
      </c>
      <c r="J426" s="502" t="s">
        <v>407</v>
      </c>
      <c r="K426" s="500" t="s">
        <v>21</v>
      </c>
      <c r="L426" s="500"/>
      <c r="M426" s="500" t="s">
        <v>4637</v>
      </c>
      <c r="N426" s="500" t="s">
        <v>18635</v>
      </c>
      <c r="O426" s="500" t="s">
        <v>1655</v>
      </c>
      <c r="P426" s="500" t="s">
        <v>18318</v>
      </c>
      <c r="Q426" s="506">
        <v>70</v>
      </c>
    </row>
    <row r="427" spans="1:17" hidden="1">
      <c r="A427" s="499" t="s">
        <v>954</v>
      </c>
      <c r="B427" s="500" t="s">
        <v>1075</v>
      </c>
      <c r="C427" s="500" t="s">
        <v>1097</v>
      </c>
      <c r="D427" s="500" t="s">
        <v>18109</v>
      </c>
      <c r="E427" s="500" t="s">
        <v>1072</v>
      </c>
      <c r="F427" s="500" t="s">
        <v>1098</v>
      </c>
      <c r="G427" s="500" t="s">
        <v>963</v>
      </c>
      <c r="H427" s="505" t="s">
        <v>204</v>
      </c>
      <c r="I427" s="500" t="s">
        <v>1034</v>
      </c>
      <c r="J427" s="502" t="s">
        <v>407</v>
      </c>
      <c r="K427" s="500" t="s">
        <v>21</v>
      </c>
      <c r="L427" s="500"/>
      <c r="M427" s="500" t="s">
        <v>4637</v>
      </c>
      <c r="N427" s="500" t="s">
        <v>18635</v>
      </c>
      <c r="O427" s="500" t="s">
        <v>1655</v>
      </c>
      <c r="P427" s="500" t="s">
        <v>18318</v>
      </c>
      <c r="Q427" s="506">
        <v>70</v>
      </c>
    </row>
    <row r="428" spans="1:17" hidden="1">
      <c r="A428" s="499" t="s">
        <v>954</v>
      </c>
      <c r="B428" s="500" t="s">
        <v>1059</v>
      </c>
      <c r="C428" s="500" t="s">
        <v>1097</v>
      </c>
      <c r="D428" s="500" t="s">
        <v>18640</v>
      </c>
      <c r="E428" s="500" t="s">
        <v>1072</v>
      </c>
      <c r="F428" s="500" t="s">
        <v>1098</v>
      </c>
      <c r="G428" s="500" t="s">
        <v>963</v>
      </c>
      <c r="H428" s="505" t="s">
        <v>204</v>
      </c>
      <c r="I428" s="500" t="s">
        <v>1034</v>
      </c>
      <c r="J428" s="502" t="s">
        <v>407</v>
      </c>
      <c r="K428" s="500" t="s">
        <v>21</v>
      </c>
      <c r="L428" s="500"/>
      <c r="M428" s="500" t="s">
        <v>4637</v>
      </c>
      <c r="N428" s="500" t="s">
        <v>18635</v>
      </c>
      <c r="O428" s="500" t="s">
        <v>1655</v>
      </c>
      <c r="P428" s="500" t="s">
        <v>18318</v>
      </c>
      <c r="Q428" s="506">
        <v>70</v>
      </c>
    </row>
    <row r="429" spans="1:17" hidden="1">
      <c r="A429" s="499" t="s">
        <v>954</v>
      </c>
      <c r="B429" s="500" t="s">
        <v>1086</v>
      </c>
      <c r="C429" s="500" t="s">
        <v>1202</v>
      </c>
      <c r="D429" s="500" t="s">
        <v>18641</v>
      </c>
      <c r="E429" s="500" t="s">
        <v>1066</v>
      </c>
      <c r="F429" s="500" t="s">
        <v>1098</v>
      </c>
      <c r="G429" s="500"/>
      <c r="H429" s="500"/>
      <c r="I429" s="500"/>
      <c r="J429" s="500" t="s">
        <v>26</v>
      </c>
      <c r="K429" s="500" t="s">
        <v>85</v>
      </c>
      <c r="L429" s="500"/>
      <c r="M429" s="500"/>
      <c r="N429" s="500" t="s">
        <v>18015</v>
      </c>
      <c r="O429" s="500" t="s">
        <v>1655</v>
      </c>
      <c r="P429" s="500" t="s">
        <v>18318</v>
      </c>
      <c r="Q429" s="506">
        <v>70</v>
      </c>
    </row>
    <row r="430" spans="1:17" hidden="1">
      <c r="A430" s="499" t="s">
        <v>954</v>
      </c>
      <c r="B430" s="500" t="s">
        <v>1087</v>
      </c>
      <c r="C430" s="502" t="s">
        <v>1030</v>
      </c>
      <c r="D430" s="500" t="s">
        <v>18642</v>
      </c>
      <c r="E430" s="500" t="s">
        <v>1046</v>
      </c>
      <c r="F430" s="500" t="s">
        <v>1032</v>
      </c>
      <c r="G430" s="500" t="s">
        <v>1033</v>
      </c>
      <c r="H430" s="505" t="s">
        <v>160</v>
      </c>
      <c r="I430" s="500" t="s">
        <v>1034</v>
      </c>
      <c r="J430" s="500" t="s">
        <v>453</v>
      </c>
      <c r="K430" s="500" t="s">
        <v>21</v>
      </c>
      <c r="L430" s="500"/>
      <c r="M430" s="500" t="s">
        <v>4814</v>
      </c>
      <c r="N430" s="500" t="s">
        <v>18643</v>
      </c>
      <c r="O430" s="500" t="s">
        <v>1114</v>
      </c>
      <c r="P430" s="500" t="s">
        <v>18644</v>
      </c>
      <c r="Q430" s="506">
        <v>97</v>
      </c>
    </row>
    <row r="431" spans="1:17" hidden="1">
      <c r="A431" s="499" t="s">
        <v>954</v>
      </c>
      <c r="B431" s="500" t="s">
        <v>1090</v>
      </c>
      <c r="C431" s="502" t="s">
        <v>1036</v>
      </c>
      <c r="D431" s="500" t="s">
        <v>18645</v>
      </c>
      <c r="E431" s="500" t="s">
        <v>18646</v>
      </c>
      <c r="F431" s="500" t="s">
        <v>1038</v>
      </c>
      <c r="G431" s="500" t="s">
        <v>1039</v>
      </c>
      <c r="H431" s="505" t="s">
        <v>160</v>
      </c>
      <c r="I431" s="500" t="s">
        <v>1034</v>
      </c>
      <c r="J431" s="500" t="s">
        <v>453</v>
      </c>
      <c r="K431" s="500" t="s">
        <v>21</v>
      </c>
      <c r="L431" s="500"/>
      <c r="M431" s="500" t="s">
        <v>460</v>
      </c>
      <c r="N431" s="500" t="s">
        <v>18643</v>
      </c>
      <c r="O431" s="500" t="s">
        <v>1114</v>
      </c>
      <c r="P431" s="500" t="s">
        <v>18644</v>
      </c>
      <c r="Q431" s="506">
        <v>97</v>
      </c>
    </row>
    <row r="432" spans="1:17" hidden="1">
      <c r="A432" s="499" t="s">
        <v>954</v>
      </c>
      <c r="B432" s="500" t="s">
        <v>1092</v>
      </c>
      <c r="C432" s="502" t="s">
        <v>1030</v>
      </c>
      <c r="D432" s="500" t="s">
        <v>18647</v>
      </c>
      <c r="E432" s="500" t="s">
        <v>1055</v>
      </c>
      <c r="F432" s="500" t="s">
        <v>1032</v>
      </c>
      <c r="G432" s="500" t="s">
        <v>1033</v>
      </c>
      <c r="H432" s="505" t="s">
        <v>160</v>
      </c>
      <c r="I432" s="500" t="s">
        <v>1034</v>
      </c>
      <c r="J432" s="500" t="s">
        <v>453</v>
      </c>
      <c r="K432" s="500" t="s">
        <v>21</v>
      </c>
      <c r="L432" s="500"/>
      <c r="M432" s="500" t="s">
        <v>4814</v>
      </c>
      <c r="N432" s="500" t="s">
        <v>18643</v>
      </c>
      <c r="O432" s="500" t="s">
        <v>1114</v>
      </c>
      <c r="P432" s="500" t="s">
        <v>18644</v>
      </c>
      <c r="Q432" s="506">
        <v>97</v>
      </c>
    </row>
    <row r="433" spans="1:17" hidden="1">
      <c r="A433" s="499" t="s">
        <v>954</v>
      </c>
      <c r="B433" s="500" t="s">
        <v>1093</v>
      </c>
      <c r="C433" s="502" t="s">
        <v>1030</v>
      </c>
      <c r="D433" s="500" t="s">
        <v>18648</v>
      </c>
      <c r="E433" s="500" t="s">
        <v>1086</v>
      </c>
      <c r="F433" s="500" t="s">
        <v>1032</v>
      </c>
      <c r="G433" s="500" t="s">
        <v>1033</v>
      </c>
      <c r="H433" s="505" t="s">
        <v>206</v>
      </c>
      <c r="I433" s="500" t="s">
        <v>1034</v>
      </c>
      <c r="J433" s="500" t="s">
        <v>453</v>
      </c>
      <c r="K433" s="500" t="s">
        <v>21</v>
      </c>
      <c r="L433" s="500"/>
      <c r="M433" s="500" t="s">
        <v>4873</v>
      </c>
      <c r="N433" s="500" t="s">
        <v>18388</v>
      </c>
      <c r="O433" s="500" t="s">
        <v>1114</v>
      </c>
      <c r="P433" s="500" t="s">
        <v>18644</v>
      </c>
      <c r="Q433" s="506">
        <v>97</v>
      </c>
    </row>
    <row r="434" spans="1:17" hidden="1">
      <c r="A434" s="499" t="s">
        <v>954</v>
      </c>
      <c r="B434" s="500" t="s">
        <v>1094</v>
      </c>
      <c r="C434" s="502" t="s">
        <v>1036</v>
      </c>
      <c r="D434" s="500" t="s">
        <v>18649</v>
      </c>
      <c r="E434" s="500" t="s">
        <v>1182</v>
      </c>
      <c r="F434" s="500" t="s">
        <v>1038</v>
      </c>
      <c r="G434" s="500" t="s">
        <v>1039</v>
      </c>
      <c r="H434" s="505" t="s">
        <v>206</v>
      </c>
      <c r="I434" s="500" t="s">
        <v>1034</v>
      </c>
      <c r="J434" s="500" t="s">
        <v>453</v>
      </c>
      <c r="K434" s="500" t="s">
        <v>21</v>
      </c>
      <c r="L434" s="500"/>
      <c r="M434" s="500" t="s">
        <v>4252</v>
      </c>
      <c r="N434" s="500" t="s">
        <v>18388</v>
      </c>
      <c r="O434" s="500" t="s">
        <v>1114</v>
      </c>
      <c r="P434" s="500" t="s">
        <v>18644</v>
      </c>
      <c r="Q434" s="506">
        <v>97</v>
      </c>
    </row>
    <row r="435" spans="1:17" hidden="1">
      <c r="A435" s="499" t="s">
        <v>954</v>
      </c>
      <c r="B435" s="500" t="s">
        <v>1095</v>
      </c>
      <c r="C435" s="502" t="s">
        <v>1040</v>
      </c>
      <c r="D435" s="500" t="s">
        <v>18650</v>
      </c>
      <c r="E435" s="500" t="s">
        <v>1059</v>
      </c>
      <c r="F435" s="500" t="s">
        <v>1038</v>
      </c>
      <c r="G435" s="500" t="s">
        <v>1042</v>
      </c>
      <c r="H435" s="505" t="s">
        <v>206</v>
      </c>
      <c r="I435" s="500" t="s">
        <v>1034</v>
      </c>
      <c r="J435" s="500" t="s">
        <v>453</v>
      </c>
      <c r="K435" s="500" t="s">
        <v>21</v>
      </c>
      <c r="L435" s="500"/>
      <c r="M435" s="500" t="s">
        <v>4252</v>
      </c>
      <c r="N435" s="500" t="s">
        <v>18388</v>
      </c>
      <c r="O435" s="500" t="s">
        <v>1114</v>
      </c>
      <c r="P435" s="500" t="s">
        <v>18644</v>
      </c>
      <c r="Q435" s="506">
        <v>97</v>
      </c>
    </row>
    <row r="436" spans="1:17" hidden="1">
      <c r="A436" s="499" t="s">
        <v>954</v>
      </c>
      <c r="B436" s="500" t="s">
        <v>1096</v>
      </c>
      <c r="C436" s="502" t="s">
        <v>1040</v>
      </c>
      <c r="D436" s="500" t="s">
        <v>18651</v>
      </c>
      <c r="E436" s="500" t="s">
        <v>1041</v>
      </c>
      <c r="F436" s="500" t="s">
        <v>1038</v>
      </c>
      <c r="G436" s="500" t="s">
        <v>1042</v>
      </c>
      <c r="H436" s="505" t="s">
        <v>206</v>
      </c>
      <c r="I436" s="500" t="s">
        <v>1034</v>
      </c>
      <c r="J436" s="500" t="s">
        <v>453</v>
      </c>
      <c r="K436" s="500" t="s">
        <v>21</v>
      </c>
      <c r="L436" s="500"/>
      <c r="M436" s="500" t="s">
        <v>4252</v>
      </c>
      <c r="N436" s="500" t="s">
        <v>18388</v>
      </c>
      <c r="O436" s="500" t="s">
        <v>1114</v>
      </c>
      <c r="P436" s="500" t="s">
        <v>18644</v>
      </c>
      <c r="Q436" s="506">
        <v>97</v>
      </c>
    </row>
    <row r="437" spans="1:17" hidden="1">
      <c r="A437" s="499" t="s">
        <v>954</v>
      </c>
      <c r="B437" s="500" t="s">
        <v>1133</v>
      </c>
      <c r="C437" s="502" t="s">
        <v>1030</v>
      </c>
      <c r="D437" s="500" t="s">
        <v>18652</v>
      </c>
      <c r="E437" s="500" t="s">
        <v>1046</v>
      </c>
      <c r="F437" s="500" t="s">
        <v>1032</v>
      </c>
      <c r="G437" s="500" t="s">
        <v>1033</v>
      </c>
      <c r="H437" s="505" t="s">
        <v>206</v>
      </c>
      <c r="I437" s="500" t="s">
        <v>1034</v>
      </c>
      <c r="J437" s="500" t="s">
        <v>453</v>
      </c>
      <c r="K437" s="500" t="s">
        <v>21</v>
      </c>
      <c r="L437" s="500"/>
      <c r="M437" s="500" t="s">
        <v>4252</v>
      </c>
      <c r="N437" s="500" t="s">
        <v>18388</v>
      </c>
      <c r="O437" s="500" t="s">
        <v>1035</v>
      </c>
      <c r="P437" s="500" t="s">
        <v>18371</v>
      </c>
      <c r="Q437" s="506">
        <v>84</v>
      </c>
    </row>
    <row r="438" spans="1:17" hidden="1">
      <c r="A438" s="499" t="s">
        <v>954</v>
      </c>
      <c r="B438" s="500" t="s">
        <v>1135</v>
      </c>
      <c r="C438" s="502" t="s">
        <v>1030</v>
      </c>
      <c r="D438" s="500" t="s">
        <v>18653</v>
      </c>
      <c r="E438" s="500" t="s">
        <v>1057</v>
      </c>
      <c r="F438" s="500" t="s">
        <v>1032</v>
      </c>
      <c r="G438" s="500" t="s">
        <v>1033</v>
      </c>
      <c r="H438" s="505" t="s">
        <v>206</v>
      </c>
      <c r="I438" s="500" t="s">
        <v>1034</v>
      </c>
      <c r="J438" s="500" t="s">
        <v>453</v>
      </c>
      <c r="K438" s="500" t="s">
        <v>21</v>
      </c>
      <c r="L438" s="500"/>
      <c r="M438" s="500" t="s">
        <v>4252</v>
      </c>
      <c r="N438" s="500" t="s">
        <v>18388</v>
      </c>
      <c r="O438" s="500" t="s">
        <v>1035</v>
      </c>
      <c r="P438" s="500" t="s">
        <v>18371</v>
      </c>
      <c r="Q438" s="506">
        <v>84</v>
      </c>
    </row>
    <row r="439" spans="1:17" hidden="1">
      <c r="A439" s="499" t="s">
        <v>954</v>
      </c>
      <c r="B439" s="500" t="s">
        <v>1136</v>
      </c>
      <c r="C439" s="502" t="s">
        <v>1030</v>
      </c>
      <c r="D439" s="500" t="s">
        <v>18654</v>
      </c>
      <c r="E439" s="500" t="s">
        <v>1177</v>
      </c>
      <c r="F439" s="500" t="s">
        <v>1032</v>
      </c>
      <c r="G439" s="500" t="s">
        <v>1033</v>
      </c>
      <c r="H439" s="505" t="s">
        <v>206</v>
      </c>
      <c r="I439" s="500" t="s">
        <v>1034</v>
      </c>
      <c r="J439" s="500" t="s">
        <v>453</v>
      </c>
      <c r="K439" s="500" t="s">
        <v>21</v>
      </c>
      <c r="L439" s="500"/>
      <c r="M439" s="500" t="s">
        <v>4252</v>
      </c>
      <c r="N439" s="500" t="s">
        <v>18388</v>
      </c>
      <c r="O439" s="500" t="s">
        <v>1035</v>
      </c>
      <c r="P439" s="500" t="s">
        <v>18371</v>
      </c>
      <c r="Q439" s="506">
        <v>84</v>
      </c>
    </row>
    <row r="440" spans="1:17" hidden="1">
      <c r="A440" s="499" t="s">
        <v>954</v>
      </c>
      <c r="B440" s="500" t="s">
        <v>1137</v>
      </c>
      <c r="C440" s="502" t="s">
        <v>1036</v>
      </c>
      <c r="D440" s="500" t="s">
        <v>18655</v>
      </c>
      <c r="E440" s="500" t="s">
        <v>1179</v>
      </c>
      <c r="F440" s="500" t="s">
        <v>1038</v>
      </c>
      <c r="G440" s="500" t="s">
        <v>1039</v>
      </c>
      <c r="H440" s="505" t="s">
        <v>206</v>
      </c>
      <c r="I440" s="500" t="s">
        <v>1034</v>
      </c>
      <c r="J440" s="500" t="s">
        <v>453</v>
      </c>
      <c r="K440" s="500" t="s">
        <v>21</v>
      </c>
      <c r="L440" s="500"/>
      <c r="M440" s="500" t="s">
        <v>4252</v>
      </c>
      <c r="N440" s="500" t="s">
        <v>18388</v>
      </c>
      <c r="O440" s="500" t="s">
        <v>1035</v>
      </c>
      <c r="P440" s="500" t="s">
        <v>18371</v>
      </c>
      <c r="Q440" s="506">
        <v>84</v>
      </c>
    </row>
    <row r="441" spans="1:17" hidden="1">
      <c r="A441" s="499" t="s">
        <v>954</v>
      </c>
      <c r="B441" s="500" t="s">
        <v>1138</v>
      </c>
      <c r="C441" s="500" t="s">
        <v>747</v>
      </c>
      <c r="D441" s="500" t="s">
        <v>18656</v>
      </c>
      <c r="E441" s="500" t="s">
        <v>1079</v>
      </c>
      <c r="F441" s="500" t="s">
        <v>1060</v>
      </c>
      <c r="G441" s="500" t="s">
        <v>1033</v>
      </c>
      <c r="H441" s="505" t="s">
        <v>41</v>
      </c>
      <c r="I441" s="500"/>
      <c r="J441" s="500" t="s">
        <v>76</v>
      </c>
      <c r="K441" s="500" t="s">
        <v>21</v>
      </c>
      <c r="L441" s="500"/>
      <c r="M441" s="500" t="s">
        <v>77</v>
      </c>
      <c r="N441" s="500" t="s">
        <v>18657</v>
      </c>
      <c r="O441" s="500" t="s">
        <v>1213</v>
      </c>
      <c r="P441" s="500" t="s">
        <v>18391</v>
      </c>
      <c r="Q441" s="506">
        <v>63</v>
      </c>
    </row>
    <row r="442" spans="1:17" hidden="1">
      <c r="A442" s="499" t="s">
        <v>954</v>
      </c>
      <c r="B442" s="500" t="s">
        <v>1139</v>
      </c>
      <c r="C442" s="500" t="s">
        <v>747</v>
      </c>
      <c r="D442" s="500" t="s">
        <v>18658</v>
      </c>
      <c r="E442" s="500" t="s">
        <v>1046</v>
      </c>
      <c r="F442" s="500" t="s">
        <v>1060</v>
      </c>
      <c r="G442" s="500" t="s">
        <v>1033</v>
      </c>
      <c r="H442" s="505" t="s">
        <v>41</v>
      </c>
      <c r="I442" s="500"/>
      <c r="J442" s="500" t="s">
        <v>76</v>
      </c>
      <c r="K442" s="500" t="s">
        <v>21</v>
      </c>
      <c r="L442" s="500"/>
      <c r="M442" s="500" t="s">
        <v>77</v>
      </c>
      <c r="N442" s="500" t="s">
        <v>18657</v>
      </c>
      <c r="O442" s="500" t="s">
        <v>1213</v>
      </c>
      <c r="P442" s="500" t="s">
        <v>18391</v>
      </c>
      <c r="Q442" s="506">
        <v>63</v>
      </c>
    </row>
    <row r="443" spans="1:17" hidden="1">
      <c r="A443" s="499" t="s">
        <v>954</v>
      </c>
      <c r="B443" s="500" t="s">
        <v>1141</v>
      </c>
      <c r="C443" s="500" t="s">
        <v>747</v>
      </c>
      <c r="D443" s="500" t="s">
        <v>18659</v>
      </c>
      <c r="E443" s="500" t="s">
        <v>1055</v>
      </c>
      <c r="F443" s="500" t="s">
        <v>1060</v>
      </c>
      <c r="G443" s="500" t="s">
        <v>1033</v>
      </c>
      <c r="H443" s="505" t="s">
        <v>41</v>
      </c>
      <c r="I443" s="500"/>
      <c r="J443" s="500" t="s">
        <v>76</v>
      </c>
      <c r="K443" s="500" t="s">
        <v>21</v>
      </c>
      <c r="L443" s="500"/>
      <c r="M443" s="500" t="s">
        <v>77</v>
      </c>
      <c r="N443" s="500" t="s">
        <v>18657</v>
      </c>
      <c r="O443" s="500" t="s">
        <v>1213</v>
      </c>
      <c r="P443" s="500" t="s">
        <v>18391</v>
      </c>
      <c r="Q443" s="506">
        <v>63</v>
      </c>
    </row>
    <row r="444" spans="1:17" hidden="1">
      <c r="A444" s="499" t="s">
        <v>954</v>
      </c>
      <c r="B444" s="500" t="s">
        <v>1143</v>
      </c>
      <c r="C444" s="503" t="s">
        <v>937</v>
      </c>
      <c r="D444" s="500" t="s">
        <v>18660</v>
      </c>
      <c r="E444" s="500" t="s">
        <v>1172</v>
      </c>
      <c r="F444" s="500" t="s">
        <v>1062</v>
      </c>
      <c r="G444" s="500" t="s">
        <v>1033</v>
      </c>
      <c r="H444" s="505" t="s">
        <v>41</v>
      </c>
      <c r="I444" s="500"/>
      <c r="J444" s="500" t="s">
        <v>76</v>
      </c>
      <c r="K444" s="500" t="s">
        <v>21</v>
      </c>
      <c r="L444" s="500"/>
      <c r="M444" s="500" t="s">
        <v>77</v>
      </c>
      <c r="N444" s="500" t="s">
        <v>18657</v>
      </c>
      <c r="O444" s="500" t="s">
        <v>1213</v>
      </c>
      <c r="P444" s="500" t="s">
        <v>18391</v>
      </c>
      <c r="Q444" s="506">
        <v>63</v>
      </c>
    </row>
    <row r="445" spans="1:17" hidden="1">
      <c r="A445" s="499" t="s">
        <v>954</v>
      </c>
      <c r="B445" s="500" t="s">
        <v>1144</v>
      </c>
      <c r="C445" s="503" t="s">
        <v>937</v>
      </c>
      <c r="D445" s="500" t="s">
        <v>18661</v>
      </c>
      <c r="E445" s="500" t="s">
        <v>1066</v>
      </c>
      <c r="F445" s="500" t="s">
        <v>1062</v>
      </c>
      <c r="G445" s="500" t="s">
        <v>1033</v>
      </c>
      <c r="H445" s="505" t="s">
        <v>41</v>
      </c>
      <c r="I445" s="500"/>
      <c r="J445" s="500" t="s">
        <v>76</v>
      </c>
      <c r="K445" s="500" t="s">
        <v>21</v>
      </c>
      <c r="L445" s="500"/>
      <c r="M445" s="500" t="s">
        <v>77</v>
      </c>
      <c r="N445" s="500" t="s">
        <v>18657</v>
      </c>
      <c r="O445" s="500" t="s">
        <v>1213</v>
      </c>
      <c r="P445" s="500" t="s">
        <v>18391</v>
      </c>
      <c r="Q445" s="506">
        <v>63</v>
      </c>
    </row>
    <row r="446" spans="1:17" hidden="1">
      <c r="A446" s="499" t="s">
        <v>954</v>
      </c>
      <c r="B446" s="500" t="s">
        <v>1145</v>
      </c>
      <c r="C446" s="503" t="s">
        <v>936</v>
      </c>
      <c r="D446" s="500" t="s">
        <v>18662</v>
      </c>
      <c r="E446" s="500" t="s">
        <v>1088</v>
      </c>
      <c r="F446" s="500" t="s">
        <v>1060</v>
      </c>
      <c r="G446" s="500" t="s">
        <v>1033</v>
      </c>
      <c r="H446" s="505" t="s">
        <v>41</v>
      </c>
      <c r="I446" s="500"/>
      <c r="J446" s="500" t="s">
        <v>76</v>
      </c>
      <c r="K446" s="500" t="s">
        <v>21</v>
      </c>
      <c r="L446" s="500"/>
      <c r="M446" s="500" t="s">
        <v>77</v>
      </c>
      <c r="N446" s="500" t="s">
        <v>18657</v>
      </c>
      <c r="O446" s="500" t="s">
        <v>1213</v>
      </c>
      <c r="P446" s="500" t="s">
        <v>18391</v>
      </c>
      <c r="Q446" s="506">
        <v>63</v>
      </c>
    </row>
    <row r="447" spans="1:17" hidden="1">
      <c r="A447" s="499" t="s">
        <v>954</v>
      </c>
      <c r="B447" s="500" t="s">
        <v>1104</v>
      </c>
      <c r="C447" s="503" t="s">
        <v>936</v>
      </c>
      <c r="D447" s="500" t="s">
        <v>18663</v>
      </c>
      <c r="E447" s="500" t="s">
        <v>1101</v>
      </c>
      <c r="F447" s="500" t="s">
        <v>1060</v>
      </c>
      <c r="G447" s="500" t="s">
        <v>1033</v>
      </c>
      <c r="H447" s="505" t="s">
        <v>41</v>
      </c>
      <c r="I447" s="500"/>
      <c r="J447" s="500" t="s">
        <v>76</v>
      </c>
      <c r="K447" s="500" t="s">
        <v>21</v>
      </c>
      <c r="L447" s="500"/>
      <c r="M447" s="500" t="s">
        <v>77</v>
      </c>
      <c r="N447" s="500" t="s">
        <v>18657</v>
      </c>
      <c r="O447" s="500" t="s">
        <v>1213</v>
      </c>
      <c r="P447" s="500" t="s">
        <v>18391</v>
      </c>
      <c r="Q447" s="506">
        <v>63</v>
      </c>
    </row>
    <row r="448" spans="1:17" hidden="1">
      <c r="A448" s="499" t="s">
        <v>954</v>
      </c>
      <c r="B448" s="500" t="s">
        <v>955</v>
      </c>
      <c r="C448" s="500" t="s">
        <v>747</v>
      </c>
      <c r="D448" s="500" t="s">
        <v>18664</v>
      </c>
      <c r="E448" s="500" t="s">
        <v>1059</v>
      </c>
      <c r="F448" s="500" t="s">
        <v>1060</v>
      </c>
      <c r="G448" s="500" t="s">
        <v>1033</v>
      </c>
      <c r="H448" s="505" t="s">
        <v>41</v>
      </c>
      <c r="I448" s="500"/>
      <c r="J448" s="500" t="s">
        <v>76</v>
      </c>
      <c r="K448" s="500" t="s">
        <v>21</v>
      </c>
      <c r="L448" s="500"/>
      <c r="M448" s="500" t="s">
        <v>77</v>
      </c>
      <c r="N448" s="500" t="s">
        <v>18657</v>
      </c>
      <c r="O448" s="500" t="s">
        <v>1213</v>
      </c>
      <c r="P448" s="500" t="s">
        <v>18391</v>
      </c>
      <c r="Q448" s="506">
        <v>63</v>
      </c>
    </row>
    <row r="449" spans="1:17" hidden="1">
      <c r="A449" s="499" t="s">
        <v>954</v>
      </c>
      <c r="B449" s="500" t="s">
        <v>1147</v>
      </c>
      <c r="C449" s="503" t="s">
        <v>937</v>
      </c>
      <c r="D449" s="500" t="s">
        <v>18665</v>
      </c>
      <c r="E449" s="500" t="s">
        <v>1081</v>
      </c>
      <c r="F449" s="500" t="s">
        <v>1062</v>
      </c>
      <c r="G449" s="500" t="s">
        <v>1033</v>
      </c>
      <c r="H449" s="505" t="s">
        <v>41</v>
      </c>
      <c r="I449" s="500"/>
      <c r="J449" s="500" t="s">
        <v>76</v>
      </c>
      <c r="K449" s="500" t="s">
        <v>21</v>
      </c>
      <c r="L449" s="500"/>
      <c r="M449" s="500" t="s">
        <v>77</v>
      </c>
      <c r="N449" s="500" t="s">
        <v>18657</v>
      </c>
      <c r="O449" s="500" t="s">
        <v>1213</v>
      </c>
      <c r="P449" s="500" t="s">
        <v>18391</v>
      </c>
      <c r="Q449" s="506">
        <v>63</v>
      </c>
    </row>
    <row r="450" spans="1:17" hidden="1">
      <c r="A450" s="499" t="s">
        <v>954</v>
      </c>
      <c r="B450" s="500" t="s">
        <v>951</v>
      </c>
      <c r="C450" s="500" t="s">
        <v>747</v>
      </c>
      <c r="D450" s="500" t="s">
        <v>18666</v>
      </c>
      <c r="E450" s="500" t="s">
        <v>1077</v>
      </c>
      <c r="F450" s="500" t="s">
        <v>1060</v>
      </c>
      <c r="G450" s="500" t="s">
        <v>1033</v>
      </c>
      <c r="H450" s="505" t="s">
        <v>41</v>
      </c>
      <c r="I450" s="500"/>
      <c r="J450" s="500" t="s">
        <v>76</v>
      </c>
      <c r="K450" s="500" t="s">
        <v>21</v>
      </c>
      <c r="L450" s="500"/>
      <c r="M450" s="500" t="s">
        <v>77</v>
      </c>
      <c r="N450" s="500" t="s">
        <v>18657</v>
      </c>
      <c r="O450" s="500" t="s">
        <v>1213</v>
      </c>
      <c r="P450" s="500" t="s">
        <v>18391</v>
      </c>
      <c r="Q450" s="506">
        <v>63</v>
      </c>
    </row>
    <row r="451" spans="1:17" hidden="1">
      <c r="A451" s="499" t="s">
        <v>954</v>
      </c>
      <c r="B451" s="500" t="s">
        <v>948</v>
      </c>
      <c r="C451" s="500" t="s">
        <v>747</v>
      </c>
      <c r="D451" s="500" t="s">
        <v>18667</v>
      </c>
      <c r="E451" s="500" t="s">
        <v>1160</v>
      </c>
      <c r="F451" s="500" t="s">
        <v>1060</v>
      </c>
      <c r="G451" s="500" t="s">
        <v>1033</v>
      </c>
      <c r="H451" s="505" t="s">
        <v>41</v>
      </c>
      <c r="I451" s="500"/>
      <c r="J451" s="500" t="s">
        <v>76</v>
      </c>
      <c r="K451" s="500" t="s">
        <v>21</v>
      </c>
      <c r="L451" s="500"/>
      <c r="M451" s="500" t="s">
        <v>77</v>
      </c>
      <c r="N451" s="500" t="s">
        <v>18657</v>
      </c>
      <c r="O451" s="500" t="s">
        <v>1213</v>
      </c>
      <c r="P451" s="500" t="s">
        <v>18391</v>
      </c>
      <c r="Q451" s="506">
        <v>63</v>
      </c>
    </row>
    <row r="452" spans="1:17" hidden="1">
      <c r="A452" s="499" t="s">
        <v>954</v>
      </c>
      <c r="B452" s="500" t="s">
        <v>968</v>
      </c>
      <c r="C452" s="503" t="s">
        <v>937</v>
      </c>
      <c r="D452" s="500" t="s">
        <v>18668</v>
      </c>
      <c r="E452" s="500" t="s">
        <v>1083</v>
      </c>
      <c r="F452" s="500" t="s">
        <v>1062</v>
      </c>
      <c r="G452" s="500" t="s">
        <v>1033</v>
      </c>
      <c r="H452" s="505" t="s">
        <v>41</v>
      </c>
      <c r="I452" s="500"/>
      <c r="J452" s="500" t="s">
        <v>76</v>
      </c>
      <c r="K452" s="500" t="s">
        <v>21</v>
      </c>
      <c r="L452" s="500"/>
      <c r="M452" s="500" t="s">
        <v>77</v>
      </c>
      <c r="N452" s="500" t="s">
        <v>18657</v>
      </c>
      <c r="O452" s="500" t="s">
        <v>18180</v>
      </c>
      <c r="P452" s="500" t="s">
        <v>18481</v>
      </c>
      <c r="Q452" s="506">
        <v>68</v>
      </c>
    </row>
    <row r="453" spans="1:17" hidden="1">
      <c r="A453" s="499" t="s">
        <v>954</v>
      </c>
      <c r="B453" s="500" t="s">
        <v>1100</v>
      </c>
      <c r="C453" s="503" t="s">
        <v>936</v>
      </c>
      <c r="D453" s="500" t="s">
        <v>18669</v>
      </c>
      <c r="E453" s="500" t="s">
        <v>1069</v>
      </c>
      <c r="F453" s="500" t="s">
        <v>1060</v>
      </c>
      <c r="G453" s="500" t="s">
        <v>1033</v>
      </c>
      <c r="H453" s="505" t="s">
        <v>41</v>
      </c>
      <c r="I453" s="500"/>
      <c r="J453" s="500" t="s">
        <v>76</v>
      </c>
      <c r="K453" s="500" t="s">
        <v>21</v>
      </c>
      <c r="L453" s="500"/>
      <c r="M453" s="500" t="s">
        <v>77</v>
      </c>
      <c r="N453" s="500" t="s">
        <v>18657</v>
      </c>
      <c r="O453" s="500" t="s">
        <v>18180</v>
      </c>
      <c r="P453" s="500" t="s">
        <v>18481</v>
      </c>
      <c r="Q453" s="506">
        <v>68</v>
      </c>
    </row>
    <row r="454" spans="1:17" hidden="1">
      <c r="A454" s="499" t="s">
        <v>954</v>
      </c>
      <c r="B454" s="500" t="s">
        <v>965</v>
      </c>
      <c r="C454" s="500" t="s">
        <v>747</v>
      </c>
      <c r="D454" s="500" t="s">
        <v>18670</v>
      </c>
      <c r="E454" s="500" t="s">
        <v>1072</v>
      </c>
      <c r="F454" s="500" t="s">
        <v>1060</v>
      </c>
      <c r="G454" s="500" t="s">
        <v>1033</v>
      </c>
      <c r="H454" s="505" t="s">
        <v>41</v>
      </c>
      <c r="I454" s="500"/>
      <c r="J454" s="500" t="s">
        <v>76</v>
      </c>
      <c r="K454" s="500" t="s">
        <v>21</v>
      </c>
      <c r="L454" s="500"/>
      <c r="M454" s="500" t="s">
        <v>77</v>
      </c>
      <c r="N454" s="500" t="s">
        <v>18657</v>
      </c>
      <c r="O454" s="500" t="s">
        <v>18180</v>
      </c>
      <c r="P454" s="500" t="s">
        <v>18481</v>
      </c>
      <c r="Q454" s="506">
        <v>68</v>
      </c>
    </row>
    <row r="455" spans="1:17" hidden="1">
      <c r="A455" s="499" t="s">
        <v>954</v>
      </c>
      <c r="B455" s="500" t="s">
        <v>1153</v>
      </c>
      <c r="C455" s="500" t="s">
        <v>747</v>
      </c>
      <c r="D455" s="500" t="s">
        <v>18671</v>
      </c>
      <c r="E455" s="500" t="s">
        <v>1079</v>
      </c>
      <c r="F455" s="500" t="s">
        <v>1060</v>
      </c>
      <c r="G455" s="500" t="s">
        <v>1033</v>
      </c>
      <c r="H455" s="505" t="s">
        <v>41</v>
      </c>
      <c r="I455" s="500"/>
      <c r="J455" s="500" t="s">
        <v>76</v>
      </c>
      <c r="K455" s="500" t="s">
        <v>21</v>
      </c>
      <c r="L455" s="500"/>
      <c r="M455" s="500" t="s">
        <v>77</v>
      </c>
      <c r="N455" s="500" t="s">
        <v>18657</v>
      </c>
      <c r="O455" s="500" t="s">
        <v>18180</v>
      </c>
      <c r="P455" s="500" t="s">
        <v>18481</v>
      </c>
      <c r="Q455" s="506">
        <v>68</v>
      </c>
    </row>
    <row r="456" spans="1:17" hidden="1">
      <c r="A456" s="499" t="s">
        <v>954</v>
      </c>
      <c r="B456" s="500" t="s">
        <v>952</v>
      </c>
      <c r="C456" s="503" t="s">
        <v>936</v>
      </c>
      <c r="D456" s="500" t="s">
        <v>18672</v>
      </c>
      <c r="E456" s="500" t="s">
        <v>1044</v>
      </c>
      <c r="F456" s="500" t="s">
        <v>1060</v>
      </c>
      <c r="G456" s="500" t="s">
        <v>1033</v>
      </c>
      <c r="H456" s="505" t="s">
        <v>41</v>
      </c>
      <c r="I456" s="500"/>
      <c r="J456" s="500" t="s">
        <v>76</v>
      </c>
      <c r="K456" s="500" t="s">
        <v>21</v>
      </c>
      <c r="L456" s="500"/>
      <c r="M456" s="500" t="s">
        <v>77</v>
      </c>
      <c r="N456" s="500" t="s">
        <v>18657</v>
      </c>
      <c r="O456" s="500" t="s">
        <v>18180</v>
      </c>
      <c r="P456" s="500" t="s">
        <v>18481</v>
      </c>
      <c r="Q456" s="506">
        <v>68</v>
      </c>
    </row>
    <row r="457" spans="1:17" hidden="1">
      <c r="A457" s="499" t="s">
        <v>741</v>
      </c>
      <c r="B457" s="500" t="s">
        <v>1029</v>
      </c>
      <c r="C457" s="500" t="s">
        <v>739</v>
      </c>
      <c r="D457" s="500" t="s">
        <v>18673</v>
      </c>
      <c r="E457" s="500" t="s">
        <v>1082</v>
      </c>
      <c r="F457" s="500" t="s">
        <v>1062</v>
      </c>
      <c r="G457" s="500"/>
      <c r="H457" s="500"/>
      <c r="I457" s="500"/>
      <c r="J457" s="500" t="s">
        <v>26</v>
      </c>
      <c r="K457" s="500" t="s">
        <v>369</v>
      </c>
      <c r="L457" s="500"/>
      <c r="M457" s="500"/>
      <c r="N457" s="500"/>
      <c r="O457" s="500" t="s">
        <v>1161</v>
      </c>
      <c r="P457" s="500" t="s">
        <v>18674</v>
      </c>
      <c r="Q457" s="497">
        <v>26</v>
      </c>
    </row>
    <row r="458" spans="1:17" hidden="1">
      <c r="A458" s="499" t="s">
        <v>741</v>
      </c>
      <c r="B458" s="500" t="s">
        <v>962</v>
      </c>
      <c r="C458" s="500" t="s">
        <v>1074</v>
      </c>
      <c r="D458" s="500" t="s">
        <v>18675</v>
      </c>
      <c r="E458" s="500" t="s">
        <v>1088</v>
      </c>
      <c r="F458" s="500" t="s">
        <v>1060</v>
      </c>
      <c r="G458" s="500"/>
      <c r="H458" s="500"/>
      <c r="I458" s="500"/>
      <c r="J458" s="500" t="s">
        <v>26</v>
      </c>
      <c r="K458" s="500" t="s">
        <v>369</v>
      </c>
      <c r="L458" s="500"/>
      <c r="M458" s="500"/>
      <c r="N458" s="500"/>
      <c r="O458" s="500" t="s">
        <v>1161</v>
      </c>
      <c r="P458" s="500" t="s">
        <v>18674</v>
      </c>
      <c r="Q458" s="497">
        <v>26</v>
      </c>
    </row>
    <row r="459" spans="1:17" hidden="1">
      <c r="A459" s="499" t="s">
        <v>741</v>
      </c>
      <c r="B459" s="500" t="s">
        <v>1034</v>
      </c>
      <c r="C459" s="500" t="s">
        <v>747</v>
      </c>
      <c r="D459" s="500" t="s">
        <v>18676</v>
      </c>
      <c r="E459" s="500" t="s">
        <v>1075</v>
      </c>
      <c r="F459" s="500" t="s">
        <v>1060</v>
      </c>
      <c r="G459" s="500"/>
      <c r="H459" s="500"/>
      <c r="I459" s="500"/>
      <c r="J459" s="500" t="s">
        <v>26</v>
      </c>
      <c r="K459" s="500" t="s">
        <v>369</v>
      </c>
      <c r="L459" s="500"/>
      <c r="M459" s="500"/>
      <c r="N459" s="500"/>
      <c r="O459" s="500" t="s">
        <v>1161</v>
      </c>
      <c r="P459" s="500" t="s">
        <v>18674</v>
      </c>
      <c r="Q459" s="497">
        <v>26</v>
      </c>
    </row>
    <row r="460" spans="1:17" hidden="1">
      <c r="A460" s="499" t="s">
        <v>741</v>
      </c>
      <c r="B460" s="500" t="s">
        <v>1043</v>
      </c>
      <c r="C460" s="500" t="s">
        <v>739</v>
      </c>
      <c r="D460" s="500" t="s">
        <v>18677</v>
      </c>
      <c r="E460" s="500" t="s">
        <v>1070</v>
      </c>
      <c r="F460" s="500" t="s">
        <v>1062</v>
      </c>
      <c r="G460" s="500"/>
      <c r="H460" s="500"/>
      <c r="I460" s="500"/>
      <c r="J460" s="500" t="s">
        <v>26</v>
      </c>
      <c r="K460" s="500" t="s">
        <v>369</v>
      </c>
      <c r="L460" s="500"/>
      <c r="M460" s="500"/>
      <c r="N460" s="500"/>
      <c r="O460" s="500" t="s">
        <v>1161</v>
      </c>
      <c r="P460" s="500" t="s">
        <v>18674</v>
      </c>
      <c r="Q460" s="497">
        <v>26</v>
      </c>
    </row>
    <row r="461" spans="1:17" hidden="1">
      <c r="A461" s="499" t="s">
        <v>741</v>
      </c>
      <c r="B461" s="500" t="s">
        <v>1045</v>
      </c>
      <c r="C461" s="500" t="s">
        <v>739</v>
      </c>
      <c r="D461" s="500" t="s">
        <v>18678</v>
      </c>
      <c r="E461" s="500" t="s">
        <v>1162</v>
      </c>
      <c r="F461" s="500" t="s">
        <v>1062</v>
      </c>
      <c r="G461" s="500"/>
      <c r="H461" s="500"/>
      <c r="I461" s="500"/>
      <c r="J461" s="500" t="s">
        <v>26</v>
      </c>
      <c r="K461" s="500" t="s">
        <v>369</v>
      </c>
      <c r="L461" s="500"/>
      <c r="M461" s="500"/>
      <c r="N461" s="500"/>
      <c r="O461" s="500" t="s">
        <v>1161</v>
      </c>
      <c r="P461" s="500" t="s">
        <v>18674</v>
      </c>
      <c r="Q461" s="497">
        <v>26</v>
      </c>
    </row>
    <row r="462" spans="1:17" hidden="1">
      <c r="A462" s="499" t="s">
        <v>741</v>
      </c>
      <c r="B462" s="500" t="s">
        <v>966</v>
      </c>
      <c r="C462" s="500" t="s">
        <v>747</v>
      </c>
      <c r="D462" s="500" t="s">
        <v>18679</v>
      </c>
      <c r="E462" s="500" t="s">
        <v>1055</v>
      </c>
      <c r="F462" s="500" t="s">
        <v>1060</v>
      </c>
      <c r="G462" s="500"/>
      <c r="H462" s="500"/>
      <c r="I462" s="500"/>
      <c r="J462" s="500" t="s">
        <v>26</v>
      </c>
      <c r="K462" s="500" t="s">
        <v>369</v>
      </c>
      <c r="L462" s="500"/>
      <c r="M462" s="500"/>
      <c r="N462" s="500"/>
      <c r="O462" s="500" t="s">
        <v>1161</v>
      </c>
      <c r="P462" s="500" t="s">
        <v>18674</v>
      </c>
      <c r="Q462" s="497">
        <v>26</v>
      </c>
    </row>
    <row r="463" spans="1:17" hidden="1">
      <c r="A463" s="499" t="s">
        <v>741</v>
      </c>
      <c r="B463" s="500" t="s">
        <v>950</v>
      </c>
      <c r="C463" s="500" t="s">
        <v>747</v>
      </c>
      <c r="D463" s="500" t="s">
        <v>18680</v>
      </c>
      <c r="E463" s="500" t="s">
        <v>1079</v>
      </c>
      <c r="F463" s="500" t="s">
        <v>1060</v>
      </c>
      <c r="G463" s="500"/>
      <c r="H463" s="500"/>
      <c r="I463" s="500"/>
      <c r="J463" s="500" t="s">
        <v>26</v>
      </c>
      <c r="K463" s="500" t="s">
        <v>369</v>
      </c>
      <c r="L463" s="500"/>
      <c r="M463" s="500"/>
      <c r="N463" s="500"/>
      <c r="O463" s="500" t="s">
        <v>1161</v>
      </c>
      <c r="P463" s="500" t="s">
        <v>18674</v>
      </c>
      <c r="Q463" s="497">
        <v>26</v>
      </c>
    </row>
    <row r="464" spans="1:17" hidden="1">
      <c r="A464" s="499" t="s">
        <v>741</v>
      </c>
      <c r="B464" s="500" t="s">
        <v>954</v>
      </c>
      <c r="C464" s="500" t="s">
        <v>747</v>
      </c>
      <c r="D464" s="500" t="s">
        <v>18681</v>
      </c>
      <c r="E464" s="500" t="s">
        <v>1055</v>
      </c>
      <c r="F464" s="500" t="s">
        <v>1060</v>
      </c>
      <c r="G464" s="500"/>
      <c r="H464" s="500"/>
      <c r="I464" s="500"/>
      <c r="J464" s="500" t="s">
        <v>26</v>
      </c>
      <c r="K464" s="500" t="s">
        <v>369</v>
      </c>
      <c r="L464" s="500"/>
      <c r="M464" s="500"/>
      <c r="N464" s="500"/>
      <c r="O464" s="500" t="s">
        <v>1161</v>
      </c>
      <c r="P464" s="500" t="s">
        <v>18674</v>
      </c>
      <c r="Q464" s="497">
        <v>26</v>
      </c>
    </row>
    <row r="465" spans="1:17" hidden="1">
      <c r="A465" s="499" t="s">
        <v>741</v>
      </c>
      <c r="B465" s="500" t="s">
        <v>1049</v>
      </c>
      <c r="C465" s="500" t="s">
        <v>747</v>
      </c>
      <c r="D465" s="500" t="s">
        <v>18682</v>
      </c>
      <c r="E465" s="500" t="s">
        <v>1055</v>
      </c>
      <c r="F465" s="500" t="s">
        <v>1060</v>
      </c>
      <c r="G465" s="500"/>
      <c r="H465" s="500"/>
      <c r="I465" s="500"/>
      <c r="J465" s="500" t="s">
        <v>26</v>
      </c>
      <c r="K465" s="500" t="s">
        <v>369</v>
      </c>
      <c r="L465" s="500"/>
      <c r="M465" s="500"/>
      <c r="N465" s="500"/>
      <c r="O465" s="500" t="s">
        <v>1161</v>
      </c>
      <c r="P465" s="500" t="s">
        <v>18674</v>
      </c>
      <c r="Q465" s="497">
        <v>26</v>
      </c>
    </row>
    <row r="466" spans="1:17" hidden="1">
      <c r="A466" s="499" t="s">
        <v>741</v>
      </c>
      <c r="B466" s="500" t="s">
        <v>1050</v>
      </c>
      <c r="C466" s="500" t="s">
        <v>747</v>
      </c>
      <c r="D466" s="500" t="s">
        <v>18683</v>
      </c>
      <c r="E466" s="500" t="s">
        <v>1055</v>
      </c>
      <c r="F466" s="500" t="s">
        <v>1060</v>
      </c>
      <c r="G466" s="500"/>
      <c r="H466" s="500"/>
      <c r="I466" s="500"/>
      <c r="J466" s="500" t="s">
        <v>26</v>
      </c>
      <c r="K466" s="500" t="s">
        <v>369</v>
      </c>
      <c r="L466" s="500"/>
      <c r="M466" s="500"/>
      <c r="N466" s="500"/>
      <c r="O466" s="500" t="s">
        <v>1161</v>
      </c>
      <c r="P466" s="500" t="s">
        <v>18674</v>
      </c>
      <c r="Q466" s="497">
        <v>26</v>
      </c>
    </row>
    <row r="467" spans="1:17" hidden="1">
      <c r="A467" s="499" t="s">
        <v>741</v>
      </c>
      <c r="B467" s="500" t="s">
        <v>1028</v>
      </c>
      <c r="C467" s="500" t="s">
        <v>747</v>
      </c>
      <c r="D467" s="500" t="s">
        <v>18684</v>
      </c>
      <c r="E467" s="500" t="s">
        <v>1059</v>
      </c>
      <c r="F467" s="500" t="s">
        <v>1060</v>
      </c>
      <c r="G467" s="500"/>
      <c r="H467" s="500"/>
      <c r="I467" s="500"/>
      <c r="J467" s="500" t="s">
        <v>26</v>
      </c>
      <c r="K467" s="500" t="s">
        <v>369</v>
      </c>
      <c r="L467" s="500"/>
      <c r="M467" s="500"/>
      <c r="N467" s="500"/>
      <c r="O467" s="500" t="s">
        <v>1161</v>
      </c>
      <c r="P467" s="500" t="s">
        <v>18674</v>
      </c>
      <c r="Q467" s="497">
        <v>26</v>
      </c>
    </row>
    <row r="468" spans="1:17" hidden="1">
      <c r="A468" s="499" t="s">
        <v>741</v>
      </c>
      <c r="B468" s="500" t="s">
        <v>1051</v>
      </c>
      <c r="C468" s="500" t="s">
        <v>747</v>
      </c>
      <c r="D468" s="500" t="s">
        <v>18685</v>
      </c>
      <c r="E468" s="500" t="s">
        <v>1059</v>
      </c>
      <c r="F468" s="500" t="s">
        <v>1060</v>
      </c>
      <c r="G468" s="500"/>
      <c r="H468" s="500"/>
      <c r="I468" s="500"/>
      <c r="J468" s="500" t="s">
        <v>26</v>
      </c>
      <c r="K468" s="500" t="s">
        <v>369</v>
      </c>
      <c r="L468" s="500"/>
      <c r="M468" s="500"/>
      <c r="N468" s="500"/>
      <c r="O468" s="500" t="s">
        <v>1161</v>
      </c>
      <c r="P468" s="500" t="s">
        <v>18674</v>
      </c>
      <c r="Q468" s="497">
        <v>26</v>
      </c>
    </row>
    <row r="469" spans="1:17" hidden="1">
      <c r="A469" s="499" t="s">
        <v>741</v>
      </c>
      <c r="B469" s="500" t="s">
        <v>1052</v>
      </c>
      <c r="C469" s="500" t="s">
        <v>753</v>
      </c>
      <c r="D469" s="500" t="s">
        <v>18686</v>
      </c>
      <c r="E469" s="500" t="s">
        <v>1081</v>
      </c>
      <c r="F469" s="500" t="s">
        <v>1060</v>
      </c>
      <c r="G469" s="500"/>
      <c r="H469" s="500"/>
      <c r="I469" s="500"/>
      <c r="J469" s="500" t="s">
        <v>26</v>
      </c>
      <c r="K469" s="500" t="s">
        <v>369</v>
      </c>
      <c r="L469" s="500"/>
      <c r="M469" s="500"/>
      <c r="N469" s="500"/>
      <c r="O469" s="500" t="s">
        <v>1161</v>
      </c>
      <c r="P469" s="500" t="s">
        <v>18674</v>
      </c>
      <c r="Q469" s="497">
        <v>26</v>
      </c>
    </row>
    <row r="470" spans="1:17" hidden="1">
      <c r="A470" s="499" t="s">
        <v>741</v>
      </c>
      <c r="B470" s="500" t="s">
        <v>1054</v>
      </c>
      <c r="C470" s="500" t="s">
        <v>747</v>
      </c>
      <c r="D470" s="500" t="s">
        <v>18687</v>
      </c>
      <c r="E470" s="500" t="s">
        <v>1059</v>
      </c>
      <c r="F470" s="500" t="s">
        <v>1060</v>
      </c>
      <c r="G470" s="500"/>
      <c r="H470" s="500"/>
      <c r="I470" s="500"/>
      <c r="J470" s="500" t="s">
        <v>26</v>
      </c>
      <c r="K470" s="500" t="s">
        <v>369</v>
      </c>
      <c r="L470" s="500"/>
      <c r="M470" s="500"/>
      <c r="N470" s="500"/>
      <c r="O470" s="500" t="s">
        <v>1161</v>
      </c>
      <c r="P470" s="500" t="s">
        <v>18674</v>
      </c>
      <c r="Q470" s="497">
        <v>26</v>
      </c>
    </row>
    <row r="471" spans="1:17" hidden="1">
      <c r="A471" s="499" t="s">
        <v>741</v>
      </c>
      <c r="B471" s="500" t="s">
        <v>1056</v>
      </c>
      <c r="C471" s="500" t="s">
        <v>747</v>
      </c>
      <c r="D471" s="500" t="s">
        <v>18688</v>
      </c>
      <c r="E471" s="500" t="s">
        <v>1083</v>
      </c>
      <c r="F471" s="500" t="s">
        <v>1060</v>
      </c>
      <c r="G471" s="500"/>
      <c r="H471" s="500"/>
      <c r="I471" s="500"/>
      <c r="J471" s="500" t="s">
        <v>26</v>
      </c>
      <c r="K471" s="500" t="s">
        <v>369</v>
      </c>
      <c r="L471" s="500"/>
      <c r="M471" s="500"/>
      <c r="N471" s="500"/>
      <c r="O471" s="500" t="s">
        <v>1161</v>
      </c>
      <c r="P471" s="500" t="s">
        <v>18674</v>
      </c>
      <c r="Q471" s="497">
        <v>26</v>
      </c>
    </row>
    <row r="472" spans="1:17" hidden="1">
      <c r="A472" s="499" t="s">
        <v>741</v>
      </c>
      <c r="B472" s="500" t="s">
        <v>1058</v>
      </c>
      <c r="C472" s="500" t="s">
        <v>747</v>
      </c>
      <c r="D472" s="500" t="s">
        <v>18689</v>
      </c>
      <c r="E472" s="500" t="s">
        <v>1160</v>
      </c>
      <c r="F472" s="500" t="s">
        <v>1060</v>
      </c>
      <c r="G472" s="500"/>
      <c r="H472" s="500"/>
      <c r="I472" s="500"/>
      <c r="J472" s="500" t="s">
        <v>26</v>
      </c>
      <c r="K472" s="500" t="s">
        <v>369</v>
      </c>
      <c r="L472" s="500"/>
      <c r="M472" s="500"/>
      <c r="N472" s="500"/>
      <c r="O472" s="500" t="s">
        <v>1161</v>
      </c>
      <c r="P472" s="500" t="s">
        <v>18674</v>
      </c>
      <c r="Q472" s="497">
        <v>26</v>
      </c>
    </row>
    <row r="473" spans="1:17" hidden="1">
      <c r="A473" s="499" t="s">
        <v>741</v>
      </c>
      <c r="B473" s="500" t="s">
        <v>1073</v>
      </c>
      <c r="C473" s="500" t="s">
        <v>747</v>
      </c>
      <c r="D473" s="500" t="s">
        <v>18690</v>
      </c>
      <c r="E473" s="500" t="s">
        <v>1031</v>
      </c>
      <c r="F473" s="500" t="s">
        <v>1060</v>
      </c>
      <c r="G473" s="500"/>
      <c r="H473" s="500"/>
      <c r="I473" s="500"/>
      <c r="J473" s="500" t="s">
        <v>26</v>
      </c>
      <c r="K473" s="500" t="s">
        <v>369</v>
      </c>
      <c r="L473" s="500"/>
      <c r="M473" s="500"/>
      <c r="N473" s="500"/>
      <c r="O473" s="500" t="s">
        <v>1161</v>
      </c>
      <c r="P473" s="500" t="s">
        <v>18674</v>
      </c>
      <c r="Q473" s="497">
        <v>26</v>
      </c>
    </row>
    <row r="474" spans="1:17" hidden="1">
      <c r="A474" s="499" t="s">
        <v>741</v>
      </c>
      <c r="B474" s="500" t="s">
        <v>1076</v>
      </c>
      <c r="C474" s="500" t="s">
        <v>753</v>
      </c>
      <c r="D474" s="500" t="s">
        <v>18691</v>
      </c>
      <c r="E474" s="500" t="s">
        <v>1081</v>
      </c>
      <c r="F474" s="500" t="s">
        <v>1060</v>
      </c>
      <c r="G474" s="500"/>
      <c r="H474" s="500"/>
      <c r="I474" s="500"/>
      <c r="J474" s="500" t="s">
        <v>26</v>
      </c>
      <c r="K474" s="500" t="s">
        <v>369</v>
      </c>
      <c r="L474" s="500"/>
      <c r="M474" s="500"/>
      <c r="N474" s="500"/>
      <c r="O474" s="500" t="s">
        <v>1161</v>
      </c>
      <c r="P474" s="500" t="s">
        <v>18674</v>
      </c>
      <c r="Q474" s="497">
        <v>26</v>
      </c>
    </row>
    <row r="475" spans="1:17" hidden="1">
      <c r="A475" s="499" t="s">
        <v>741</v>
      </c>
      <c r="B475" s="500" t="s">
        <v>1078</v>
      </c>
      <c r="C475" s="500" t="s">
        <v>753</v>
      </c>
      <c r="D475" s="500" t="s">
        <v>18692</v>
      </c>
      <c r="E475" s="500" t="s">
        <v>1070</v>
      </c>
      <c r="F475" s="500" t="s">
        <v>1060</v>
      </c>
      <c r="G475" s="500"/>
      <c r="H475" s="500"/>
      <c r="I475" s="500"/>
      <c r="J475" s="500" t="s">
        <v>26</v>
      </c>
      <c r="K475" s="500" t="s">
        <v>369</v>
      </c>
      <c r="L475" s="500"/>
      <c r="M475" s="500"/>
      <c r="N475" s="500"/>
      <c r="O475" s="500" t="s">
        <v>1161</v>
      </c>
      <c r="P475" s="500" t="s">
        <v>18674</v>
      </c>
      <c r="Q475" s="497">
        <v>26</v>
      </c>
    </row>
    <row r="476" spans="1:17" hidden="1">
      <c r="A476" s="499" t="s">
        <v>741</v>
      </c>
      <c r="B476" s="500" t="s">
        <v>1080</v>
      </c>
      <c r="C476" s="500" t="s">
        <v>739</v>
      </c>
      <c r="D476" s="500" t="s">
        <v>18693</v>
      </c>
      <c r="E476" s="500" t="s">
        <v>1170</v>
      </c>
      <c r="F476" s="500" t="s">
        <v>1062</v>
      </c>
      <c r="G476" s="500"/>
      <c r="H476" s="500"/>
      <c r="I476" s="500"/>
      <c r="J476" s="500" t="s">
        <v>26</v>
      </c>
      <c r="K476" s="500" t="s">
        <v>369</v>
      </c>
      <c r="L476" s="500"/>
      <c r="M476" s="500"/>
      <c r="N476" s="500"/>
      <c r="O476" s="500" t="s">
        <v>1161</v>
      </c>
      <c r="P476" s="500" t="s">
        <v>18674</v>
      </c>
      <c r="Q476" s="497">
        <v>26</v>
      </c>
    </row>
    <row r="477" spans="1:17" hidden="1">
      <c r="A477" s="499" t="s">
        <v>741</v>
      </c>
      <c r="B477" s="500" t="s">
        <v>1082</v>
      </c>
      <c r="C477" s="500" t="s">
        <v>739</v>
      </c>
      <c r="D477" s="500" t="s">
        <v>18694</v>
      </c>
      <c r="E477" s="500" t="s">
        <v>1166</v>
      </c>
      <c r="F477" s="500" t="s">
        <v>1062</v>
      </c>
      <c r="G477" s="500"/>
      <c r="H477" s="500"/>
      <c r="I477" s="500"/>
      <c r="J477" s="500" t="s">
        <v>26</v>
      </c>
      <c r="K477" s="500" t="s">
        <v>369</v>
      </c>
      <c r="L477" s="500"/>
      <c r="M477" s="500"/>
      <c r="N477" s="500"/>
      <c r="O477" s="500" t="s">
        <v>1161</v>
      </c>
      <c r="P477" s="500" t="s">
        <v>18674</v>
      </c>
      <c r="Q477" s="497">
        <v>26</v>
      </c>
    </row>
    <row r="478" spans="1:17" hidden="1">
      <c r="A478" s="499" t="s">
        <v>741</v>
      </c>
      <c r="B478" s="500" t="s">
        <v>1083</v>
      </c>
      <c r="C478" s="500" t="s">
        <v>739</v>
      </c>
      <c r="D478" s="500" t="s">
        <v>18695</v>
      </c>
      <c r="E478" s="500" t="s">
        <v>1167</v>
      </c>
      <c r="F478" s="500" t="s">
        <v>1062</v>
      </c>
      <c r="G478" s="500"/>
      <c r="H478" s="500"/>
      <c r="I478" s="500"/>
      <c r="J478" s="500" t="s">
        <v>26</v>
      </c>
      <c r="K478" s="500" t="s">
        <v>369</v>
      </c>
      <c r="L478" s="500"/>
      <c r="M478" s="500"/>
      <c r="N478" s="500"/>
      <c r="O478" s="500" t="s">
        <v>1161</v>
      </c>
      <c r="P478" s="500" t="s">
        <v>18674</v>
      </c>
      <c r="Q478" s="497">
        <v>26</v>
      </c>
    </row>
    <row r="479" spans="1:17" hidden="1">
      <c r="A479" s="499" t="s">
        <v>741</v>
      </c>
      <c r="B479" s="500" t="s">
        <v>1075</v>
      </c>
      <c r="C479" s="500" t="s">
        <v>747</v>
      </c>
      <c r="D479" s="500" t="s">
        <v>18696</v>
      </c>
      <c r="E479" s="500" t="s">
        <v>1072</v>
      </c>
      <c r="F479" s="500" t="s">
        <v>1060</v>
      </c>
      <c r="G479" s="500"/>
      <c r="H479" s="500"/>
      <c r="I479" s="500"/>
      <c r="J479" s="500" t="s">
        <v>26</v>
      </c>
      <c r="K479" s="500" t="s">
        <v>369</v>
      </c>
      <c r="L479" s="500"/>
      <c r="M479" s="500"/>
      <c r="N479" s="500"/>
      <c r="O479" s="500" t="s">
        <v>1161</v>
      </c>
      <c r="P479" s="500" t="s">
        <v>18674</v>
      </c>
      <c r="Q479" s="497">
        <v>26</v>
      </c>
    </row>
    <row r="480" spans="1:17" hidden="1">
      <c r="A480" s="499" t="s">
        <v>741</v>
      </c>
      <c r="B480" s="500" t="s">
        <v>1059</v>
      </c>
      <c r="C480" s="500" t="s">
        <v>739</v>
      </c>
      <c r="D480" s="500" t="s">
        <v>18697</v>
      </c>
      <c r="E480" s="500" t="s">
        <v>1174</v>
      </c>
      <c r="F480" s="500" t="s">
        <v>1062</v>
      </c>
      <c r="G480" s="500"/>
      <c r="H480" s="500"/>
      <c r="I480" s="500"/>
      <c r="J480" s="500" t="s">
        <v>26</v>
      </c>
      <c r="K480" s="500" t="s">
        <v>369</v>
      </c>
      <c r="L480" s="500"/>
      <c r="M480" s="500"/>
      <c r="N480" s="500"/>
      <c r="O480" s="500" t="s">
        <v>1161</v>
      </c>
      <c r="P480" s="500" t="s">
        <v>18674</v>
      </c>
      <c r="Q480" s="497">
        <v>26</v>
      </c>
    </row>
    <row r="481" spans="1:17" hidden="1">
      <c r="A481" s="499" t="s">
        <v>741</v>
      </c>
      <c r="B481" s="500" t="s">
        <v>1086</v>
      </c>
      <c r="C481" s="500" t="s">
        <v>739</v>
      </c>
      <c r="D481" s="500" t="s">
        <v>18698</v>
      </c>
      <c r="E481" s="500" t="s">
        <v>1166</v>
      </c>
      <c r="F481" s="500" t="s">
        <v>1062</v>
      </c>
      <c r="G481" s="500"/>
      <c r="H481" s="500"/>
      <c r="I481" s="500"/>
      <c r="J481" s="500" t="s">
        <v>26</v>
      </c>
      <c r="K481" s="500" t="s">
        <v>369</v>
      </c>
      <c r="L481" s="500"/>
      <c r="M481" s="500"/>
      <c r="N481" s="500"/>
      <c r="O481" s="500" t="s">
        <v>1161</v>
      </c>
      <c r="P481" s="500" t="s">
        <v>18674</v>
      </c>
      <c r="Q481" s="497">
        <v>26</v>
      </c>
    </row>
    <row r="482" spans="1:17" hidden="1">
      <c r="A482" s="499" t="s">
        <v>741</v>
      </c>
      <c r="B482" s="500" t="s">
        <v>1087</v>
      </c>
      <c r="C482" s="500" t="s">
        <v>747</v>
      </c>
      <c r="D482" s="500" t="s">
        <v>18699</v>
      </c>
      <c r="E482" s="500" t="s">
        <v>1031</v>
      </c>
      <c r="F482" s="500" t="s">
        <v>1060</v>
      </c>
      <c r="G482" s="500"/>
      <c r="H482" s="500"/>
      <c r="I482" s="500"/>
      <c r="J482" s="500" t="s">
        <v>26</v>
      </c>
      <c r="K482" s="500" t="s">
        <v>369</v>
      </c>
      <c r="L482" s="500"/>
      <c r="M482" s="500"/>
      <c r="N482" s="500"/>
      <c r="O482" s="500" t="s">
        <v>1161</v>
      </c>
      <c r="P482" s="500" t="s">
        <v>18674</v>
      </c>
      <c r="Q482" s="497">
        <v>26</v>
      </c>
    </row>
    <row r="483" spans="1:17" hidden="1">
      <c r="A483" s="499" t="s">
        <v>741</v>
      </c>
      <c r="B483" s="500" t="s">
        <v>1090</v>
      </c>
      <c r="C483" s="500" t="s">
        <v>739</v>
      </c>
      <c r="D483" s="500" t="s">
        <v>18700</v>
      </c>
      <c r="E483" s="500" t="s">
        <v>1174</v>
      </c>
      <c r="F483" s="500" t="s">
        <v>1062</v>
      </c>
      <c r="G483" s="500"/>
      <c r="H483" s="500"/>
      <c r="I483" s="500"/>
      <c r="J483" s="500" t="s">
        <v>26</v>
      </c>
      <c r="K483" s="500" t="s">
        <v>369</v>
      </c>
      <c r="L483" s="500"/>
      <c r="M483" s="500"/>
      <c r="N483" s="500"/>
      <c r="O483" s="500" t="s">
        <v>1161</v>
      </c>
      <c r="P483" s="500" t="s">
        <v>18674</v>
      </c>
      <c r="Q483" s="497">
        <v>26</v>
      </c>
    </row>
    <row r="484" spans="1:17" hidden="1">
      <c r="A484" s="499" t="s">
        <v>741</v>
      </c>
      <c r="B484" s="500" t="s">
        <v>1092</v>
      </c>
      <c r="C484" s="500" t="s">
        <v>744</v>
      </c>
      <c r="D484" s="500" t="s">
        <v>18701</v>
      </c>
      <c r="E484" s="500" t="s">
        <v>1059</v>
      </c>
      <c r="F484" s="500" t="s">
        <v>1060</v>
      </c>
      <c r="G484" s="500"/>
      <c r="H484" s="500"/>
      <c r="I484" s="500"/>
      <c r="J484" s="500" t="s">
        <v>26</v>
      </c>
      <c r="K484" s="500" t="s">
        <v>369</v>
      </c>
      <c r="L484" s="500"/>
      <c r="M484" s="500"/>
      <c r="N484" s="500"/>
      <c r="O484" s="500" t="s">
        <v>1161</v>
      </c>
      <c r="P484" s="500" t="s">
        <v>18674</v>
      </c>
      <c r="Q484" s="497">
        <v>26</v>
      </c>
    </row>
    <row r="485" spans="1:17" hidden="1">
      <c r="A485" s="499" t="s">
        <v>741</v>
      </c>
      <c r="B485" s="500" t="s">
        <v>1093</v>
      </c>
      <c r="C485" s="500" t="s">
        <v>747</v>
      </c>
      <c r="D485" s="500" t="s">
        <v>18702</v>
      </c>
      <c r="E485" s="500" t="s">
        <v>1031</v>
      </c>
      <c r="F485" s="500" t="s">
        <v>1060</v>
      </c>
      <c r="G485" s="500"/>
      <c r="H485" s="500"/>
      <c r="I485" s="500"/>
      <c r="J485" s="500" t="s">
        <v>26</v>
      </c>
      <c r="K485" s="500" t="s">
        <v>369</v>
      </c>
      <c r="L485" s="500"/>
      <c r="M485" s="500"/>
      <c r="N485" s="500"/>
      <c r="O485" s="500" t="s">
        <v>1161</v>
      </c>
      <c r="P485" s="500" t="s">
        <v>18674</v>
      </c>
      <c r="Q485" s="497">
        <v>26</v>
      </c>
    </row>
    <row r="486" spans="1:17" hidden="1">
      <c r="A486" s="499" t="s">
        <v>741</v>
      </c>
      <c r="B486" s="500" t="s">
        <v>1094</v>
      </c>
      <c r="C486" s="500" t="s">
        <v>753</v>
      </c>
      <c r="D486" s="500" t="s">
        <v>18703</v>
      </c>
      <c r="E486" s="500" t="s">
        <v>1069</v>
      </c>
      <c r="F486" s="500" t="s">
        <v>1060</v>
      </c>
      <c r="G486" s="500"/>
      <c r="H486" s="500"/>
      <c r="I486" s="500"/>
      <c r="J486" s="500" t="s">
        <v>26</v>
      </c>
      <c r="K486" s="500" t="s">
        <v>369</v>
      </c>
      <c r="L486" s="500"/>
      <c r="M486" s="500"/>
      <c r="N486" s="500"/>
      <c r="O486" s="500" t="s">
        <v>1161</v>
      </c>
      <c r="P486" s="500" t="s">
        <v>18674</v>
      </c>
      <c r="Q486" s="497">
        <v>26</v>
      </c>
    </row>
    <row r="487" spans="1:17" hidden="1">
      <c r="A487" s="499" t="s">
        <v>741</v>
      </c>
      <c r="B487" s="500" t="s">
        <v>1095</v>
      </c>
      <c r="C487" s="500" t="s">
        <v>739</v>
      </c>
      <c r="D487" s="500" t="s">
        <v>18704</v>
      </c>
      <c r="E487" s="500" t="s">
        <v>1107</v>
      </c>
      <c r="F487" s="500" t="s">
        <v>1062</v>
      </c>
      <c r="G487" s="500"/>
      <c r="H487" s="500"/>
      <c r="I487" s="500"/>
      <c r="J487" s="500" t="s">
        <v>26</v>
      </c>
      <c r="K487" s="500" t="s">
        <v>369</v>
      </c>
      <c r="L487" s="500"/>
      <c r="M487" s="500"/>
      <c r="N487" s="500"/>
      <c r="O487" s="500" t="s">
        <v>1161</v>
      </c>
      <c r="P487" s="500" t="s">
        <v>18674</v>
      </c>
      <c r="Q487" s="497">
        <v>26</v>
      </c>
    </row>
    <row r="488" spans="1:17" hidden="1">
      <c r="A488" s="499" t="s">
        <v>741</v>
      </c>
      <c r="B488" s="500" t="s">
        <v>1096</v>
      </c>
      <c r="C488" s="500" t="s">
        <v>739</v>
      </c>
      <c r="D488" s="500" t="s">
        <v>18705</v>
      </c>
      <c r="E488" s="500" t="s">
        <v>1066</v>
      </c>
      <c r="F488" s="500" t="s">
        <v>1062</v>
      </c>
      <c r="G488" s="500"/>
      <c r="H488" s="500"/>
      <c r="I488" s="500"/>
      <c r="J488" s="500" t="s">
        <v>26</v>
      </c>
      <c r="K488" s="500" t="s">
        <v>369</v>
      </c>
      <c r="L488" s="500"/>
      <c r="M488" s="500"/>
      <c r="N488" s="500"/>
      <c r="O488" s="500" t="s">
        <v>1161</v>
      </c>
      <c r="P488" s="500" t="s">
        <v>18674</v>
      </c>
      <c r="Q488" s="497">
        <v>26</v>
      </c>
    </row>
    <row r="489" spans="1:17" hidden="1">
      <c r="A489" s="499" t="s">
        <v>741</v>
      </c>
      <c r="B489" s="500" t="s">
        <v>1133</v>
      </c>
      <c r="C489" s="500" t="s">
        <v>747</v>
      </c>
      <c r="D489" s="500" t="s">
        <v>18706</v>
      </c>
      <c r="E489" s="500" t="s">
        <v>1059</v>
      </c>
      <c r="F489" s="500" t="s">
        <v>1060</v>
      </c>
      <c r="G489" s="500"/>
      <c r="H489" s="500"/>
      <c r="I489" s="500"/>
      <c r="J489" s="500" t="s">
        <v>26</v>
      </c>
      <c r="K489" s="500" t="s">
        <v>369</v>
      </c>
      <c r="L489" s="500"/>
      <c r="M489" s="500"/>
      <c r="N489" s="500"/>
      <c r="O489" s="500" t="s">
        <v>1161</v>
      </c>
      <c r="P489" s="500" t="s">
        <v>18674</v>
      </c>
      <c r="Q489" s="497">
        <v>26</v>
      </c>
    </row>
    <row r="490" spans="1:17" hidden="1">
      <c r="A490" s="499" t="s">
        <v>741</v>
      </c>
      <c r="B490" s="500" t="s">
        <v>1135</v>
      </c>
      <c r="C490" s="500" t="s">
        <v>747</v>
      </c>
      <c r="D490" s="500" t="s">
        <v>18707</v>
      </c>
      <c r="E490" s="500" t="s">
        <v>1067</v>
      </c>
      <c r="F490" s="500" t="s">
        <v>1060</v>
      </c>
      <c r="G490" s="500"/>
      <c r="H490" s="500"/>
      <c r="I490" s="500"/>
      <c r="J490" s="500" t="s">
        <v>26</v>
      </c>
      <c r="K490" s="500" t="s">
        <v>369</v>
      </c>
      <c r="L490" s="500"/>
      <c r="M490" s="500"/>
      <c r="N490" s="500"/>
      <c r="O490" s="500" t="s">
        <v>1161</v>
      </c>
      <c r="P490" s="500" t="s">
        <v>18674</v>
      </c>
      <c r="Q490" s="497">
        <v>26</v>
      </c>
    </row>
    <row r="491" spans="1:17" hidden="1">
      <c r="A491" s="499" t="s">
        <v>741</v>
      </c>
      <c r="B491" s="500" t="s">
        <v>1136</v>
      </c>
      <c r="C491" s="500" t="s">
        <v>739</v>
      </c>
      <c r="D491" s="500" t="s">
        <v>18708</v>
      </c>
      <c r="E491" s="500" t="s">
        <v>1168</v>
      </c>
      <c r="F491" s="500" t="s">
        <v>1062</v>
      </c>
      <c r="G491" s="500"/>
      <c r="H491" s="500"/>
      <c r="I491" s="500"/>
      <c r="J491" s="500" t="s">
        <v>26</v>
      </c>
      <c r="K491" s="500" t="s">
        <v>369</v>
      </c>
      <c r="L491" s="500"/>
      <c r="M491" s="500"/>
      <c r="N491" s="500"/>
      <c r="O491" s="500" t="s">
        <v>1161</v>
      </c>
      <c r="P491" s="500" t="s">
        <v>18674</v>
      </c>
      <c r="Q491" s="497">
        <v>26</v>
      </c>
    </row>
    <row r="492" spans="1:17" hidden="1">
      <c r="A492" s="499" t="s">
        <v>741</v>
      </c>
      <c r="B492" s="500" t="s">
        <v>1137</v>
      </c>
      <c r="C492" s="500" t="s">
        <v>739</v>
      </c>
      <c r="D492" s="500" t="s">
        <v>18709</v>
      </c>
      <c r="E492" s="500" t="s">
        <v>1068</v>
      </c>
      <c r="F492" s="500" t="s">
        <v>1062</v>
      </c>
      <c r="G492" s="500"/>
      <c r="H492" s="500"/>
      <c r="I492" s="500"/>
      <c r="J492" s="500" t="s">
        <v>26</v>
      </c>
      <c r="K492" s="500" t="s">
        <v>369</v>
      </c>
      <c r="L492" s="500"/>
      <c r="M492" s="500"/>
      <c r="N492" s="500"/>
      <c r="O492" s="500" t="s">
        <v>1161</v>
      </c>
      <c r="P492" s="500" t="s">
        <v>18674</v>
      </c>
      <c r="Q492" s="497">
        <v>26</v>
      </c>
    </row>
    <row r="493" spans="1:17" hidden="1">
      <c r="A493" s="499" t="s">
        <v>741</v>
      </c>
      <c r="B493" s="500" t="s">
        <v>1138</v>
      </c>
      <c r="C493" s="500" t="s">
        <v>739</v>
      </c>
      <c r="D493" s="500" t="s">
        <v>18710</v>
      </c>
      <c r="E493" s="500" t="s">
        <v>1174</v>
      </c>
      <c r="F493" s="500" t="s">
        <v>1062</v>
      </c>
      <c r="G493" s="500"/>
      <c r="H493" s="500"/>
      <c r="I493" s="500"/>
      <c r="J493" s="500" t="s">
        <v>26</v>
      </c>
      <c r="K493" s="500" t="s">
        <v>369</v>
      </c>
      <c r="L493" s="500"/>
      <c r="M493" s="500"/>
      <c r="N493" s="500"/>
      <c r="O493" s="500" t="s">
        <v>1161</v>
      </c>
      <c r="P493" s="500" t="s">
        <v>18674</v>
      </c>
      <c r="Q493" s="497">
        <v>26</v>
      </c>
    </row>
    <row r="494" spans="1:17" hidden="1">
      <c r="A494" s="499" t="s">
        <v>741</v>
      </c>
      <c r="B494" s="500" t="s">
        <v>1139</v>
      </c>
      <c r="C494" s="500" t="s">
        <v>739</v>
      </c>
      <c r="D494" s="500" t="s">
        <v>18711</v>
      </c>
      <c r="E494" s="500" t="s">
        <v>1107</v>
      </c>
      <c r="F494" s="500" t="s">
        <v>1062</v>
      </c>
      <c r="G494" s="500"/>
      <c r="H494" s="500"/>
      <c r="I494" s="500"/>
      <c r="J494" s="500" t="s">
        <v>26</v>
      </c>
      <c r="K494" s="500" t="s">
        <v>369</v>
      </c>
      <c r="L494" s="500"/>
      <c r="M494" s="500"/>
      <c r="N494" s="500"/>
      <c r="O494" s="500" t="s">
        <v>1161</v>
      </c>
      <c r="P494" s="500" t="s">
        <v>18674</v>
      </c>
      <c r="Q494" s="497">
        <v>26</v>
      </c>
    </row>
    <row r="495" spans="1:17" hidden="1">
      <c r="A495" s="499" t="s">
        <v>741</v>
      </c>
      <c r="B495" s="500" t="s">
        <v>1141</v>
      </c>
      <c r="C495" s="500" t="s">
        <v>753</v>
      </c>
      <c r="D495" s="500" t="s">
        <v>18712</v>
      </c>
      <c r="E495" s="500" t="s">
        <v>1101</v>
      </c>
      <c r="F495" s="500" t="s">
        <v>1060</v>
      </c>
      <c r="G495" s="500"/>
      <c r="H495" s="500"/>
      <c r="I495" s="500"/>
      <c r="J495" s="500" t="s">
        <v>26</v>
      </c>
      <c r="K495" s="500" t="s">
        <v>369</v>
      </c>
      <c r="L495" s="500"/>
      <c r="M495" s="500"/>
      <c r="N495" s="500"/>
      <c r="O495" s="500" t="s">
        <v>1161</v>
      </c>
      <c r="P495" s="500" t="s">
        <v>18674</v>
      </c>
      <c r="Q495" s="497">
        <v>26</v>
      </c>
    </row>
    <row r="496" spans="1:17" hidden="1">
      <c r="A496" s="499" t="s">
        <v>741</v>
      </c>
      <c r="B496" s="500" t="s">
        <v>1143</v>
      </c>
      <c r="C496" s="500" t="s">
        <v>739</v>
      </c>
      <c r="D496" s="500" t="s">
        <v>18713</v>
      </c>
      <c r="E496" s="500" t="s">
        <v>1085</v>
      </c>
      <c r="F496" s="500" t="s">
        <v>1062</v>
      </c>
      <c r="G496" s="500"/>
      <c r="H496" s="500"/>
      <c r="I496" s="500"/>
      <c r="J496" s="500" t="s">
        <v>26</v>
      </c>
      <c r="K496" s="500" t="s">
        <v>369</v>
      </c>
      <c r="L496" s="500"/>
      <c r="M496" s="500"/>
      <c r="N496" s="500"/>
      <c r="O496" s="500" t="s">
        <v>1161</v>
      </c>
      <c r="P496" s="500" t="s">
        <v>18674</v>
      </c>
      <c r="Q496" s="497">
        <v>26</v>
      </c>
    </row>
    <row r="497" spans="1:17" hidden="1">
      <c r="A497" s="499" t="s">
        <v>741</v>
      </c>
      <c r="B497" s="500" t="s">
        <v>1144</v>
      </c>
      <c r="C497" s="500" t="s">
        <v>739</v>
      </c>
      <c r="D497" s="500" t="s">
        <v>18714</v>
      </c>
      <c r="E497" s="500" t="s">
        <v>1067</v>
      </c>
      <c r="F497" s="500" t="s">
        <v>1062</v>
      </c>
      <c r="G497" s="500"/>
      <c r="H497" s="500"/>
      <c r="I497" s="500"/>
      <c r="J497" s="500" t="s">
        <v>26</v>
      </c>
      <c r="K497" s="500" t="s">
        <v>369</v>
      </c>
      <c r="L497" s="500"/>
      <c r="M497" s="500"/>
      <c r="N497" s="500"/>
      <c r="O497" s="500" t="s">
        <v>1161</v>
      </c>
      <c r="P497" s="500" t="s">
        <v>18674</v>
      </c>
      <c r="Q497" s="497">
        <v>26</v>
      </c>
    </row>
    <row r="498" spans="1:17" hidden="1">
      <c r="A498" s="499" t="s">
        <v>741</v>
      </c>
      <c r="B498" s="500" t="s">
        <v>1145</v>
      </c>
      <c r="C498" s="500" t="s">
        <v>739</v>
      </c>
      <c r="D498" s="500" t="s">
        <v>18715</v>
      </c>
      <c r="E498" s="500" t="s">
        <v>1166</v>
      </c>
      <c r="F498" s="500" t="s">
        <v>1062</v>
      </c>
      <c r="G498" s="500"/>
      <c r="H498" s="500"/>
      <c r="I498" s="500"/>
      <c r="J498" s="500" t="s">
        <v>26</v>
      </c>
      <c r="K498" s="500" t="s">
        <v>369</v>
      </c>
      <c r="L498" s="500"/>
      <c r="M498" s="500"/>
      <c r="N498" s="500"/>
      <c r="O498" s="500" t="s">
        <v>1161</v>
      </c>
      <c r="P498" s="500" t="s">
        <v>18674</v>
      </c>
      <c r="Q498" s="497">
        <v>26</v>
      </c>
    </row>
    <row r="499" spans="1:17" hidden="1">
      <c r="A499" s="499" t="s">
        <v>741</v>
      </c>
      <c r="B499" s="500" t="s">
        <v>1104</v>
      </c>
      <c r="C499" s="500" t="s">
        <v>747</v>
      </c>
      <c r="D499" s="500" t="s">
        <v>18716</v>
      </c>
      <c r="E499" s="500" t="s">
        <v>1055</v>
      </c>
      <c r="F499" s="500" t="s">
        <v>1060</v>
      </c>
      <c r="G499" s="500"/>
      <c r="H499" s="500"/>
      <c r="I499" s="500"/>
      <c r="J499" s="500" t="s">
        <v>26</v>
      </c>
      <c r="K499" s="500" t="s">
        <v>369</v>
      </c>
      <c r="L499" s="500"/>
      <c r="M499" s="500"/>
      <c r="N499" s="500"/>
      <c r="O499" s="500" t="s">
        <v>1161</v>
      </c>
      <c r="P499" s="500" t="s">
        <v>18674</v>
      </c>
      <c r="Q499" s="497">
        <v>26</v>
      </c>
    </row>
    <row r="500" spans="1:17" hidden="1">
      <c r="A500" s="499" t="s">
        <v>741</v>
      </c>
      <c r="B500" s="500" t="s">
        <v>955</v>
      </c>
      <c r="C500" s="500" t="s">
        <v>753</v>
      </c>
      <c r="D500" s="500" t="s">
        <v>18717</v>
      </c>
      <c r="E500" s="500" t="s">
        <v>1069</v>
      </c>
      <c r="F500" s="500" t="s">
        <v>1060</v>
      </c>
      <c r="G500" s="500"/>
      <c r="H500" s="500"/>
      <c r="I500" s="500"/>
      <c r="J500" s="500" t="s">
        <v>26</v>
      </c>
      <c r="K500" s="500" t="s">
        <v>369</v>
      </c>
      <c r="L500" s="500"/>
      <c r="M500" s="500"/>
      <c r="N500" s="500"/>
      <c r="O500" s="500" t="s">
        <v>1161</v>
      </c>
      <c r="P500" s="500" t="s">
        <v>18674</v>
      </c>
      <c r="Q500" s="497">
        <v>26</v>
      </c>
    </row>
    <row r="501" spans="1:17" hidden="1">
      <c r="A501" s="499" t="s">
        <v>741</v>
      </c>
      <c r="B501" s="500" t="s">
        <v>1147</v>
      </c>
      <c r="C501" s="500" t="s">
        <v>747</v>
      </c>
      <c r="D501" s="500" t="s">
        <v>18718</v>
      </c>
      <c r="E501" s="500" t="s">
        <v>1160</v>
      </c>
      <c r="F501" s="500" t="s">
        <v>1060</v>
      </c>
      <c r="G501" s="500"/>
      <c r="H501" s="500"/>
      <c r="I501" s="500"/>
      <c r="J501" s="500" t="s">
        <v>26</v>
      </c>
      <c r="K501" s="500" t="s">
        <v>369</v>
      </c>
      <c r="L501" s="500"/>
      <c r="M501" s="500"/>
      <c r="N501" s="500"/>
      <c r="O501" s="500" t="s">
        <v>1161</v>
      </c>
      <c r="P501" s="500" t="s">
        <v>18674</v>
      </c>
      <c r="Q501" s="497">
        <v>26</v>
      </c>
    </row>
    <row r="502" spans="1:17" hidden="1">
      <c r="A502" s="499" t="s">
        <v>741</v>
      </c>
      <c r="B502" s="500" t="s">
        <v>951</v>
      </c>
      <c r="C502" s="500" t="s">
        <v>747</v>
      </c>
      <c r="D502" s="500" t="s">
        <v>18719</v>
      </c>
      <c r="E502" s="500" t="s">
        <v>1041</v>
      </c>
      <c r="F502" s="500" t="s">
        <v>1060</v>
      </c>
      <c r="G502" s="500"/>
      <c r="H502" s="500"/>
      <c r="I502" s="500"/>
      <c r="J502" s="500" t="s">
        <v>26</v>
      </c>
      <c r="K502" s="500" t="s">
        <v>369</v>
      </c>
      <c r="L502" s="500"/>
      <c r="M502" s="500"/>
      <c r="N502" s="500"/>
      <c r="O502" s="500" t="s">
        <v>1161</v>
      </c>
      <c r="P502" s="500" t="s">
        <v>18674</v>
      </c>
      <c r="Q502" s="497">
        <v>26</v>
      </c>
    </row>
    <row r="503" spans="1:17" hidden="1">
      <c r="A503" s="499" t="s">
        <v>741</v>
      </c>
      <c r="B503" s="500" t="s">
        <v>948</v>
      </c>
      <c r="C503" s="500" t="s">
        <v>739</v>
      </c>
      <c r="D503" s="500" t="s">
        <v>18720</v>
      </c>
      <c r="E503" s="500" t="s">
        <v>1164</v>
      </c>
      <c r="F503" s="500" t="s">
        <v>1062</v>
      </c>
      <c r="G503" s="500"/>
      <c r="H503" s="500"/>
      <c r="I503" s="500"/>
      <c r="J503" s="500" t="s">
        <v>26</v>
      </c>
      <c r="K503" s="500" t="s">
        <v>369</v>
      </c>
      <c r="L503" s="500"/>
      <c r="M503" s="500"/>
      <c r="N503" s="500"/>
      <c r="O503" s="500" t="s">
        <v>1161</v>
      </c>
      <c r="P503" s="500" t="s">
        <v>18674</v>
      </c>
      <c r="Q503" s="497">
        <v>26</v>
      </c>
    </row>
    <row r="504" spans="1:17" hidden="1">
      <c r="A504" s="499" t="s">
        <v>741</v>
      </c>
      <c r="B504" s="500" t="s">
        <v>968</v>
      </c>
      <c r="C504" s="500" t="s">
        <v>739</v>
      </c>
      <c r="D504" s="500" t="s">
        <v>18721</v>
      </c>
      <c r="E504" s="500" t="s">
        <v>1162</v>
      </c>
      <c r="F504" s="500" t="s">
        <v>1062</v>
      </c>
      <c r="G504" s="500"/>
      <c r="H504" s="500"/>
      <c r="I504" s="500"/>
      <c r="J504" s="500" t="s">
        <v>26</v>
      </c>
      <c r="K504" s="500" t="s">
        <v>369</v>
      </c>
      <c r="L504" s="500"/>
      <c r="M504" s="500"/>
      <c r="N504" s="500"/>
      <c r="O504" s="500" t="s">
        <v>1161</v>
      </c>
      <c r="P504" s="500" t="s">
        <v>18674</v>
      </c>
      <c r="Q504" s="497">
        <v>26</v>
      </c>
    </row>
    <row r="505" spans="1:17" hidden="1">
      <c r="A505" s="499" t="s">
        <v>741</v>
      </c>
      <c r="B505" s="500" t="s">
        <v>1100</v>
      </c>
      <c r="C505" s="500" t="s">
        <v>747</v>
      </c>
      <c r="D505" s="500" t="s">
        <v>18722</v>
      </c>
      <c r="E505" s="500" t="s">
        <v>1072</v>
      </c>
      <c r="F505" s="500" t="s">
        <v>1060</v>
      </c>
      <c r="G505" s="500"/>
      <c r="H505" s="500"/>
      <c r="I505" s="500"/>
      <c r="J505" s="500" t="s">
        <v>26</v>
      </c>
      <c r="K505" s="500" t="s">
        <v>369</v>
      </c>
      <c r="L505" s="500"/>
      <c r="M505" s="500"/>
      <c r="N505" s="500"/>
      <c r="O505" s="500" t="s">
        <v>1161</v>
      </c>
      <c r="P505" s="500" t="s">
        <v>18674</v>
      </c>
      <c r="Q505" s="497">
        <v>26</v>
      </c>
    </row>
    <row r="506" spans="1:17" hidden="1">
      <c r="A506" s="499" t="s">
        <v>741</v>
      </c>
      <c r="B506" s="500" t="s">
        <v>965</v>
      </c>
      <c r="C506" s="500" t="s">
        <v>739</v>
      </c>
      <c r="D506" s="500" t="s">
        <v>18723</v>
      </c>
      <c r="E506" s="500" t="s">
        <v>1172</v>
      </c>
      <c r="F506" s="500" t="s">
        <v>1062</v>
      </c>
      <c r="G506" s="500"/>
      <c r="H506" s="500"/>
      <c r="I506" s="500"/>
      <c r="J506" s="500" t="s">
        <v>26</v>
      </c>
      <c r="K506" s="500" t="s">
        <v>369</v>
      </c>
      <c r="L506" s="500"/>
      <c r="M506" s="500"/>
      <c r="N506" s="500"/>
      <c r="O506" s="500" t="s">
        <v>1161</v>
      </c>
      <c r="P506" s="500" t="s">
        <v>18674</v>
      </c>
      <c r="Q506" s="497">
        <v>26</v>
      </c>
    </row>
    <row r="507" spans="1:17" hidden="1">
      <c r="A507" s="499" t="s">
        <v>741</v>
      </c>
      <c r="B507" s="500" t="s">
        <v>1153</v>
      </c>
      <c r="C507" s="500" t="s">
        <v>753</v>
      </c>
      <c r="D507" s="500" t="s">
        <v>18724</v>
      </c>
      <c r="E507" s="500" t="s">
        <v>1070</v>
      </c>
      <c r="F507" s="500" t="s">
        <v>1060</v>
      </c>
      <c r="G507" s="500"/>
      <c r="H507" s="501" t="s">
        <v>236</v>
      </c>
      <c r="I507" s="500"/>
      <c r="J507" s="500" t="s">
        <v>26</v>
      </c>
      <c r="K507" s="500" t="s">
        <v>369</v>
      </c>
      <c r="L507" s="500"/>
      <c r="M507" s="500"/>
      <c r="N507" s="500" t="s">
        <v>18725</v>
      </c>
      <c r="O507" s="500" t="s">
        <v>1035</v>
      </c>
      <c r="P507" s="500" t="s">
        <v>18726</v>
      </c>
      <c r="Q507" s="497">
        <v>34</v>
      </c>
    </row>
    <row r="508" spans="1:17" hidden="1">
      <c r="A508" s="499" t="s">
        <v>741</v>
      </c>
      <c r="B508" s="500" t="s">
        <v>952</v>
      </c>
      <c r="C508" s="500" t="s">
        <v>753</v>
      </c>
      <c r="D508" s="500" t="s">
        <v>18727</v>
      </c>
      <c r="E508" s="500" t="s">
        <v>1088</v>
      </c>
      <c r="F508" s="500" t="s">
        <v>1060</v>
      </c>
      <c r="G508" s="500"/>
      <c r="H508" s="501" t="s">
        <v>236</v>
      </c>
      <c r="I508" s="500"/>
      <c r="J508" s="500" t="s">
        <v>26</v>
      </c>
      <c r="K508" s="500" t="s">
        <v>369</v>
      </c>
      <c r="L508" s="500"/>
      <c r="M508" s="500"/>
      <c r="N508" s="500" t="s">
        <v>18725</v>
      </c>
      <c r="O508" s="500" t="s">
        <v>1035</v>
      </c>
      <c r="P508" s="500" t="s">
        <v>18726</v>
      </c>
      <c r="Q508" s="497">
        <v>34</v>
      </c>
    </row>
    <row r="509" spans="1:17" hidden="1">
      <c r="A509" s="499" t="s">
        <v>741</v>
      </c>
      <c r="B509" s="500" t="s">
        <v>963</v>
      </c>
      <c r="C509" s="500" t="s">
        <v>747</v>
      </c>
      <c r="D509" s="500" t="s">
        <v>18728</v>
      </c>
      <c r="E509" s="500" t="s">
        <v>1055</v>
      </c>
      <c r="F509" s="500" t="s">
        <v>1060</v>
      </c>
      <c r="G509" s="500"/>
      <c r="H509" s="501" t="s">
        <v>236</v>
      </c>
      <c r="I509" s="500"/>
      <c r="J509" s="500" t="s">
        <v>26</v>
      </c>
      <c r="K509" s="500" t="s">
        <v>369</v>
      </c>
      <c r="L509" s="500"/>
      <c r="M509" s="500"/>
      <c r="N509" s="500" t="s">
        <v>18725</v>
      </c>
      <c r="O509" s="500" t="s">
        <v>1035</v>
      </c>
      <c r="P509" s="500" t="s">
        <v>18726</v>
      </c>
      <c r="Q509" s="497">
        <v>34</v>
      </c>
    </row>
    <row r="510" spans="1:17" hidden="1">
      <c r="A510" s="499" t="s">
        <v>741</v>
      </c>
      <c r="B510" s="500" t="s">
        <v>960</v>
      </c>
      <c r="C510" s="500" t="s">
        <v>747</v>
      </c>
      <c r="D510" s="500" t="s">
        <v>18729</v>
      </c>
      <c r="E510" s="500" t="s">
        <v>1059</v>
      </c>
      <c r="F510" s="500" t="s">
        <v>1060</v>
      </c>
      <c r="G510" s="500"/>
      <c r="H510" s="501" t="s">
        <v>236</v>
      </c>
      <c r="I510" s="500"/>
      <c r="J510" s="500" t="s">
        <v>26</v>
      </c>
      <c r="K510" s="500" t="s">
        <v>369</v>
      </c>
      <c r="L510" s="500"/>
      <c r="M510" s="500"/>
      <c r="N510" s="500" t="s">
        <v>18725</v>
      </c>
      <c r="O510" s="500" t="s">
        <v>1035</v>
      </c>
      <c r="P510" s="500" t="s">
        <v>18726</v>
      </c>
      <c r="Q510" s="497">
        <v>34</v>
      </c>
    </row>
    <row r="511" spans="1:17" hidden="1">
      <c r="A511" s="499" t="s">
        <v>741</v>
      </c>
      <c r="B511" s="500" t="s">
        <v>1155</v>
      </c>
      <c r="C511" s="500" t="s">
        <v>747</v>
      </c>
      <c r="D511" s="500" t="s">
        <v>18730</v>
      </c>
      <c r="E511" s="500" t="s">
        <v>1041</v>
      </c>
      <c r="F511" s="500" t="s">
        <v>1060</v>
      </c>
      <c r="G511" s="500"/>
      <c r="H511" s="501" t="s">
        <v>236</v>
      </c>
      <c r="I511" s="500"/>
      <c r="J511" s="500" t="s">
        <v>26</v>
      </c>
      <c r="K511" s="500" t="s">
        <v>369</v>
      </c>
      <c r="L511" s="500"/>
      <c r="M511" s="500"/>
      <c r="N511" s="500" t="s">
        <v>18725</v>
      </c>
      <c r="O511" s="500" t="s">
        <v>1035</v>
      </c>
      <c r="P511" s="500" t="s">
        <v>18726</v>
      </c>
      <c r="Q511" s="497">
        <v>34</v>
      </c>
    </row>
    <row r="512" spans="1:17" hidden="1">
      <c r="A512" s="499" t="s">
        <v>741</v>
      </c>
      <c r="B512" s="500" t="s">
        <v>957</v>
      </c>
      <c r="C512" s="500" t="s">
        <v>747</v>
      </c>
      <c r="D512" s="500" t="s">
        <v>18731</v>
      </c>
      <c r="E512" s="500" t="s">
        <v>1182</v>
      </c>
      <c r="F512" s="500" t="s">
        <v>1060</v>
      </c>
      <c r="G512" s="500"/>
      <c r="H512" s="501" t="s">
        <v>236</v>
      </c>
      <c r="I512" s="500"/>
      <c r="J512" s="500" t="s">
        <v>26</v>
      </c>
      <c r="K512" s="500" t="s">
        <v>369</v>
      </c>
      <c r="L512" s="500"/>
      <c r="M512" s="500"/>
      <c r="N512" s="500" t="s">
        <v>18725</v>
      </c>
      <c r="O512" s="500" t="s">
        <v>1035</v>
      </c>
      <c r="P512" s="500" t="s">
        <v>18726</v>
      </c>
      <c r="Q512" s="497">
        <v>34</v>
      </c>
    </row>
    <row r="513" spans="1:17" hidden="1">
      <c r="A513" s="499" t="s">
        <v>741</v>
      </c>
      <c r="B513" s="500" t="s">
        <v>1157</v>
      </c>
      <c r="C513" s="500" t="s">
        <v>747</v>
      </c>
      <c r="D513" s="500" t="s">
        <v>18732</v>
      </c>
      <c r="E513" s="500" t="s">
        <v>1055</v>
      </c>
      <c r="F513" s="500" t="s">
        <v>1060</v>
      </c>
      <c r="G513" s="500"/>
      <c r="H513" s="501" t="s">
        <v>236</v>
      </c>
      <c r="I513" s="500"/>
      <c r="J513" s="500" t="s">
        <v>26</v>
      </c>
      <c r="K513" s="500" t="s">
        <v>369</v>
      </c>
      <c r="L513" s="500"/>
      <c r="M513" s="500"/>
      <c r="N513" s="500" t="s">
        <v>18725</v>
      </c>
      <c r="O513" s="500" t="s">
        <v>1035</v>
      </c>
      <c r="P513" s="500" t="s">
        <v>18726</v>
      </c>
      <c r="Q513" s="497">
        <v>34</v>
      </c>
    </row>
    <row r="514" spans="1:17" hidden="1">
      <c r="A514" s="499" t="s">
        <v>741</v>
      </c>
      <c r="B514" s="500" t="s">
        <v>1039</v>
      </c>
      <c r="C514" s="500" t="s">
        <v>747</v>
      </c>
      <c r="D514" s="500" t="s">
        <v>18733</v>
      </c>
      <c r="E514" s="500" t="s">
        <v>1088</v>
      </c>
      <c r="F514" s="500" t="s">
        <v>1060</v>
      </c>
      <c r="G514" s="500"/>
      <c r="H514" s="501" t="s">
        <v>236</v>
      </c>
      <c r="I514" s="500"/>
      <c r="J514" s="500" t="s">
        <v>26</v>
      </c>
      <c r="K514" s="500" t="s">
        <v>369</v>
      </c>
      <c r="L514" s="500"/>
      <c r="M514" s="500"/>
      <c r="N514" s="500" t="s">
        <v>18725</v>
      </c>
      <c r="O514" s="500" t="s">
        <v>1035</v>
      </c>
      <c r="P514" s="500" t="s">
        <v>18726</v>
      </c>
      <c r="Q514" s="497">
        <v>34</v>
      </c>
    </row>
    <row r="515" spans="1:17" hidden="1">
      <c r="A515" s="499" t="s">
        <v>741</v>
      </c>
      <c r="B515" s="500" t="s">
        <v>1108</v>
      </c>
      <c r="C515" s="500" t="s">
        <v>747</v>
      </c>
      <c r="D515" s="500" t="s">
        <v>18734</v>
      </c>
      <c r="E515" s="500" t="s">
        <v>1072</v>
      </c>
      <c r="F515" s="500" t="s">
        <v>1060</v>
      </c>
      <c r="G515" s="500"/>
      <c r="H515" s="501" t="s">
        <v>236</v>
      </c>
      <c r="I515" s="500"/>
      <c r="J515" s="500" t="s">
        <v>26</v>
      </c>
      <c r="K515" s="500" t="s">
        <v>369</v>
      </c>
      <c r="L515" s="500"/>
      <c r="M515" s="500"/>
      <c r="N515" s="500" t="s">
        <v>18725</v>
      </c>
      <c r="O515" s="500" t="s">
        <v>1035</v>
      </c>
      <c r="P515" s="500" t="s">
        <v>18726</v>
      </c>
      <c r="Q515" s="497">
        <v>34</v>
      </c>
    </row>
    <row r="516" spans="1:17" hidden="1">
      <c r="A516" s="499" t="s">
        <v>741</v>
      </c>
      <c r="B516" s="500" t="s">
        <v>1042</v>
      </c>
      <c r="C516" s="500" t="s">
        <v>747</v>
      </c>
      <c r="D516" s="500" t="s">
        <v>18735</v>
      </c>
      <c r="E516" s="500" t="s">
        <v>1046</v>
      </c>
      <c r="F516" s="500" t="s">
        <v>1060</v>
      </c>
      <c r="G516" s="500"/>
      <c r="H516" s="501" t="s">
        <v>236</v>
      </c>
      <c r="I516" s="500"/>
      <c r="J516" s="500" t="s">
        <v>26</v>
      </c>
      <c r="K516" s="500" t="s">
        <v>369</v>
      </c>
      <c r="L516" s="500"/>
      <c r="M516" s="500"/>
      <c r="N516" s="500" t="s">
        <v>18725</v>
      </c>
      <c r="O516" s="500" t="s">
        <v>1035</v>
      </c>
      <c r="P516" s="500" t="s">
        <v>18726</v>
      </c>
      <c r="Q516" s="497">
        <v>34</v>
      </c>
    </row>
    <row r="517" spans="1:17" hidden="1">
      <c r="A517" s="499" t="s">
        <v>741</v>
      </c>
      <c r="B517" s="500" t="s">
        <v>1159</v>
      </c>
      <c r="C517" s="500" t="s">
        <v>747</v>
      </c>
      <c r="D517" s="500" t="s">
        <v>18736</v>
      </c>
      <c r="E517" s="500" t="s">
        <v>1182</v>
      </c>
      <c r="F517" s="500" t="s">
        <v>1060</v>
      </c>
      <c r="G517" s="500"/>
      <c r="H517" s="501" t="s">
        <v>236</v>
      </c>
      <c r="I517" s="500"/>
      <c r="J517" s="500" t="s">
        <v>26</v>
      </c>
      <c r="K517" s="500" t="s">
        <v>369</v>
      </c>
      <c r="L517" s="500"/>
      <c r="M517" s="500"/>
      <c r="N517" s="500" t="s">
        <v>18725</v>
      </c>
      <c r="O517" s="500" t="s">
        <v>1035</v>
      </c>
      <c r="P517" s="500" t="s">
        <v>18726</v>
      </c>
      <c r="Q517" s="497">
        <v>34</v>
      </c>
    </row>
    <row r="518" spans="1:17" hidden="1">
      <c r="A518" s="499" t="s">
        <v>741</v>
      </c>
      <c r="B518" s="500" t="s">
        <v>1201</v>
      </c>
      <c r="C518" s="500" t="s">
        <v>747</v>
      </c>
      <c r="D518" s="500" t="s">
        <v>18737</v>
      </c>
      <c r="E518" s="500" t="s">
        <v>17977</v>
      </c>
      <c r="F518" s="500" t="s">
        <v>1060</v>
      </c>
      <c r="G518" s="500"/>
      <c r="H518" s="501" t="s">
        <v>236</v>
      </c>
      <c r="I518" s="500"/>
      <c r="J518" s="500" t="s">
        <v>26</v>
      </c>
      <c r="K518" s="500" t="s">
        <v>369</v>
      </c>
      <c r="L518" s="500"/>
      <c r="M518" s="500"/>
      <c r="N518" s="500" t="s">
        <v>18725</v>
      </c>
      <c r="O518" s="500" t="s">
        <v>1035</v>
      </c>
      <c r="P518" s="500" t="s">
        <v>18726</v>
      </c>
      <c r="Q518" s="497">
        <v>34</v>
      </c>
    </row>
    <row r="519" spans="1:17" hidden="1">
      <c r="A519" s="499" t="s">
        <v>741</v>
      </c>
      <c r="B519" s="500" t="s">
        <v>1657</v>
      </c>
      <c r="C519" s="500" t="s">
        <v>1266</v>
      </c>
      <c r="D519" s="500" t="s">
        <v>18738</v>
      </c>
      <c r="E519" s="500" t="s">
        <v>1055</v>
      </c>
      <c r="F519" s="500" t="s">
        <v>1060</v>
      </c>
      <c r="G519" s="500"/>
      <c r="H519" s="501" t="s">
        <v>236</v>
      </c>
      <c r="I519" s="500"/>
      <c r="J519" s="500" t="s">
        <v>26</v>
      </c>
      <c r="K519" s="500" t="s">
        <v>369</v>
      </c>
      <c r="L519" s="500"/>
      <c r="M519" s="500"/>
      <c r="N519" s="500" t="s">
        <v>18725</v>
      </c>
      <c r="O519" s="500" t="s">
        <v>1035</v>
      </c>
      <c r="P519" s="500" t="s">
        <v>18726</v>
      </c>
      <c r="Q519" s="497">
        <v>34</v>
      </c>
    </row>
    <row r="520" spans="1:17" hidden="1">
      <c r="A520" s="499" t="s">
        <v>741</v>
      </c>
      <c r="B520" s="500" t="s">
        <v>2126</v>
      </c>
      <c r="C520" s="500" t="s">
        <v>744</v>
      </c>
      <c r="D520" s="500" t="s">
        <v>18739</v>
      </c>
      <c r="E520" s="500" t="s">
        <v>1182</v>
      </c>
      <c r="F520" s="500" t="s">
        <v>1060</v>
      </c>
      <c r="G520" s="500"/>
      <c r="H520" s="501" t="s">
        <v>236</v>
      </c>
      <c r="I520" s="500"/>
      <c r="J520" s="500" t="s">
        <v>26</v>
      </c>
      <c r="K520" s="500" t="s">
        <v>369</v>
      </c>
      <c r="L520" s="500"/>
      <c r="M520" s="500"/>
      <c r="N520" s="500" t="s">
        <v>18725</v>
      </c>
      <c r="O520" s="500" t="s">
        <v>1035</v>
      </c>
      <c r="P520" s="500" t="s">
        <v>18726</v>
      </c>
      <c r="Q520" s="497">
        <v>34</v>
      </c>
    </row>
    <row r="521" spans="1:17" hidden="1">
      <c r="A521" s="499" t="s">
        <v>741</v>
      </c>
      <c r="B521" s="500" t="s">
        <v>961</v>
      </c>
      <c r="C521" s="500" t="s">
        <v>753</v>
      </c>
      <c r="D521" s="500" t="s">
        <v>18740</v>
      </c>
      <c r="E521" s="500" t="s">
        <v>1055</v>
      </c>
      <c r="F521" s="500" t="s">
        <v>1060</v>
      </c>
      <c r="G521" s="500"/>
      <c r="H521" s="501" t="s">
        <v>236</v>
      </c>
      <c r="I521" s="500"/>
      <c r="J521" s="500" t="s">
        <v>26</v>
      </c>
      <c r="K521" s="500" t="s">
        <v>369</v>
      </c>
      <c r="L521" s="500"/>
      <c r="M521" s="500"/>
      <c r="N521" s="500" t="s">
        <v>18725</v>
      </c>
      <c r="O521" s="500" t="s">
        <v>1035</v>
      </c>
      <c r="P521" s="500" t="s">
        <v>18726</v>
      </c>
      <c r="Q521" s="497">
        <v>34</v>
      </c>
    </row>
    <row r="522" spans="1:17" hidden="1">
      <c r="A522" s="499" t="s">
        <v>741</v>
      </c>
      <c r="B522" s="500" t="s">
        <v>1719</v>
      </c>
      <c r="C522" s="500" t="s">
        <v>753</v>
      </c>
      <c r="D522" s="500" t="s">
        <v>18741</v>
      </c>
      <c r="E522" s="500" t="s">
        <v>1064</v>
      </c>
      <c r="F522" s="500" t="s">
        <v>1060</v>
      </c>
      <c r="G522" s="500"/>
      <c r="H522" s="501" t="s">
        <v>236</v>
      </c>
      <c r="I522" s="500"/>
      <c r="J522" s="500" t="s">
        <v>26</v>
      </c>
      <c r="K522" s="500" t="s">
        <v>369</v>
      </c>
      <c r="L522" s="500"/>
      <c r="M522" s="500"/>
      <c r="N522" s="500" t="s">
        <v>18725</v>
      </c>
      <c r="O522" s="500" t="s">
        <v>1035</v>
      </c>
      <c r="P522" s="500" t="s">
        <v>18726</v>
      </c>
      <c r="Q522" s="497">
        <v>34</v>
      </c>
    </row>
    <row r="523" spans="1:17" hidden="1">
      <c r="A523" s="499" t="s">
        <v>741</v>
      </c>
      <c r="B523" s="500" t="s">
        <v>1797</v>
      </c>
      <c r="C523" s="500" t="s">
        <v>747</v>
      </c>
      <c r="D523" s="500" t="s">
        <v>18742</v>
      </c>
      <c r="E523" s="500" t="s">
        <v>1055</v>
      </c>
      <c r="F523" s="500" t="s">
        <v>1060</v>
      </c>
      <c r="G523" s="500"/>
      <c r="H523" s="501" t="s">
        <v>236</v>
      </c>
      <c r="I523" s="500"/>
      <c r="J523" s="500" t="s">
        <v>26</v>
      </c>
      <c r="K523" s="500" t="s">
        <v>369</v>
      </c>
      <c r="L523" s="500"/>
      <c r="M523" s="500"/>
      <c r="N523" s="500" t="s">
        <v>18725</v>
      </c>
      <c r="O523" s="500" t="s">
        <v>1035</v>
      </c>
      <c r="P523" s="500" t="s">
        <v>18726</v>
      </c>
      <c r="Q523" s="497">
        <v>34</v>
      </c>
    </row>
    <row r="524" spans="1:17" hidden="1">
      <c r="A524" s="499" t="s">
        <v>741</v>
      </c>
      <c r="B524" s="500" t="s">
        <v>1065</v>
      </c>
      <c r="C524" s="500" t="s">
        <v>747</v>
      </c>
      <c r="D524" s="500" t="s">
        <v>18743</v>
      </c>
      <c r="E524" s="500" t="s">
        <v>1105</v>
      </c>
      <c r="F524" s="500" t="s">
        <v>1060</v>
      </c>
      <c r="G524" s="500"/>
      <c r="H524" s="501" t="s">
        <v>236</v>
      </c>
      <c r="I524" s="500"/>
      <c r="J524" s="500" t="s">
        <v>26</v>
      </c>
      <c r="K524" s="500" t="s">
        <v>369</v>
      </c>
      <c r="L524" s="500"/>
      <c r="M524" s="500"/>
      <c r="N524" s="500" t="s">
        <v>18725</v>
      </c>
      <c r="O524" s="500" t="s">
        <v>1035</v>
      </c>
      <c r="P524" s="500" t="s">
        <v>18726</v>
      </c>
      <c r="Q524" s="497">
        <v>34</v>
      </c>
    </row>
    <row r="525" spans="1:17" hidden="1">
      <c r="A525" s="499" t="s">
        <v>741</v>
      </c>
      <c r="B525" s="500" t="s">
        <v>1063</v>
      </c>
      <c r="C525" s="500" t="s">
        <v>747</v>
      </c>
      <c r="D525" s="500" t="s">
        <v>18744</v>
      </c>
      <c r="E525" s="500" t="s">
        <v>1059</v>
      </c>
      <c r="F525" s="500" t="s">
        <v>1060</v>
      </c>
      <c r="G525" s="500"/>
      <c r="H525" s="501" t="s">
        <v>236</v>
      </c>
      <c r="I525" s="500"/>
      <c r="J525" s="500" t="s">
        <v>26</v>
      </c>
      <c r="K525" s="500" t="s">
        <v>369</v>
      </c>
      <c r="L525" s="500"/>
      <c r="M525" s="500"/>
      <c r="N525" s="500" t="s">
        <v>18725</v>
      </c>
      <c r="O525" s="500" t="s">
        <v>1035</v>
      </c>
      <c r="P525" s="500" t="s">
        <v>18726</v>
      </c>
      <c r="Q525" s="497">
        <v>34</v>
      </c>
    </row>
    <row r="526" spans="1:17" hidden="1">
      <c r="A526" s="499" t="s">
        <v>741</v>
      </c>
      <c r="B526" s="500" t="s">
        <v>1033</v>
      </c>
      <c r="C526" s="500" t="s">
        <v>747</v>
      </c>
      <c r="D526" s="500" t="s">
        <v>18745</v>
      </c>
      <c r="E526" s="500" t="s">
        <v>1055</v>
      </c>
      <c r="F526" s="500" t="s">
        <v>1060</v>
      </c>
      <c r="G526" s="500"/>
      <c r="H526" s="501" t="s">
        <v>236</v>
      </c>
      <c r="I526" s="500"/>
      <c r="J526" s="500" t="s">
        <v>26</v>
      </c>
      <c r="K526" s="500" t="s">
        <v>369</v>
      </c>
      <c r="L526" s="500"/>
      <c r="M526" s="500"/>
      <c r="N526" s="500" t="s">
        <v>18725</v>
      </c>
      <c r="O526" s="500" t="s">
        <v>1035</v>
      </c>
      <c r="P526" s="500" t="s">
        <v>18726</v>
      </c>
      <c r="Q526" s="497">
        <v>34</v>
      </c>
    </row>
    <row r="527" spans="1:17" hidden="1">
      <c r="A527" s="499" t="s">
        <v>741</v>
      </c>
      <c r="B527" s="500" t="s">
        <v>18746</v>
      </c>
      <c r="C527" s="500" t="s">
        <v>753</v>
      </c>
      <c r="D527" s="500" t="s">
        <v>18747</v>
      </c>
      <c r="E527" s="500" t="s">
        <v>1069</v>
      </c>
      <c r="F527" s="500" t="s">
        <v>1060</v>
      </c>
      <c r="G527" s="500"/>
      <c r="H527" s="501" t="s">
        <v>236</v>
      </c>
      <c r="I527" s="500"/>
      <c r="J527" s="500" t="s">
        <v>26</v>
      </c>
      <c r="K527" s="500" t="s">
        <v>369</v>
      </c>
      <c r="L527" s="500"/>
      <c r="M527" s="500"/>
      <c r="N527" s="500" t="s">
        <v>18725</v>
      </c>
      <c r="O527" s="500" t="s">
        <v>1035</v>
      </c>
      <c r="P527" s="500" t="s">
        <v>18726</v>
      </c>
      <c r="Q527" s="497">
        <v>34</v>
      </c>
    </row>
    <row r="528" spans="1:17" hidden="1">
      <c r="A528" s="499" t="s">
        <v>741</v>
      </c>
      <c r="B528" s="500" t="s">
        <v>18748</v>
      </c>
      <c r="C528" s="500" t="s">
        <v>747</v>
      </c>
      <c r="D528" s="500" t="s">
        <v>18749</v>
      </c>
      <c r="E528" s="500" t="s">
        <v>1068</v>
      </c>
      <c r="F528" s="500" t="s">
        <v>1060</v>
      </c>
      <c r="G528" s="500"/>
      <c r="H528" s="501" t="s">
        <v>236</v>
      </c>
      <c r="I528" s="500"/>
      <c r="J528" s="500" t="s">
        <v>26</v>
      </c>
      <c r="K528" s="500" t="s">
        <v>369</v>
      </c>
      <c r="L528" s="500"/>
      <c r="M528" s="500"/>
      <c r="N528" s="500" t="s">
        <v>18725</v>
      </c>
      <c r="O528" s="500" t="s">
        <v>1035</v>
      </c>
      <c r="P528" s="500" t="s">
        <v>18726</v>
      </c>
      <c r="Q528" s="497">
        <v>34</v>
      </c>
    </row>
    <row r="529" spans="1:17" hidden="1">
      <c r="A529" s="499" t="s">
        <v>741</v>
      </c>
      <c r="B529" s="500" t="s">
        <v>18750</v>
      </c>
      <c r="C529" s="500" t="s">
        <v>747</v>
      </c>
      <c r="D529" s="500" t="s">
        <v>18751</v>
      </c>
      <c r="E529" s="500" t="s">
        <v>1055</v>
      </c>
      <c r="F529" s="500" t="s">
        <v>1060</v>
      </c>
      <c r="G529" s="500"/>
      <c r="H529" s="501" t="s">
        <v>236</v>
      </c>
      <c r="I529" s="500"/>
      <c r="J529" s="500" t="s">
        <v>26</v>
      </c>
      <c r="K529" s="500" t="s">
        <v>369</v>
      </c>
      <c r="L529" s="500"/>
      <c r="M529" s="500"/>
      <c r="N529" s="500" t="s">
        <v>18725</v>
      </c>
      <c r="O529" s="500" t="s">
        <v>1035</v>
      </c>
      <c r="P529" s="500" t="s">
        <v>18726</v>
      </c>
      <c r="Q529" s="497">
        <v>34</v>
      </c>
    </row>
    <row r="530" spans="1:17" hidden="1">
      <c r="A530" s="499" t="s">
        <v>741</v>
      </c>
      <c r="B530" s="500" t="s">
        <v>18752</v>
      </c>
      <c r="C530" s="500" t="s">
        <v>753</v>
      </c>
      <c r="D530" s="500" t="s">
        <v>18753</v>
      </c>
      <c r="E530" s="500" t="s">
        <v>1101</v>
      </c>
      <c r="F530" s="500" t="s">
        <v>1060</v>
      </c>
      <c r="G530" s="500"/>
      <c r="H530" s="501" t="s">
        <v>236</v>
      </c>
      <c r="I530" s="500"/>
      <c r="J530" s="500" t="s">
        <v>26</v>
      </c>
      <c r="K530" s="500" t="s">
        <v>369</v>
      </c>
      <c r="L530" s="500"/>
      <c r="M530" s="500"/>
      <c r="N530" s="500" t="s">
        <v>18725</v>
      </c>
      <c r="O530" s="500" t="s">
        <v>1035</v>
      </c>
      <c r="P530" s="500" t="s">
        <v>18726</v>
      </c>
      <c r="Q530" s="497">
        <v>34</v>
      </c>
    </row>
    <row r="531" spans="1:17" hidden="1">
      <c r="A531" s="499" t="s">
        <v>741</v>
      </c>
      <c r="B531" s="500" t="s">
        <v>18754</v>
      </c>
      <c r="C531" s="500" t="s">
        <v>753</v>
      </c>
      <c r="D531" s="500" t="s">
        <v>18755</v>
      </c>
      <c r="E531" s="500" t="s">
        <v>1101</v>
      </c>
      <c r="F531" s="500" t="s">
        <v>1060</v>
      </c>
      <c r="G531" s="500"/>
      <c r="H531" s="501" t="s">
        <v>236</v>
      </c>
      <c r="I531" s="500"/>
      <c r="J531" s="500" t="s">
        <v>26</v>
      </c>
      <c r="K531" s="500" t="s">
        <v>369</v>
      </c>
      <c r="L531" s="500"/>
      <c r="M531" s="500"/>
      <c r="N531" s="500" t="s">
        <v>18725</v>
      </c>
      <c r="O531" s="500" t="s">
        <v>1035</v>
      </c>
      <c r="P531" s="500" t="s">
        <v>18726</v>
      </c>
      <c r="Q531" s="497">
        <v>34</v>
      </c>
    </row>
    <row r="532" spans="1:17" hidden="1">
      <c r="A532" s="499" t="s">
        <v>741</v>
      </c>
      <c r="B532" s="500" t="s">
        <v>18756</v>
      </c>
      <c r="C532" s="500" t="s">
        <v>747</v>
      </c>
      <c r="D532" s="500" t="s">
        <v>18757</v>
      </c>
      <c r="E532" s="500" t="s">
        <v>1069</v>
      </c>
      <c r="F532" s="500" t="s">
        <v>1060</v>
      </c>
      <c r="G532" s="500"/>
      <c r="H532" s="501" t="s">
        <v>236</v>
      </c>
      <c r="I532" s="500"/>
      <c r="J532" s="500" t="s">
        <v>26</v>
      </c>
      <c r="K532" s="500" t="s">
        <v>369</v>
      </c>
      <c r="L532" s="500"/>
      <c r="M532" s="500"/>
      <c r="N532" s="500" t="s">
        <v>18725</v>
      </c>
      <c r="O532" s="500" t="s">
        <v>1035</v>
      </c>
      <c r="P532" s="500" t="s">
        <v>18726</v>
      </c>
      <c r="Q532" s="497">
        <v>34</v>
      </c>
    </row>
    <row r="533" spans="1:17" hidden="1">
      <c r="A533" s="499" t="s">
        <v>741</v>
      </c>
      <c r="B533" s="500" t="s">
        <v>18758</v>
      </c>
      <c r="C533" s="500" t="s">
        <v>747</v>
      </c>
      <c r="D533" s="500" t="s">
        <v>18759</v>
      </c>
      <c r="E533" s="500" t="s">
        <v>1055</v>
      </c>
      <c r="F533" s="500" t="s">
        <v>1060</v>
      </c>
      <c r="G533" s="500"/>
      <c r="H533" s="501" t="s">
        <v>236</v>
      </c>
      <c r="I533" s="500"/>
      <c r="J533" s="500" t="s">
        <v>26</v>
      </c>
      <c r="K533" s="500" t="s">
        <v>369</v>
      </c>
      <c r="L533" s="500"/>
      <c r="M533" s="500"/>
      <c r="N533" s="500" t="s">
        <v>18725</v>
      </c>
      <c r="O533" s="500" t="s">
        <v>1035</v>
      </c>
      <c r="P533" s="500" t="s">
        <v>18726</v>
      </c>
      <c r="Q533" s="497">
        <v>34</v>
      </c>
    </row>
    <row r="534" spans="1:17" hidden="1">
      <c r="A534" s="499" t="s">
        <v>741</v>
      </c>
      <c r="B534" s="500" t="s">
        <v>18760</v>
      </c>
      <c r="C534" s="500" t="s">
        <v>747</v>
      </c>
      <c r="D534" s="500" t="s">
        <v>18761</v>
      </c>
      <c r="E534" s="500" t="s">
        <v>1041</v>
      </c>
      <c r="F534" s="500" t="s">
        <v>1060</v>
      </c>
      <c r="G534" s="500"/>
      <c r="H534" s="501" t="s">
        <v>236</v>
      </c>
      <c r="I534" s="500"/>
      <c r="J534" s="500" t="s">
        <v>26</v>
      </c>
      <c r="K534" s="500" t="s">
        <v>369</v>
      </c>
      <c r="L534" s="500"/>
      <c r="M534" s="500"/>
      <c r="N534" s="500" t="s">
        <v>18725</v>
      </c>
      <c r="O534" s="500" t="s">
        <v>1035</v>
      </c>
      <c r="P534" s="500" t="s">
        <v>18726</v>
      </c>
      <c r="Q534" s="497">
        <v>34</v>
      </c>
    </row>
    <row r="535" spans="1:17" hidden="1">
      <c r="A535" s="499" t="s">
        <v>741</v>
      </c>
      <c r="B535" s="500" t="s">
        <v>18762</v>
      </c>
      <c r="C535" s="500" t="s">
        <v>747</v>
      </c>
      <c r="D535" s="500" t="s">
        <v>18763</v>
      </c>
      <c r="E535" s="500" t="s">
        <v>1072</v>
      </c>
      <c r="F535" s="500" t="s">
        <v>1060</v>
      </c>
      <c r="G535" s="500"/>
      <c r="H535" s="501" t="s">
        <v>236</v>
      </c>
      <c r="I535" s="500"/>
      <c r="J535" s="500" t="s">
        <v>26</v>
      </c>
      <c r="K535" s="500" t="s">
        <v>369</v>
      </c>
      <c r="L535" s="500"/>
      <c r="M535" s="500"/>
      <c r="N535" s="500" t="s">
        <v>18725</v>
      </c>
      <c r="O535" s="500" t="s">
        <v>1035</v>
      </c>
      <c r="P535" s="500" t="s">
        <v>18726</v>
      </c>
      <c r="Q535" s="497">
        <v>34</v>
      </c>
    </row>
    <row r="536" spans="1:17" hidden="1">
      <c r="A536" s="499" t="s">
        <v>741</v>
      </c>
      <c r="B536" s="500" t="s">
        <v>18764</v>
      </c>
      <c r="C536" s="500" t="s">
        <v>747</v>
      </c>
      <c r="D536" s="500" t="s">
        <v>18765</v>
      </c>
      <c r="E536" s="500" t="s">
        <v>1044</v>
      </c>
      <c r="F536" s="500" t="s">
        <v>1060</v>
      </c>
      <c r="G536" s="500"/>
      <c r="H536" s="501" t="s">
        <v>236</v>
      </c>
      <c r="I536" s="500"/>
      <c r="J536" s="500" t="s">
        <v>26</v>
      </c>
      <c r="K536" s="500" t="s">
        <v>369</v>
      </c>
      <c r="L536" s="500"/>
      <c r="M536" s="500"/>
      <c r="N536" s="500" t="s">
        <v>18725</v>
      </c>
      <c r="O536" s="500" t="s">
        <v>1035</v>
      </c>
      <c r="P536" s="500" t="s">
        <v>18726</v>
      </c>
      <c r="Q536" s="497">
        <v>34</v>
      </c>
    </row>
    <row r="537" spans="1:17" hidden="1">
      <c r="A537" s="499" t="s">
        <v>741</v>
      </c>
      <c r="B537" s="500" t="s">
        <v>18766</v>
      </c>
      <c r="C537" s="500" t="s">
        <v>747</v>
      </c>
      <c r="D537" s="500" t="s">
        <v>18767</v>
      </c>
      <c r="E537" s="500" t="s">
        <v>1059</v>
      </c>
      <c r="F537" s="500" t="s">
        <v>1060</v>
      </c>
      <c r="G537" s="500"/>
      <c r="H537" s="501" t="s">
        <v>236</v>
      </c>
      <c r="I537" s="500"/>
      <c r="J537" s="500" t="s">
        <v>26</v>
      </c>
      <c r="K537" s="500" t="s">
        <v>369</v>
      </c>
      <c r="L537" s="500"/>
      <c r="M537" s="500"/>
      <c r="N537" s="500" t="s">
        <v>18725</v>
      </c>
      <c r="O537" s="500" t="s">
        <v>1035</v>
      </c>
      <c r="P537" s="500" t="s">
        <v>18726</v>
      </c>
      <c r="Q537" s="497">
        <v>34</v>
      </c>
    </row>
    <row r="538" spans="1:17" hidden="1">
      <c r="A538" s="499" t="s">
        <v>741</v>
      </c>
      <c r="B538" s="500" t="s">
        <v>18768</v>
      </c>
      <c r="C538" s="500" t="s">
        <v>747</v>
      </c>
      <c r="D538" s="500" t="s">
        <v>18769</v>
      </c>
      <c r="E538" s="500" t="s">
        <v>1084</v>
      </c>
      <c r="F538" s="500" t="s">
        <v>1060</v>
      </c>
      <c r="G538" s="500"/>
      <c r="H538" s="501" t="s">
        <v>236</v>
      </c>
      <c r="I538" s="500"/>
      <c r="J538" s="500" t="s">
        <v>26</v>
      </c>
      <c r="K538" s="500" t="s">
        <v>369</v>
      </c>
      <c r="L538" s="500"/>
      <c r="M538" s="500"/>
      <c r="N538" s="500" t="s">
        <v>18725</v>
      </c>
      <c r="O538" s="500" t="s">
        <v>1035</v>
      </c>
      <c r="P538" s="500" t="s">
        <v>18726</v>
      </c>
      <c r="Q538" s="497">
        <v>34</v>
      </c>
    </row>
    <row r="539" spans="1:17" hidden="1">
      <c r="A539" s="499" t="s">
        <v>741</v>
      </c>
      <c r="B539" s="500" t="s">
        <v>18770</v>
      </c>
      <c r="C539" s="500" t="s">
        <v>747</v>
      </c>
      <c r="D539" s="500" t="s">
        <v>18771</v>
      </c>
      <c r="E539" s="500" t="s">
        <v>1055</v>
      </c>
      <c r="F539" s="500" t="s">
        <v>1060</v>
      </c>
      <c r="G539" s="500"/>
      <c r="H539" s="501" t="s">
        <v>236</v>
      </c>
      <c r="I539" s="500"/>
      <c r="J539" s="500" t="s">
        <v>26</v>
      </c>
      <c r="K539" s="500" t="s">
        <v>369</v>
      </c>
      <c r="L539" s="500"/>
      <c r="M539" s="500"/>
      <c r="N539" s="500" t="s">
        <v>18725</v>
      </c>
      <c r="O539" s="500" t="s">
        <v>1035</v>
      </c>
      <c r="P539" s="500" t="s">
        <v>18726</v>
      </c>
      <c r="Q539" s="497">
        <v>34</v>
      </c>
    </row>
    <row r="540" spans="1:17" hidden="1">
      <c r="A540" s="499" t="s">
        <v>741</v>
      </c>
      <c r="B540" s="500" t="s">
        <v>18772</v>
      </c>
      <c r="C540" s="500" t="s">
        <v>747</v>
      </c>
      <c r="D540" s="500" t="s">
        <v>18773</v>
      </c>
      <c r="E540" s="500" t="s">
        <v>1059</v>
      </c>
      <c r="F540" s="500" t="s">
        <v>1060</v>
      </c>
      <c r="G540" s="500"/>
      <c r="H540" s="501" t="s">
        <v>236</v>
      </c>
      <c r="I540" s="500"/>
      <c r="J540" s="500" t="s">
        <v>26</v>
      </c>
      <c r="K540" s="500" t="s">
        <v>369</v>
      </c>
      <c r="L540" s="500"/>
      <c r="M540" s="500"/>
      <c r="N540" s="500" t="s">
        <v>18725</v>
      </c>
      <c r="O540" s="500" t="s">
        <v>1035</v>
      </c>
      <c r="P540" s="500" t="s">
        <v>18726</v>
      </c>
      <c r="Q540" s="497">
        <v>34</v>
      </c>
    </row>
    <row r="541" spans="1:17" hidden="1">
      <c r="A541" s="499" t="s">
        <v>741</v>
      </c>
      <c r="B541" s="500" t="s">
        <v>18774</v>
      </c>
      <c r="C541" s="500" t="s">
        <v>747</v>
      </c>
      <c r="D541" s="500" t="s">
        <v>18775</v>
      </c>
      <c r="E541" s="500" t="s">
        <v>1041</v>
      </c>
      <c r="F541" s="500" t="s">
        <v>1060</v>
      </c>
      <c r="G541" s="500"/>
      <c r="H541" s="501" t="s">
        <v>236</v>
      </c>
      <c r="I541" s="500"/>
      <c r="J541" s="500" t="s">
        <v>26</v>
      </c>
      <c r="K541" s="500" t="s">
        <v>369</v>
      </c>
      <c r="L541" s="500"/>
      <c r="M541" s="500"/>
      <c r="N541" s="500" t="s">
        <v>18725</v>
      </c>
      <c r="O541" s="500" t="s">
        <v>1035</v>
      </c>
      <c r="P541" s="500" t="s">
        <v>18726</v>
      </c>
      <c r="Q541" s="497">
        <v>34</v>
      </c>
    </row>
    <row r="542" spans="1:17" hidden="1">
      <c r="A542" s="499" t="s">
        <v>741</v>
      </c>
      <c r="B542" s="500" t="s">
        <v>18776</v>
      </c>
      <c r="C542" s="500" t="s">
        <v>747</v>
      </c>
      <c r="D542" s="500" t="s">
        <v>18777</v>
      </c>
      <c r="E542" s="500" t="s">
        <v>1055</v>
      </c>
      <c r="F542" s="500" t="s">
        <v>1060</v>
      </c>
      <c r="G542" s="500"/>
      <c r="H542" s="501" t="s">
        <v>236</v>
      </c>
      <c r="I542" s="500"/>
      <c r="J542" s="500" t="s">
        <v>26</v>
      </c>
      <c r="K542" s="500" t="s">
        <v>369</v>
      </c>
      <c r="L542" s="500"/>
      <c r="M542" s="500"/>
      <c r="N542" s="500" t="s">
        <v>18725</v>
      </c>
      <c r="O542" s="500" t="s">
        <v>1035</v>
      </c>
      <c r="P542" s="500" t="s">
        <v>18726</v>
      </c>
      <c r="Q542" s="497">
        <v>34</v>
      </c>
    </row>
    <row r="543" spans="1:17" hidden="1">
      <c r="A543" s="499" t="s">
        <v>741</v>
      </c>
      <c r="B543" s="500" t="s">
        <v>18778</v>
      </c>
      <c r="C543" s="500" t="s">
        <v>747</v>
      </c>
      <c r="D543" s="500" t="s">
        <v>18779</v>
      </c>
      <c r="E543" s="500" t="s">
        <v>1077</v>
      </c>
      <c r="F543" s="500" t="s">
        <v>1060</v>
      </c>
      <c r="G543" s="500"/>
      <c r="H543" s="501" t="s">
        <v>236</v>
      </c>
      <c r="I543" s="500"/>
      <c r="J543" s="500" t="s">
        <v>26</v>
      </c>
      <c r="K543" s="500" t="s">
        <v>369</v>
      </c>
      <c r="L543" s="500"/>
      <c r="M543" s="500"/>
      <c r="N543" s="500" t="s">
        <v>18725</v>
      </c>
      <c r="O543" s="500" t="s">
        <v>1035</v>
      </c>
      <c r="P543" s="500" t="s">
        <v>18726</v>
      </c>
      <c r="Q543" s="497">
        <v>34</v>
      </c>
    </row>
    <row r="544" spans="1:17" hidden="1">
      <c r="A544" s="499" t="s">
        <v>741</v>
      </c>
      <c r="B544" s="500" t="s">
        <v>18780</v>
      </c>
      <c r="C544" s="500" t="s">
        <v>753</v>
      </c>
      <c r="D544" s="500" t="s">
        <v>18781</v>
      </c>
      <c r="E544" s="500" t="s">
        <v>1041</v>
      </c>
      <c r="F544" s="500" t="s">
        <v>1060</v>
      </c>
      <c r="G544" s="500"/>
      <c r="H544" s="501" t="s">
        <v>236</v>
      </c>
      <c r="I544" s="500"/>
      <c r="J544" s="500" t="s">
        <v>26</v>
      </c>
      <c r="K544" s="500" t="s">
        <v>369</v>
      </c>
      <c r="L544" s="500"/>
      <c r="M544" s="500"/>
      <c r="N544" s="500" t="s">
        <v>18725</v>
      </c>
      <c r="O544" s="500" t="s">
        <v>1035</v>
      </c>
      <c r="P544" s="500" t="s">
        <v>18726</v>
      </c>
      <c r="Q544" s="497">
        <v>34</v>
      </c>
    </row>
    <row r="545" spans="1:17" hidden="1">
      <c r="A545" s="499" t="s">
        <v>741</v>
      </c>
      <c r="B545" s="500" t="s">
        <v>18782</v>
      </c>
      <c r="C545" s="500" t="s">
        <v>744</v>
      </c>
      <c r="D545" s="500" t="s">
        <v>18783</v>
      </c>
      <c r="E545" s="500" t="s">
        <v>1160</v>
      </c>
      <c r="F545" s="500" t="s">
        <v>1060</v>
      </c>
      <c r="G545" s="500"/>
      <c r="H545" s="501" t="s">
        <v>236</v>
      </c>
      <c r="I545" s="500"/>
      <c r="J545" s="500" t="s">
        <v>26</v>
      </c>
      <c r="K545" s="500" t="s">
        <v>369</v>
      </c>
      <c r="L545" s="500"/>
      <c r="M545" s="500"/>
      <c r="N545" s="500" t="s">
        <v>18725</v>
      </c>
      <c r="O545" s="500" t="s">
        <v>1035</v>
      </c>
      <c r="P545" s="500" t="s">
        <v>18726</v>
      </c>
      <c r="Q545" s="497">
        <v>34</v>
      </c>
    </row>
    <row r="546" spans="1:17" hidden="1">
      <c r="A546" s="499" t="s">
        <v>741</v>
      </c>
      <c r="B546" s="500" t="s">
        <v>18784</v>
      </c>
      <c r="C546" s="500" t="s">
        <v>747</v>
      </c>
      <c r="D546" s="500" t="s">
        <v>18785</v>
      </c>
      <c r="E546" s="500" t="s">
        <v>1041</v>
      </c>
      <c r="F546" s="500" t="s">
        <v>1060</v>
      </c>
      <c r="G546" s="500"/>
      <c r="H546" s="501" t="s">
        <v>236</v>
      </c>
      <c r="I546" s="500"/>
      <c r="J546" s="500" t="s">
        <v>26</v>
      </c>
      <c r="K546" s="500" t="s">
        <v>369</v>
      </c>
      <c r="L546" s="500"/>
      <c r="M546" s="500"/>
      <c r="N546" s="500" t="s">
        <v>18725</v>
      </c>
      <c r="O546" s="500" t="s">
        <v>1035</v>
      </c>
      <c r="P546" s="500" t="s">
        <v>18726</v>
      </c>
      <c r="Q546" s="497">
        <v>34</v>
      </c>
    </row>
    <row r="547" spans="1:17" hidden="1">
      <c r="A547" s="499" t="s">
        <v>741</v>
      </c>
      <c r="B547" s="500" t="s">
        <v>18786</v>
      </c>
      <c r="C547" s="500" t="s">
        <v>747</v>
      </c>
      <c r="D547" s="500" t="s">
        <v>18787</v>
      </c>
      <c r="E547" s="500" t="s">
        <v>1046</v>
      </c>
      <c r="F547" s="500" t="s">
        <v>1060</v>
      </c>
      <c r="G547" s="500"/>
      <c r="H547" s="501" t="s">
        <v>236</v>
      </c>
      <c r="I547" s="500"/>
      <c r="J547" s="500" t="s">
        <v>26</v>
      </c>
      <c r="K547" s="500" t="s">
        <v>369</v>
      </c>
      <c r="L547" s="500"/>
      <c r="M547" s="500"/>
      <c r="N547" s="500" t="s">
        <v>18725</v>
      </c>
      <c r="O547" s="500" t="s">
        <v>1035</v>
      </c>
      <c r="P547" s="500" t="s">
        <v>18726</v>
      </c>
      <c r="Q547" s="497">
        <v>34</v>
      </c>
    </row>
    <row r="548" spans="1:17" hidden="1">
      <c r="A548" s="499" t="s">
        <v>741</v>
      </c>
      <c r="B548" s="500" t="s">
        <v>18788</v>
      </c>
      <c r="C548" s="500" t="s">
        <v>747</v>
      </c>
      <c r="D548" s="500" t="s">
        <v>18789</v>
      </c>
      <c r="E548" s="500" t="s">
        <v>17977</v>
      </c>
      <c r="F548" s="500" t="s">
        <v>1060</v>
      </c>
      <c r="G548" s="500"/>
      <c r="H548" s="501" t="s">
        <v>236</v>
      </c>
      <c r="I548" s="500"/>
      <c r="J548" s="500" t="s">
        <v>26</v>
      </c>
      <c r="K548" s="500" t="s">
        <v>369</v>
      </c>
      <c r="L548" s="500"/>
      <c r="M548" s="500"/>
      <c r="N548" s="500" t="s">
        <v>18725</v>
      </c>
      <c r="O548" s="500" t="s">
        <v>1035</v>
      </c>
      <c r="P548" s="500" t="s">
        <v>18726</v>
      </c>
      <c r="Q548" s="497">
        <v>34</v>
      </c>
    </row>
    <row r="549" spans="1:17" hidden="1">
      <c r="A549" s="499" t="s">
        <v>741</v>
      </c>
      <c r="B549" s="500" t="s">
        <v>18790</v>
      </c>
      <c r="C549" s="500" t="s">
        <v>747</v>
      </c>
      <c r="D549" s="500" t="s">
        <v>18791</v>
      </c>
      <c r="E549" s="500" t="s">
        <v>1055</v>
      </c>
      <c r="F549" s="500" t="s">
        <v>1060</v>
      </c>
      <c r="G549" s="500"/>
      <c r="H549" s="501" t="s">
        <v>236</v>
      </c>
      <c r="I549" s="500"/>
      <c r="J549" s="500" t="s">
        <v>26</v>
      </c>
      <c r="K549" s="500" t="s">
        <v>369</v>
      </c>
      <c r="L549" s="500"/>
      <c r="M549" s="500"/>
      <c r="N549" s="500" t="s">
        <v>18725</v>
      </c>
      <c r="O549" s="500" t="s">
        <v>1035</v>
      </c>
      <c r="P549" s="500" t="s">
        <v>18726</v>
      </c>
      <c r="Q549" s="497">
        <v>34</v>
      </c>
    </row>
    <row r="550" spans="1:17" hidden="1">
      <c r="A550" s="499" t="s">
        <v>741</v>
      </c>
      <c r="B550" s="500" t="s">
        <v>18792</v>
      </c>
      <c r="C550" s="500" t="s">
        <v>744</v>
      </c>
      <c r="D550" s="500" t="s">
        <v>18793</v>
      </c>
      <c r="E550" s="500" t="s">
        <v>1041</v>
      </c>
      <c r="F550" s="500" t="s">
        <v>1060</v>
      </c>
      <c r="G550" s="500"/>
      <c r="H550" s="501" t="s">
        <v>236</v>
      </c>
      <c r="I550" s="500"/>
      <c r="J550" s="500" t="s">
        <v>26</v>
      </c>
      <c r="K550" s="500" t="s">
        <v>369</v>
      </c>
      <c r="L550" s="500"/>
      <c r="M550" s="500"/>
      <c r="N550" s="500" t="s">
        <v>18725</v>
      </c>
      <c r="O550" s="500" t="s">
        <v>1035</v>
      </c>
      <c r="P550" s="500" t="s">
        <v>18726</v>
      </c>
      <c r="Q550" s="497">
        <v>34</v>
      </c>
    </row>
    <row r="551" spans="1:17" hidden="1">
      <c r="A551" s="499" t="s">
        <v>741</v>
      </c>
      <c r="B551" s="500" t="s">
        <v>18794</v>
      </c>
      <c r="C551" s="500" t="s">
        <v>753</v>
      </c>
      <c r="D551" s="500" t="s">
        <v>18795</v>
      </c>
      <c r="E551" s="500" t="s">
        <v>1081</v>
      </c>
      <c r="F551" s="500" t="s">
        <v>1060</v>
      </c>
      <c r="G551" s="500"/>
      <c r="H551" s="501" t="s">
        <v>236</v>
      </c>
      <c r="I551" s="500"/>
      <c r="J551" s="500" t="s">
        <v>26</v>
      </c>
      <c r="K551" s="500" t="s">
        <v>369</v>
      </c>
      <c r="L551" s="500"/>
      <c r="M551" s="500"/>
      <c r="N551" s="500" t="s">
        <v>18725</v>
      </c>
      <c r="O551" s="500" t="s">
        <v>1035</v>
      </c>
      <c r="P551" s="500" t="s">
        <v>18726</v>
      </c>
      <c r="Q551" s="497">
        <v>34</v>
      </c>
    </row>
    <row r="552" spans="1:17" hidden="1">
      <c r="A552" s="499" t="s">
        <v>741</v>
      </c>
      <c r="B552" s="500" t="s">
        <v>18796</v>
      </c>
      <c r="C552" s="500" t="s">
        <v>753</v>
      </c>
      <c r="D552" s="500" t="s">
        <v>18797</v>
      </c>
      <c r="E552" s="500" t="s">
        <v>1071</v>
      </c>
      <c r="F552" s="500" t="s">
        <v>1060</v>
      </c>
      <c r="G552" s="500"/>
      <c r="H552" s="501" t="s">
        <v>236</v>
      </c>
      <c r="I552" s="500"/>
      <c r="J552" s="500" t="s">
        <v>26</v>
      </c>
      <c r="K552" s="500" t="s">
        <v>369</v>
      </c>
      <c r="L552" s="500"/>
      <c r="M552" s="500"/>
      <c r="N552" s="500" t="s">
        <v>18725</v>
      </c>
      <c r="O552" s="500" t="s">
        <v>1035</v>
      </c>
      <c r="P552" s="500" t="s">
        <v>18726</v>
      </c>
      <c r="Q552" s="497">
        <v>34</v>
      </c>
    </row>
    <row r="553" spans="1:17" hidden="1">
      <c r="A553" s="499" t="s">
        <v>741</v>
      </c>
      <c r="B553" s="500" t="s">
        <v>18798</v>
      </c>
      <c r="C553" s="500" t="s">
        <v>753</v>
      </c>
      <c r="D553" s="500" t="s">
        <v>18799</v>
      </c>
      <c r="E553" s="500" t="s">
        <v>1064</v>
      </c>
      <c r="F553" s="500" t="s">
        <v>1060</v>
      </c>
      <c r="G553" s="500"/>
      <c r="H553" s="501" t="s">
        <v>236</v>
      </c>
      <c r="I553" s="500"/>
      <c r="J553" s="500" t="s">
        <v>26</v>
      </c>
      <c r="K553" s="500" t="s">
        <v>369</v>
      </c>
      <c r="L553" s="500"/>
      <c r="M553" s="500"/>
      <c r="N553" s="500" t="s">
        <v>18725</v>
      </c>
      <c r="O553" s="500" t="s">
        <v>1035</v>
      </c>
      <c r="P553" s="500" t="s">
        <v>18726</v>
      </c>
      <c r="Q553" s="497">
        <v>34</v>
      </c>
    </row>
    <row r="554" spans="1:17" hidden="1">
      <c r="A554" s="499" t="s">
        <v>741</v>
      </c>
      <c r="B554" s="500" t="s">
        <v>18800</v>
      </c>
      <c r="C554" s="500" t="s">
        <v>753</v>
      </c>
      <c r="D554" s="500" t="s">
        <v>18801</v>
      </c>
      <c r="E554" s="500" t="s">
        <v>1070</v>
      </c>
      <c r="F554" s="500" t="s">
        <v>1060</v>
      </c>
      <c r="G554" s="500"/>
      <c r="H554" s="501" t="s">
        <v>236</v>
      </c>
      <c r="I554" s="500"/>
      <c r="J554" s="500" t="s">
        <v>26</v>
      </c>
      <c r="K554" s="500" t="s">
        <v>369</v>
      </c>
      <c r="L554" s="500"/>
      <c r="M554" s="500"/>
      <c r="N554" s="500" t="s">
        <v>18725</v>
      </c>
      <c r="O554" s="500" t="s">
        <v>1035</v>
      </c>
      <c r="P554" s="500" t="s">
        <v>18726</v>
      </c>
      <c r="Q554" s="497">
        <v>34</v>
      </c>
    </row>
    <row r="555" spans="1:17" hidden="1">
      <c r="A555" s="499" t="s">
        <v>741</v>
      </c>
      <c r="B555" s="500" t="s">
        <v>18802</v>
      </c>
      <c r="C555" s="500" t="s">
        <v>753</v>
      </c>
      <c r="D555" s="500" t="s">
        <v>18803</v>
      </c>
      <c r="E555" s="500" t="s">
        <v>1069</v>
      </c>
      <c r="F555" s="500" t="s">
        <v>1060</v>
      </c>
      <c r="G555" s="500"/>
      <c r="H555" s="501" t="s">
        <v>236</v>
      </c>
      <c r="I555" s="500"/>
      <c r="J555" s="500" t="s">
        <v>26</v>
      </c>
      <c r="K555" s="500" t="s">
        <v>369</v>
      </c>
      <c r="L555" s="500"/>
      <c r="M555" s="500"/>
      <c r="N555" s="500" t="s">
        <v>18725</v>
      </c>
      <c r="O555" s="500" t="s">
        <v>1035</v>
      </c>
      <c r="P555" s="500" t="s">
        <v>18726</v>
      </c>
      <c r="Q555" s="497">
        <v>34</v>
      </c>
    </row>
    <row r="556" spans="1:17" hidden="1">
      <c r="A556" s="499" t="s">
        <v>741</v>
      </c>
      <c r="B556" s="500" t="s">
        <v>18804</v>
      </c>
      <c r="C556" s="503" t="s">
        <v>937</v>
      </c>
      <c r="D556" s="500" t="s">
        <v>18805</v>
      </c>
      <c r="E556" s="500" t="s">
        <v>1066</v>
      </c>
      <c r="F556" s="500" t="s">
        <v>1062</v>
      </c>
      <c r="G556" s="500"/>
      <c r="H556" s="500"/>
      <c r="I556" s="500"/>
      <c r="J556" s="500" t="s">
        <v>26</v>
      </c>
      <c r="K556" s="500" t="s">
        <v>34</v>
      </c>
      <c r="L556" s="500"/>
      <c r="M556" s="500"/>
      <c r="N556" s="500"/>
      <c r="O556" s="500" t="s">
        <v>1163</v>
      </c>
      <c r="P556" s="500" t="s">
        <v>18806</v>
      </c>
      <c r="Q556" s="506">
        <v>84</v>
      </c>
    </row>
    <row r="557" spans="1:17" hidden="1">
      <c r="A557" s="499" t="s">
        <v>990</v>
      </c>
      <c r="B557" s="500" t="s">
        <v>1029</v>
      </c>
      <c r="C557" s="503" t="s">
        <v>937</v>
      </c>
      <c r="D557" s="500" t="s">
        <v>18807</v>
      </c>
      <c r="E557" s="500" t="s">
        <v>1061</v>
      </c>
      <c r="F557" s="500" t="s">
        <v>1062</v>
      </c>
      <c r="G557" s="500" t="s">
        <v>1045</v>
      </c>
      <c r="H557" s="504" t="s">
        <v>21</v>
      </c>
      <c r="I557" s="500" t="s">
        <v>966</v>
      </c>
      <c r="J557" s="500" t="s">
        <v>525</v>
      </c>
      <c r="K557" s="500" t="s">
        <v>21</v>
      </c>
      <c r="L557" s="500"/>
      <c r="M557" s="500"/>
      <c r="N557" s="500" t="s">
        <v>18808</v>
      </c>
      <c r="O557" s="500" t="s">
        <v>1213</v>
      </c>
      <c r="P557" s="500" t="s">
        <v>18391</v>
      </c>
      <c r="Q557" s="506">
        <v>63</v>
      </c>
    </row>
    <row r="558" spans="1:17" hidden="1">
      <c r="A558" s="499" t="s">
        <v>990</v>
      </c>
      <c r="B558" s="500" t="s">
        <v>962</v>
      </c>
      <c r="C558" s="500" t="s">
        <v>747</v>
      </c>
      <c r="D558" s="500" t="s">
        <v>18809</v>
      </c>
      <c r="E558" s="500" t="s">
        <v>1072</v>
      </c>
      <c r="F558" s="500" t="s">
        <v>1060</v>
      </c>
      <c r="G558" s="500" t="s">
        <v>1045</v>
      </c>
      <c r="H558" s="504" t="s">
        <v>21</v>
      </c>
      <c r="I558" s="500" t="s">
        <v>966</v>
      </c>
      <c r="J558" s="500" t="s">
        <v>525</v>
      </c>
      <c r="K558" s="500" t="s">
        <v>21</v>
      </c>
      <c r="L558" s="500"/>
      <c r="M558" s="500"/>
      <c r="N558" s="500" t="s">
        <v>18808</v>
      </c>
      <c r="O558" s="500" t="s">
        <v>1213</v>
      </c>
      <c r="P558" s="500" t="s">
        <v>18391</v>
      </c>
      <c r="Q558" s="506">
        <v>63</v>
      </c>
    </row>
    <row r="559" spans="1:17" hidden="1">
      <c r="A559" s="499" t="s">
        <v>990</v>
      </c>
      <c r="B559" s="500" t="s">
        <v>1034</v>
      </c>
      <c r="C559" s="503" t="s">
        <v>936</v>
      </c>
      <c r="D559" s="500" t="s">
        <v>18810</v>
      </c>
      <c r="E559" s="500" t="s">
        <v>1101</v>
      </c>
      <c r="F559" s="500" t="s">
        <v>1060</v>
      </c>
      <c r="G559" s="500" t="s">
        <v>1045</v>
      </c>
      <c r="H559" s="504" t="s">
        <v>21</v>
      </c>
      <c r="I559" s="500" t="s">
        <v>966</v>
      </c>
      <c r="J559" s="500" t="s">
        <v>525</v>
      </c>
      <c r="K559" s="500" t="s">
        <v>21</v>
      </c>
      <c r="L559" s="500"/>
      <c r="M559" s="500"/>
      <c r="N559" s="500" t="s">
        <v>18808</v>
      </c>
      <c r="O559" s="500" t="s">
        <v>1213</v>
      </c>
      <c r="P559" s="500" t="s">
        <v>18391</v>
      </c>
      <c r="Q559" s="506">
        <v>63</v>
      </c>
    </row>
    <row r="560" spans="1:17" hidden="1">
      <c r="A560" s="499" t="s">
        <v>990</v>
      </c>
      <c r="B560" s="500" t="s">
        <v>1043</v>
      </c>
      <c r="C560" s="500" t="s">
        <v>744</v>
      </c>
      <c r="D560" s="500" t="s">
        <v>18811</v>
      </c>
      <c r="E560" s="500" t="s">
        <v>1182</v>
      </c>
      <c r="F560" s="500" t="s">
        <v>1060</v>
      </c>
      <c r="G560" s="500" t="s">
        <v>1045</v>
      </c>
      <c r="H560" s="504" t="s">
        <v>21</v>
      </c>
      <c r="I560" s="500" t="s">
        <v>966</v>
      </c>
      <c r="J560" s="500" t="s">
        <v>525</v>
      </c>
      <c r="K560" s="500" t="s">
        <v>21</v>
      </c>
      <c r="L560" s="500"/>
      <c r="M560" s="500"/>
      <c r="N560" s="500" t="s">
        <v>18808</v>
      </c>
      <c r="O560" s="500" t="s">
        <v>1213</v>
      </c>
      <c r="P560" s="500" t="s">
        <v>18391</v>
      </c>
      <c r="Q560" s="506">
        <v>63</v>
      </c>
    </row>
    <row r="561" spans="1:17" hidden="1">
      <c r="A561" s="499" t="s">
        <v>990</v>
      </c>
      <c r="B561" s="500" t="s">
        <v>1045</v>
      </c>
      <c r="C561" s="500" t="s">
        <v>747</v>
      </c>
      <c r="D561" s="500" t="s">
        <v>18812</v>
      </c>
      <c r="E561" s="500" t="s">
        <v>1055</v>
      </c>
      <c r="F561" s="500" t="s">
        <v>1060</v>
      </c>
      <c r="G561" s="500" t="s">
        <v>1045</v>
      </c>
      <c r="H561" s="504" t="s">
        <v>21</v>
      </c>
      <c r="I561" s="500" t="s">
        <v>966</v>
      </c>
      <c r="J561" s="500" t="s">
        <v>525</v>
      </c>
      <c r="K561" s="500" t="s">
        <v>21</v>
      </c>
      <c r="L561" s="500"/>
      <c r="M561" s="500"/>
      <c r="N561" s="500" t="s">
        <v>18808</v>
      </c>
      <c r="O561" s="500" t="s">
        <v>1213</v>
      </c>
      <c r="P561" s="500" t="s">
        <v>18391</v>
      </c>
      <c r="Q561" s="506">
        <v>63</v>
      </c>
    </row>
    <row r="562" spans="1:17" hidden="1">
      <c r="A562" s="499" t="s">
        <v>990</v>
      </c>
      <c r="B562" s="500" t="s">
        <v>966</v>
      </c>
      <c r="C562" s="503" t="s">
        <v>937</v>
      </c>
      <c r="D562" s="500" t="s">
        <v>18813</v>
      </c>
      <c r="E562" s="500" t="s">
        <v>1061</v>
      </c>
      <c r="F562" s="500" t="s">
        <v>1062</v>
      </c>
      <c r="G562" s="500" t="s">
        <v>1045</v>
      </c>
      <c r="H562" s="504" t="s">
        <v>21</v>
      </c>
      <c r="I562" s="500" t="s">
        <v>966</v>
      </c>
      <c r="J562" s="500" t="s">
        <v>525</v>
      </c>
      <c r="K562" s="500" t="s">
        <v>21</v>
      </c>
      <c r="L562" s="500"/>
      <c r="M562" s="500"/>
      <c r="N562" s="500" t="s">
        <v>18814</v>
      </c>
      <c r="O562" s="500" t="s">
        <v>18180</v>
      </c>
      <c r="P562" s="500" t="s">
        <v>18815</v>
      </c>
      <c r="Q562" s="497">
        <v>45</v>
      </c>
    </row>
    <row r="563" spans="1:17" hidden="1">
      <c r="A563" s="499" t="s">
        <v>990</v>
      </c>
      <c r="B563" s="500" t="s">
        <v>950</v>
      </c>
      <c r="C563" s="503" t="s">
        <v>937</v>
      </c>
      <c r="D563" s="500" t="s">
        <v>18816</v>
      </c>
      <c r="E563" s="500" t="s">
        <v>1066</v>
      </c>
      <c r="F563" s="500" t="s">
        <v>1062</v>
      </c>
      <c r="G563" s="500" t="s">
        <v>1045</v>
      </c>
      <c r="H563" s="504" t="s">
        <v>21</v>
      </c>
      <c r="I563" s="500" t="s">
        <v>966</v>
      </c>
      <c r="J563" s="500" t="s">
        <v>525</v>
      </c>
      <c r="K563" s="500" t="s">
        <v>21</v>
      </c>
      <c r="L563" s="500"/>
      <c r="M563" s="500"/>
      <c r="N563" s="500" t="s">
        <v>18814</v>
      </c>
      <c r="O563" s="500" t="s">
        <v>18180</v>
      </c>
      <c r="P563" s="500" t="s">
        <v>18815</v>
      </c>
      <c r="Q563" s="497">
        <v>45</v>
      </c>
    </row>
    <row r="564" spans="1:17" hidden="1">
      <c r="A564" s="499" t="s">
        <v>990</v>
      </c>
      <c r="B564" s="500" t="s">
        <v>954</v>
      </c>
      <c r="C564" s="503" t="s">
        <v>936</v>
      </c>
      <c r="D564" s="500" t="s">
        <v>18817</v>
      </c>
      <c r="E564" s="500" t="s">
        <v>1101</v>
      </c>
      <c r="F564" s="500" t="s">
        <v>1060</v>
      </c>
      <c r="G564" s="500" t="s">
        <v>1045</v>
      </c>
      <c r="H564" s="504" t="s">
        <v>21</v>
      </c>
      <c r="I564" s="500" t="s">
        <v>966</v>
      </c>
      <c r="J564" s="500" t="s">
        <v>525</v>
      </c>
      <c r="K564" s="500" t="s">
        <v>21</v>
      </c>
      <c r="L564" s="500"/>
      <c r="M564" s="500"/>
      <c r="N564" s="500" t="s">
        <v>18814</v>
      </c>
      <c r="O564" s="500" t="s">
        <v>18180</v>
      </c>
      <c r="P564" s="500" t="s">
        <v>18815</v>
      </c>
      <c r="Q564" s="497">
        <v>45</v>
      </c>
    </row>
    <row r="565" spans="1:17" hidden="1">
      <c r="A565" s="499" t="s">
        <v>990</v>
      </c>
      <c r="B565" s="500" t="s">
        <v>1049</v>
      </c>
      <c r="C565" s="500" t="s">
        <v>747</v>
      </c>
      <c r="D565" s="500" t="s">
        <v>18818</v>
      </c>
      <c r="E565" s="500" t="s">
        <v>1059</v>
      </c>
      <c r="F565" s="500" t="s">
        <v>1060</v>
      </c>
      <c r="G565" s="500" t="s">
        <v>1045</v>
      </c>
      <c r="H565" s="504" t="s">
        <v>21</v>
      </c>
      <c r="I565" s="500" t="s">
        <v>966</v>
      </c>
      <c r="J565" s="500" t="s">
        <v>525</v>
      </c>
      <c r="K565" s="500" t="s">
        <v>21</v>
      </c>
      <c r="L565" s="500"/>
      <c r="M565" s="500"/>
      <c r="N565" s="500" t="s">
        <v>18814</v>
      </c>
      <c r="O565" s="500" t="s">
        <v>18180</v>
      </c>
      <c r="P565" s="500" t="s">
        <v>18815</v>
      </c>
      <c r="Q565" s="497">
        <v>45</v>
      </c>
    </row>
    <row r="566" spans="1:17" hidden="1">
      <c r="A566" s="499" t="s">
        <v>990</v>
      </c>
      <c r="B566" s="500" t="s">
        <v>1050</v>
      </c>
      <c r="C566" s="503" t="s">
        <v>936</v>
      </c>
      <c r="D566" s="500" t="s">
        <v>18819</v>
      </c>
      <c r="E566" s="500" t="s">
        <v>1044</v>
      </c>
      <c r="F566" s="500" t="s">
        <v>1060</v>
      </c>
      <c r="G566" s="500" t="s">
        <v>1045</v>
      </c>
      <c r="H566" s="504" t="s">
        <v>21</v>
      </c>
      <c r="I566" s="500" t="s">
        <v>966</v>
      </c>
      <c r="J566" s="500" t="s">
        <v>525</v>
      </c>
      <c r="K566" s="500" t="s">
        <v>21</v>
      </c>
      <c r="L566" s="500"/>
      <c r="M566" s="500"/>
      <c r="N566" s="500" t="s">
        <v>18814</v>
      </c>
      <c r="O566" s="500" t="s">
        <v>18180</v>
      </c>
      <c r="P566" s="500" t="s">
        <v>18815</v>
      </c>
      <c r="Q566" s="497">
        <v>45</v>
      </c>
    </row>
    <row r="567" spans="1:17" hidden="1">
      <c r="A567" s="499" t="s">
        <v>990</v>
      </c>
      <c r="B567" s="500" t="s">
        <v>1028</v>
      </c>
      <c r="C567" s="500" t="s">
        <v>747</v>
      </c>
      <c r="D567" s="500" t="s">
        <v>18820</v>
      </c>
      <c r="E567" s="500" t="s">
        <v>1084</v>
      </c>
      <c r="F567" s="500" t="s">
        <v>1060</v>
      </c>
      <c r="G567" s="500" t="s">
        <v>1045</v>
      </c>
      <c r="H567" s="504" t="s">
        <v>21</v>
      </c>
      <c r="I567" s="500" t="s">
        <v>966</v>
      </c>
      <c r="J567" s="500" t="s">
        <v>525</v>
      </c>
      <c r="K567" s="500" t="s">
        <v>21</v>
      </c>
      <c r="L567" s="500"/>
      <c r="M567" s="500"/>
      <c r="N567" s="500" t="s">
        <v>18814</v>
      </c>
      <c r="O567" s="500" t="s">
        <v>18180</v>
      </c>
      <c r="P567" s="500" t="s">
        <v>18815</v>
      </c>
      <c r="Q567" s="497">
        <v>45</v>
      </c>
    </row>
    <row r="568" spans="1:17" hidden="1">
      <c r="A568" s="499" t="s">
        <v>990</v>
      </c>
      <c r="B568" s="500" t="s">
        <v>1051</v>
      </c>
      <c r="C568" s="500" t="s">
        <v>747</v>
      </c>
      <c r="D568" s="500" t="s">
        <v>18821</v>
      </c>
      <c r="E568" s="500" t="s">
        <v>1077</v>
      </c>
      <c r="F568" s="500" t="s">
        <v>1060</v>
      </c>
      <c r="G568" s="500" t="s">
        <v>1045</v>
      </c>
      <c r="H568" s="504" t="s">
        <v>21</v>
      </c>
      <c r="I568" s="500" t="s">
        <v>966</v>
      </c>
      <c r="J568" s="500" t="s">
        <v>525</v>
      </c>
      <c r="K568" s="500" t="s">
        <v>21</v>
      </c>
      <c r="L568" s="500"/>
      <c r="M568" s="500"/>
      <c r="N568" s="500" t="s">
        <v>18814</v>
      </c>
      <c r="O568" s="500" t="s">
        <v>18180</v>
      </c>
      <c r="P568" s="500" t="s">
        <v>18815</v>
      </c>
      <c r="Q568" s="497">
        <v>45</v>
      </c>
    </row>
    <row r="569" spans="1:17" hidden="1">
      <c r="A569" s="499" t="s">
        <v>990</v>
      </c>
      <c r="B569" s="500" t="s">
        <v>1052</v>
      </c>
      <c r="C569" s="500" t="s">
        <v>753</v>
      </c>
      <c r="D569" s="500" t="s">
        <v>18822</v>
      </c>
      <c r="E569" s="500" t="s">
        <v>1061</v>
      </c>
      <c r="F569" s="500" t="s">
        <v>1060</v>
      </c>
      <c r="G569" s="500" t="s">
        <v>1045</v>
      </c>
      <c r="H569" s="504" t="s">
        <v>21</v>
      </c>
      <c r="I569" s="500" t="s">
        <v>966</v>
      </c>
      <c r="J569" s="500" t="s">
        <v>525</v>
      </c>
      <c r="K569" s="500" t="s">
        <v>21</v>
      </c>
      <c r="L569" s="500"/>
      <c r="M569" s="500"/>
      <c r="N569" s="500" t="s">
        <v>18814</v>
      </c>
      <c r="O569" s="500" t="s">
        <v>18180</v>
      </c>
      <c r="P569" s="500" t="s">
        <v>18815</v>
      </c>
      <c r="Q569" s="497">
        <v>45</v>
      </c>
    </row>
    <row r="570" spans="1:17" hidden="1">
      <c r="A570" s="499" t="s">
        <v>990</v>
      </c>
      <c r="B570" s="500" t="s">
        <v>1054</v>
      </c>
      <c r="C570" s="500" t="s">
        <v>753</v>
      </c>
      <c r="D570" s="500" t="s">
        <v>18823</v>
      </c>
      <c r="E570" s="500" t="s">
        <v>1071</v>
      </c>
      <c r="F570" s="500" t="s">
        <v>1060</v>
      </c>
      <c r="G570" s="500" t="s">
        <v>1045</v>
      </c>
      <c r="H570" s="504" t="s">
        <v>21</v>
      </c>
      <c r="I570" s="500" t="s">
        <v>966</v>
      </c>
      <c r="J570" s="500" t="s">
        <v>525</v>
      </c>
      <c r="K570" s="500" t="s">
        <v>21</v>
      </c>
      <c r="L570" s="500"/>
      <c r="M570" s="500"/>
      <c r="N570" s="500" t="s">
        <v>18814</v>
      </c>
      <c r="O570" s="500" t="s">
        <v>18180</v>
      </c>
      <c r="P570" s="500" t="s">
        <v>18815</v>
      </c>
      <c r="Q570" s="497">
        <v>45</v>
      </c>
    </row>
    <row r="571" spans="1:17" hidden="1">
      <c r="A571" s="499" t="s">
        <v>990</v>
      </c>
      <c r="B571" s="500" t="s">
        <v>1056</v>
      </c>
      <c r="C571" s="500" t="s">
        <v>747</v>
      </c>
      <c r="D571" s="500" t="s">
        <v>18824</v>
      </c>
      <c r="E571" s="500" t="s">
        <v>1044</v>
      </c>
      <c r="F571" s="500" t="s">
        <v>1060</v>
      </c>
      <c r="G571" s="500" t="s">
        <v>1045</v>
      </c>
      <c r="H571" s="504" t="s">
        <v>21</v>
      </c>
      <c r="I571" s="500" t="s">
        <v>966</v>
      </c>
      <c r="J571" s="500" t="s">
        <v>525</v>
      </c>
      <c r="K571" s="500" t="s">
        <v>21</v>
      </c>
      <c r="L571" s="500"/>
      <c r="M571" s="500"/>
      <c r="N571" s="500" t="s">
        <v>18814</v>
      </c>
      <c r="O571" s="500" t="s">
        <v>18180</v>
      </c>
      <c r="P571" s="500" t="s">
        <v>18815</v>
      </c>
      <c r="Q571" s="497">
        <v>45</v>
      </c>
    </row>
    <row r="572" spans="1:17" hidden="1">
      <c r="A572" s="499" t="s">
        <v>990</v>
      </c>
      <c r="B572" s="500" t="s">
        <v>1058</v>
      </c>
      <c r="C572" s="500" t="s">
        <v>753</v>
      </c>
      <c r="D572" s="500" t="s">
        <v>18825</v>
      </c>
      <c r="E572" s="500" t="s">
        <v>1064</v>
      </c>
      <c r="F572" s="500" t="s">
        <v>1060</v>
      </c>
      <c r="G572" s="500" t="s">
        <v>1045</v>
      </c>
      <c r="H572" s="504" t="s">
        <v>21</v>
      </c>
      <c r="I572" s="500" t="s">
        <v>966</v>
      </c>
      <c r="J572" s="500" t="s">
        <v>525</v>
      </c>
      <c r="K572" s="500" t="s">
        <v>21</v>
      </c>
      <c r="L572" s="500"/>
      <c r="M572" s="500"/>
      <c r="N572" s="500" t="s">
        <v>18814</v>
      </c>
      <c r="O572" s="500" t="s">
        <v>18180</v>
      </c>
      <c r="P572" s="500" t="s">
        <v>18815</v>
      </c>
      <c r="Q572" s="497">
        <v>45</v>
      </c>
    </row>
    <row r="573" spans="1:17" hidden="1">
      <c r="A573" s="499" t="s">
        <v>990</v>
      </c>
      <c r="B573" s="500" t="s">
        <v>1073</v>
      </c>
      <c r="C573" s="500" t="s">
        <v>747</v>
      </c>
      <c r="D573" s="500" t="s">
        <v>18826</v>
      </c>
      <c r="E573" s="500" t="s">
        <v>1041</v>
      </c>
      <c r="F573" s="500" t="s">
        <v>1060</v>
      </c>
      <c r="G573" s="500" t="s">
        <v>1045</v>
      </c>
      <c r="H573" s="504" t="s">
        <v>21</v>
      </c>
      <c r="I573" s="500" t="s">
        <v>966</v>
      </c>
      <c r="J573" s="500" t="s">
        <v>525</v>
      </c>
      <c r="K573" s="500" t="s">
        <v>21</v>
      </c>
      <c r="L573" s="500"/>
      <c r="M573" s="500"/>
      <c r="N573" s="500" t="s">
        <v>18814</v>
      </c>
      <c r="O573" s="500" t="s">
        <v>18180</v>
      </c>
      <c r="P573" s="500" t="s">
        <v>18815</v>
      </c>
      <c r="Q573" s="497">
        <v>45</v>
      </c>
    </row>
    <row r="574" spans="1:17" hidden="1">
      <c r="A574" s="499" t="s">
        <v>990</v>
      </c>
      <c r="B574" s="500" t="s">
        <v>1076</v>
      </c>
      <c r="C574" s="500" t="s">
        <v>753</v>
      </c>
      <c r="D574" s="500" t="s">
        <v>18827</v>
      </c>
      <c r="E574" s="500" t="s">
        <v>1064</v>
      </c>
      <c r="F574" s="500" t="s">
        <v>1060</v>
      </c>
      <c r="G574" s="500" t="s">
        <v>1033</v>
      </c>
      <c r="H574" s="505" t="s">
        <v>41</v>
      </c>
      <c r="I574" s="500" t="s">
        <v>1034</v>
      </c>
      <c r="J574" s="500" t="s">
        <v>76</v>
      </c>
      <c r="K574" s="500" t="s">
        <v>21</v>
      </c>
      <c r="L574" s="500"/>
      <c r="M574" s="500" t="s">
        <v>77</v>
      </c>
      <c r="N574" s="500" t="s">
        <v>18657</v>
      </c>
      <c r="O574" s="500" t="s">
        <v>18180</v>
      </c>
      <c r="P574" s="500" t="s">
        <v>18815</v>
      </c>
      <c r="Q574" s="497">
        <v>45</v>
      </c>
    </row>
    <row r="575" spans="1:17" hidden="1">
      <c r="A575" s="499" t="s">
        <v>990</v>
      </c>
      <c r="B575" s="500" t="s">
        <v>1078</v>
      </c>
      <c r="C575" s="503" t="s">
        <v>937</v>
      </c>
      <c r="D575" s="500" t="s">
        <v>18828</v>
      </c>
      <c r="E575" s="500" t="s">
        <v>1061</v>
      </c>
      <c r="F575" s="500" t="s">
        <v>1062</v>
      </c>
      <c r="G575" s="500" t="s">
        <v>1033</v>
      </c>
      <c r="H575" s="505" t="s">
        <v>41</v>
      </c>
      <c r="I575" s="500" t="s">
        <v>1034</v>
      </c>
      <c r="J575" s="500" t="s">
        <v>76</v>
      </c>
      <c r="K575" s="500" t="s">
        <v>21</v>
      </c>
      <c r="L575" s="500"/>
      <c r="M575" s="500" t="s">
        <v>77</v>
      </c>
      <c r="N575" s="500" t="s">
        <v>18657</v>
      </c>
      <c r="O575" s="500" t="s">
        <v>18180</v>
      </c>
      <c r="P575" s="500" t="s">
        <v>18815</v>
      </c>
      <c r="Q575" s="497">
        <v>45</v>
      </c>
    </row>
    <row r="576" spans="1:17" hidden="1">
      <c r="A576" s="499" t="s">
        <v>990</v>
      </c>
      <c r="B576" s="500" t="s">
        <v>1080</v>
      </c>
      <c r="C576" s="503" t="s">
        <v>937</v>
      </c>
      <c r="D576" s="500" t="s">
        <v>18829</v>
      </c>
      <c r="E576" s="500" t="s">
        <v>1070</v>
      </c>
      <c r="F576" s="500" t="s">
        <v>1062</v>
      </c>
      <c r="G576" s="500" t="s">
        <v>1033</v>
      </c>
      <c r="H576" s="505" t="s">
        <v>41</v>
      </c>
      <c r="I576" s="500" t="s">
        <v>1034</v>
      </c>
      <c r="J576" s="500" t="s">
        <v>76</v>
      </c>
      <c r="K576" s="500" t="s">
        <v>21</v>
      </c>
      <c r="L576" s="500"/>
      <c r="M576" s="500" t="s">
        <v>77</v>
      </c>
      <c r="N576" s="500" t="s">
        <v>18657</v>
      </c>
      <c r="O576" s="500" t="s">
        <v>18180</v>
      </c>
      <c r="P576" s="500" t="s">
        <v>18815</v>
      </c>
      <c r="Q576" s="497">
        <v>45</v>
      </c>
    </row>
    <row r="577" spans="1:17" hidden="1">
      <c r="A577" s="499" t="s">
        <v>990</v>
      </c>
      <c r="B577" s="500" t="s">
        <v>1082</v>
      </c>
      <c r="C577" s="503" t="s">
        <v>937</v>
      </c>
      <c r="D577" s="500" t="s">
        <v>18830</v>
      </c>
      <c r="E577" s="500" t="s">
        <v>1066</v>
      </c>
      <c r="F577" s="500" t="s">
        <v>1062</v>
      </c>
      <c r="G577" s="500" t="s">
        <v>1033</v>
      </c>
      <c r="H577" s="505" t="s">
        <v>41</v>
      </c>
      <c r="I577" s="500" t="s">
        <v>1034</v>
      </c>
      <c r="J577" s="500" t="s">
        <v>76</v>
      </c>
      <c r="K577" s="500" t="s">
        <v>21</v>
      </c>
      <c r="L577" s="500"/>
      <c r="M577" s="500" t="s">
        <v>77</v>
      </c>
      <c r="N577" s="500" t="s">
        <v>18657</v>
      </c>
      <c r="O577" s="500" t="s">
        <v>18180</v>
      </c>
      <c r="P577" s="500" t="s">
        <v>18815</v>
      </c>
      <c r="Q577" s="497">
        <v>45</v>
      </c>
    </row>
    <row r="578" spans="1:17" hidden="1">
      <c r="A578" s="499" t="s">
        <v>990</v>
      </c>
      <c r="B578" s="500" t="s">
        <v>1083</v>
      </c>
      <c r="C578" s="500" t="s">
        <v>747</v>
      </c>
      <c r="D578" s="500" t="s">
        <v>18831</v>
      </c>
      <c r="E578" s="500" t="s">
        <v>1072</v>
      </c>
      <c r="F578" s="500" t="s">
        <v>1060</v>
      </c>
      <c r="G578" s="500" t="s">
        <v>1033</v>
      </c>
      <c r="H578" s="505" t="s">
        <v>41</v>
      </c>
      <c r="I578" s="500" t="s">
        <v>1034</v>
      </c>
      <c r="J578" s="500" t="s">
        <v>76</v>
      </c>
      <c r="K578" s="500" t="s">
        <v>21</v>
      </c>
      <c r="L578" s="500"/>
      <c r="M578" s="500" t="s">
        <v>77</v>
      </c>
      <c r="N578" s="500" t="s">
        <v>18657</v>
      </c>
      <c r="O578" s="500" t="s">
        <v>18180</v>
      </c>
      <c r="P578" s="500" t="s">
        <v>18815</v>
      </c>
      <c r="Q578" s="497">
        <v>45</v>
      </c>
    </row>
    <row r="579" spans="1:17" hidden="1">
      <c r="A579" s="499" t="s">
        <v>990</v>
      </c>
      <c r="B579" s="500" t="s">
        <v>1075</v>
      </c>
      <c r="C579" s="500" t="s">
        <v>747</v>
      </c>
      <c r="D579" s="500" t="s">
        <v>18832</v>
      </c>
      <c r="E579" s="500" t="s">
        <v>1041</v>
      </c>
      <c r="F579" s="500" t="s">
        <v>1060</v>
      </c>
      <c r="G579" s="500" t="s">
        <v>1033</v>
      </c>
      <c r="H579" s="505" t="s">
        <v>41</v>
      </c>
      <c r="I579" s="500" t="s">
        <v>1034</v>
      </c>
      <c r="J579" s="500" t="s">
        <v>76</v>
      </c>
      <c r="K579" s="500" t="s">
        <v>21</v>
      </c>
      <c r="L579" s="500"/>
      <c r="M579" s="500" t="s">
        <v>77</v>
      </c>
      <c r="N579" s="500" t="s">
        <v>18657</v>
      </c>
      <c r="O579" s="500" t="s">
        <v>18180</v>
      </c>
      <c r="P579" s="500" t="s">
        <v>18815</v>
      </c>
      <c r="Q579" s="497">
        <v>45</v>
      </c>
    </row>
    <row r="580" spans="1:17" hidden="1">
      <c r="A580" s="499" t="s">
        <v>990</v>
      </c>
      <c r="B580" s="500" t="s">
        <v>1059</v>
      </c>
      <c r="C580" s="500" t="s">
        <v>747</v>
      </c>
      <c r="D580" s="500" t="s">
        <v>18833</v>
      </c>
      <c r="E580" s="500" t="s">
        <v>1071</v>
      </c>
      <c r="F580" s="500" t="s">
        <v>1060</v>
      </c>
      <c r="G580" s="500" t="s">
        <v>1033</v>
      </c>
      <c r="H580" s="505" t="s">
        <v>41</v>
      </c>
      <c r="I580" s="500" t="s">
        <v>1034</v>
      </c>
      <c r="J580" s="500" t="s">
        <v>76</v>
      </c>
      <c r="K580" s="500" t="s">
        <v>21</v>
      </c>
      <c r="L580" s="500"/>
      <c r="M580" s="500" t="s">
        <v>77</v>
      </c>
      <c r="N580" s="500" t="s">
        <v>18657</v>
      </c>
      <c r="O580" s="500" t="s">
        <v>18180</v>
      </c>
      <c r="P580" s="500" t="s">
        <v>18815</v>
      </c>
      <c r="Q580" s="497">
        <v>45</v>
      </c>
    </row>
    <row r="581" spans="1:17" hidden="1">
      <c r="A581" s="499" t="s">
        <v>990</v>
      </c>
      <c r="B581" s="500" t="s">
        <v>1086</v>
      </c>
      <c r="C581" s="500" t="s">
        <v>747</v>
      </c>
      <c r="D581" s="500" t="s">
        <v>18834</v>
      </c>
      <c r="E581" s="500" t="s">
        <v>1041</v>
      </c>
      <c r="F581" s="500" t="s">
        <v>1060</v>
      </c>
      <c r="G581" s="500" t="s">
        <v>1033</v>
      </c>
      <c r="H581" s="505" t="s">
        <v>41</v>
      </c>
      <c r="I581" s="500" t="s">
        <v>1034</v>
      </c>
      <c r="J581" s="500" t="s">
        <v>76</v>
      </c>
      <c r="K581" s="500" t="s">
        <v>21</v>
      </c>
      <c r="L581" s="500"/>
      <c r="M581" s="500" t="s">
        <v>77</v>
      </c>
      <c r="N581" s="500" t="s">
        <v>18657</v>
      </c>
      <c r="O581" s="500" t="s">
        <v>18180</v>
      </c>
      <c r="P581" s="500" t="s">
        <v>18815</v>
      </c>
      <c r="Q581" s="497">
        <v>45</v>
      </c>
    </row>
    <row r="582" spans="1:17" hidden="1">
      <c r="A582" s="499" t="s">
        <v>990</v>
      </c>
      <c r="B582" s="500" t="s">
        <v>1087</v>
      </c>
      <c r="C582" s="500" t="s">
        <v>753</v>
      </c>
      <c r="D582" s="500" t="s">
        <v>18835</v>
      </c>
      <c r="E582" s="500" t="s">
        <v>1084</v>
      </c>
      <c r="F582" s="500" t="s">
        <v>1060</v>
      </c>
      <c r="G582" s="500" t="s">
        <v>1033</v>
      </c>
      <c r="H582" s="505" t="s">
        <v>41</v>
      </c>
      <c r="I582" s="500" t="s">
        <v>1034</v>
      </c>
      <c r="J582" s="500" t="s">
        <v>76</v>
      </c>
      <c r="K582" s="500" t="s">
        <v>21</v>
      </c>
      <c r="L582" s="500"/>
      <c r="M582" s="500" t="s">
        <v>77</v>
      </c>
      <c r="N582" s="500" t="s">
        <v>18657</v>
      </c>
      <c r="O582" s="500" t="s">
        <v>18180</v>
      </c>
      <c r="P582" s="500" t="s">
        <v>18815</v>
      </c>
      <c r="Q582" s="497">
        <v>45</v>
      </c>
    </row>
    <row r="583" spans="1:17" hidden="1">
      <c r="A583" s="499" t="s">
        <v>990</v>
      </c>
      <c r="B583" s="500" t="s">
        <v>1090</v>
      </c>
      <c r="C583" s="500" t="s">
        <v>739</v>
      </c>
      <c r="D583" s="500" t="s">
        <v>18836</v>
      </c>
      <c r="E583" s="500" t="s">
        <v>1082</v>
      </c>
      <c r="F583" s="500" t="s">
        <v>1062</v>
      </c>
      <c r="G583" s="500"/>
      <c r="H583" s="500"/>
      <c r="I583" s="500"/>
      <c r="J583" s="500" t="s">
        <v>26</v>
      </c>
      <c r="K583" s="500" t="s">
        <v>60</v>
      </c>
      <c r="L583" s="500"/>
      <c r="M583" s="500"/>
      <c r="N583" s="500"/>
      <c r="O583" s="500" t="s">
        <v>18180</v>
      </c>
      <c r="P583" s="500" t="s">
        <v>18815</v>
      </c>
      <c r="Q583" s="497">
        <v>45</v>
      </c>
    </row>
    <row r="584" spans="1:17" hidden="1">
      <c r="A584" s="499" t="s">
        <v>990</v>
      </c>
      <c r="B584" s="500" t="s">
        <v>1092</v>
      </c>
      <c r="C584" s="500" t="s">
        <v>747</v>
      </c>
      <c r="D584" s="500" t="s">
        <v>18837</v>
      </c>
      <c r="E584" s="500" t="s">
        <v>1077</v>
      </c>
      <c r="F584" s="500" t="s">
        <v>1060</v>
      </c>
      <c r="G584" s="500" t="s">
        <v>1033</v>
      </c>
      <c r="H584" s="505" t="s">
        <v>41</v>
      </c>
      <c r="I584" s="500" t="s">
        <v>1034</v>
      </c>
      <c r="J584" s="500" t="s">
        <v>76</v>
      </c>
      <c r="K584" s="500" t="s">
        <v>21</v>
      </c>
      <c r="L584" s="500"/>
      <c r="M584" s="500" t="s">
        <v>77</v>
      </c>
      <c r="N584" s="500" t="s">
        <v>18657</v>
      </c>
      <c r="O584" s="500" t="s">
        <v>18180</v>
      </c>
      <c r="P584" s="500" t="s">
        <v>18815</v>
      </c>
      <c r="Q584" s="497">
        <v>45</v>
      </c>
    </row>
    <row r="585" spans="1:17" hidden="1">
      <c r="A585" s="499" t="s">
        <v>990</v>
      </c>
      <c r="B585" s="500" t="s">
        <v>1093</v>
      </c>
      <c r="C585" s="500" t="s">
        <v>739</v>
      </c>
      <c r="D585" s="500" t="s">
        <v>18838</v>
      </c>
      <c r="E585" s="500" t="s">
        <v>1173</v>
      </c>
      <c r="F585" s="500" t="s">
        <v>1062</v>
      </c>
      <c r="G585" s="500"/>
      <c r="H585" s="500"/>
      <c r="I585" s="500"/>
      <c r="J585" s="500" t="s">
        <v>26</v>
      </c>
      <c r="K585" s="500" t="s">
        <v>69</v>
      </c>
      <c r="L585" s="500"/>
      <c r="M585" s="500"/>
      <c r="N585" s="500"/>
      <c r="O585" s="500" t="s">
        <v>18180</v>
      </c>
      <c r="P585" s="500" t="s">
        <v>18815</v>
      </c>
      <c r="Q585" s="497">
        <v>45</v>
      </c>
    </row>
    <row r="586" spans="1:17" hidden="1">
      <c r="A586" s="499" t="s">
        <v>990</v>
      </c>
      <c r="B586" s="500" t="s">
        <v>1094</v>
      </c>
      <c r="C586" s="500" t="s">
        <v>739</v>
      </c>
      <c r="D586" s="500" t="s">
        <v>18839</v>
      </c>
      <c r="E586" s="500" t="s">
        <v>1165</v>
      </c>
      <c r="F586" s="500" t="s">
        <v>1062</v>
      </c>
      <c r="G586" s="500"/>
      <c r="H586" s="500"/>
      <c r="I586" s="500"/>
      <c r="J586" s="500" t="s">
        <v>26</v>
      </c>
      <c r="K586" s="500" t="s">
        <v>69</v>
      </c>
      <c r="L586" s="500"/>
      <c r="M586" s="500"/>
      <c r="N586" s="500"/>
      <c r="O586" s="500" t="s">
        <v>18180</v>
      </c>
      <c r="P586" s="500" t="s">
        <v>18815</v>
      </c>
      <c r="Q586" s="497">
        <v>45</v>
      </c>
    </row>
    <row r="587" spans="1:17" hidden="1">
      <c r="A587" s="499" t="s">
        <v>990</v>
      </c>
      <c r="B587" s="500" t="s">
        <v>1095</v>
      </c>
      <c r="C587" s="500" t="s">
        <v>747</v>
      </c>
      <c r="D587" s="500" t="s">
        <v>18840</v>
      </c>
      <c r="E587" s="500" t="s">
        <v>1055</v>
      </c>
      <c r="F587" s="500" t="s">
        <v>1060</v>
      </c>
      <c r="G587" s="500" t="s">
        <v>1045</v>
      </c>
      <c r="H587" s="504" t="s">
        <v>21</v>
      </c>
      <c r="I587" s="500" t="s">
        <v>966</v>
      </c>
      <c r="J587" s="500" t="s">
        <v>525</v>
      </c>
      <c r="K587" s="500" t="s">
        <v>21</v>
      </c>
      <c r="L587" s="500"/>
      <c r="M587" s="500"/>
      <c r="N587" s="500" t="s">
        <v>18814</v>
      </c>
      <c r="O587" s="500" t="s">
        <v>18180</v>
      </c>
      <c r="P587" s="500" t="s">
        <v>18815</v>
      </c>
      <c r="Q587" s="497">
        <v>45</v>
      </c>
    </row>
    <row r="588" spans="1:17" hidden="1">
      <c r="A588" s="499" t="s">
        <v>990</v>
      </c>
      <c r="B588" s="500" t="s">
        <v>1096</v>
      </c>
      <c r="C588" s="500" t="s">
        <v>747</v>
      </c>
      <c r="D588" s="500" t="s">
        <v>18841</v>
      </c>
      <c r="E588" s="500" t="s">
        <v>1105</v>
      </c>
      <c r="F588" s="500" t="s">
        <v>1060</v>
      </c>
      <c r="G588" s="500" t="s">
        <v>1045</v>
      </c>
      <c r="H588" s="504" t="s">
        <v>21</v>
      </c>
      <c r="I588" s="500" t="s">
        <v>966</v>
      </c>
      <c r="J588" s="500" t="s">
        <v>525</v>
      </c>
      <c r="K588" s="500" t="s">
        <v>21</v>
      </c>
      <c r="L588" s="500"/>
      <c r="M588" s="500"/>
      <c r="N588" s="500" t="s">
        <v>18814</v>
      </c>
      <c r="O588" s="500" t="s">
        <v>18180</v>
      </c>
      <c r="P588" s="500" t="s">
        <v>18815</v>
      </c>
      <c r="Q588" s="497">
        <v>45</v>
      </c>
    </row>
    <row r="589" spans="1:17" hidden="1">
      <c r="A589" s="499" t="s">
        <v>998</v>
      </c>
      <c r="B589" s="500" t="s">
        <v>1029</v>
      </c>
      <c r="C589" s="500" t="s">
        <v>1171</v>
      </c>
      <c r="D589" s="500" t="s">
        <v>18842</v>
      </c>
      <c r="E589" s="500" t="s">
        <v>1085</v>
      </c>
      <c r="F589" s="500" t="s">
        <v>1062</v>
      </c>
      <c r="G589" s="500"/>
      <c r="H589" s="500"/>
      <c r="I589" s="500"/>
      <c r="J589" s="500" t="s">
        <v>26</v>
      </c>
      <c r="K589" s="500" t="s">
        <v>34</v>
      </c>
      <c r="L589" s="500"/>
      <c r="M589" s="500"/>
      <c r="N589" s="500"/>
      <c r="O589" s="500" t="s">
        <v>18490</v>
      </c>
      <c r="P589" s="500" t="s">
        <v>18843</v>
      </c>
      <c r="Q589" s="506">
        <v>110</v>
      </c>
    </row>
    <row r="590" spans="1:17" hidden="1">
      <c r="A590" s="499" t="s">
        <v>998</v>
      </c>
      <c r="B590" s="500" t="s">
        <v>962</v>
      </c>
      <c r="C590" s="500" t="s">
        <v>753</v>
      </c>
      <c r="D590" s="500" t="s">
        <v>18844</v>
      </c>
      <c r="E590" s="500" t="s">
        <v>1068</v>
      </c>
      <c r="F590" s="500" t="s">
        <v>1060</v>
      </c>
      <c r="G590" s="500"/>
      <c r="H590" s="500"/>
      <c r="I590" s="500"/>
      <c r="J590" s="500" t="s">
        <v>26</v>
      </c>
      <c r="K590" s="500" t="s">
        <v>34</v>
      </c>
      <c r="L590" s="500"/>
      <c r="M590" s="500"/>
      <c r="N590" s="500"/>
      <c r="O590" s="500" t="s">
        <v>18490</v>
      </c>
      <c r="P590" s="500" t="s">
        <v>18845</v>
      </c>
      <c r="Q590" s="506">
        <v>135</v>
      </c>
    </row>
    <row r="591" spans="1:17" hidden="1">
      <c r="A591" s="499" t="s">
        <v>998</v>
      </c>
      <c r="B591" s="500" t="s">
        <v>1034</v>
      </c>
      <c r="C591" s="500" t="s">
        <v>747</v>
      </c>
      <c r="D591" s="500" t="s">
        <v>18846</v>
      </c>
      <c r="E591" s="500" t="s">
        <v>1101</v>
      </c>
      <c r="F591" s="500" t="s">
        <v>1060</v>
      </c>
      <c r="G591" s="500"/>
      <c r="H591" s="500"/>
      <c r="I591" s="500"/>
      <c r="J591" s="500" t="s">
        <v>26</v>
      </c>
      <c r="K591" s="500" t="s">
        <v>34</v>
      </c>
      <c r="L591" s="500"/>
      <c r="M591" s="500"/>
      <c r="N591" s="500"/>
      <c r="O591" s="500" t="s">
        <v>18490</v>
      </c>
      <c r="P591" s="500" t="s">
        <v>18845</v>
      </c>
      <c r="Q591" s="506">
        <v>135</v>
      </c>
    </row>
    <row r="592" spans="1:17" hidden="1">
      <c r="A592" s="499" t="s">
        <v>998</v>
      </c>
      <c r="B592" s="500" t="s">
        <v>1043</v>
      </c>
      <c r="C592" s="500" t="s">
        <v>747</v>
      </c>
      <c r="D592" s="500" t="s">
        <v>18847</v>
      </c>
      <c r="E592" s="500" t="s">
        <v>1055</v>
      </c>
      <c r="F592" s="500" t="s">
        <v>1060</v>
      </c>
      <c r="G592" s="500"/>
      <c r="H592" s="500"/>
      <c r="I592" s="500"/>
      <c r="J592" s="500" t="s">
        <v>26</v>
      </c>
      <c r="K592" s="500" t="s">
        <v>34</v>
      </c>
      <c r="L592" s="500"/>
      <c r="M592" s="500"/>
      <c r="N592" s="500"/>
      <c r="O592" s="500" t="s">
        <v>18490</v>
      </c>
      <c r="P592" s="500" t="s">
        <v>18845</v>
      </c>
      <c r="Q592" s="506">
        <v>135</v>
      </c>
    </row>
    <row r="593" spans="1:17" hidden="1">
      <c r="A593" s="499" t="s">
        <v>998</v>
      </c>
      <c r="B593" s="500" t="s">
        <v>1045</v>
      </c>
      <c r="C593" s="500" t="s">
        <v>753</v>
      </c>
      <c r="D593" s="500" t="s">
        <v>18848</v>
      </c>
      <c r="E593" s="500" t="s">
        <v>1083</v>
      </c>
      <c r="F593" s="500" t="s">
        <v>1060</v>
      </c>
      <c r="G593" s="500"/>
      <c r="H593" s="500"/>
      <c r="I593" s="500"/>
      <c r="J593" s="500" t="s">
        <v>26</v>
      </c>
      <c r="K593" s="500" t="s">
        <v>34</v>
      </c>
      <c r="L593" s="500"/>
      <c r="M593" s="500"/>
      <c r="N593" s="500"/>
      <c r="O593" s="500" t="s">
        <v>18490</v>
      </c>
      <c r="P593" s="500" t="s">
        <v>18845</v>
      </c>
      <c r="Q593" s="506">
        <v>135</v>
      </c>
    </row>
    <row r="594" spans="1:17" hidden="1">
      <c r="A594" s="499" t="s">
        <v>998</v>
      </c>
      <c r="B594" s="500" t="s">
        <v>966</v>
      </c>
      <c r="C594" s="500" t="s">
        <v>747</v>
      </c>
      <c r="D594" s="500" t="s">
        <v>18849</v>
      </c>
      <c r="E594" s="500" t="s">
        <v>1055</v>
      </c>
      <c r="F594" s="500" t="s">
        <v>1060</v>
      </c>
      <c r="G594" s="500"/>
      <c r="H594" s="500"/>
      <c r="I594" s="500"/>
      <c r="J594" s="500" t="s">
        <v>26</v>
      </c>
      <c r="K594" s="500" t="s">
        <v>34</v>
      </c>
      <c r="L594" s="500"/>
      <c r="M594" s="500"/>
      <c r="N594" s="500"/>
      <c r="O594" s="500" t="s">
        <v>18490</v>
      </c>
      <c r="P594" s="500" t="s">
        <v>18845</v>
      </c>
      <c r="Q594" s="506">
        <v>135</v>
      </c>
    </row>
    <row r="595" spans="1:17" hidden="1">
      <c r="A595" s="499" t="s">
        <v>998</v>
      </c>
      <c r="B595" s="500" t="s">
        <v>950</v>
      </c>
      <c r="C595" s="500" t="s">
        <v>739</v>
      </c>
      <c r="D595" s="500" t="s">
        <v>18850</v>
      </c>
      <c r="E595" s="500" t="s">
        <v>1167</v>
      </c>
      <c r="F595" s="500" t="s">
        <v>1062</v>
      </c>
      <c r="G595" s="500"/>
      <c r="H595" s="500"/>
      <c r="I595" s="500"/>
      <c r="J595" s="500" t="s">
        <v>26</v>
      </c>
      <c r="K595" s="500" t="s">
        <v>34</v>
      </c>
      <c r="L595" s="500"/>
      <c r="M595" s="500"/>
      <c r="N595" s="500"/>
      <c r="O595" s="500" t="s">
        <v>18490</v>
      </c>
      <c r="P595" s="500" t="s">
        <v>18845</v>
      </c>
      <c r="Q595" s="506">
        <v>135</v>
      </c>
    </row>
    <row r="596" spans="1:17" hidden="1">
      <c r="A596" s="499" t="s">
        <v>998</v>
      </c>
      <c r="B596" s="500" t="s">
        <v>954</v>
      </c>
      <c r="C596" s="500" t="s">
        <v>744</v>
      </c>
      <c r="D596" s="500" t="s">
        <v>18851</v>
      </c>
      <c r="E596" s="500" t="s">
        <v>1088</v>
      </c>
      <c r="F596" s="500" t="s">
        <v>1060</v>
      </c>
      <c r="G596" s="500"/>
      <c r="H596" s="500"/>
      <c r="I596" s="500"/>
      <c r="J596" s="500" t="s">
        <v>26</v>
      </c>
      <c r="K596" s="500" t="s">
        <v>34</v>
      </c>
      <c r="L596" s="500"/>
      <c r="M596" s="500"/>
      <c r="N596" s="500"/>
      <c r="O596" s="500" t="s">
        <v>18490</v>
      </c>
      <c r="P596" s="500" t="s">
        <v>18845</v>
      </c>
      <c r="Q596" s="506">
        <v>135</v>
      </c>
    </row>
    <row r="597" spans="1:17" hidden="1">
      <c r="A597" s="499" t="s">
        <v>998</v>
      </c>
      <c r="B597" s="500" t="s">
        <v>1049</v>
      </c>
      <c r="C597" s="500" t="s">
        <v>753</v>
      </c>
      <c r="D597" s="500" t="s">
        <v>18852</v>
      </c>
      <c r="E597" s="500" t="s">
        <v>1079</v>
      </c>
      <c r="F597" s="500" t="s">
        <v>1060</v>
      </c>
      <c r="G597" s="500"/>
      <c r="H597" s="500"/>
      <c r="I597" s="500"/>
      <c r="J597" s="500" t="s">
        <v>26</v>
      </c>
      <c r="K597" s="500" t="s">
        <v>34</v>
      </c>
      <c r="L597" s="500"/>
      <c r="M597" s="500"/>
      <c r="N597" s="500"/>
      <c r="O597" s="500" t="s">
        <v>1089</v>
      </c>
      <c r="P597" s="500" t="s">
        <v>18853</v>
      </c>
      <c r="Q597" s="506">
        <v>82</v>
      </c>
    </row>
    <row r="598" spans="1:17" hidden="1">
      <c r="A598" s="499" t="s">
        <v>998</v>
      </c>
      <c r="B598" s="500" t="s">
        <v>1050</v>
      </c>
      <c r="C598" s="500" t="s">
        <v>753</v>
      </c>
      <c r="D598" s="500" t="s">
        <v>18854</v>
      </c>
      <c r="E598" s="500" t="s">
        <v>1068</v>
      </c>
      <c r="F598" s="500" t="s">
        <v>1060</v>
      </c>
      <c r="G598" s="500"/>
      <c r="H598" s="500"/>
      <c r="I598" s="500"/>
      <c r="J598" s="500" t="s">
        <v>26</v>
      </c>
      <c r="K598" s="500" t="s">
        <v>34</v>
      </c>
      <c r="L598" s="500"/>
      <c r="M598" s="500"/>
      <c r="N598" s="500"/>
      <c r="O598" s="500" t="s">
        <v>1089</v>
      </c>
      <c r="P598" s="500" t="s">
        <v>18853</v>
      </c>
      <c r="Q598" s="506">
        <v>82</v>
      </c>
    </row>
    <row r="599" spans="1:17" hidden="1">
      <c r="A599" s="499" t="s">
        <v>998</v>
      </c>
      <c r="B599" s="500" t="s">
        <v>1028</v>
      </c>
      <c r="C599" s="500" t="s">
        <v>739</v>
      </c>
      <c r="D599" s="500" t="s">
        <v>18855</v>
      </c>
      <c r="E599" s="500" t="s">
        <v>1173</v>
      </c>
      <c r="F599" s="500" t="s">
        <v>1062</v>
      </c>
      <c r="G599" s="500"/>
      <c r="H599" s="500"/>
      <c r="I599" s="500"/>
      <c r="J599" s="500" t="s">
        <v>26</v>
      </c>
      <c r="K599" s="500" t="s">
        <v>34</v>
      </c>
      <c r="L599" s="500"/>
      <c r="M599" s="500"/>
      <c r="N599" s="500"/>
      <c r="O599" s="500" t="s">
        <v>1089</v>
      </c>
      <c r="P599" s="500" t="s">
        <v>18853</v>
      </c>
      <c r="Q599" s="506">
        <v>82</v>
      </c>
    </row>
    <row r="600" spans="1:17" hidden="1">
      <c r="A600" s="499" t="s">
        <v>998</v>
      </c>
      <c r="B600" s="500" t="s">
        <v>1051</v>
      </c>
      <c r="C600" s="500" t="s">
        <v>753</v>
      </c>
      <c r="D600" s="500" t="s">
        <v>18856</v>
      </c>
      <c r="E600" s="500" t="s">
        <v>1075</v>
      </c>
      <c r="F600" s="500" t="s">
        <v>1060</v>
      </c>
      <c r="G600" s="500"/>
      <c r="H600" s="500"/>
      <c r="I600" s="500"/>
      <c r="J600" s="500" t="s">
        <v>26</v>
      </c>
      <c r="K600" s="500" t="s">
        <v>34</v>
      </c>
      <c r="L600" s="500"/>
      <c r="M600" s="500"/>
      <c r="N600" s="500"/>
      <c r="O600" s="500" t="s">
        <v>1089</v>
      </c>
      <c r="P600" s="500" t="s">
        <v>18853</v>
      </c>
      <c r="Q600" s="506">
        <v>82</v>
      </c>
    </row>
    <row r="601" spans="1:17" hidden="1">
      <c r="A601" s="499" t="s">
        <v>998</v>
      </c>
      <c r="B601" s="500" t="s">
        <v>1052</v>
      </c>
      <c r="C601" s="500" t="s">
        <v>747</v>
      </c>
      <c r="D601" s="500" t="s">
        <v>18857</v>
      </c>
      <c r="E601" s="500" t="s">
        <v>1055</v>
      </c>
      <c r="F601" s="500" t="s">
        <v>1060</v>
      </c>
      <c r="G601" s="500"/>
      <c r="H601" s="500"/>
      <c r="I601" s="500"/>
      <c r="J601" s="500" t="s">
        <v>26</v>
      </c>
      <c r="K601" s="500" t="s">
        <v>34</v>
      </c>
      <c r="L601" s="500"/>
      <c r="M601" s="500"/>
      <c r="N601" s="500"/>
      <c r="O601" s="500" t="s">
        <v>1089</v>
      </c>
      <c r="P601" s="500" t="s">
        <v>18853</v>
      </c>
      <c r="Q601" s="506">
        <v>82</v>
      </c>
    </row>
    <row r="602" spans="1:17" hidden="1">
      <c r="A602" s="499" t="s">
        <v>998</v>
      </c>
      <c r="B602" s="500" t="s">
        <v>1054</v>
      </c>
      <c r="C602" s="500" t="s">
        <v>753</v>
      </c>
      <c r="D602" s="500" t="s">
        <v>18858</v>
      </c>
      <c r="E602" s="500" t="s">
        <v>1061</v>
      </c>
      <c r="F602" s="500" t="s">
        <v>1060</v>
      </c>
      <c r="G602" s="500"/>
      <c r="H602" s="500"/>
      <c r="I602" s="500"/>
      <c r="J602" s="500" t="s">
        <v>26</v>
      </c>
      <c r="K602" s="500" t="s">
        <v>34</v>
      </c>
      <c r="L602" s="500"/>
      <c r="M602" s="500"/>
      <c r="N602" s="500"/>
      <c r="O602" s="500" t="s">
        <v>1089</v>
      </c>
      <c r="P602" s="500" t="s">
        <v>18853</v>
      </c>
      <c r="Q602" s="506">
        <v>82</v>
      </c>
    </row>
    <row r="603" spans="1:17" hidden="1">
      <c r="A603" s="499" t="s">
        <v>998</v>
      </c>
      <c r="B603" s="500" t="s">
        <v>1056</v>
      </c>
      <c r="C603" s="500" t="s">
        <v>753</v>
      </c>
      <c r="D603" s="500" t="s">
        <v>18859</v>
      </c>
      <c r="E603" s="500" t="s">
        <v>1088</v>
      </c>
      <c r="F603" s="500" t="s">
        <v>1060</v>
      </c>
      <c r="G603" s="500"/>
      <c r="H603" s="500"/>
      <c r="I603" s="500"/>
      <c r="J603" s="500" t="s">
        <v>26</v>
      </c>
      <c r="K603" s="500" t="s">
        <v>34</v>
      </c>
      <c r="L603" s="500"/>
      <c r="M603" s="500"/>
      <c r="N603" s="500"/>
      <c r="O603" s="500" t="s">
        <v>1089</v>
      </c>
      <c r="P603" s="500" t="s">
        <v>18853</v>
      </c>
      <c r="Q603" s="506">
        <v>82</v>
      </c>
    </row>
    <row r="604" spans="1:17" hidden="1">
      <c r="A604" s="499" t="s">
        <v>998</v>
      </c>
      <c r="B604" s="500" t="s">
        <v>1058</v>
      </c>
      <c r="C604" s="500" t="s">
        <v>747</v>
      </c>
      <c r="D604" s="500" t="s">
        <v>18860</v>
      </c>
      <c r="E604" s="500" t="s">
        <v>1077</v>
      </c>
      <c r="F604" s="500" t="s">
        <v>1060</v>
      </c>
      <c r="G604" s="500"/>
      <c r="H604" s="500"/>
      <c r="I604" s="500"/>
      <c r="J604" s="500" t="s">
        <v>26</v>
      </c>
      <c r="K604" s="500" t="s">
        <v>34</v>
      </c>
      <c r="L604" s="500"/>
      <c r="M604" s="500"/>
      <c r="N604" s="500"/>
      <c r="O604" s="500" t="s">
        <v>1089</v>
      </c>
      <c r="P604" s="500" t="s">
        <v>18853</v>
      </c>
      <c r="Q604" s="506">
        <v>82</v>
      </c>
    </row>
    <row r="605" spans="1:17" hidden="1">
      <c r="A605" s="499" t="s">
        <v>998</v>
      </c>
      <c r="B605" s="500" t="s">
        <v>1073</v>
      </c>
      <c r="C605" s="500" t="s">
        <v>747</v>
      </c>
      <c r="D605" s="500" t="s">
        <v>18861</v>
      </c>
      <c r="E605" s="500" t="s">
        <v>1072</v>
      </c>
      <c r="F605" s="500" t="s">
        <v>1060</v>
      </c>
      <c r="G605" s="500"/>
      <c r="H605" s="500"/>
      <c r="I605" s="500"/>
      <c r="J605" s="500" t="s">
        <v>26</v>
      </c>
      <c r="K605" s="500" t="s">
        <v>34</v>
      </c>
      <c r="L605" s="500"/>
      <c r="M605" s="500"/>
      <c r="N605" s="500"/>
      <c r="O605" s="500" t="s">
        <v>1089</v>
      </c>
      <c r="P605" s="500" t="s">
        <v>18853</v>
      </c>
      <c r="Q605" s="506">
        <v>82</v>
      </c>
    </row>
    <row r="606" spans="1:17" hidden="1">
      <c r="A606" s="499" t="s">
        <v>998</v>
      </c>
      <c r="B606" s="500" t="s">
        <v>1076</v>
      </c>
      <c r="C606" s="500" t="s">
        <v>739</v>
      </c>
      <c r="D606" s="500" t="s">
        <v>18862</v>
      </c>
      <c r="E606" s="500" t="s">
        <v>1168</v>
      </c>
      <c r="F606" s="500" t="s">
        <v>1062</v>
      </c>
      <c r="G606" s="500"/>
      <c r="H606" s="500"/>
      <c r="I606" s="500"/>
      <c r="J606" s="500" t="s">
        <v>26</v>
      </c>
      <c r="K606" s="500" t="s">
        <v>34</v>
      </c>
      <c r="L606" s="500"/>
      <c r="M606" s="500"/>
      <c r="N606" s="500"/>
      <c r="O606" s="500" t="s">
        <v>1089</v>
      </c>
      <c r="P606" s="500" t="s">
        <v>18853</v>
      </c>
      <c r="Q606" s="506">
        <v>82</v>
      </c>
    </row>
    <row r="607" spans="1:17" hidden="1">
      <c r="A607" s="499" t="s">
        <v>998</v>
      </c>
      <c r="B607" s="500" t="s">
        <v>1078</v>
      </c>
      <c r="C607" s="500" t="s">
        <v>747</v>
      </c>
      <c r="D607" s="500" t="s">
        <v>18863</v>
      </c>
      <c r="E607" s="500" t="s">
        <v>1084</v>
      </c>
      <c r="F607" s="500" t="s">
        <v>1060</v>
      </c>
      <c r="G607" s="500"/>
      <c r="H607" s="500"/>
      <c r="I607" s="500"/>
      <c r="J607" s="500" t="s">
        <v>26</v>
      </c>
      <c r="K607" s="500" t="s">
        <v>34</v>
      </c>
      <c r="L607" s="500"/>
      <c r="M607" s="500"/>
      <c r="N607" s="500"/>
      <c r="O607" s="500" t="s">
        <v>1089</v>
      </c>
      <c r="P607" s="500" t="s">
        <v>18853</v>
      </c>
      <c r="Q607" s="506">
        <v>82</v>
      </c>
    </row>
    <row r="608" spans="1:17" hidden="1">
      <c r="A608" s="499" t="s">
        <v>998</v>
      </c>
      <c r="B608" s="500" t="s">
        <v>1080</v>
      </c>
      <c r="C608" s="500" t="s">
        <v>753</v>
      </c>
      <c r="D608" s="500" t="s">
        <v>18864</v>
      </c>
      <c r="E608" s="500" t="s">
        <v>1081</v>
      </c>
      <c r="F608" s="500" t="s">
        <v>1060</v>
      </c>
      <c r="G608" s="500"/>
      <c r="H608" s="500"/>
      <c r="I608" s="500"/>
      <c r="J608" s="500" t="s">
        <v>26</v>
      </c>
      <c r="K608" s="500" t="s">
        <v>34</v>
      </c>
      <c r="L608" s="500"/>
      <c r="M608" s="500"/>
      <c r="N608" s="500"/>
      <c r="O608" s="500" t="s">
        <v>1089</v>
      </c>
      <c r="P608" s="500" t="s">
        <v>18853</v>
      </c>
      <c r="Q608" s="506">
        <v>82</v>
      </c>
    </row>
    <row r="609" spans="1:17" hidden="1">
      <c r="A609" s="499" t="s">
        <v>998</v>
      </c>
      <c r="B609" s="500" t="s">
        <v>1082</v>
      </c>
      <c r="C609" s="500" t="s">
        <v>739</v>
      </c>
      <c r="D609" s="500" t="s">
        <v>18865</v>
      </c>
      <c r="E609" s="500" t="s">
        <v>1172</v>
      </c>
      <c r="F609" s="500" t="s">
        <v>1062</v>
      </c>
      <c r="G609" s="500"/>
      <c r="H609" s="500"/>
      <c r="I609" s="500"/>
      <c r="J609" s="500" t="s">
        <v>26</v>
      </c>
      <c r="K609" s="500" t="s">
        <v>34</v>
      </c>
      <c r="L609" s="500"/>
      <c r="M609" s="500"/>
      <c r="N609" s="500"/>
      <c r="O609" s="500" t="s">
        <v>1089</v>
      </c>
      <c r="P609" s="500" t="s">
        <v>18853</v>
      </c>
      <c r="Q609" s="506">
        <v>82</v>
      </c>
    </row>
    <row r="610" spans="1:17" hidden="1">
      <c r="A610" s="499" t="s">
        <v>998</v>
      </c>
      <c r="B610" s="500" t="s">
        <v>1083</v>
      </c>
      <c r="C610" s="500" t="s">
        <v>739</v>
      </c>
      <c r="D610" s="500" t="s">
        <v>18866</v>
      </c>
      <c r="E610" s="500" t="s">
        <v>1164</v>
      </c>
      <c r="F610" s="500" t="s">
        <v>1062</v>
      </c>
      <c r="G610" s="500"/>
      <c r="H610" s="500"/>
      <c r="I610" s="500"/>
      <c r="J610" s="500" t="s">
        <v>26</v>
      </c>
      <c r="K610" s="500" t="s">
        <v>34</v>
      </c>
      <c r="L610" s="500"/>
      <c r="M610" s="500"/>
      <c r="N610" s="500"/>
      <c r="O610" s="500" t="s">
        <v>1089</v>
      </c>
      <c r="P610" s="500" t="s">
        <v>18853</v>
      </c>
      <c r="Q610" s="506">
        <v>82</v>
      </c>
    </row>
    <row r="611" spans="1:17" hidden="1">
      <c r="A611" s="499" t="s">
        <v>998</v>
      </c>
      <c r="B611" s="500" t="s">
        <v>1075</v>
      </c>
      <c r="C611" s="500" t="s">
        <v>739</v>
      </c>
      <c r="D611" s="500" t="s">
        <v>18867</v>
      </c>
      <c r="E611" s="500" t="s">
        <v>1081</v>
      </c>
      <c r="F611" s="500" t="s">
        <v>1062</v>
      </c>
      <c r="G611" s="500"/>
      <c r="H611" s="500"/>
      <c r="I611" s="500"/>
      <c r="J611" s="500" t="s">
        <v>26</v>
      </c>
      <c r="K611" s="500" t="s">
        <v>34</v>
      </c>
      <c r="L611" s="500"/>
      <c r="M611" s="500"/>
      <c r="N611" s="500"/>
      <c r="O611" s="500" t="s">
        <v>1089</v>
      </c>
      <c r="P611" s="500" t="s">
        <v>18853</v>
      </c>
      <c r="Q611" s="506">
        <v>82</v>
      </c>
    </row>
    <row r="612" spans="1:17" hidden="1">
      <c r="A612" s="499" t="s">
        <v>998</v>
      </c>
      <c r="B612" s="500" t="s">
        <v>1059</v>
      </c>
      <c r="C612" s="500" t="s">
        <v>753</v>
      </c>
      <c r="D612" s="500" t="s">
        <v>18868</v>
      </c>
      <c r="E612" s="500" t="s">
        <v>1079</v>
      </c>
      <c r="F612" s="500" t="s">
        <v>1060</v>
      </c>
      <c r="G612" s="500"/>
      <c r="H612" s="500"/>
      <c r="I612" s="500"/>
      <c r="J612" s="500" t="s">
        <v>26</v>
      </c>
      <c r="K612" s="500" t="s">
        <v>34</v>
      </c>
      <c r="L612" s="500"/>
      <c r="M612" s="500"/>
      <c r="N612" s="500"/>
      <c r="O612" s="500" t="s">
        <v>1089</v>
      </c>
      <c r="P612" s="500" t="s">
        <v>18853</v>
      </c>
      <c r="Q612" s="506">
        <v>82</v>
      </c>
    </row>
    <row r="613" spans="1:17" hidden="1">
      <c r="A613" s="499" t="s">
        <v>998</v>
      </c>
      <c r="B613" s="500" t="s">
        <v>1086</v>
      </c>
      <c r="C613" s="500" t="s">
        <v>747</v>
      </c>
      <c r="D613" s="500" t="s">
        <v>18869</v>
      </c>
      <c r="E613" s="500" t="s">
        <v>1041</v>
      </c>
      <c r="F613" s="500" t="s">
        <v>1060</v>
      </c>
      <c r="G613" s="500"/>
      <c r="H613" s="500"/>
      <c r="I613" s="500"/>
      <c r="J613" s="500" t="s">
        <v>26</v>
      </c>
      <c r="K613" s="500" t="s">
        <v>34</v>
      </c>
      <c r="L613" s="500"/>
      <c r="M613" s="500"/>
      <c r="N613" s="500"/>
      <c r="O613" s="500" t="s">
        <v>1089</v>
      </c>
      <c r="P613" s="500" t="s">
        <v>18853</v>
      </c>
      <c r="Q613" s="506">
        <v>82</v>
      </c>
    </row>
    <row r="614" spans="1:17" hidden="1">
      <c r="A614" s="499" t="s">
        <v>998</v>
      </c>
      <c r="B614" s="500" t="s">
        <v>1087</v>
      </c>
      <c r="C614" s="500" t="s">
        <v>753</v>
      </c>
      <c r="D614" s="500" t="s">
        <v>18870</v>
      </c>
      <c r="E614" s="500" t="s">
        <v>1101</v>
      </c>
      <c r="F614" s="500" t="s">
        <v>1060</v>
      </c>
      <c r="G614" s="500"/>
      <c r="H614" s="500"/>
      <c r="I614" s="500"/>
      <c r="J614" s="500" t="s">
        <v>26</v>
      </c>
      <c r="K614" s="500" t="s">
        <v>34</v>
      </c>
      <c r="L614" s="500"/>
      <c r="M614" s="500"/>
      <c r="N614" s="500"/>
      <c r="O614" s="500" t="s">
        <v>1089</v>
      </c>
      <c r="P614" s="500" t="s">
        <v>18853</v>
      </c>
      <c r="Q614" s="506">
        <v>82</v>
      </c>
    </row>
    <row r="615" spans="1:17" hidden="1">
      <c r="A615" s="499" t="s">
        <v>998</v>
      </c>
      <c r="B615" s="500" t="s">
        <v>1090</v>
      </c>
      <c r="C615" s="500" t="s">
        <v>753</v>
      </c>
      <c r="D615" s="500" t="s">
        <v>18871</v>
      </c>
      <c r="E615" s="500" t="s">
        <v>1061</v>
      </c>
      <c r="F615" s="500" t="s">
        <v>1060</v>
      </c>
      <c r="G615" s="500"/>
      <c r="H615" s="500"/>
      <c r="I615" s="500"/>
      <c r="J615" s="500" t="s">
        <v>26</v>
      </c>
      <c r="K615" s="500" t="s">
        <v>34</v>
      </c>
      <c r="L615" s="500"/>
      <c r="M615" s="500"/>
      <c r="N615" s="500"/>
      <c r="O615" s="500" t="s">
        <v>1089</v>
      </c>
      <c r="P615" s="500" t="s">
        <v>18853</v>
      </c>
      <c r="Q615" s="506">
        <v>82</v>
      </c>
    </row>
    <row r="616" spans="1:17" hidden="1">
      <c r="A616" s="499" t="s">
        <v>998</v>
      </c>
      <c r="B616" s="500" t="s">
        <v>1092</v>
      </c>
      <c r="C616" s="500" t="s">
        <v>747</v>
      </c>
      <c r="D616" s="500" t="s">
        <v>18872</v>
      </c>
      <c r="E616" s="500" t="s">
        <v>1182</v>
      </c>
      <c r="F616" s="500" t="s">
        <v>1060</v>
      </c>
      <c r="G616" s="500"/>
      <c r="H616" s="500"/>
      <c r="I616" s="500"/>
      <c r="J616" s="500" t="s">
        <v>26</v>
      </c>
      <c r="K616" s="500" t="s">
        <v>34</v>
      </c>
      <c r="L616" s="500"/>
      <c r="M616" s="500"/>
      <c r="N616" s="500"/>
      <c r="O616" s="500" t="s">
        <v>1089</v>
      </c>
      <c r="P616" s="500" t="s">
        <v>18853</v>
      </c>
      <c r="Q616" s="506">
        <v>82</v>
      </c>
    </row>
    <row r="617" spans="1:17" hidden="1">
      <c r="A617" s="499" t="s">
        <v>998</v>
      </c>
      <c r="B617" s="500" t="s">
        <v>1093</v>
      </c>
      <c r="C617" s="500" t="s">
        <v>753</v>
      </c>
      <c r="D617" s="500" t="s">
        <v>18873</v>
      </c>
      <c r="E617" s="500" t="s">
        <v>1061</v>
      </c>
      <c r="F617" s="500" t="s">
        <v>1060</v>
      </c>
      <c r="G617" s="500"/>
      <c r="H617" s="500"/>
      <c r="I617" s="500"/>
      <c r="J617" s="500" t="s">
        <v>26</v>
      </c>
      <c r="K617" s="500" t="s">
        <v>34</v>
      </c>
      <c r="L617" s="500"/>
      <c r="M617" s="500"/>
      <c r="N617" s="500"/>
      <c r="O617" s="500" t="s">
        <v>1089</v>
      </c>
      <c r="P617" s="500" t="s">
        <v>18853</v>
      </c>
      <c r="Q617" s="506">
        <v>82</v>
      </c>
    </row>
    <row r="618" spans="1:17" hidden="1">
      <c r="A618" s="499" t="s">
        <v>998</v>
      </c>
      <c r="B618" s="500" t="s">
        <v>1094</v>
      </c>
      <c r="C618" s="500" t="s">
        <v>747</v>
      </c>
      <c r="D618" s="500" t="s">
        <v>18874</v>
      </c>
      <c r="E618" s="500" t="s">
        <v>1031</v>
      </c>
      <c r="F618" s="500" t="s">
        <v>1060</v>
      </c>
      <c r="G618" s="500"/>
      <c r="H618" s="500"/>
      <c r="I618" s="500"/>
      <c r="J618" s="500" t="s">
        <v>26</v>
      </c>
      <c r="K618" s="500" t="s">
        <v>34</v>
      </c>
      <c r="L618" s="500"/>
      <c r="M618" s="500"/>
      <c r="N618" s="500"/>
      <c r="O618" s="500" t="s">
        <v>1089</v>
      </c>
      <c r="P618" s="500" t="s">
        <v>18853</v>
      </c>
      <c r="Q618" s="506">
        <v>82</v>
      </c>
    </row>
    <row r="619" spans="1:17" hidden="1">
      <c r="A619" s="499" t="s">
        <v>998</v>
      </c>
      <c r="B619" s="500" t="s">
        <v>1095</v>
      </c>
      <c r="C619" s="500" t="s">
        <v>753</v>
      </c>
      <c r="D619" s="500" t="s">
        <v>18875</v>
      </c>
      <c r="E619" s="500" t="s">
        <v>1071</v>
      </c>
      <c r="F619" s="500" t="s">
        <v>1060</v>
      </c>
      <c r="G619" s="500"/>
      <c r="H619" s="500"/>
      <c r="I619" s="500"/>
      <c r="J619" s="500" t="s">
        <v>26</v>
      </c>
      <c r="K619" s="500" t="s">
        <v>34</v>
      </c>
      <c r="L619" s="500"/>
      <c r="M619" s="500"/>
      <c r="N619" s="500"/>
      <c r="O619" s="500" t="s">
        <v>1089</v>
      </c>
      <c r="P619" s="500" t="s">
        <v>18853</v>
      </c>
      <c r="Q619" s="506">
        <v>82</v>
      </c>
    </row>
    <row r="620" spans="1:17" hidden="1">
      <c r="A620" s="499" t="s">
        <v>998</v>
      </c>
      <c r="B620" s="500" t="s">
        <v>1096</v>
      </c>
      <c r="C620" s="500" t="s">
        <v>753</v>
      </c>
      <c r="D620" s="500" t="s">
        <v>18876</v>
      </c>
      <c r="E620" s="500" t="s">
        <v>1068</v>
      </c>
      <c r="F620" s="500" t="s">
        <v>1060</v>
      </c>
      <c r="G620" s="500"/>
      <c r="H620" s="500"/>
      <c r="I620" s="500"/>
      <c r="J620" s="500" t="s">
        <v>26</v>
      </c>
      <c r="K620" s="500" t="s">
        <v>34</v>
      </c>
      <c r="L620" s="500"/>
      <c r="M620" s="500"/>
      <c r="N620" s="500"/>
      <c r="O620" s="500" t="s">
        <v>1089</v>
      </c>
      <c r="P620" s="500" t="s">
        <v>18853</v>
      </c>
      <c r="Q620" s="506">
        <v>82</v>
      </c>
    </row>
    <row r="621" spans="1:17" hidden="1">
      <c r="A621" s="499" t="s">
        <v>998</v>
      </c>
      <c r="B621" s="500" t="s">
        <v>1133</v>
      </c>
      <c r="C621" s="500" t="s">
        <v>753</v>
      </c>
      <c r="D621" s="500" t="s">
        <v>18877</v>
      </c>
      <c r="E621" s="500" t="s">
        <v>1101</v>
      </c>
      <c r="F621" s="500" t="s">
        <v>1060</v>
      </c>
      <c r="G621" s="500"/>
      <c r="H621" s="500"/>
      <c r="I621" s="500"/>
      <c r="J621" s="500" t="s">
        <v>26</v>
      </c>
      <c r="K621" s="500" t="s">
        <v>34</v>
      </c>
      <c r="L621" s="500"/>
      <c r="M621" s="500"/>
      <c r="N621" s="500"/>
      <c r="O621" s="500" t="s">
        <v>1089</v>
      </c>
      <c r="P621" s="500" t="s">
        <v>18853</v>
      </c>
      <c r="Q621" s="506">
        <v>82</v>
      </c>
    </row>
    <row r="622" spans="1:17" hidden="1">
      <c r="A622" s="499" t="s">
        <v>998</v>
      </c>
      <c r="B622" s="500" t="s">
        <v>1135</v>
      </c>
      <c r="C622" s="500" t="s">
        <v>747</v>
      </c>
      <c r="D622" s="500" t="s">
        <v>18878</v>
      </c>
      <c r="E622" s="500" t="s">
        <v>1072</v>
      </c>
      <c r="F622" s="500" t="s">
        <v>1060</v>
      </c>
      <c r="G622" s="500"/>
      <c r="H622" s="500"/>
      <c r="I622" s="500"/>
      <c r="J622" s="500" t="s">
        <v>26</v>
      </c>
      <c r="K622" s="500" t="s">
        <v>34</v>
      </c>
      <c r="L622" s="500"/>
      <c r="M622" s="500"/>
      <c r="N622" s="500"/>
      <c r="O622" s="500" t="s">
        <v>1089</v>
      </c>
      <c r="P622" s="500" t="s">
        <v>18853</v>
      </c>
      <c r="Q622" s="506">
        <v>82</v>
      </c>
    </row>
    <row r="623" spans="1:17" hidden="1">
      <c r="A623" s="499" t="s">
        <v>998</v>
      </c>
      <c r="B623" s="500" t="s">
        <v>1136</v>
      </c>
      <c r="C623" s="500" t="s">
        <v>747</v>
      </c>
      <c r="D623" s="500" t="s">
        <v>18879</v>
      </c>
      <c r="E623" s="500" t="s">
        <v>1059</v>
      </c>
      <c r="F623" s="500" t="s">
        <v>1060</v>
      </c>
      <c r="G623" s="500"/>
      <c r="H623" s="500"/>
      <c r="I623" s="500"/>
      <c r="J623" s="500" t="s">
        <v>26</v>
      </c>
      <c r="K623" s="500" t="s">
        <v>34</v>
      </c>
      <c r="L623" s="500"/>
      <c r="M623" s="500"/>
      <c r="N623" s="500"/>
      <c r="O623" s="500" t="s">
        <v>1089</v>
      </c>
      <c r="P623" s="500" t="s">
        <v>18853</v>
      </c>
      <c r="Q623" s="506">
        <v>82</v>
      </c>
    </row>
    <row r="624" spans="1:17" hidden="1">
      <c r="A624" s="499" t="s">
        <v>998</v>
      </c>
      <c r="B624" s="500" t="s">
        <v>1137</v>
      </c>
      <c r="C624" s="500" t="s">
        <v>747</v>
      </c>
      <c r="D624" s="500" t="s">
        <v>18880</v>
      </c>
      <c r="E624" s="500" t="s">
        <v>1031</v>
      </c>
      <c r="F624" s="500" t="s">
        <v>1060</v>
      </c>
      <c r="G624" s="500"/>
      <c r="H624" s="500"/>
      <c r="I624" s="500"/>
      <c r="J624" s="500" t="s">
        <v>26</v>
      </c>
      <c r="K624" s="500" t="s">
        <v>34</v>
      </c>
      <c r="L624" s="500"/>
      <c r="M624" s="500"/>
      <c r="N624" s="500"/>
      <c r="O624" s="500" t="s">
        <v>1089</v>
      </c>
      <c r="P624" s="500" t="s">
        <v>18853</v>
      </c>
      <c r="Q624" s="506">
        <v>82</v>
      </c>
    </row>
    <row r="625" spans="1:17" hidden="1">
      <c r="A625" s="499" t="s">
        <v>998</v>
      </c>
      <c r="B625" s="500" t="s">
        <v>1138</v>
      </c>
      <c r="C625" s="500" t="s">
        <v>747</v>
      </c>
      <c r="D625" s="500" t="s">
        <v>18881</v>
      </c>
      <c r="E625" s="500" t="s">
        <v>1055</v>
      </c>
      <c r="F625" s="500" t="s">
        <v>1060</v>
      </c>
      <c r="G625" s="500"/>
      <c r="H625" s="500"/>
      <c r="I625" s="500"/>
      <c r="J625" s="500" t="s">
        <v>26</v>
      </c>
      <c r="K625" s="500" t="s">
        <v>34</v>
      </c>
      <c r="L625" s="500"/>
      <c r="M625" s="500"/>
      <c r="N625" s="500"/>
      <c r="O625" s="500" t="s">
        <v>1089</v>
      </c>
      <c r="P625" s="500" t="s">
        <v>18853</v>
      </c>
      <c r="Q625" s="506">
        <v>82</v>
      </c>
    </row>
    <row r="626" spans="1:17" hidden="1">
      <c r="A626" s="499" t="s">
        <v>998</v>
      </c>
      <c r="B626" s="500" t="s">
        <v>1139</v>
      </c>
      <c r="C626" s="500" t="s">
        <v>1074</v>
      </c>
      <c r="D626" s="500" t="s">
        <v>18882</v>
      </c>
      <c r="E626" s="500" t="s">
        <v>1061</v>
      </c>
      <c r="F626" s="500" t="s">
        <v>1060</v>
      </c>
      <c r="G626" s="500"/>
      <c r="H626" s="500"/>
      <c r="I626" s="500"/>
      <c r="J626" s="500" t="s">
        <v>26</v>
      </c>
      <c r="K626" s="500" t="s">
        <v>34</v>
      </c>
      <c r="L626" s="500"/>
      <c r="M626" s="500"/>
      <c r="N626" s="500"/>
      <c r="O626" s="500" t="s">
        <v>1089</v>
      </c>
      <c r="P626" s="500" t="s">
        <v>18853</v>
      </c>
      <c r="Q626" s="506">
        <v>82</v>
      </c>
    </row>
    <row r="627" spans="1:17" hidden="1">
      <c r="A627" s="499" t="s">
        <v>998</v>
      </c>
      <c r="B627" s="500" t="s">
        <v>1141</v>
      </c>
      <c r="C627" s="500" t="s">
        <v>753</v>
      </c>
      <c r="D627" s="500" t="s">
        <v>18883</v>
      </c>
      <c r="E627" s="500" t="s">
        <v>1068</v>
      </c>
      <c r="F627" s="500" t="s">
        <v>1060</v>
      </c>
      <c r="G627" s="500"/>
      <c r="H627" s="500"/>
      <c r="I627" s="500"/>
      <c r="J627" s="500" t="s">
        <v>26</v>
      </c>
      <c r="K627" s="500" t="s">
        <v>34</v>
      </c>
      <c r="L627" s="500"/>
      <c r="M627" s="500"/>
      <c r="N627" s="500"/>
      <c r="O627" s="500" t="s">
        <v>1089</v>
      </c>
      <c r="P627" s="500" t="s">
        <v>18853</v>
      </c>
      <c r="Q627" s="506">
        <v>82</v>
      </c>
    </row>
    <row r="628" spans="1:17" hidden="1">
      <c r="A628" s="499" t="s">
        <v>998</v>
      </c>
      <c r="B628" s="500" t="s">
        <v>1143</v>
      </c>
      <c r="C628" s="500" t="s">
        <v>747</v>
      </c>
      <c r="D628" s="500" t="s">
        <v>18884</v>
      </c>
      <c r="E628" s="500" t="s">
        <v>1059</v>
      </c>
      <c r="F628" s="500" t="s">
        <v>1060</v>
      </c>
      <c r="G628" s="500"/>
      <c r="H628" s="500"/>
      <c r="I628" s="500"/>
      <c r="J628" s="500" t="s">
        <v>26</v>
      </c>
      <c r="K628" s="500" t="s">
        <v>34</v>
      </c>
      <c r="L628" s="500"/>
      <c r="M628" s="500"/>
      <c r="N628" s="500"/>
      <c r="O628" s="500" t="s">
        <v>1089</v>
      </c>
      <c r="P628" s="500" t="s">
        <v>18853</v>
      </c>
      <c r="Q628" s="506">
        <v>82</v>
      </c>
    </row>
    <row r="629" spans="1:17" hidden="1">
      <c r="A629" s="499" t="s">
        <v>998</v>
      </c>
      <c r="B629" s="500" t="s">
        <v>1144</v>
      </c>
      <c r="C629" s="500" t="s">
        <v>747</v>
      </c>
      <c r="D629" s="500" t="s">
        <v>18885</v>
      </c>
      <c r="E629" s="500" t="s">
        <v>1059</v>
      </c>
      <c r="F629" s="500" t="s">
        <v>1060</v>
      </c>
      <c r="G629" s="500"/>
      <c r="H629" s="500"/>
      <c r="I629" s="500"/>
      <c r="J629" s="500" t="s">
        <v>26</v>
      </c>
      <c r="K629" s="500" t="s">
        <v>34</v>
      </c>
      <c r="L629" s="500"/>
      <c r="M629" s="500"/>
      <c r="N629" s="500"/>
      <c r="O629" s="500" t="s">
        <v>1089</v>
      </c>
      <c r="P629" s="500" t="s">
        <v>18853</v>
      </c>
      <c r="Q629" s="506">
        <v>82</v>
      </c>
    </row>
    <row r="630" spans="1:17" hidden="1">
      <c r="A630" s="499" t="s">
        <v>998</v>
      </c>
      <c r="B630" s="500" t="s">
        <v>1145</v>
      </c>
      <c r="C630" s="500" t="s">
        <v>739</v>
      </c>
      <c r="D630" s="500" t="s">
        <v>18886</v>
      </c>
      <c r="E630" s="500" t="s">
        <v>1166</v>
      </c>
      <c r="F630" s="500" t="s">
        <v>1062</v>
      </c>
      <c r="G630" s="500"/>
      <c r="H630" s="500"/>
      <c r="I630" s="500"/>
      <c r="J630" s="500" t="s">
        <v>26</v>
      </c>
      <c r="K630" s="500" t="s">
        <v>34</v>
      </c>
      <c r="L630" s="500"/>
      <c r="M630" s="500"/>
      <c r="N630" s="500"/>
      <c r="O630" s="500" t="s">
        <v>18490</v>
      </c>
      <c r="P630" s="500" t="s">
        <v>18843</v>
      </c>
      <c r="Q630" s="506">
        <v>110</v>
      </c>
    </row>
    <row r="631" spans="1:17" hidden="1">
      <c r="A631" s="499" t="s">
        <v>998</v>
      </c>
      <c r="B631" s="500" t="s">
        <v>1104</v>
      </c>
      <c r="C631" s="500" t="s">
        <v>747</v>
      </c>
      <c r="D631" s="500" t="s">
        <v>18887</v>
      </c>
      <c r="E631" s="500" t="s">
        <v>1160</v>
      </c>
      <c r="F631" s="500" t="s">
        <v>1060</v>
      </c>
      <c r="G631" s="500"/>
      <c r="H631" s="500"/>
      <c r="I631" s="500"/>
      <c r="J631" s="500" t="s">
        <v>26</v>
      </c>
      <c r="K631" s="500" t="s">
        <v>34</v>
      </c>
      <c r="L631" s="500"/>
      <c r="M631" s="500"/>
      <c r="N631" s="500"/>
      <c r="O631" s="500" t="s">
        <v>18490</v>
      </c>
      <c r="P631" s="500" t="s">
        <v>18843</v>
      </c>
      <c r="Q631" s="506">
        <v>110</v>
      </c>
    </row>
    <row r="632" spans="1:17" hidden="1">
      <c r="A632" s="499" t="s">
        <v>998</v>
      </c>
      <c r="B632" s="500" t="s">
        <v>955</v>
      </c>
      <c r="C632" s="500" t="s">
        <v>747</v>
      </c>
      <c r="D632" s="500" t="s">
        <v>18888</v>
      </c>
      <c r="E632" s="500" t="s">
        <v>1055</v>
      </c>
      <c r="F632" s="500" t="s">
        <v>1060</v>
      </c>
      <c r="G632" s="500"/>
      <c r="H632" s="500"/>
      <c r="I632" s="500"/>
      <c r="J632" s="500" t="s">
        <v>26</v>
      </c>
      <c r="K632" s="500" t="s">
        <v>34</v>
      </c>
      <c r="L632" s="500"/>
      <c r="M632" s="500"/>
      <c r="N632" s="500"/>
      <c r="O632" s="500" t="s">
        <v>18490</v>
      </c>
      <c r="P632" s="500" t="s">
        <v>18843</v>
      </c>
      <c r="Q632" s="506">
        <v>110</v>
      </c>
    </row>
    <row r="633" spans="1:17" hidden="1">
      <c r="A633" s="499" t="s">
        <v>999</v>
      </c>
      <c r="B633" s="500" t="s">
        <v>1029</v>
      </c>
      <c r="C633" s="500" t="s">
        <v>747</v>
      </c>
      <c r="D633" s="500" t="s">
        <v>18889</v>
      </c>
      <c r="E633" s="500" t="s">
        <v>1059</v>
      </c>
      <c r="F633" s="500" t="s">
        <v>1060</v>
      </c>
      <c r="G633" s="500"/>
      <c r="H633" s="500"/>
      <c r="I633" s="500"/>
      <c r="J633" s="500" t="s">
        <v>26</v>
      </c>
      <c r="K633" s="500" t="s">
        <v>21</v>
      </c>
      <c r="L633" s="500"/>
      <c r="M633" s="500"/>
      <c r="N633" s="500"/>
      <c r="O633" s="500" t="s">
        <v>18180</v>
      </c>
      <c r="P633" s="500" t="s">
        <v>18481</v>
      </c>
      <c r="Q633" s="506">
        <v>68</v>
      </c>
    </row>
    <row r="634" spans="1:17" hidden="1">
      <c r="A634" s="499" t="s">
        <v>999</v>
      </c>
      <c r="B634" s="500" t="s">
        <v>962</v>
      </c>
      <c r="C634" s="500" t="s">
        <v>747</v>
      </c>
      <c r="D634" s="500" t="s">
        <v>18890</v>
      </c>
      <c r="E634" s="500" t="s">
        <v>1059</v>
      </c>
      <c r="F634" s="500" t="s">
        <v>1060</v>
      </c>
      <c r="G634" s="500"/>
      <c r="H634" s="500"/>
      <c r="I634" s="500"/>
      <c r="J634" s="500" t="s">
        <v>26</v>
      </c>
      <c r="K634" s="500" t="s">
        <v>21</v>
      </c>
      <c r="L634" s="500"/>
      <c r="M634" s="500"/>
      <c r="N634" s="500"/>
      <c r="O634" s="500" t="s">
        <v>18180</v>
      </c>
      <c r="P634" s="500" t="s">
        <v>18481</v>
      </c>
      <c r="Q634" s="506">
        <v>68</v>
      </c>
    </row>
    <row r="635" spans="1:17" hidden="1">
      <c r="A635" s="499" t="s">
        <v>999</v>
      </c>
      <c r="B635" s="500" t="s">
        <v>1034</v>
      </c>
      <c r="C635" s="500" t="s">
        <v>747</v>
      </c>
      <c r="D635" s="500" t="s">
        <v>18891</v>
      </c>
      <c r="E635" s="500" t="s">
        <v>1041</v>
      </c>
      <c r="F635" s="500" t="s">
        <v>1060</v>
      </c>
      <c r="G635" s="500"/>
      <c r="H635" s="500"/>
      <c r="I635" s="500"/>
      <c r="J635" s="500" t="s">
        <v>26</v>
      </c>
      <c r="K635" s="500" t="s">
        <v>21</v>
      </c>
      <c r="L635" s="500"/>
      <c r="M635" s="500"/>
      <c r="N635" s="500"/>
      <c r="O635" s="500" t="s">
        <v>18180</v>
      </c>
      <c r="P635" s="500" t="s">
        <v>18481</v>
      </c>
      <c r="Q635" s="506">
        <v>68</v>
      </c>
    </row>
    <row r="636" spans="1:17" hidden="1">
      <c r="A636" s="499" t="s">
        <v>999</v>
      </c>
      <c r="B636" s="500" t="s">
        <v>1043</v>
      </c>
      <c r="C636" s="503" t="s">
        <v>937</v>
      </c>
      <c r="D636" s="500" t="s">
        <v>18892</v>
      </c>
      <c r="E636" s="500" t="s">
        <v>1066</v>
      </c>
      <c r="F636" s="500" t="s">
        <v>1062</v>
      </c>
      <c r="G636" s="500"/>
      <c r="H636" s="500"/>
      <c r="I636" s="500"/>
      <c r="J636" s="500" t="s">
        <v>26</v>
      </c>
      <c r="K636" s="500" t="s">
        <v>21</v>
      </c>
      <c r="L636" s="500"/>
      <c r="M636" s="500"/>
      <c r="N636" s="500"/>
      <c r="O636" s="500" t="s">
        <v>18180</v>
      </c>
      <c r="P636" s="500" t="s">
        <v>18481</v>
      </c>
      <c r="Q636" s="506">
        <v>68</v>
      </c>
    </row>
    <row r="637" spans="1:17" hidden="1">
      <c r="A637" s="499" t="s">
        <v>999</v>
      </c>
      <c r="B637" s="500" t="s">
        <v>1045</v>
      </c>
      <c r="C637" s="500" t="s">
        <v>1181</v>
      </c>
      <c r="D637" s="500" t="s">
        <v>18893</v>
      </c>
      <c r="E637" s="500" t="s">
        <v>1166</v>
      </c>
      <c r="F637" s="500" t="s">
        <v>1062</v>
      </c>
      <c r="G637" s="500"/>
      <c r="H637" s="500"/>
      <c r="I637" s="500"/>
      <c r="J637" s="500" t="s">
        <v>26</v>
      </c>
      <c r="K637" s="500" t="s">
        <v>18894</v>
      </c>
      <c r="L637" s="500"/>
      <c r="M637" s="500"/>
      <c r="N637" s="500"/>
      <c r="O637" s="500" t="s">
        <v>1587</v>
      </c>
      <c r="P637" s="500" t="s">
        <v>18895</v>
      </c>
      <c r="Q637" s="506">
        <v>113</v>
      </c>
    </row>
    <row r="638" spans="1:17" hidden="1">
      <c r="A638" s="499" t="s">
        <v>999</v>
      </c>
      <c r="B638" s="500" t="s">
        <v>966</v>
      </c>
      <c r="C638" s="500" t="s">
        <v>753</v>
      </c>
      <c r="D638" s="500" t="s">
        <v>18896</v>
      </c>
      <c r="E638" s="500" t="s">
        <v>1068</v>
      </c>
      <c r="F638" s="500" t="s">
        <v>1060</v>
      </c>
      <c r="G638" s="500"/>
      <c r="H638" s="500"/>
      <c r="I638" s="500"/>
      <c r="J638" s="500" t="s">
        <v>26</v>
      </c>
      <c r="K638" s="500" t="s">
        <v>232</v>
      </c>
      <c r="L638" s="500"/>
      <c r="M638" s="500"/>
      <c r="N638" s="500"/>
      <c r="O638" s="500" t="s">
        <v>1587</v>
      </c>
      <c r="P638" s="500" t="s">
        <v>18895</v>
      </c>
      <c r="Q638" s="506">
        <v>113</v>
      </c>
    </row>
    <row r="639" spans="1:17" hidden="1">
      <c r="A639" s="499" t="s">
        <v>999</v>
      </c>
      <c r="B639" s="500" t="s">
        <v>950</v>
      </c>
      <c r="C639" s="500" t="s">
        <v>747</v>
      </c>
      <c r="D639" s="500" t="s">
        <v>18897</v>
      </c>
      <c r="E639" s="500" t="s">
        <v>1055</v>
      </c>
      <c r="F639" s="500" t="s">
        <v>1060</v>
      </c>
      <c r="G639" s="500"/>
      <c r="H639" s="500"/>
      <c r="I639" s="500"/>
      <c r="J639" s="500" t="s">
        <v>26</v>
      </c>
      <c r="K639" s="500" t="s">
        <v>34</v>
      </c>
      <c r="L639" s="500"/>
      <c r="M639" s="500"/>
      <c r="N639" s="500"/>
      <c r="O639" s="500" t="s">
        <v>18490</v>
      </c>
      <c r="P639" s="500" t="s">
        <v>18843</v>
      </c>
      <c r="Q639" s="506">
        <v>110</v>
      </c>
    </row>
    <row r="640" spans="1:17" hidden="1">
      <c r="A640" s="499" t="s">
        <v>999</v>
      </c>
      <c r="B640" s="500" t="s">
        <v>954</v>
      </c>
      <c r="C640" s="500" t="s">
        <v>753</v>
      </c>
      <c r="D640" s="500" t="s">
        <v>18898</v>
      </c>
      <c r="E640" s="500" t="s">
        <v>1081</v>
      </c>
      <c r="F640" s="500" t="s">
        <v>1060</v>
      </c>
      <c r="G640" s="500"/>
      <c r="H640" s="500"/>
      <c r="I640" s="500"/>
      <c r="J640" s="500" t="s">
        <v>26</v>
      </c>
      <c r="K640" s="500" t="s">
        <v>34</v>
      </c>
      <c r="L640" s="500"/>
      <c r="M640" s="500"/>
      <c r="N640" s="500"/>
      <c r="O640" s="500" t="s">
        <v>18490</v>
      </c>
      <c r="P640" s="500" t="s">
        <v>18843</v>
      </c>
      <c r="Q640" s="506">
        <v>110</v>
      </c>
    </row>
    <row r="641" spans="1:17" hidden="1">
      <c r="A641" s="499" t="s">
        <v>999</v>
      </c>
      <c r="B641" s="500" t="s">
        <v>1049</v>
      </c>
      <c r="C641" s="500" t="s">
        <v>739</v>
      </c>
      <c r="D641" s="500" t="s">
        <v>18899</v>
      </c>
      <c r="E641" s="500" t="s">
        <v>1068</v>
      </c>
      <c r="F641" s="500" t="s">
        <v>1062</v>
      </c>
      <c r="G641" s="500"/>
      <c r="H641" s="500"/>
      <c r="I641" s="500"/>
      <c r="J641" s="500" t="s">
        <v>26</v>
      </c>
      <c r="K641" s="500" t="s">
        <v>34</v>
      </c>
      <c r="L641" s="500"/>
      <c r="M641" s="500"/>
      <c r="N641" s="500"/>
      <c r="O641" s="500" t="s">
        <v>18490</v>
      </c>
      <c r="P641" s="500" t="s">
        <v>18843</v>
      </c>
      <c r="Q641" s="506">
        <v>110</v>
      </c>
    </row>
    <row r="642" spans="1:17" hidden="1">
      <c r="A642" s="499" t="s">
        <v>999</v>
      </c>
      <c r="B642" s="500" t="s">
        <v>1050</v>
      </c>
      <c r="C642" s="500" t="s">
        <v>747</v>
      </c>
      <c r="D642" s="500" t="s">
        <v>18900</v>
      </c>
      <c r="E642" s="500" t="s">
        <v>1072</v>
      </c>
      <c r="F642" s="500" t="s">
        <v>1060</v>
      </c>
      <c r="G642" s="500" t="s">
        <v>1033</v>
      </c>
      <c r="H642" s="505" t="s">
        <v>44</v>
      </c>
      <c r="I642" s="500" t="s">
        <v>1034</v>
      </c>
      <c r="J642" s="500" t="s">
        <v>477</v>
      </c>
      <c r="K642" s="500" t="s">
        <v>21</v>
      </c>
      <c r="L642" s="500"/>
      <c r="M642" s="500" t="s">
        <v>639</v>
      </c>
      <c r="N642" s="500" t="s">
        <v>18901</v>
      </c>
      <c r="O642" s="500" t="s">
        <v>18180</v>
      </c>
      <c r="P642" s="500" t="s">
        <v>18481</v>
      </c>
      <c r="Q642" s="506">
        <v>68</v>
      </c>
    </row>
    <row r="643" spans="1:17" hidden="1">
      <c r="A643" s="499" t="s">
        <v>999</v>
      </c>
      <c r="B643" s="500" t="s">
        <v>1028</v>
      </c>
      <c r="C643" s="500" t="s">
        <v>753</v>
      </c>
      <c r="D643" s="500" t="s">
        <v>18902</v>
      </c>
      <c r="E643" s="500" t="s">
        <v>1061</v>
      </c>
      <c r="F643" s="500" t="s">
        <v>1060</v>
      </c>
      <c r="G643" s="500" t="s">
        <v>1033</v>
      </c>
      <c r="H643" s="505" t="s">
        <v>44</v>
      </c>
      <c r="I643" s="500" t="s">
        <v>1034</v>
      </c>
      <c r="J643" s="500" t="s">
        <v>477</v>
      </c>
      <c r="K643" s="500" t="s">
        <v>21</v>
      </c>
      <c r="L643" s="500"/>
      <c r="M643" s="500" t="s">
        <v>639</v>
      </c>
      <c r="N643" s="500" t="s">
        <v>18901</v>
      </c>
      <c r="O643" s="500" t="s">
        <v>18180</v>
      </c>
      <c r="P643" s="500" t="s">
        <v>18481</v>
      </c>
      <c r="Q643" s="506">
        <v>68</v>
      </c>
    </row>
    <row r="644" spans="1:17" hidden="1">
      <c r="A644" s="499" t="s">
        <v>999</v>
      </c>
      <c r="B644" s="500" t="s">
        <v>1051</v>
      </c>
      <c r="C644" s="500" t="s">
        <v>747</v>
      </c>
      <c r="D644" s="500" t="s">
        <v>18903</v>
      </c>
      <c r="E644" s="500" t="s">
        <v>1041</v>
      </c>
      <c r="F644" s="500" t="s">
        <v>1060</v>
      </c>
      <c r="G644" s="500" t="s">
        <v>1033</v>
      </c>
      <c r="H644" s="505" t="s">
        <v>44</v>
      </c>
      <c r="I644" s="500" t="s">
        <v>1034</v>
      </c>
      <c r="J644" s="500" t="s">
        <v>477</v>
      </c>
      <c r="K644" s="500" t="s">
        <v>21</v>
      </c>
      <c r="L644" s="500"/>
      <c r="M644" s="500" t="s">
        <v>639</v>
      </c>
      <c r="N644" s="500" t="s">
        <v>18901</v>
      </c>
      <c r="O644" s="500" t="s">
        <v>18180</v>
      </c>
      <c r="P644" s="500" t="s">
        <v>18481</v>
      </c>
      <c r="Q644" s="506">
        <v>68</v>
      </c>
    </row>
    <row r="645" spans="1:17" hidden="1">
      <c r="A645" s="499" t="s">
        <v>999</v>
      </c>
      <c r="B645" s="500" t="s">
        <v>1052</v>
      </c>
      <c r="C645" s="500" t="s">
        <v>753</v>
      </c>
      <c r="D645" s="500" t="s">
        <v>18904</v>
      </c>
      <c r="E645" s="500" t="s">
        <v>1069</v>
      </c>
      <c r="F645" s="500" t="s">
        <v>1060</v>
      </c>
      <c r="G645" s="500" t="s">
        <v>1033</v>
      </c>
      <c r="H645" s="505" t="s">
        <v>44</v>
      </c>
      <c r="I645" s="500" t="s">
        <v>1034</v>
      </c>
      <c r="J645" s="500" t="s">
        <v>477</v>
      </c>
      <c r="K645" s="500" t="s">
        <v>21</v>
      </c>
      <c r="L645" s="500"/>
      <c r="M645" s="500" t="s">
        <v>639</v>
      </c>
      <c r="N645" s="500" t="s">
        <v>18901</v>
      </c>
      <c r="O645" s="500" t="s">
        <v>18180</v>
      </c>
      <c r="P645" s="500" t="s">
        <v>18481</v>
      </c>
      <c r="Q645" s="506">
        <v>68</v>
      </c>
    </row>
    <row r="646" spans="1:17" hidden="1">
      <c r="A646" s="499" t="s">
        <v>999</v>
      </c>
      <c r="B646" s="500" t="s">
        <v>1054</v>
      </c>
      <c r="C646" s="500" t="s">
        <v>753</v>
      </c>
      <c r="D646" s="500" t="s">
        <v>18905</v>
      </c>
      <c r="E646" s="500" t="s">
        <v>1081</v>
      </c>
      <c r="F646" s="500" t="s">
        <v>1060</v>
      </c>
      <c r="G646" s="500" t="s">
        <v>1033</v>
      </c>
      <c r="H646" s="505" t="s">
        <v>44</v>
      </c>
      <c r="I646" s="500" t="s">
        <v>1034</v>
      </c>
      <c r="J646" s="500" t="s">
        <v>477</v>
      </c>
      <c r="K646" s="500" t="s">
        <v>21</v>
      </c>
      <c r="L646" s="500"/>
      <c r="M646" s="500" t="s">
        <v>639</v>
      </c>
      <c r="N646" s="500" t="s">
        <v>18901</v>
      </c>
      <c r="O646" s="500" t="s">
        <v>18180</v>
      </c>
      <c r="P646" s="500" t="s">
        <v>18481</v>
      </c>
      <c r="Q646" s="506">
        <v>68</v>
      </c>
    </row>
    <row r="647" spans="1:17" hidden="1">
      <c r="A647" s="499" t="s">
        <v>999</v>
      </c>
      <c r="B647" s="500" t="s">
        <v>1056</v>
      </c>
      <c r="C647" s="500" t="s">
        <v>753</v>
      </c>
      <c r="D647" s="500" t="s">
        <v>18906</v>
      </c>
      <c r="E647" s="500" t="s">
        <v>1068</v>
      </c>
      <c r="F647" s="500" t="s">
        <v>1060</v>
      </c>
      <c r="G647" s="500" t="s">
        <v>1033</v>
      </c>
      <c r="H647" s="505" t="s">
        <v>44</v>
      </c>
      <c r="I647" s="500" t="s">
        <v>1034</v>
      </c>
      <c r="J647" s="500" t="s">
        <v>477</v>
      </c>
      <c r="K647" s="500" t="s">
        <v>21</v>
      </c>
      <c r="L647" s="500"/>
      <c r="M647" s="500" t="s">
        <v>639</v>
      </c>
      <c r="N647" s="500" t="s">
        <v>18901</v>
      </c>
      <c r="O647" s="500" t="s">
        <v>18180</v>
      </c>
      <c r="P647" s="500" t="s">
        <v>18481</v>
      </c>
      <c r="Q647" s="506">
        <v>68</v>
      </c>
    </row>
    <row r="648" spans="1:17" hidden="1">
      <c r="A648" s="499" t="s">
        <v>999</v>
      </c>
      <c r="B648" s="500" t="s">
        <v>1058</v>
      </c>
      <c r="C648" s="500" t="s">
        <v>753</v>
      </c>
      <c r="D648" s="500" t="s">
        <v>18907</v>
      </c>
      <c r="E648" s="500" t="s">
        <v>1061</v>
      </c>
      <c r="F648" s="500" t="s">
        <v>1060</v>
      </c>
      <c r="G648" s="500" t="s">
        <v>1033</v>
      </c>
      <c r="H648" s="505" t="s">
        <v>44</v>
      </c>
      <c r="I648" s="500" t="s">
        <v>1034</v>
      </c>
      <c r="J648" s="500" t="s">
        <v>477</v>
      </c>
      <c r="K648" s="500" t="s">
        <v>21</v>
      </c>
      <c r="L648" s="500"/>
      <c r="M648" s="500" t="s">
        <v>639</v>
      </c>
      <c r="N648" s="500" t="s">
        <v>18901</v>
      </c>
      <c r="O648" s="500" t="s">
        <v>18180</v>
      </c>
      <c r="P648" s="500" t="s">
        <v>18481</v>
      </c>
      <c r="Q648" s="506">
        <v>68</v>
      </c>
    </row>
    <row r="649" spans="1:17" hidden="1">
      <c r="A649" s="499" t="s">
        <v>999</v>
      </c>
      <c r="B649" s="500" t="s">
        <v>1073</v>
      </c>
      <c r="C649" s="500" t="s">
        <v>747</v>
      </c>
      <c r="D649" s="500" t="s">
        <v>18908</v>
      </c>
      <c r="E649" s="500" t="s">
        <v>1084</v>
      </c>
      <c r="F649" s="500" t="s">
        <v>1060</v>
      </c>
      <c r="G649" s="500" t="s">
        <v>1033</v>
      </c>
      <c r="H649" s="505" t="s">
        <v>44</v>
      </c>
      <c r="I649" s="500" t="s">
        <v>1034</v>
      </c>
      <c r="J649" s="500" t="s">
        <v>477</v>
      </c>
      <c r="K649" s="500" t="s">
        <v>21</v>
      </c>
      <c r="L649" s="500"/>
      <c r="M649" s="500" t="s">
        <v>639</v>
      </c>
      <c r="N649" s="500" t="s">
        <v>18901</v>
      </c>
      <c r="O649" s="500" t="s">
        <v>18180</v>
      </c>
      <c r="P649" s="500" t="s">
        <v>18481</v>
      </c>
      <c r="Q649" s="506">
        <v>68</v>
      </c>
    </row>
    <row r="650" spans="1:17" hidden="1">
      <c r="A650" s="499" t="s">
        <v>999</v>
      </c>
      <c r="B650" s="500" t="s">
        <v>1076</v>
      </c>
      <c r="C650" s="500" t="s">
        <v>753</v>
      </c>
      <c r="D650" s="500" t="s">
        <v>18909</v>
      </c>
      <c r="E650" s="500" t="s">
        <v>1064</v>
      </c>
      <c r="F650" s="500" t="s">
        <v>1060</v>
      </c>
      <c r="G650" s="500" t="s">
        <v>1033</v>
      </c>
      <c r="H650" s="505" t="s">
        <v>44</v>
      </c>
      <c r="I650" s="500" t="s">
        <v>1034</v>
      </c>
      <c r="J650" s="500" t="s">
        <v>477</v>
      </c>
      <c r="K650" s="500" t="s">
        <v>21</v>
      </c>
      <c r="L650" s="500"/>
      <c r="M650" s="500" t="s">
        <v>639</v>
      </c>
      <c r="N650" s="500" t="s">
        <v>18901</v>
      </c>
      <c r="O650" s="500" t="s">
        <v>18490</v>
      </c>
      <c r="P650" s="500" t="s">
        <v>18491</v>
      </c>
      <c r="Q650" s="497">
        <v>38</v>
      </c>
    </row>
    <row r="651" spans="1:17" hidden="1">
      <c r="A651" s="499" t="s">
        <v>999</v>
      </c>
      <c r="B651" s="500" t="s">
        <v>1078</v>
      </c>
      <c r="C651" s="500" t="s">
        <v>739</v>
      </c>
      <c r="D651" s="500" t="s">
        <v>18910</v>
      </c>
      <c r="E651" s="500" t="s">
        <v>1166</v>
      </c>
      <c r="F651" s="500" t="s">
        <v>1062</v>
      </c>
      <c r="G651" s="500" t="s">
        <v>1159</v>
      </c>
      <c r="H651" s="505" t="s">
        <v>44</v>
      </c>
      <c r="I651" s="500" t="s">
        <v>1034</v>
      </c>
      <c r="J651" s="500" t="s">
        <v>477</v>
      </c>
      <c r="K651" s="500" t="s">
        <v>21</v>
      </c>
      <c r="L651" s="500"/>
      <c r="M651" s="500" t="s">
        <v>639</v>
      </c>
      <c r="N651" s="500" t="s">
        <v>18901</v>
      </c>
      <c r="O651" s="500" t="s">
        <v>18490</v>
      </c>
      <c r="P651" s="500" t="s">
        <v>18491</v>
      </c>
      <c r="Q651" s="497">
        <v>38</v>
      </c>
    </row>
    <row r="652" spans="1:17" hidden="1">
      <c r="A652" s="499" t="s">
        <v>999</v>
      </c>
      <c r="B652" s="500" t="s">
        <v>1080</v>
      </c>
      <c r="C652" s="500" t="s">
        <v>739</v>
      </c>
      <c r="D652" s="500" t="s">
        <v>18911</v>
      </c>
      <c r="E652" s="500" t="s">
        <v>1068</v>
      </c>
      <c r="F652" s="500" t="s">
        <v>1062</v>
      </c>
      <c r="G652" s="500" t="s">
        <v>1159</v>
      </c>
      <c r="H652" s="505" t="s">
        <v>44</v>
      </c>
      <c r="I652" s="500" t="s">
        <v>1034</v>
      </c>
      <c r="J652" s="500" t="s">
        <v>477</v>
      </c>
      <c r="K652" s="500" t="s">
        <v>21</v>
      </c>
      <c r="L652" s="500"/>
      <c r="M652" s="500" t="s">
        <v>639</v>
      </c>
      <c r="N652" s="500" t="s">
        <v>18901</v>
      </c>
      <c r="O652" s="500" t="s">
        <v>18490</v>
      </c>
      <c r="P652" s="500" t="s">
        <v>18491</v>
      </c>
      <c r="Q652" s="497">
        <v>38</v>
      </c>
    </row>
    <row r="653" spans="1:17" hidden="1">
      <c r="A653" s="499" t="s">
        <v>999</v>
      </c>
      <c r="B653" s="500" t="s">
        <v>1082</v>
      </c>
      <c r="C653" s="500" t="s">
        <v>739</v>
      </c>
      <c r="D653" s="500" t="s">
        <v>18912</v>
      </c>
      <c r="E653" s="500" t="s">
        <v>1162</v>
      </c>
      <c r="F653" s="500" t="s">
        <v>1062</v>
      </c>
      <c r="G653" s="500"/>
      <c r="H653" s="500"/>
      <c r="I653" s="500"/>
      <c r="J653" s="500" t="s">
        <v>26</v>
      </c>
      <c r="K653" s="500" t="s">
        <v>34</v>
      </c>
      <c r="L653" s="500"/>
      <c r="M653" s="500"/>
      <c r="N653" s="500" t="s">
        <v>67</v>
      </c>
      <c r="O653" s="500" t="s">
        <v>18490</v>
      </c>
      <c r="P653" s="500" t="s">
        <v>18491</v>
      </c>
      <c r="Q653" s="497">
        <v>38</v>
      </c>
    </row>
    <row r="654" spans="1:17" hidden="1">
      <c r="A654" s="499" t="s">
        <v>999</v>
      </c>
      <c r="B654" s="500" t="s">
        <v>1083</v>
      </c>
      <c r="C654" s="500" t="s">
        <v>744</v>
      </c>
      <c r="D654" s="500" t="s">
        <v>18913</v>
      </c>
      <c r="E654" s="500" t="s">
        <v>1182</v>
      </c>
      <c r="F654" s="500" t="s">
        <v>1060</v>
      </c>
      <c r="G654" s="500" t="s">
        <v>1033</v>
      </c>
      <c r="H654" s="505" t="s">
        <v>44</v>
      </c>
      <c r="I654" s="500" t="s">
        <v>1034</v>
      </c>
      <c r="J654" s="500" t="s">
        <v>477</v>
      </c>
      <c r="K654" s="500" t="s">
        <v>21</v>
      </c>
      <c r="L654" s="500"/>
      <c r="M654" s="500" t="s">
        <v>639</v>
      </c>
      <c r="N654" s="500" t="s">
        <v>18901</v>
      </c>
      <c r="O654" s="500" t="s">
        <v>18490</v>
      </c>
      <c r="P654" s="500" t="s">
        <v>18491</v>
      </c>
      <c r="Q654" s="497">
        <v>38</v>
      </c>
    </row>
    <row r="655" spans="1:17" hidden="1">
      <c r="A655" s="499" t="s">
        <v>999</v>
      </c>
      <c r="B655" s="500" t="s">
        <v>1075</v>
      </c>
      <c r="C655" s="500" t="s">
        <v>739</v>
      </c>
      <c r="D655" s="500" t="s">
        <v>18914</v>
      </c>
      <c r="E655" s="500" t="s">
        <v>1164</v>
      </c>
      <c r="F655" s="500" t="s">
        <v>1062</v>
      </c>
      <c r="G655" s="500" t="s">
        <v>1159</v>
      </c>
      <c r="H655" s="505" t="s">
        <v>44</v>
      </c>
      <c r="I655" s="500" t="s">
        <v>1034</v>
      </c>
      <c r="J655" s="500" t="s">
        <v>477</v>
      </c>
      <c r="K655" s="500" t="s">
        <v>21</v>
      </c>
      <c r="L655" s="500"/>
      <c r="M655" s="500" t="s">
        <v>639</v>
      </c>
      <c r="N655" s="500" t="s">
        <v>18901</v>
      </c>
      <c r="O655" s="500" t="s">
        <v>18490</v>
      </c>
      <c r="P655" s="500" t="s">
        <v>18915</v>
      </c>
      <c r="Q655" s="506">
        <v>60</v>
      </c>
    </row>
    <row r="656" spans="1:17" hidden="1">
      <c r="A656" s="499" t="s">
        <v>999</v>
      </c>
      <c r="B656" s="500" t="s">
        <v>1059</v>
      </c>
      <c r="C656" s="500" t="s">
        <v>747</v>
      </c>
      <c r="D656" s="500" t="s">
        <v>18916</v>
      </c>
      <c r="E656" s="500" t="s">
        <v>1072</v>
      </c>
      <c r="F656" s="500" t="s">
        <v>1060</v>
      </c>
      <c r="G656" s="500" t="s">
        <v>1033</v>
      </c>
      <c r="H656" s="505" t="s">
        <v>44</v>
      </c>
      <c r="I656" s="500" t="s">
        <v>1034</v>
      </c>
      <c r="J656" s="500" t="s">
        <v>477</v>
      </c>
      <c r="K656" s="500" t="s">
        <v>21</v>
      </c>
      <c r="L656" s="500"/>
      <c r="M656" s="500" t="s">
        <v>639</v>
      </c>
      <c r="N656" s="500" t="s">
        <v>18901</v>
      </c>
      <c r="O656" s="500" t="s">
        <v>18490</v>
      </c>
      <c r="P656" s="500" t="s">
        <v>18915</v>
      </c>
      <c r="Q656" s="506">
        <v>60</v>
      </c>
    </row>
    <row r="657" spans="1:17" hidden="1">
      <c r="A657" s="499" t="s">
        <v>999</v>
      </c>
      <c r="B657" s="500" t="s">
        <v>1086</v>
      </c>
      <c r="C657" s="500" t="s">
        <v>747</v>
      </c>
      <c r="D657" s="500" t="s">
        <v>18917</v>
      </c>
      <c r="E657" s="500" t="s">
        <v>1088</v>
      </c>
      <c r="F657" s="500" t="s">
        <v>1060</v>
      </c>
      <c r="G657" s="500" t="s">
        <v>1033</v>
      </c>
      <c r="H657" s="505" t="s">
        <v>44</v>
      </c>
      <c r="I657" s="500" t="s">
        <v>1034</v>
      </c>
      <c r="J657" s="500" t="s">
        <v>477</v>
      </c>
      <c r="K657" s="500" t="s">
        <v>21</v>
      </c>
      <c r="L657" s="500"/>
      <c r="M657" s="500" t="s">
        <v>639</v>
      </c>
      <c r="N657" s="500" t="s">
        <v>18901</v>
      </c>
      <c r="O657" s="500" t="s">
        <v>18490</v>
      </c>
      <c r="P657" s="500" t="s">
        <v>18915</v>
      </c>
      <c r="Q657" s="506">
        <v>60</v>
      </c>
    </row>
    <row r="658" spans="1:17" hidden="1">
      <c r="A658" s="499" t="s">
        <v>999</v>
      </c>
      <c r="B658" s="500" t="s">
        <v>1087</v>
      </c>
      <c r="C658" s="500" t="s">
        <v>739</v>
      </c>
      <c r="D658" s="500" t="s">
        <v>18918</v>
      </c>
      <c r="E658" s="500" t="s">
        <v>1061</v>
      </c>
      <c r="F658" s="500" t="s">
        <v>1062</v>
      </c>
      <c r="G658" s="500" t="s">
        <v>1159</v>
      </c>
      <c r="H658" s="505" t="s">
        <v>44</v>
      </c>
      <c r="I658" s="500" t="s">
        <v>1034</v>
      </c>
      <c r="J658" s="500" t="s">
        <v>477</v>
      </c>
      <c r="K658" s="500" t="s">
        <v>21</v>
      </c>
      <c r="L658" s="500"/>
      <c r="M658" s="500" t="s">
        <v>639</v>
      </c>
      <c r="N658" s="500" t="s">
        <v>18901</v>
      </c>
      <c r="O658" s="500" t="s">
        <v>18490</v>
      </c>
      <c r="P658" s="500" t="s">
        <v>18915</v>
      </c>
      <c r="Q658" s="506">
        <v>60</v>
      </c>
    </row>
    <row r="659" spans="1:17" hidden="1">
      <c r="A659" s="499" t="s">
        <v>999</v>
      </c>
      <c r="B659" s="500" t="s">
        <v>1090</v>
      </c>
      <c r="C659" s="500" t="s">
        <v>739</v>
      </c>
      <c r="D659" s="500" t="s">
        <v>18919</v>
      </c>
      <c r="E659" s="500" t="s">
        <v>1168</v>
      </c>
      <c r="F659" s="500" t="s">
        <v>1062</v>
      </c>
      <c r="G659" s="500" t="s">
        <v>1159</v>
      </c>
      <c r="H659" s="505" t="s">
        <v>44</v>
      </c>
      <c r="I659" s="500" t="s">
        <v>1034</v>
      </c>
      <c r="J659" s="500" t="s">
        <v>477</v>
      </c>
      <c r="K659" s="500" t="s">
        <v>21</v>
      </c>
      <c r="L659" s="500"/>
      <c r="M659" s="500" t="s">
        <v>639</v>
      </c>
      <c r="N659" s="500" t="s">
        <v>18901</v>
      </c>
      <c r="O659" s="500" t="s">
        <v>18490</v>
      </c>
      <c r="P659" s="500" t="s">
        <v>18915</v>
      </c>
      <c r="Q659" s="506">
        <v>60</v>
      </c>
    </row>
    <row r="660" spans="1:17" hidden="1">
      <c r="A660" s="499" t="s">
        <v>999</v>
      </c>
      <c r="B660" s="500" t="s">
        <v>1092</v>
      </c>
      <c r="C660" s="500" t="s">
        <v>747</v>
      </c>
      <c r="D660" s="500" t="s">
        <v>18920</v>
      </c>
      <c r="E660" s="500" t="s">
        <v>1072</v>
      </c>
      <c r="F660" s="500" t="s">
        <v>1060</v>
      </c>
      <c r="G660" s="500" t="s">
        <v>1033</v>
      </c>
      <c r="H660" s="505" t="s">
        <v>44</v>
      </c>
      <c r="I660" s="500" t="s">
        <v>1034</v>
      </c>
      <c r="J660" s="500" t="s">
        <v>477</v>
      </c>
      <c r="K660" s="500" t="s">
        <v>21</v>
      </c>
      <c r="L660" s="500"/>
      <c r="M660" s="500" t="s">
        <v>639</v>
      </c>
      <c r="N660" s="500" t="s">
        <v>18901</v>
      </c>
      <c r="O660" s="500" t="s">
        <v>18490</v>
      </c>
      <c r="P660" s="500" t="s">
        <v>18915</v>
      </c>
      <c r="Q660" s="506">
        <v>60</v>
      </c>
    </row>
    <row r="661" spans="1:17" hidden="1">
      <c r="A661" s="499" t="s">
        <v>999</v>
      </c>
      <c r="B661" s="500" t="s">
        <v>1093</v>
      </c>
      <c r="C661" s="500" t="s">
        <v>739</v>
      </c>
      <c r="D661" s="500" t="s">
        <v>18921</v>
      </c>
      <c r="E661" s="500" t="s">
        <v>1164</v>
      </c>
      <c r="F661" s="500" t="s">
        <v>1062</v>
      </c>
      <c r="G661" s="500" t="s">
        <v>1159</v>
      </c>
      <c r="H661" s="505" t="s">
        <v>44</v>
      </c>
      <c r="I661" s="500" t="s">
        <v>1034</v>
      </c>
      <c r="J661" s="500" t="s">
        <v>477</v>
      </c>
      <c r="K661" s="500" t="s">
        <v>21</v>
      </c>
      <c r="L661" s="500"/>
      <c r="M661" s="500" t="s">
        <v>639</v>
      </c>
      <c r="N661" s="500" t="s">
        <v>18901</v>
      </c>
      <c r="O661" s="500" t="s">
        <v>18490</v>
      </c>
      <c r="P661" s="500" t="s">
        <v>18915</v>
      </c>
      <c r="Q661" s="506">
        <v>60</v>
      </c>
    </row>
    <row r="662" spans="1:17" hidden="1">
      <c r="A662" s="499" t="s">
        <v>999</v>
      </c>
      <c r="B662" s="500" t="s">
        <v>1094</v>
      </c>
      <c r="C662" s="500" t="s">
        <v>747</v>
      </c>
      <c r="D662" s="500" t="s">
        <v>18922</v>
      </c>
      <c r="E662" s="500" t="s">
        <v>1077</v>
      </c>
      <c r="F662" s="500" t="s">
        <v>1060</v>
      </c>
      <c r="G662" s="500" t="s">
        <v>1033</v>
      </c>
      <c r="H662" s="505" t="s">
        <v>44</v>
      </c>
      <c r="I662" s="500" t="s">
        <v>1034</v>
      </c>
      <c r="J662" s="500" t="s">
        <v>477</v>
      </c>
      <c r="K662" s="500" t="s">
        <v>21</v>
      </c>
      <c r="L662" s="500"/>
      <c r="M662" s="500" t="s">
        <v>639</v>
      </c>
      <c r="N662" s="500" t="s">
        <v>18901</v>
      </c>
      <c r="O662" s="500" t="s">
        <v>18490</v>
      </c>
      <c r="P662" s="500" t="s">
        <v>18915</v>
      </c>
      <c r="Q662" s="506">
        <v>60</v>
      </c>
    </row>
    <row r="663" spans="1:17" hidden="1">
      <c r="A663" s="499" t="s">
        <v>999</v>
      </c>
      <c r="B663" s="500" t="s">
        <v>1095</v>
      </c>
      <c r="C663" s="500" t="s">
        <v>744</v>
      </c>
      <c r="D663" s="500" t="s">
        <v>18923</v>
      </c>
      <c r="E663" s="500" t="s">
        <v>1059</v>
      </c>
      <c r="F663" s="500" t="s">
        <v>1060</v>
      </c>
      <c r="G663" s="500" t="s">
        <v>1033</v>
      </c>
      <c r="H663" s="505" t="s">
        <v>44</v>
      </c>
      <c r="I663" s="500" t="s">
        <v>1034</v>
      </c>
      <c r="J663" s="500" t="s">
        <v>477</v>
      </c>
      <c r="K663" s="500" t="s">
        <v>21</v>
      </c>
      <c r="L663" s="500"/>
      <c r="M663" s="500" t="s">
        <v>639</v>
      </c>
      <c r="N663" s="500" t="s">
        <v>18901</v>
      </c>
      <c r="O663" s="500" t="s">
        <v>18490</v>
      </c>
      <c r="P663" s="500" t="s">
        <v>18915</v>
      </c>
      <c r="Q663" s="506">
        <v>60</v>
      </c>
    </row>
    <row r="664" spans="1:17" hidden="1">
      <c r="A664" s="499" t="s">
        <v>999</v>
      </c>
      <c r="B664" s="500" t="s">
        <v>1096</v>
      </c>
      <c r="C664" s="500" t="s">
        <v>753</v>
      </c>
      <c r="D664" s="500" t="s">
        <v>18924</v>
      </c>
      <c r="E664" s="500" t="s">
        <v>1071</v>
      </c>
      <c r="F664" s="500" t="s">
        <v>1060</v>
      </c>
      <c r="G664" s="500"/>
      <c r="H664" s="505" t="s">
        <v>60</v>
      </c>
      <c r="I664" s="500" t="s">
        <v>1034</v>
      </c>
      <c r="J664" s="500" t="s">
        <v>24</v>
      </c>
      <c r="K664" s="500" t="s">
        <v>21</v>
      </c>
      <c r="L664" s="500"/>
      <c r="M664" s="500"/>
      <c r="N664" s="500" t="s">
        <v>18925</v>
      </c>
      <c r="O664" s="500" t="s">
        <v>18490</v>
      </c>
      <c r="P664" s="500" t="s">
        <v>18915</v>
      </c>
      <c r="Q664" s="506">
        <v>60</v>
      </c>
    </row>
    <row r="665" spans="1:17" hidden="1">
      <c r="A665" s="499" t="s">
        <v>999</v>
      </c>
      <c r="B665" s="500" t="s">
        <v>1133</v>
      </c>
      <c r="C665" s="500" t="s">
        <v>753</v>
      </c>
      <c r="D665" s="500" t="s">
        <v>18926</v>
      </c>
      <c r="E665" s="500" t="s">
        <v>1066</v>
      </c>
      <c r="F665" s="500" t="s">
        <v>1060</v>
      </c>
      <c r="G665" s="500" t="s">
        <v>1033</v>
      </c>
      <c r="H665" s="505" t="s">
        <v>44</v>
      </c>
      <c r="I665" s="500" t="s">
        <v>1034</v>
      </c>
      <c r="J665" s="500" t="s">
        <v>477</v>
      </c>
      <c r="K665" s="500" t="s">
        <v>21</v>
      </c>
      <c r="L665" s="500"/>
      <c r="M665" s="500" t="s">
        <v>639</v>
      </c>
      <c r="N665" s="500" t="s">
        <v>18901</v>
      </c>
      <c r="O665" s="500" t="s">
        <v>18490</v>
      </c>
      <c r="P665" s="500" t="s">
        <v>18915</v>
      </c>
      <c r="Q665" s="506">
        <v>60</v>
      </c>
    </row>
    <row r="666" spans="1:17" hidden="1">
      <c r="A666" s="499" t="s">
        <v>999</v>
      </c>
      <c r="B666" s="500" t="s">
        <v>1135</v>
      </c>
      <c r="C666" s="500" t="s">
        <v>753</v>
      </c>
      <c r="D666" s="500" t="s">
        <v>18927</v>
      </c>
      <c r="E666" s="500" t="s">
        <v>1069</v>
      </c>
      <c r="F666" s="500" t="s">
        <v>1060</v>
      </c>
      <c r="G666" s="500"/>
      <c r="H666" s="505" t="s">
        <v>60</v>
      </c>
      <c r="I666" s="500" t="s">
        <v>1034</v>
      </c>
      <c r="J666" s="500" t="s">
        <v>24</v>
      </c>
      <c r="K666" s="500" t="s">
        <v>21</v>
      </c>
      <c r="L666" s="500"/>
      <c r="M666" s="500"/>
      <c r="N666" s="500" t="s">
        <v>18925</v>
      </c>
      <c r="O666" s="500" t="s">
        <v>18490</v>
      </c>
      <c r="P666" s="500" t="s">
        <v>18915</v>
      </c>
      <c r="Q666" s="506">
        <v>60</v>
      </c>
    </row>
    <row r="667" spans="1:17" hidden="1">
      <c r="A667" s="499" t="s">
        <v>999</v>
      </c>
      <c r="B667" s="500" t="s">
        <v>1136</v>
      </c>
      <c r="C667" s="500" t="s">
        <v>747</v>
      </c>
      <c r="D667" s="500" t="s">
        <v>18928</v>
      </c>
      <c r="E667" s="500" t="s">
        <v>1044</v>
      </c>
      <c r="F667" s="500" t="s">
        <v>1060</v>
      </c>
      <c r="G667" s="500" t="s">
        <v>1033</v>
      </c>
      <c r="H667" s="505" t="s">
        <v>44</v>
      </c>
      <c r="I667" s="500" t="s">
        <v>1034</v>
      </c>
      <c r="J667" s="500" t="s">
        <v>477</v>
      </c>
      <c r="K667" s="500" t="s">
        <v>21</v>
      </c>
      <c r="L667" s="500"/>
      <c r="M667" s="500" t="s">
        <v>639</v>
      </c>
      <c r="N667" s="500" t="s">
        <v>18901</v>
      </c>
      <c r="O667" s="500" t="s">
        <v>18490</v>
      </c>
      <c r="P667" s="500" t="s">
        <v>18915</v>
      </c>
      <c r="Q667" s="506">
        <v>60</v>
      </c>
    </row>
    <row r="668" spans="1:17" hidden="1">
      <c r="A668" s="499" t="s">
        <v>999</v>
      </c>
      <c r="B668" s="500" t="s">
        <v>1137</v>
      </c>
      <c r="C668" s="500" t="s">
        <v>753</v>
      </c>
      <c r="D668" s="500" t="s">
        <v>18929</v>
      </c>
      <c r="E668" s="500" t="s">
        <v>1064</v>
      </c>
      <c r="F668" s="500" t="s">
        <v>1060</v>
      </c>
      <c r="G668" s="500" t="s">
        <v>1033</v>
      </c>
      <c r="H668" s="505" t="s">
        <v>44</v>
      </c>
      <c r="I668" s="500" t="s">
        <v>1034</v>
      </c>
      <c r="J668" s="500" t="s">
        <v>477</v>
      </c>
      <c r="K668" s="500" t="s">
        <v>21</v>
      </c>
      <c r="L668" s="500"/>
      <c r="M668" s="500" t="s">
        <v>639</v>
      </c>
      <c r="N668" s="500" t="s">
        <v>18901</v>
      </c>
      <c r="O668" s="500" t="s">
        <v>18490</v>
      </c>
      <c r="P668" s="500" t="s">
        <v>18915</v>
      </c>
      <c r="Q668" s="506">
        <v>60</v>
      </c>
    </row>
    <row r="669" spans="1:17" hidden="1">
      <c r="A669" s="499" t="s">
        <v>999</v>
      </c>
      <c r="B669" s="500" t="s">
        <v>1138</v>
      </c>
      <c r="C669" s="500" t="s">
        <v>739</v>
      </c>
      <c r="D669" s="500" t="s">
        <v>18930</v>
      </c>
      <c r="E669" s="500" t="s">
        <v>1165</v>
      </c>
      <c r="F669" s="500" t="s">
        <v>1062</v>
      </c>
      <c r="G669" s="500" t="s">
        <v>1159</v>
      </c>
      <c r="H669" s="505" t="s">
        <v>44</v>
      </c>
      <c r="I669" s="500" t="s">
        <v>1034</v>
      </c>
      <c r="J669" s="500" t="s">
        <v>477</v>
      </c>
      <c r="K669" s="500" t="s">
        <v>21</v>
      </c>
      <c r="L669" s="500"/>
      <c r="M669" s="500" t="s">
        <v>639</v>
      </c>
      <c r="N669" s="500" t="s">
        <v>18901</v>
      </c>
      <c r="O669" s="500" t="s">
        <v>18490</v>
      </c>
      <c r="P669" s="500" t="s">
        <v>18915</v>
      </c>
      <c r="Q669" s="506">
        <v>60</v>
      </c>
    </row>
    <row r="670" spans="1:17" hidden="1">
      <c r="A670" s="499" t="s">
        <v>643</v>
      </c>
      <c r="B670" s="500" t="s">
        <v>1029</v>
      </c>
      <c r="C670" s="503" t="s">
        <v>1109</v>
      </c>
      <c r="D670" s="500" t="s">
        <v>18931</v>
      </c>
      <c r="E670" s="500" t="s">
        <v>1068</v>
      </c>
      <c r="F670" s="500" t="s">
        <v>1038</v>
      </c>
      <c r="G670" s="500"/>
      <c r="H670" s="500"/>
      <c r="I670" s="500"/>
      <c r="J670" s="500" t="s">
        <v>26</v>
      </c>
      <c r="K670" s="500" t="s">
        <v>60</v>
      </c>
      <c r="L670" s="500"/>
      <c r="M670" s="500"/>
      <c r="N670" s="500" t="s">
        <v>18932</v>
      </c>
      <c r="O670" s="500" t="s">
        <v>956</v>
      </c>
      <c r="P670" s="500" t="s">
        <v>18273</v>
      </c>
      <c r="Q670" s="506">
        <v>56</v>
      </c>
    </row>
    <row r="671" spans="1:17" hidden="1">
      <c r="A671" s="499" t="s">
        <v>643</v>
      </c>
      <c r="B671" s="500" t="s">
        <v>962</v>
      </c>
      <c r="C671" s="503" t="s">
        <v>1109</v>
      </c>
      <c r="D671" s="500" t="s">
        <v>18933</v>
      </c>
      <c r="E671" s="500" t="s">
        <v>1068</v>
      </c>
      <c r="F671" s="500" t="s">
        <v>1038</v>
      </c>
      <c r="G671" s="500"/>
      <c r="H671" s="500"/>
      <c r="I671" s="500"/>
      <c r="J671" s="500" t="s">
        <v>26</v>
      </c>
      <c r="K671" s="500" t="s">
        <v>18934</v>
      </c>
      <c r="L671" s="500"/>
      <c r="M671" s="500"/>
      <c r="N671" s="500" t="s">
        <v>18935</v>
      </c>
      <c r="O671" s="500" t="s">
        <v>956</v>
      </c>
      <c r="P671" s="500" t="s">
        <v>18273</v>
      </c>
      <c r="Q671" s="506">
        <v>56</v>
      </c>
    </row>
    <row r="672" spans="1:17" hidden="1">
      <c r="A672" s="499" t="s">
        <v>643</v>
      </c>
      <c r="B672" s="500" t="s">
        <v>1034</v>
      </c>
      <c r="C672" s="503" t="s">
        <v>1109</v>
      </c>
      <c r="D672" s="500" t="s">
        <v>18936</v>
      </c>
      <c r="E672" s="500" t="s">
        <v>1085</v>
      </c>
      <c r="F672" s="500" t="s">
        <v>1038</v>
      </c>
      <c r="G672" s="500"/>
      <c r="H672" s="500"/>
      <c r="I672" s="500"/>
      <c r="J672" s="500" t="s">
        <v>26</v>
      </c>
      <c r="K672" s="500" t="s">
        <v>18934</v>
      </c>
      <c r="L672" s="500"/>
      <c r="M672" s="500"/>
      <c r="N672" s="500" t="s">
        <v>18937</v>
      </c>
      <c r="O672" s="500" t="s">
        <v>956</v>
      </c>
      <c r="P672" s="500" t="s">
        <v>18273</v>
      </c>
      <c r="Q672" s="506">
        <v>56</v>
      </c>
    </row>
    <row r="673" spans="1:17" hidden="1">
      <c r="A673" s="499" t="s">
        <v>643</v>
      </c>
      <c r="B673" s="500" t="s">
        <v>1043</v>
      </c>
      <c r="C673" s="688" t="s">
        <v>18938</v>
      </c>
      <c r="D673" s="689" t="s">
        <v>18939</v>
      </c>
      <c r="E673" s="500" t="s">
        <v>1135</v>
      </c>
      <c r="F673" s="500" t="s">
        <v>962</v>
      </c>
      <c r="G673" s="500"/>
      <c r="H673" s="500"/>
      <c r="I673" s="500"/>
      <c r="J673" s="500" t="s">
        <v>18940</v>
      </c>
      <c r="K673" s="500" t="s">
        <v>21</v>
      </c>
      <c r="L673" s="500"/>
      <c r="M673" s="500"/>
      <c r="N673" s="500" t="s">
        <v>18941</v>
      </c>
      <c r="O673" s="500" t="s">
        <v>18942</v>
      </c>
      <c r="P673" s="500" t="s">
        <v>18943</v>
      </c>
      <c r="Q673" s="506">
        <v>656</v>
      </c>
    </row>
    <row r="674" spans="1:17" hidden="1">
      <c r="A674" s="499" t="s">
        <v>643</v>
      </c>
      <c r="B674" s="500" t="s">
        <v>1045</v>
      </c>
      <c r="C674" s="503" t="s">
        <v>1109</v>
      </c>
      <c r="D674" s="500" t="s">
        <v>18944</v>
      </c>
      <c r="E674" s="500" t="s">
        <v>1083</v>
      </c>
      <c r="F674" s="500" t="s">
        <v>1038</v>
      </c>
      <c r="G674" s="500"/>
      <c r="H674" s="500"/>
      <c r="I674" s="500"/>
      <c r="J674" s="500" t="s">
        <v>26</v>
      </c>
      <c r="K674" s="500" t="s">
        <v>18934</v>
      </c>
      <c r="L674" s="500"/>
      <c r="M674" s="500"/>
      <c r="N674" s="500" t="s">
        <v>18945</v>
      </c>
      <c r="O674" s="500" t="s">
        <v>956</v>
      </c>
      <c r="P674" s="500" t="s">
        <v>18273</v>
      </c>
      <c r="Q674" s="506">
        <v>56</v>
      </c>
    </row>
    <row r="675" spans="1:17" hidden="1">
      <c r="A675" s="499" t="s">
        <v>643</v>
      </c>
      <c r="B675" s="500" t="s">
        <v>966</v>
      </c>
      <c r="C675" s="503" t="s">
        <v>1109</v>
      </c>
      <c r="D675" s="500" t="s">
        <v>18946</v>
      </c>
      <c r="E675" s="500" t="s">
        <v>1068</v>
      </c>
      <c r="F675" s="500" t="s">
        <v>1038</v>
      </c>
      <c r="G675" s="500"/>
      <c r="H675" s="500"/>
      <c r="I675" s="500"/>
      <c r="J675" s="500" t="s">
        <v>26</v>
      </c>
      <c r="K675" s="500" t="s">
        <v>18934</v>
      </c>
      <c r="L675" s="500"/>
      <c r="M675" s="500"/>
      <c r="N675" s="500" t="s">
        <v>18947</v>
      </c>
      <c r="O675" s="500" t="s">
        <v>956</v>
      </c>
      <c r="P675" s="500" t="s">
        <v>18273</v>
      </c>
      <c r="Q675" s="506">
        <v>56</v>
      </c>
    </row>
    <row r="676" spans="1:17" hidden="1">
      <c r="A676" s="499" t="s">
        <v>643</v>
      </c>
      <c r="B676" s="500" t="s">
        <v>950</v>
      </c>
      <c r="C676" s="503" t="s">
        <v>939</v>
      </c>
      <c r="D676" s="500" t="s">
        <v>18948</v>
      </c>
      <c r="E676" s="500" t="s">
        <v>1105</v>
      </c>
      <c r="F676" s="500" t="s">
        <v>1038</v>
      </c>
      <c r="G676" s="500"/>
      <c r="H676" s="500"/>
      <c r="I676" s="500"/>
      <c r="J676" s="500" t="s">
        <v>26</v>
      </c>
      <c r="K676" s="500" t="s">
        <v>44</v>
      </c>
      <c r="L676" s="500"/>
      <c r="M676" s="500"/>
      <c r="N676" s="500" t="s">
        <v>18949</v>
      </c>
      <c r="O676" s="500" t="s">
        <v>956</v>
      </c>
      <c r="P676" s="500" t="s">
        <v>18273</v>
      </c>
      <c r="Q676" s="506">
        <v>56</v>
      </c>
    </row>
    <row r="677" spans="1:17" hidden="1">
      <c r="A677" s="499" t="s">
        <v>643</v>
      </c>
      <c r="B677" s="500" t="s">
        <v>954</v>
      </c>
      <c r="C677" s="503" t="s">
        <v>935</v>
      </c>
      <c r="D677" s="500" t="s">
        <v>18950</v>
      </c>
      <c r="E677" s="500" t="s">
        <v>1077</v>
      </c>
      <c r="F677" s="500" t="s">
        <v>1038</v>
      </c>
      <c r="G677" s="500"/>
      <c r="H677" s="500"/>
      <c r="I677" s="500"/>
      <c r="J677" s="500" t="s">
        <v>26</v>
      </c>
      <c r="K677" s="500" t="s">
        <v>34</v>
      </c>
      <c r="L677" s="500"/>
      <c r="M677" s="500"/>
      <c r="N677" s="500" t="s">
        <v>18951</v>
      </c>
      <c r="O677" s="500" t="s">
        <v>956</v>
      </c>
      <c r="P677" s="500" t="s">
        <v>18273</v>
      </c>
      <c r="Q677" s="506">
        <v>56</v>
      </c>
    </row>
    <row r="678" spans="1:17" hidden="1">
      <c r="A678" s="499" t="s">
        <v>643</v>
      </c>
      <c r="B678" s="500" t="s">
        <v>1049</v>
      </c>
      <c r="C678" s="503" t="s">
        <v>939</v>
      </c>
      <c r="D678" s="500" t="s">
        <v>18952</v>
      </c>
      <c r="E678" s="500" t="s">
        <v>1077</v>
      </c>
      <c r="F678" s="500" t="s">
        <v>1038</v>
      </c>
      <c r="G678" s="500"/>
      <c r="H678" s="500"/>
      <c r="I678" s="500"/>
      <c r="J678" s="500" t="s">
        <v>26</v>
      </c>
      <c r="K678" s="500" t="s">
        <v>34</v>
      </c>
      <c r="L678" s="500"/>
      <c r="M678" s="500"/>
      <c r="N678" s="500" t="s">
        <v>18953</v>
      </c>
      <c r="O678" s="500" t="s">
        <v>956</v>
      </c>
      <c r="P678" s="500" t="s">
        <v>18273</v>
      </c>
      <c r="Q678" s="506">
        <v>56</v>
      </c>
    </row>
    <row r="679" spans="1:17" hidden="1">
      <c r="A679" s="499" t="s">
        <v>643</v>
      </c>
      <c r="B679" s="500" t="s">
        <v>1050</v>
      </c>
      <c r="C679" s="503" t="s">
        <v>939</v>
      </c>
      <c r="D679" s="500" t="s">
        <v>18954</v>
      </c>
      <c r="E679" s="500" t="s">
        <v>1044</v>
      </c>
      <c r="F679" s="500" t="s">
        <v>1038</v>
      </c>
      <c r="G679" s="500"/>
      <c r="H679" s="500"/>
      <c r="I679" s="500"/>
      <c r="J679" s="500" t="s">
        <v>26</v>
      </c>
      <c r="K679" s="500" t="s">
        <v>34</v>
      </c>
      <c r="L679" s="500"/>
      <c r="M679" s="500"/>
      <c r="N679" s="500" t="s">
        <v>18955</v>
      </c>
      <c r="O679" s="500" t="s">
        <v>956</v>
      </c>
      <c r="P679" s="500" t="s">
        <v>18273</v>
      </c>
      <c r="Q679" s="506">
        <v>56</v>
      </c>
    </row>
    <row r="680" spans="1:17" hidden="1">
      <c r="A680" s="499" t="s">
        <v>643</v>
      </c>
      <c r="B680" s="500" t="s">
        <v>1028</v>
      </c>
      <c r="C680" s="503" t="s">
        <v>935</v>
      </c>
      <c r="D680" s="500" t="s">
        <v>18956</v>
      </c>
      <c r="E680" s="500" t="s">
        <v>1059</v>
      </c>
      <c r="F680" s="500" t="s">
        <v>1038</v>
      </c>
      <c r="G680" s="500"/>
      <c r="H680" s="500"/>
      <c r="I680" s="500"/>
      <c r="J680" s="500" t="s">
        <v>26</v>
      </c>
      <c r="K680" s="500" t="s">
        <v>34</v>
      </c>
      <c r="L680" s="500"/>
      <c r="M680" s="500"/>
      <c r="N680" s="500" t="s">
        <v>18957</v>
      </c>
      <c r="O680" s="500" t="s">
        <v>956</v>
      </c>
      <c r="P680" s="500" t="s">
        <v>18273</v>
      </c>
      <c r="Q680" s="506">
        <v>56</v>
      </c>
    </row>
    <row r="681" spans="1:17" hidden="1">
      <c r="A681" s="499" t="s">
        <v>643</v>
      </c>
      <c r="B681" s="500" t="s">
        <v>1051</v>
      </c>
      <c r="C681" s="503" t="s">
        <v>935</v>
      </c>
      <c r="D681" s="500" t="s">
        <v>18958</v>
      </c>
      <c r="E681" s="500" t="s">
        <v>1077</v>
      </c>
      <c r="F681" s="500" t="s">
        <v>1038</v>
      </c>
      <c r="G681" s="500"/>
      <c r="H681" s="500"/>
      <c r="I681" s="500"/>
      <c r="J681" s="500" t="s">
        <v>26</v>
      </c>
      <c r="K681" s="500" t="s">
        <v>34</v>
      </c>
      <c r="L681" s="500"/>
      <c r="M681" s="500"/>
      <c r="N681" s="500" t="s">
        <v>18959</v>
      </c>
      <c r="O681" s="500" t="s">
        <v>956</v>
      </c>
      <c r="P681" s="500" t="s">
        <v>18273</v>
      </c>
      <c r="Q681" s="506">
        <v>56</v>
      </c>
    </row>
    <row r="682" spans="1:17" hidden="1">
      <c r="A682" s="499" t="s">
        <v>643</v>
      </c>
      <c r="B682" s="500" t="s">
        <v>1052</v>
      </c>
      <c r="C682" s="503" t="s">
        <v>939</v>
      </c>
      <c r="D682" s="500" t="s">
        <v>18960</v>
      </c>
      <c r="E682" s="500" t="s">
        <v>1041</v>
      </c>
      <c r="F682" s="500" t="s">
        <v>1038</v>
      </c>
      <c r="G682" s="500"/>
      <c r="H682" s="500"/>
      <c r="I682" s="500"/>
      <c r="J682" s="500" t="s">
        <v>26</v>
      </c>
      <c r="K682" s="500" t="s">
        <v>34</v>
      </c>
      <c r="L682" s="500"/>
      <c r="M682" s="500"/>
      <c r="N682" s="500" t="s">
        <v>18961</v>
      </c>
      <c r="O682" s="500" t="s">
        <v>956</v>
      </c>
      <c r="P682" s="500" t="s">
        <v>18273</v>
      </c>
      <c r="Q682" s="506">
        <v>56</v>
      </c>
    </row>
    <row r="683" spans="1:17" hidden="1">
      <c r="A683" s="499" t="s">
        <v>643</v>
      </c>
      <c r="B683" s="500" t="s">
        <v>1054</v>
      </c>
      <c r="C683" s="503" t="s">
        <v>939</v>
      </c>
      <c r="D683" s="500" t="s">
        <v>18962</v>
      </c>
      <c r="E683" s="500" t="s">
        <v>1041</v>
      </c>
      <c r="F683" s="500" t="s">
        <v>1038</v>
      </c>
      <c r="G683" s="500"/>
      <c r="H683" s="500"/>
      <c r="I683" s="500"/>
      <c r="J683" s="500" t="s">
        <v>26</v>
      </c>
      <c r="K683" s="500" t="s">
        <v>34</v>
      </c>
      <c r="L683" s="500"/>
      <c r="M683" s="500"/>
      <c r="N683" s="500" t="s">
        <v>18963</v>
      </c>
      <c r="O683" s="500" t="s">
        <v>956</v>
      </c>
      <c r="P683" s="500" t="s">
        <v>18273</v>
      </c>
      <c r="Q683" s="506">
        <v>56</v>
      </c>
    </row>
    <row r="684" spans="1:17" hidden="1">
      <c r="A684" s="499" t="s">
        <v>643</v>
      </c>
      <c r="B684" s="500" t="s">
        <v>1056</v>
      </c>
      <c r="C684" s="503" t="s">
        <v>936</v>
      </c>
      <c r="D684" s="500" t="s">
        <v>18964</v>
      </c>
      <c r="E684" s="500" t="s">
        <v>1088</v>
      </c>
      <c r="F684" s="500" t="s">
        <v>1060</v>
      </c>
      <c r="G684" s="500"/>
      <c r="H684" s="500"/>
      <c r="I684" s="500"/>
      <c r="J684" s="500" t="s">
        <v>26</v>
      </c>
      <c r="K684" s="500" t="s">
        <v>21</v>
      </c>
      <c r="L684" s="500"/>
      <c r="M684" s="500"/>
      <c r="N684" s="500" t="s">
        <v>18965</v>
      </c>
      <c r="O684" s="500" t="s">
        <v>1124</v>
      </c>
      <c r="P684" s="500" t="s">
        <v>18244</v>
      </c>
      <c r="Q684" s="506">
        <v>208</v>
      </c>
    </row>
    <row r="685" spans="1:17" hidden="1">
      <c r="A685" s="499" t="s">
        <v>643</v>
      </c>
      <c r="B685" s="500" t="s">
        <v>1058</v>
      </c>
      <c r="C685" s="503" t="s">
        <v>935</v>
      </c>
      <c r="D685" s="500" t="s">
        <v>18966</v>
      </c>
      <c r="E685" s="500" t="s">
        <v>1077</v>
      </c>
      <c r="F685" s="500" t="s">
        <v>1038</v>
      </c>
      <c r="G685" s="500"/>
      <c r="H685" s="500"/>
      <c r="I685" s="500"/>
      <c r="J685" s="500" t="s">
        <v>26</v>
      </c>
      <c r="K685" s="500" t="s">
        <v>21</v>
      </c>
      <c r="L685" s="500"/>
      <c r="M685" s="500"/>
      <c r="N685" s="500" t="s">
        <v>18967</v>
      </c>
      <c r="O685" s="500" t="s">
        <v>1124</v>
      </c>
      <c r="P685" s="500" t="s">
        <v>18244</v>
      </c>
      <c r="Q685" s="506">
        <v>208</v>
      </c>
    </row>
    <row r="686" spans="1:17" hidden="1">
      <c r="A686" s="499" t="s">
        <v>643</v>
      </c>
      <c r="B686" s="500" t="s">
        <v>1073</v>
      </c>
      <c r="C686" s="503" t="s">
        <v>1109</v>
      </c>
      <c r="D686" s="500" t="s">
        <v>18968</v>
      </c>
      <c r="E686" s="500" t="s">
        <v>1071</v>
      </c>
      <c r="F686" s="500" t="s">
        <v>1038</v>
      </c>
      <c r="G686" s="500"/>
      <c r="H686" s="500"/>
      <c r="I686" s="500"/>
      <c r="J686" s="500" t="s">
        <v>26</v>
      </c>
      <c r="K686" s="500" t="s">
        <v>60</v>
      </c>
      <c r="L686" s="500"/>
      <c r="M686" s="500"/>
      <c r="N686" s="500" t="s">
        <v>18969</v>
      </c>
      <c r="O686" s="500" t="s">
        <v>956</v>
      </c>
      <c r="P686" s="500" t="s">
        <v>18273</v>
      </c>
      <c r="Q686" s="506">
        <v>56</v>
      </c>
    </row>
    <row r="687" spans="1:17" hidden="1">
      <c r="A687" s="499" t="s">
        <v>643</v>
      </c>
      <c r="B687" s="500" t="s">
        <v>1076</v>
      </c>
      <c r="C687" s="503" t="s">
        <v>938</v>
      </c>
      <c r="D687" s="500" t="s">
        <v>18970</v>
      </c>
      <c r="E687" s="500" t="s">
        <v>1041</v>
      </c>
      <c r="F687" s="500" t="s">
        <v>1060</v>
      </c>
      <c r="G687" s="500"/>
      <c r="H687" s="500"/>
      <c r="I687" s="500"/>
      <c r="J687" s="500" t="s">
        <v>26</v>
      </c>
      <c r="K687" s="500" t="s">
        <v>21</v>
      </c>
      <c r="L687" s="500"/>
      <c r="M687" s="500"/>
      <c r="N687" s="500" t="s">
        <v>18971</v>
      </c>
      <c r="O687" s="500" t="s">
        <v>1124</v>
      </c>
      <c r="P687" s="500" t="s">
        <v>18244</v>
      </c>
      <c r="Q687" s="506">
        <v>208</v>
      </c>
    </row>
    <row r="688" spans="1:17" hidden="1">
      <c r="A688" s="499" t="s">
        <v>643</v>
      </c>
      <c r="B688" s="500" t="s">
        <v>1078</v>
      </c>
      <c r="C688" s="503" t="s">
        <v>938</v>
      </c>
      <c r="D688" s="500" t="s">
        <v>18972</v>
      </c>
      <c r="E688" s="500" t="s">
        <v>1084</v>
      </c>
      <c r="F688" s="500" t="s">
        <v>1060</v>
      </c>
      <c r="G688" s="500"/>
      <c r="H688" s="500"/>
      <c r="I688" s="500"/>
      <c r="J688" s="500" t="s">
        <v>26</v>
      </c>
      <c r="K688" s="500" t="s">
        <v>21</v>
      </c>
      <c r="L688" s="500"/>
      <c r="M688" s="500"/>
      <c r="N688" s="500" t="s">
        <v>18971</v>
      </c>
      <c r="O688" s="500" t="s">
        <v>1124</v>
      </c>
      <c r="P688" s="500" t="s">
        <v>18244</v>
      </c>
      <c r="Q688" s="506">
        <v>208</v>
      </c>
    </row>
    <row r="689" spans="1:17" hidden="1">
      <c r="A689" s="499" t="s">
        <v>676</v>
      </c>
      <c r="B689" s="500" t="s">
        <v>1029</v>
      </c>
      <c r="C689" s="688" t="s">
        <v>18262</v>
      </c>
      <c r="D689" s="689" t="s">
        <v>18973</v>
      </c>
      <c r="E689" s="500" t="s">
        <v>18974</v>
      </c>
      <c r="F689" s="500" t="s">
        <v>18248</v>
      </c>
      <c r="G689" s="500"/>
      <c r="H689" s="500"/>
      <c r="I689" s="500"/>
      <c r="J689" s="500" t="s">
        <v>26</v>
      </c>
      <c r="K689" s="500" t="s">
        <v>21</v>
      </c>
      <c r="L689" s="500"/>
      <c r="M689" s="500"/>
      <c r="N689" s="500" t="s">
        <v>18975</v>
      </c>
      <c r="O689" s="500" t="s">
        <v>18942</v>
      </c>
      <c r="P689" s="500" t="s">
        <v>18943</v>
      </c>
      <c r="Q689" s="506">
        <v>656</v>
      </c>
    </row>
    <row r="690" spans="1:17" hidden="1">
      <c r="A690" s="499" t="s">
        <v>676</v>
      </c>
      <c r="B690" s="500" t="s">
        <v>962</v>
      </c>
      <c r="C690" s="688" t="s">
        <v>18262</v>
      </c>
      <c r="D690" s="689" t="s">
        <v>18976</v>
      </c>
      <c r="E690" s="500" t="s">
        <v>18974</v>
      </c>
      <c r="F690" s="500" t="s">
        <v>18248</v>
      </c>
      <c r="G690" s="500"/>
      <c r="H690" s="500"/>
      <c r="I690" s="500"/>
      <c r="J690" s="500" t="s">
        <v>26</v>
      </c>
      <c r="K690" s="500" t="s">
        <v>21</v>
      </c>
      <c r="L690" s="500"/>
      <c r="M690" s="500"/>
      <c r="N690" s="500" t="s">
        <v>18975</v>
      </c>
      <c r="O690" s="500" t="s">
        <v>18942</v>
      </c>
      <c r="P690" s="500" t="s">
        <v>18943</v>
      </c>
      <c r="Q690" s="506">
        <v>656</v>
      </c>
    </row>
    <row r="691" spans="1:17" hidden="1">
      <c r="A691" s="499" t="s">
        <v>676</v>
      </c>
      <c r="B691" s="500" t="s">
        <v>1034</v>
      </c>
      <c r="C691" s="503" t="s">
        <v>1109</v>
      </c>
      <c r="D691" s="500" t="s">
        <v>18977</v>
      </c>
      <c r="E691" s="500" t="s">
        <v>1071</v>
      </c>
      <c r="F691" s="500" t="s">
        <v>1038</v>
      </c>
      <c r="G691" s="500"/>
      <c r="H691" s="500"/>
      <c r="I691" s="500"/>
      <c r="J691" s="500" t="s">
        <v>26</v>
      </c>
      <c r="K691" s="500" t="s">
        <v>21</v>
      </c>
      <c r="L691" s="500"/>
      <c r="M691" s="500"/>
      <c r="N691" s="500" t="s">
        <v>18978</v>
      </c>
      <c r="O691" s="500" t="s">
        <v>18942</v>
      </c>
      <c r="P691" s="500" t="s">
        <v>18943</v>
      </c>
      <c r="Q691" s="506">
        <v>656</v>
      </c>
    </row>
    <row r="692" spans="1:17" hidden="1">
      <c r="A692" s="499" t="s">
        <v>676</v>
      </c>
      <c r="B692" s="500" t="s">
        <v>1043</v>
      </c>
      <c r="C692" s="503" t="s">
        <v>939</v>
      </c>
      <c r="D692" s="500" t="s">
        <v>18979</v>
      </c>
      <c r="E692" s="500" t="s">
        <v>1041</v>
      </c>
      <c r="F692" s="500" t="s">
        <v>1038</v>
      </c>
      <c r="G692" s="500"/>
      <c r="H692" s="500"/>
      <c r="I692" s="500"/>
      <c r="J692" s="500" t="s">
        <v>26</v>
      </c>
      <c r="K692" s="500" t="s">
        <v>248</v>
      </c>
      <c r="L692" s="500"/>
      <c r="M692" s="500"/>
      <c r="N692" s="500" t="s">
        <v>18980</v>
      </c>
      <c r="O692" s="500" t="s">
        <v>18227</v>
      </c>
      <c r="P692" s="500" t="s">
        <v>18981</v>
      </c>
      <c r="Q692" s="506">
        <v>71</v>
      </c>
    </row>
    <row r="693" spans="1:17" hidden="1">
      <c r="A693" s="499" t="s">
        <v>676</v>
      </c>
      <c r="B693" s="500" t="s">
        <v>1045</v>
      </c>
      <c r="C693" s="503" t="s">
        <v>936</v>
      </c>
      <c r="D693" s="500" t="s">
        <v>18982</v>
      </c>
      <c r="E693" s="500" t="s">
        <v>1069</v>
      </c>
      <c r="F693" s="500" t="s">
        <v>1060</v>
      </c>
      <c r="G693" s="500"/>
      <c r="H693" s="500"/>
      <c r="I693" s="500"/>
      <c r="J693" s="500" t="s">
        <v>26</v>
      </c>
      <c r="K693" s="500" t="s">
        <v>248</v>
      </c>
      <c r="L693" s="500"/>
      <c r="M693" s="500"/>
      <c r="N693" s="500" t="s">
        <v>18983</v>
      </c>
      <c r="O693" s="500" t="s">
        <v>18227</v>
      </c>
      <c r="P693" s="500" t="s">
        <v>18981</v>
      </c>
      <c r="Q693" s="506">
        <v>71</v>
      </c>
    </row>
    <row r="694" spans="1:17" hidden="1">
      <c r="A694" s="499" t="s">
        <v>676</v>
      </c>
      <c r="B694" s="500" t="s">
        <v>966</v>
      </c>
      <c r="C694" s="503" t="s">
        <v>935</v>
      </c>
      <c r="D694" s="500" t="s">
        <v>18984</v>
      </c>
      <c r="E694" s="500" t="s">
        <v>1059</v>
      </c>
      <c r="F694" s="500" t="s">
        <v>1038</v>
      </c>
      <c r="G694" s="500"/>
      <c r="H694" s="500"/>
      <c r="I694" s="500"/>
      <c r="J694" s="500" t="s">
        <v>26</v>
      </c>
      <c r="K694" s="500" t="s">
        <v>248</v>
      </c>
      <c r="L694" s="500"/>
      <c r="M694" s="500"/>
      <c r="N694" s="500" t="s">
        <v>18985</v>
      </c>
      <c r="O694" s="500" t="s">
        <v>18227</v>
      </c>
      <c r="P694" s="500" t="s">
        <v>18981</v>
      </c>
      <c r="Q694" s="506">
        <v>71</v>
      </c>
    </row>
    <row r="695" spans="1:17" hidden="1">
      <c r="A695" s="499" t="s">
        <v>676</v>
      </c>
      <c r="B695" s="500" t="s">
        <v>950</v>
      </c>
      <c r="C695" s="503" t="s">
        <v>936</v>
      </c>
      <c r="D695" s="500" t="s">
        <v>18986</v>
      </c>
      <c r="E695" s="500" t="s">
        <v>1064</v>
      </c>
      <c r="F695" s="500" t="s">
        <v>1060</v>
      </c>
      <c r="G695" s="500"/>
      <c r="H695" s="500"/>
      <c r="I695" s="500"/>
      <c r="J695" s="500" t="s">
        <v>26</v>
      </c>
      <c r="K695" s="500" t="s">
        <v>248</v>
      </c>
      <c r="L695" s="500"/>
      <c r="M695" s="500"/>
      <c r="N695" s="500" t="s">
        <v>18987</v>
      </c>
      <c r="O695" s="500" t="s">
        <v>18227</v>
      </c>
      <c r="P695" s="500" t="s">
        <v>18981</v>
      </c>
      <c r="Q695" s="506">
        <v>71</v>
      </c>
    </row>
    <row r="696" spans="1:17" hidden="1">
      <c r="A696" s="499" t="s">
        <v>676</v>
      </c>
      <c r="B696" s="500" t="s">
        <v>954</v>
      </c>
      <c r="C696" s="503" t="s">
        <v>935</v>
      </c>
      <c r="D696" s="500" t="s">
        <v>18988</v>
      </c>
      <c r="E696" s="500" t="s">
        <v>1041</v>
      </c>
      <c r="F696" s="500" t="s">
        <v>1038</v>
      </c>
      <c r="G696" s="500"/>
      <c r="H696" s="500"/>
      <c r="I696" s="500"/>
      <c r="J696" s="500" t="s">
        <v>26</v>
      </c>
      <c r="K696" s="500" t="s">
        <v>248</v>
      </c>
      <c r="L696" s="500"/>
      <c r="M696" s="500"/>
      <c r="N696" s="500" t="s">
        <v>18989</v>
      </c>
      <c r="O696" s="500" t="s">
        <v>18227</v>
      </c>
      <c r="P696" s="500" t="s">
        <v>18981</v>
      </c>
      <c r="Q696" s="506">
        <v>71</v>
      </c>
    </row>
    <row r="697" spans="1:17" hidden="1">
      <c r="A697" s="499" t="s">
        <v>676</v>
      </c>
      <c r="B697" s="500" t="s">
        <v>1049</v>
      </c>
      <c r="C697" s="503" t="s">
        <v>1106</v>
      </c>
      <c r="D697" s="500" t="s">
        <v>18990</v>
      </c>
      <c r="E697" s="500" t="s">
        <v>1166</v>
      </c>
      <c r="F697" s="500" t="s">
        <v>1060</v>
      </c>
      <c r="G697" s="500"/>
      <c r="H697" s="500"/>
      <c r="I697" s="500"/>
      <c r="J697" s="500" t="s">
        <v>26</v>
      </c>
      <c r="K697" s="500" t="s">
        <v>248</v>
      </c>
      <c r="L697" s="500"/>
      <c r="M697" s="500"/>
      <c r="N697" s="500" t="s">
        <v>18991</v>
      </c>
      <c r="O697" s="500" t="s">
        <v>18227</v>
      </c>
      <c r="P697" s="500" t="s">
        <v>18981</v>
      </c>
      <c r="Q697" s="506">
        <v>71</v>
      </c>
    </row>
    <row r="698" spans="1:17" hidden="1">
      <c r="A698" s="499" t="s">
        <v>676</v>
      </c>
      <c r="B698" s="500" t="s">
        <v>1050</v>
      </c>
      <c r="C698" s="503" t="s">
        <v>939</v>
      </c>
      <c r="D698" s="500" t="s">
        <v>18992</v>
      </c>
      <c r="E698" s="500" t="s">
        <v>1053</v>
      </c>
      <c r="F698" s="500" t="s">
        <v>1038</v>
      </c>
      <c r="G698" s="500"/>
      <c r="H698" s="500"/>
      <c r="I698" s="500"/>
      <c r="J698" s="500" t="s">
        <v>26</v>
      </c>
      <c r="K698" s="500" t="s">
        <v>248</v>
      </c>
      <c r="L698" s="500"/>
      <c r="M698" s="500"/>
      <c r="N698" s="500" t="s">
        <v>18993</v>
      </c>
      <c r="O698" s="500" t="s">
        <v>18227</v>
      </c>
      <c r="P698" s="500" t="s">
        <v>18981</v>
      </c>
      <c r="Q698" s="506">
        <v>71</v>
      </c>
    </row>
    <row r="699" spans="1:17" hidden="1">
      <c r="A699" s="499" t="s">
        <v>676</v>
      </c>
      <c r="B699" s="500" t="s">
        <v>1028</v>
      </c>
      <c r="C699" s="503" t="s">
        <v>935</v>
      </c>
      <c r="D699" s="500" t="s">
        <v>18994</v>
      </c>
      <c r="E699" s="500" t="s">
        <v>1031</v>
      </c>
      <c r="F699" s="500" t="s">
        <v>1038</v>
      </c>
      <c r="G699" s="500"/>
      <c r="H699" s="500"/>
      <c r="I699" s="500"/>
      <c r="J699" s="500" t="s">
        <v>26</v>
      </c>
      <c r="K699" s="500" t="s">
        <v>248</v>
      </c>
      <c r="L699" s="500"/>
      <c r="M699" s="500"/>
      <c r="N699" s="500" t="s">
        <v>18995</v>
      </c>
      <c r="O699" s="500" t="s">
        <v>18227</v>
      </c>
      <c r="P699" s="500" t="s">
        <v>18981</v>
      </c>
      <c r="Q699" s="506">
        <v>71</v>
      </c>
    </row>
    <row r="700" spans="1:17" hidden="1">
      <c r="A700" s="499" t="s">
        <v>676</v>
      </c>
      <c r="B700" s="500" t="s">
        <v>1051</v>
      </c>
      <c r="C700" s="503" t="s">
        <v>935</v>
      </c>
      <c r="D700" s="500" t="s">
        <v>18996</v>
      </c>
      <c r="E700" s="500" t="s">
        <v>1055</v>
      </c>
      <c r="F700" s="500" t="s">
        <v>1038</v>
      </c>
      <c r="G700" s="500"/>
      <c r="H700" s="505" t="s">
        <v>125</v>
      </c>
      <c r="I700" s="500" t="s">
        <v>1029</v>
      </c>
      <c r="J700" s="500" t="s">
        <v>26</v>
      </c>
      <c r="K700" s="500" t="s">
        <v>29</v>
      </c>
      <c r="L700" s="500"/>
      <c r="M700" s="500"/>
      <c r="N700" s="500" t="s">
        <v>18971</v>
      </c>
      <c r="O700" s="500" t="s">
        <v>1213</v>
      </c>
      <c r="P700" s="500" t="s">
        <v>18391</v>
      </c>
      <c r="Q700" s="506">
        <v>63</v>
      </c>
    </row>
    <row r="701" spans="1:17" hidden="1">
      <c r="A701" s="499" t="s">
        <v>676</v>
      </c>
      <c r="B701" s="500" t="s">
        <v>1052</v>
      </c>
      <c r="C701" s="503" t="s">
        <v>939</v>
      </c>
      <c r="D701" s="500" t="s">
        <v>18997</v>
      </c>
      <c r="E701" s="500" t="s">
        <v>1160</v>
      </c>
      <c r="F701" s="500" t="s">
        <v>1038</v>
      </c>
      <c r="G701" s="500"/>
      <c r="H701" s="505" t="s">
        <v>125</v>
      </c>
      <c r="I701" s="500" t="s">
        <v>1029</v>
      </c>
      <c r="J701" s="500" t="s">
        <v>26</v>
      </c>
      <c r="K701" s="500" t="s">
        <v>29</v>
      </c>
      <c r="L701" s="500"/>
      <c r="M701" s="500"/>
      <c r="N701" s="500" t="s">
        <v>18971</v>
      </c>
      <c r="O701" s="500" t="s">
        <v>1213</v>
      </c>
      <c r="P701" s="500" t="s">
        <v>18391</v>
      </c>
      <c r="Q701" s="506">
        <v>63</v>
      </c>
    </row>
    <row r="702" spans="1:17" hidden="1">
      <c r="A702" s="499" t="s">
        <v>677</v>
      </c>
      <c r="B702" s="500" t="s">
        <v>1029</v>
      </c>
      <c r="C702" s="503" t="s">
        <v>937</v>
      </c>
      <c r="D702" s="500" t="s">
        <v>18998</v>
      </c>
      <c r="E702" s="500" t="s">
        <v>1067</v>
      </c>
      <c r="F702" s="500" t="s">
        <v>1062</v>
      </c>
      <c r="G702" s="500"/>
      <c r="H702" s="500"/>
      <c r="I702" s="500"/>
      <c r="J702" s="500" t="s">
        <v>26</v>
      </c>
      <c r="K702" s="500" t="s">
        <v>21</v>
      </c>
      <c r="L702" s="500"/>
      <c r="M702" s="500"/>
      <c r="N702" s="500"/>
      <c r="O702" s="500" t="s">
        <v>1194</v>
      </c>
      <c r="P702" s="500" t="s">
        <v>18999</v>
      </c>
      <c r="Q702" s="497">
        <v>37</v>
      </c>
    </row>
    <row r="703" spans="1:17" hidden="1">
      <c r="A703" s="499" t="s">
        <v>677</v>
      </c>
      <c r="B703" s="500" t="s">
        <v>962</v>
      </c>
      <c r="C703" s="503" t="s">
        <v>937</v>
      </c>
      <c r="D703" s="500" t="s">
        <v>19000</v>
      </c>
      <c r="E703" s="500" t="s">
        <v>1070</v>
      </c>
      <c r="F703" s="500" t="s">
        <v>1062</v>
      </c>
      <c r="G703" s="500"/>
      <c r="H703" s="500"/>
      <c r="I703" s="500"/>
      <c r="J703" s="500" t="s">
        <v>26</v>
      </c>
      <c r="K703" s="500" t="s">
        <v>21</v>
      </c>
      <c r="L703" s="500"/>
      <c r="M703" s="500"/>
      <c r="N703" s="500"/>
      <c r="O703" s="500" t="s">
        <v>1194</v>
      </c>
      <c r="P703" s="500" t="s">
        <v>18999</v>
      </c>
      <c r="Q703" s="497">
        <v>37</v>
      </c>
    </row>
    <row r="704" spans="1:17" hidden="1">
      <c r="A704" s="499" t="s">
        <v>677</v>
      </c>
      <c r="B704" s="500" t="s">
        <v>1034</v>
      </c>
      <c r="C704" s="503" t="s">
        <v>937</v>
      </c>
      <c r="D704" s="500" t="s">
        <v>19001</v>
      </c>
      <c r="E704" s="500" t="s">
        <v>1067</v>
      </c>
      <c r="F704" s="500" t="s">
        <v>1062</v>
      </c>
      <c r="G704" s="500"/>
      <c r="H704" s="500"/>
      <c r="I704" s="500"/>
      <c r="J704" s="500" t="s">
        <v>26</v>
      </c>
      <c r="K704" s="500" t="s">
        <v>21</v>
      </c>
      <c r="L704" s="500"/>
      <c r="M704" s="500"/>
      <c r="N704" s="500"/>
      <c r="O704" s="500" t="s">
        <v>1194</v>
      </c>
      <c r="P704" s="500" t="s">
        <v>18999</v>
      </c>
      <c r="Q704" s="497">
        <v>37</v>
      </c>
    </row>
    <row r="705" spans="1:17" hidden="1">
      <c r="A705" s="499" t="s">
        <v>677</v>
      </c>
      <c r="B705" s="500" t="s">
        <v>1043</v>
      </c>
      <c r="C705" s="503" t="s">
        <v>937</v>
      </c>
      <c r="D705" s="500" t="s">
        <v>19002</v>
      </c>
      <c r="E705" s="500" t="s">
        <v>1066</v>
      </c>
      <c r="F705" s="500" t="s">
        <v>1062</v>
      </c>
      <c r="G705" s="500"/>
      <c r="H705" s="500"/>
      <c r="I705" s="500"/>
      <c r="J705" s="500" t="s">
        <v>26</v>
      </c>
      <c r="K705" s="500" t="s">
        <v>21</v>
      </c>
      <c r="L705" s="500"/>
      <c r="M705" s="500"/>
      <c r="N705" s="500"/>
      <c r="O705" s="500" t="s">
        <v>1194</v>
      </c>
      <c r="P705" s="500" t="s">
        <v>18999</v>
      </c>
      <c r="Q705" s="497">
        <v>37</v>
      </c>
    </row>
    <row r="706" spans="1:17" hidden="1">
      <c r="A706" s="499" t="s">
        <v>677</v>
      </c>
      <c r="B706" s="500" t="s">
        <v>1045</v>
      </c>
      <c r="C706" s="503" t="s">
        <v>937</v>
      </c>
      <c r="D706" s="500" t="s">
        <v>19003</v>
      </c>
      <c r="E706" s="500" t="s">
        <v>1067</v>
      </c>
      <c r="F706" s="500" t="s">
        <v>1062</v>
      </c>
      <c r="G706" s="500"/>
      <c r="H706" s="500"/>
      <c r="I706" s="500"/>
      <c r="J706" s="500" t="s">
        <v>26</v>
      </c>
      <c r="K706" s="500" t="s">
        <v>21</v>
      </c>
      <c r="L706" s="500"/>
      <c r="M706" s="500"/>
      <c r="N706" s="500"/>
      <c r="O706" s="500" t="s">
        <v>1194</v>
      </c>
      <c r="P706" s="500" t="s">
        <v>18999</v>
      </c>
      <c r="Q706" s="497">
        <v>37</v>
      </c>
    </row>
    <row r="707" spans="1:17" hidden="1">
      <c r="A707" s="499" t="s">
        <v>677</v>
      </c>
      <c r="B707" s="500" t="s">
        <v>966</v>
      </c>
      <c r="C707" s="503" t="s">
        <v>936</v>
      </c>
      <c r="D707" s="500" t="s">
        <v>19004</v>
      </c>
      <c r="E707" s="500" t="s">
        <v>1101</v>
      </c>
      <c r="F707" s="500" t="s">
        <v>1060</v>
      </c>
      <c r="G707" s="500"/>
      <c r="H707" s="500"/>
      <c r="I707" s="500"/>
      <c r="J707" s="500" t="s">
        <v>26</v>
      </c>
      <c r="K707" s="500" t="s">
        <v>21</v>
      </c>
      <c r="L707" s="500"/>
      <c r="M707" s="500"/>
      <c r="N707" s="500"/>
      <c r="O707" s="500" t="s">
        <v>1194</v>
      </c>
      <c r="P707" s="500" t="s">
        <v>18999</v>
      </c>
      <c r="Q707" s="497">
        <v>37</v>
      </c>
    </row>
    <row r="708" spans="1:17" hidden="1">
      <c r="A708" s="499" t="s">
        <v>677</v>
      </c>
      <c r="B708" s="500" t="s">
        <v>950</v>
      </c>
      <c r="C708" s="503" t="s">
        <v>1106</v>
      </c>
      <c r="D708" s="500" t="s">
        <v>19005</v>
      </c>
      <c r="E708" s="500" t="s">
        <v>1165</v>
      </c>
      <c r="F708" s="500" t="s">
        <v>1060</v>
      </c>
      <c r="G708" s="500"/>
      <c r="H708" s="500"/>
      <c r="I708" s="500"/>
      <c r="J708" s="500" t="s">
        <v>26</v>
      </c>
      <c r="K708" s="500" t="s">
        <v>44</v>
      </c>
      <c r="L708" s="500"/>
      <c r="M708" s="500"/>
      <c r="N708" s="500"/>
      <c r="O708" s="500" t="s">
        <v>1194</v>
      </c>
      <c r="P708" s="500" t="s">
        <v>18999</v>
      </c>
      <c r="Q708" s="497">
        <v>37</v>
      </c>
    </row>
    <row r="709" spans="1:17" hidden="1">
      <c r="A709" s="499" t="s">
        <v>677</v>
      </c>
      <c r="B709" s="500" t="s">
        <v>954</v>
      </c>
      <c r="C709" s="500" t="s">
        <v>739</v>
      </c>
      <c r="D709" s="500" t="s">
        <v>19006</v>
      </c>
      <c r="E709" s="500" t="s">
        <v>1085</v>
      </c>
      <c r="F709" s="500" t="s">
        <v>1062</v>
      </c>
      <c r="G709" s="500"/>
      <c r="H709" s="500"/>
      <c r="I709" s="500"/>
      <c r="J709" s="500" t="s">
        <v>26</v>
      </c>
      <c r="K709" s="500" t="s">
        <v>44</v>
      </c>
      <c r="L709" s="500"/>
      <c r="M709" s="500"/>
      <c r="N709" s="500"/>
      <c r="O709" s="500" t="s">
        <v>1194</v>
      </c>
      <c r="P709" s="500" t="s">
        <v>18999</v>
      </c>
      <c r="Q709" s="497">
        <v>37</v>
      </c>
    </row>
    <row r="710" spans="1:17" hidden="1">
      <c r="A710" s="499" t="s">
        <v>677</v>
      </c>
      <c r="B710" s="500" t="s">
        <v>1049</v>
      </c>
      <c r="C710" s="690" t="s">
        <v>18274</v>
      </c>
      <c r="D710" s="690" t="s">
        <v>19007</v>
      </c>
      <c r="E710" s="500" t="s">
        <v>1177</v>
      </c>
      <c r="F710" s="500" t="s">
        <v>1038</v>
      </c>
      <c r="G710" s="500"/>
      <c r="H710" s="500"/>
      <c r="I710" s="500"/>
      <c r="J710" s="500" t="s">
        <v>26</v>
      </c>
      <c r="K710" s="500" t="s">
        <v>21</v>
      </c>
      <c r="L710" s="500"/>
      <c r="M710" s="500"/>
      <c r="N710" s="500"/>
      <c r="O710" s="500" t="s">
        <v>1194</v>
      </c>
      <c r="P710" s="500" t="s">
        <v>18999</v>
      </c>
      <c r="Q710" s="497">
        <v>37</v>
      </c>
    </row>
    <row r="711" spans="1:17" hidden="1">
      <c r="A711" s="499" t="s">
        <v>677</v>
      </c>
      <c r="B711" s="500" t="s">
        <v>1050</v>
      </c>
      <c r="C711" s="690" t="s">
        <v>18274</v>
      </c>
      <c r="D711" s="690" t="s">
        <v>19008</v>
      </c>
      <c r="E711" s="500" t="s">
        <v>1177</v>
      </c>
      <c r="F711" s="500" t="s">
        <v>1038</v>
      </c>
      <c r="G711" s="500"/>
      <c r="H711" s="500"/>
      <c r="I711" s="500"/>
      <c r="J711" s="500" t="s">
        <v>26</v>
      </c>
      <c r="K711" s="500" t="s">
        <v>21</v>
      </c>
      <c r="L711" s="500"/>
      <c r="M711" s="500"/>
      <c r="N711" s="500"/>
      <c r="O711" s="500" t="s">
        <v>1194</v>
      </c>
      <c r="P711" s="500" t="s">
        <v>18999</v>
      </c>
      <c r="Q711" s="497">
        <v>37</v>
      </c>
    </row>
    <row r="712" spans="1:17" hidden="1">
      <c r="A712" s="499" t="s">
        <v>677</v>
      </c>
      <c r="B712" s="500" t="s">
        <v>1028</v>
      </c>
      <c r="C712" s="690" t="s">
        <v>18274</v>
      </c>
      <c r="D712" s="690" t="s">
        <v>19009</v>
      </c>
      <c r="E712" s="500" t="s">
        <v>1177</v>
      </c>
      <c r="F712" s="500" t="s">
        <v>1038</v>
      </c>
      <c r="G712" s="500"/>
      <c r="H712" s="500"/>
      <c r="I712" s="500"/>
      <c r="J712" s="500" t="s">
        <v>26</v>
      </c>
      <c r="K712" s="500" t="s">
        <v>21</v>
      </c>
      <c r="L712" s="500"/>
      <c r="M712" s="500"/>
      <c r="N712" s="500"/>
      <c r="O712" s="500" t="s">
        <v>1194</v>
      </c>
      <c r="P712" s="500" t="s">
        <v>18999</v>
      </c>
      <c r="Q712" s="497">
        <v>37</v>
      </c>
    </row>
    <row r="713" spans="1:17" hidden="1">
      <c r="A713" s="499" t="s">
        <v>677</v>
      </c>
      <c r="B713" s="500" t="s">
        <v>1051</v>
      </c>
      <c r="C713" s="503" t="s">
        <v>937</v>
      </c>
      <c r="D713" s="500" t="s">
        <v>19010</v>
      </c>
      <c r="E713" s="500" t="s">
        <v>1070</v>
      </c>
      <c r="F713" s="500" t="s">
        <v>1062</v>
      </c>
      <c r="G713" s="500" t="s">
        <v>1063</v>
      </c>
      <c r="H713" s="505" t="s">
        <v>59</v>
      </c>
      <c r="I713" s="500" t="s">
        <v>1034</v>
      </c>
      <c r="J713" s="500" t="s">
        <v>76</v>
      </c>
      <c r="K713" s="500" t="s">
        <v>21</v>
      </c>
      <c r="L713" s="500"/>
      <c r="M713" s="500" t="s">
        <v>4288</v>
      </c>
      <c r="N713" s="500" t="s">
        <v>19011</v>
      </c>
      <c r="O713" s="500" t="s">
        <v>19012</v>
      </c>
      <c r="P713" s="500" t="s">
        <v>19013</v>
      </c>
      <c r="Q713" s="497">
        <v>46</v>
      </c>
    </row>
    <row r="714" spans="1:17" hidden="1">
      <c r="A714" s="499" t="s">
        <v>677</v>
      </c>
      <c r="B714" s="500" t="s">
        <v>1052</v>
      </c>
      <c r="C714" s="503" t="s">
        <v>937</v>
      </c>
      <c r="D714" s="500" t="s">
        <v>19014</v>
      </c>
      <c r="E714" s="500" t="s">
        <v>1061</v>
      </c>
      <c r="F714" s="500" t="s">
        <v>1062</v>
      </c>
      <c r="G714" s="500" t="s">
        <v>1063</v>
      </c>
      <c r="H714" s="505" t="s">
        <v>59</v>
      </c>
      <c r="I714" s="500" t="s">
        <v>1034</v>
      </c>
      <c r="J714" s="500" t="s">
        <v>76</v>
      </c>
      <c r="K714" s="500" t="s">
        <v>21</v>
      </c>
      <c r="L714" s="500"/>
      <c r="M714" s="500" t="s">
        <v>4288</v>
      </c>
      <c r="N714" s="500" t="s">
        <v>19011</v>
      </c>
      <c r="O714" s="500" t="s">
        <v>19012</v>
      </c>
      <c r="P714" s="500" t="s">
        <v>19013</v>
      </c>
      <c r="Q714" s="497">
        <v>46</v>
      </c>
    </row>
    <row r="715" spans="1:17" hidden="1">
      <c r="A715" s="499" t="s">
        <v>677</v>
      </c>
      <c r="B715" s="500" t="s">
        <v>1054</v>
      </c>
      <c r="C715" s="503" t="s">
        <v>937</v>
      </c>
      <c r="D715" s="500" t="s">
        <v>19015</v>
      </c>
      <c r="E715" s="500" t="s">
        <v>1172</v>
      </c>
      <c r="F715" s="500" t="s">
        <v>1062</v>
      </c>
      <c r="G715" s="500" t="s">
        <v>1063</v>
      </c>
      <c r="H715" s="505" t="s">
        <v>59</v>
      </c>
      <c r="I715" s="500" t="s">
        <v>1034</v>
      </c>
      <c r="J715" s="500" t="s">
        <v>76</v>
      </c>
      <c r="K715" s="500" t="s">
        <v>21</v>
      </c>
      <c r="L715" s="500"/>
      <c r="M715" s="500" t="s">
        <v>4288</v>
      </c>
      <c r="N715" s="500" t="s">
        <v>19011</v>
      </c>
      <c r="O715" s="500" t="s">
        <v>19012</v>
      </c>
      <c r="P715" s="500" t="s">
        <v>19013</v>
      </c>
      <c r="Q715" s="497">
        <v>46</v>
      </c>
    </row>
    <row r="716" spans="1:17" hidden="1">
      <c r="A716" s="499" t="s">
        <v>677</v>
      </c>
      <c r="B716" s="500" t="s">
        <v>1056</v>
      </c>
      <c r="C716" s="503" t="s">
        <v>936</v>
      </c>
      <c r="D716" s="500" t="s">
        <v>19016</v>
      </c>
      <c r="E716" s="500" t="s">
        <v>1044</v>
      </c>
      <c r="F716" s="500" t="s">
        <v>1060</v>
      </c>
      <c r="G716" s="500" t="s">
        <v>1063</v>
      </c>
      <c r="H716" s="505" t="s">
        <v>59</v>
      </c>
      <c r="I716" s="500" t="s">
        <v>1034</v>
      </c>
      <c r="J716" s="500" t="s">
        <v>76</v>
      </c>
      <c r="K716" s="500" t="s">
        <v>21</v>
      </c>
      <c r="L716" s="500"/>
      <c r="M716" s="500" t="s">
        <v>4288</v>
      </c>
      <c r="N716" s="500" t="s">
        <v>19011</v>
      </c>
      <c r="O716" s="500" t="s">
        <v>19012</v>
      </c>
      <c r="P716" s="500" t="s">
        <v>19013</v>
      </c>
      <c r="Q716" s="497">
        <v>46</v>
      </c>
    </row>
    <row r="717" spans="1:17" hidden="1">
      <c r="A717" s="499" t="s">
        <v>677</v>
      </c>
      <c r="B717" s="500" t="s">
        <v>1058</v>
      </c>
      <c r="C717" s="500" t="s">
        <v>747</v>
      </c>
      <c r="D717" s="500" t="s">
        <v>19017</v>
      </c>
      <c r="E717" s="500" t="s">
        <v>1041</v>
      </c>
      <c r="F717" s="500" t="s">
        <v>1060</v>
      </c>
      <c r="G717" s="500" t="s">
        <v>1063</v>
      </c>
      <c r="H717" s="505" t="s">
        <v>59</v>
      </c>
      <c r="I717" s="500" t="s">
        <v>1034</v>
      </c>
      <c r="J717" s="500" t="s">
        <v>76</v>
      </c>
      <c r="K717" s="500" t="s">
        <v>21</v>
      </c>
      <c r="L717" s="500"/>
      <c r="M717" s="500" t="s">
        <v>4288</v>
      </c>
      <c r="N717" s="500" t="s">
        <v>19011</v>
      </c>
      <c r="O717" s="500" t="s">
        <v>19012</v>
      </c>
      <c r="P717" s="500" t="s">
        <v>19013</v>
      </c>
      <c r="Q717" s="497">
        <v>46</v>
      </c>
    </row>
    <row r="718" spans="1:17" hidden="1">
      <c r="A718" s="499" t="s">
        <v>677</v>
      </c>
      <c r="B718" s="500" t="s">
        <v>1073</v>
      </c>
      <c r="C718" s="500" t="s">
        <v>747</v>
      </c>
      <c r="D718" s="500" t="s">
        <v>19018</v>
      </c>
      <c r="E718" s="500" t="s">
        <v>1041</v>
      </c>
      <c r="F718" s="500" t="s">
        <v>1060</v>
      </c>
      <c r="G718" s="500" t="s">
        <v>1063</v>
      </c>
      <c r="H718" s="505" t="s">
        <v>59</v>
      </c>
      <c r="I718" s="500" t="s">
        <v>1034</v>
      </c>
      <c r="J718" s="500" t="s">
        <v>76</v>
      </c>
      <c r="K718" s="500" t="s">
        <v>21</v>
      </c>
      <c r="L718" s="500"/>
      <c r="M718" s="500" t="s">
        <v>4288</v>
      </c>
      <c r="N718" s="500" t="s">
        <v>19011</v>
      </c>
      <c r="O718" s="500" t="s">
        <v>19012</v>
      </c>
      <c r="P718" s="500" t="s">
        <v>19013</v>
      </c>
      <c r="Q718" s="497">
        <v>46</v>
      </c>
    </row>
    <row r="719" spans="1:17" hidden="1">
      <c r="A719" s="499" t="s">
        <v>677</v>
      </c>
      <c r="B719" s="500" t="s">
        <v>1076</v>
      </c>
      <c r="C719" s="500" t="s">
        <v>753</v>
      </c>
      <c r="D719" s="500" t="s">
        <v>19019</v>
      </c>
      <c r="E719" s="500" t="s">
        <v>1069</v>
      </c>
      <c r="F719" s="500" t="s">
        <v>1060</v>
      </c>
      <c r="G719" s="500" t="s">
        <v>1063</v>
      </c>
      <c r="H719" s="505" t="s">
        <v>59</v>
      </c>
      <c r="I719" s="500" t="s">
        <v>1034</v>
      </c>
      <c r="J719" s="500" t="s">
        <v>76</v>
      </c>
      <c r="K719" s="500" t="s">
        <v>21</v>
      </c>
      <c r="L719" s="500"/>
      <c r="M719" s="500" t="s">
        <v>4288</v>
      </c>
      <c r="N719" s="500" t="s">
        <v>19011</v>
      </c>
      <c r="O719" s="500" t="s">
        <v>19012</v>
      </c>
      <c r="P719" s="500" t="s">
        <v>19013</v>
      </c>
      <c r="Q719" s="497">
        <v>46</v>
      </c>
    </row>
    <row r="720" spans="1:17" hidden="1">
      <c r="A720" s="499" t="s">
        <v>677</v>
      </c>
      <c r="B720" s="500" t="s">
        <v>1078</v>
      </c>
      <c r="C720" s="500" t="s">
        <v>747</v>
      </c>
      <c r="D720" s="500" t="s">
        <v>19020</v>
      </c>
      <c r="E720" s="500" t="s">
        <v>1041</v>
      </c>
      <c r="F720" s="500" t="s">
        <v>1060</v>
      </c>
      <c r="G720" s="500" t="s">
        <v>1063</v>
      </c>
      <c r="H720" s="505" t="s">
        <v>59</v>
      </c>
      <c r="I720" s="500" t="s">
        <v>1034</v>
      </c>
      <c r="J720" s="500" t="s">
        <v>76</v>
      </c>
      <c r="K720" s="500" t="s">
        <v>21</v>
      </c>
      <c r="L720" s="500"/>
      <c r="M720" s="500" t="s">
        <v>4288</v>
      </c>
      <c r="N720" s="500" t="s">
        <v>19011</v>
      </c>
      <c r="O720" s="500" t="s">
        <v>19012</v>
      </c>
      <c r="P720" s="500" t="s">
        <v>19013</v>
      </c>
      <c r="Q720" s="497">
        <v>46</v>
      </c>
    </row>
    <row r="721" spans="1:17" hidden="1">
      <c r="A721" s="499" t="s">
        <v>677</v>
      </c>
      <c r="B721" s="500" t="s">
        <v>1080</v>
      </c>
      <c r="C721" s="503" t="s">
        <v>937</v>
      </c>
      <c r="D721" s="500" t="s">
        <v>19021</v>
      </c>
      <c r="E721" s="500" t="s">
        <v>1070</v>
      </c>
      <c r="F721" s="500" t="s">
        <v>1062</v>
      </c>
      <c r="G721" s="500" t="s">
        <v>1063</v>
      </c>
      <c r="H721" s="505" t="s">
        <v>59</v>
      </c>
      <c r="I721" s="500" t="s">
        <v>1034</v>
      </c>
      <c r="J721" s="500" t="s">
        <v>76</v>
      </c>
      <c r="K721" s="500" t="s">
        <v>21</v>
      </c>
      <c r="L721" s="500"/>
      <c r="M721" s="500" t="s">
        <v>4288</v>
      </c>
      <c r="N721" s="500" t="s">
        <v>19011</v>
      </c>
      <c r="O721" s="500" t="s">
        <v>19012</v>
      </c>
      <c r="P721" s="500" t="s">
        <v>19013</v>
      </c>
      <c r="Q721" s="497">
        <v>46</v>
      </c>
    </row>
    <row r="722" spans="1:17" hidden="1">
      <c r="A722" s="499" t="s">
        <v>677</v>
      </c>
      <c r="B722" s="500" t="s">
        <v>1082</v>
      </c>
      <c r="C722" s="503" t="s">
        <v>936</v>
      </c>
      <c r="D722" s="500" t="s">
        <v>19022</v>
      </c>
      <c r="E722" s="500" t="s">
        <v>1088</v>
      </c>
      <c r="F722" s="500" t="s">
        <v>1060</v>
      </c>
      <c r="G722" s="500" t="s">
        <v>1063</v>
      </c>
      <c r="H722" s="505" t="s">
        <v>59</v>
      </c>
      <c r="I722" s="500" t="s">
        <v>1034</v>
      </c>
      <c r="J722" s="500" t="s">
        <v>76</v>
      </c>
      <c r="K722" s="500" t="s">
        <v>21</v>
      </c>
      <c r="L722" s="500"/>
      <c r="M722" s="500" t="s">
        <v>4288</v>
      </c>
      <c r="N722" s="500" t="s">
        <v>19011</v>
      </c>
      <c r="O722" s="500" t="s">
        <v>19012</v>
      </c>
      <c r="P722" s="500" t="s">
        <v>19013</v>
      </c>
      <c r="Q722" s="497">
        <v>46</v>
      </c>
    </row>
    <row r="723" spans="1:17" hidden="1">
      <c r="A723" s="499" t="s">
        <v>677</v>
      </c>
      <c r="B723" s="500" t="s">
        <v>1083</v>
      </c>
      <c r="C723" s="503" t="s">
        <v>936</v>
      </c>
      <c r="D723" s="500" t="s">
        <v>19023</v>
      </c>
      <c r="E723" s="500" t="s">
        <v>1044</v>
      </c>
      <c r="F723" s="500" t="s">
        <v>1060</v>
      </c>
      <c r="G723" s="500" t="s">
        <v>1063</v>
      </c>
      <c r="H723" s="505" t="s">
        <v>59</v>
      </c>
      <c r="I723" s="500" t="s">
        <v>1034</v>
      </c>
      <c r="J723" s="500" t="s">
        <v>76</v>
      </c>
      <c r="K723" s="500" t="s">
        <v>21</v>
      </c>
      <c r="L723" s="500"/>
      <c r="M723" s="500" t="s">
        <v>4288</v>
      </c>
      <c r="N723" s="500" t="s">
        <v>19011</v>
      </c>
      <c r="O723" s="500" t="s">
        <v>19012</v>
      </c>
      <c r="P723" s="500" t="s">
        <v>19013</v>
      </c>
      <c r="Q723" s="497">
        <v>46</v>
      </c>
    </row>
    <row r="724" spans="1:17" hidden="1">
      <c r="A724" s="499" t="s">
        <v>677</v>
      </c>
      <c r="B724" s="500" t="s">
        <v>1075</v>
      </c>
      <c r="C724" s="500" t="s">
        <v>747</v>
      </c>
      <c r="D724" s="500" t="s">
        <v>19024</v>
      </c>
      <c r="E724" s="500" t="s">
        <v>1046</v>
      </c>
      <c r="F724" s="500" t="s">
        <v>1060</v>
      </c>
      <c r="G724" s="500" t="s">
        <v>1063</v>
      </c>
      <c r="H724" s="505" t="s">
        <v>59</v>
      </c>
      <c r="I724" s="500" t="s">
        <v>1034</v>
      </c>
      <c r="J724" s="500" t="s">
        <v>76</v>
      </c>
      <c r="K724" s="500" t="s">
        <v>21</v>
      </c>
      <c r="L724" s="500"/>
      <c r="M724" s="500" t="s">
        <v>4288</v>
      </c>
      <c r="N724" s="500" t="s">
        <v>19011</v>
      </c>
      <c r="O724" s="500" t="s">
        <v>19012</v>
      </c>
      <c r="P724" s="500" t="s">
        <v>19013</v>
      </c>
      <c r="Q724" s="497">
        <v>46</v>
      </c>
    </row>
    <row r="725" spans="1:17" hidden="1">
      <c r="A725" s="499" t="s">
        <v>677</v>
      </c>
      <c r="B725" s="500" t="s">
        <v>1059</v>
      </c>
      <c r="C725" s="500" t="s">
        <v>753</v>
      </c>
      <c r="D725" s="500" t="s">
        <v>19025</v>
      </c>
      <c r="E725" s="500" t="s">
        <v>1081</v>
      </c>
      <c r="F725" s="500" t="s">
        <v>1060</v>
      </c>
      <c r="G725" s="500" t="s">
        <v>1063</v>
      </c>
      <c r="H725" s="505" t="s">
        <v>59</v>
      </c>
      <c r="I725" s="500" t="s">
        <v>1034</v>
      </c>
      <c r="J725" s="500" t="s">
        <v>76</v>
      </c>
      <c r="K725" s="500" t="s">
        <v>21</v>
      </c>
      <c r="L725" s="500"/>
      <c r="M725" s="500" t="s">
        <v>4288</v>
      </c>
      <c r="N725" s="500" t="s">
        <v>19011</v>
      </c>
      <c r="O725" s="500" t="s">
        <v>19012</v>
      </c>
      <c r="P725" s="500" t="s">
        <v>19013</v>
      </c>
      <c r="Q725" s="497">
        <v>46</v>
      </c>
    </row>
    <row r="726" spans="1:17" hidden="1">
      <c r="A726" s="499" t="s">
        <v>677</v>
      </c>
      <c r="B726" s="500" t="s">
        <v>1086</v>
      </c>
      <c r="C726" s="500" t="s">
        <v>747</v>
      </c>
      <c r="D726" s="500" t="s">
        <v>19026</v>
      </c>
      <c r="E726" s="500" t="s">
        <v>1046</v>
      </c>
      <c r="F726" s="500" t="s">
        <v>1060</v>
      </c>
      <c r="G726" s="500" t="s">
        <v>1063</v>
      </c>
      <c r="H726" s="505" t="s">
        <v>59</v>
      </c>
      <c r="I726" s="500" t="s">
        <v>1034</v>
      </c>
      <c r="J726" s="500" t="s">
        <v>76</v>
      </c>
      <c r="K726" s="500" t="s">
        <v>21</v>
      </c>
      <c r="L726" s="500"/>
      <c r="M726" s="500" t="s">
        <v>4288</v>
      </c>
      <c r="N726" s="500" t="s">
        <v>19011</v>
      </c>
      <c r="O726" s="500" t="s">
        <v>19012</v>
      </c>
      <c r="P726" s="500" t="s">
        <v>19013</v>
      </c>
      <c r="Q726" s="497">
        <v>46</v>
      </c>
    </row>
    <row r="727" spans="1:17" hidden="1">
      <c r="A727" s="499" t="s">
        <v>677</v>
      </c>
      <c r="B727" s="500" t="s">
        <v>1087</v>
      </c>
      <c r="C727" s="503" t="s">
        <v>937</v>
      </c>
      <c r="D727" s="500" t="s">
        <v>19027</v>
      </c>
      <c r="E727" s="500" t="s">
        <v>1061</v>
      </c>
      <c r="F727" s="500" t="s">
        <v>1062</v>
      </c>
      <c r="G727" s="500" t="s">
        <v>1063</v>
      </c>
      <c r="H727" s="505" t="s">
        <v>59</v>
      </c>
      <c r="I727" s="500" t="s">
        <v>1034</v>
      </c>
      <c r="J727" s="500" t="s">
        <v>76</v>
      </c>
      <c r="K727" s="500" t="s">
        <v>21</v>
      </c>
      <c r="L727" s="500"/>
      <c r="M727" s="500" t="s">
        <v>4288</v>
      </c>
      <c r="N727" s="500" t="s">
        <v>19011</v>
      </c>
      <c r="O727" s="500" t="s">
        <v>19012</v>
      </c>
      <c r="P727" s="500" t="s">
        <v>19013</v>
      </c>
      <c r="Q727" s="497">
        <v>46</v>
      </c>
    </row>
    <row r="728" spans="1:17" hidden="1">
      <c r="A728" s="499" t="s">
        <v>677</v>
      </c>
      <c r="B728" s="500" t="s">
        <v>1090</v>
      </c>
      <c r="C728" s="500" t="s">
        <v>1074</v>
      </c>
      <c r="D728" s="500" t="s">
        <v>19028</v>
      </c>
      <c r="E728" s="500" t="s">
        <v>1172</v>
      </c>
      <c r="F728" s="500" t="s">
        <v>1060</v>
      </c>
      <c r="G728" s="500" t="s">
        <v>1063</v>
      </c>
      <c r="H728" s="505" t="s">
        <v>59</v>
      </c>
      <c r="I728" s="500" t="s">
        <v>1034</v>
      </c>
      <c r="J728" s="500" t="s">
        <v>76</v>
      </c>
      <c r="K728" s="500" t="s">
        <v>21</v>
      </c>
      <c r="L728" s="500"/>
      <c r="M728" s="500" t="s">
        <v>4288</v>
      </c>
      <c r="N728" s="500" t="s">
        <v>19011</v>
      </c>
      <c r="O728" s="500" t="s">
        <v>1198</v>
      </c>
      <c r="P728" s="500" t="s">
        <v>19029</v>
      </c>
      <c r="Q728" s="497">
        <v>43</v>
      </c>
    </row>
    <row r="729" spans="1:17" hidden="1">
      <c r="A729" s="499" t="s">
        <v>677</v>
      </c>
      <c r="B729" s="500" t="s">
        <v>1092</v>
      </c>
      <c r="C729" s="500" t="s">
        <v>747</v>
      </c>
      <c r="D729" s="500" t="s">
        <v>19030</v>
      </c>
      <c r="E729" s="500" t="s">
        <v>1077</v>
      </c>
      <c r="F729" s="500" t="s">
        <v>1060</v>
      </c>
      <c r="G729" s="500" t="s">
        <v>1033</v>
      </c>
      <c r="H729" s="505" t="s">
        <v>59</v>
      </c>
      <c r="I729" s="500" t="s">
        <v>1034</v>
      </c>
      <c r="J729" s="500" t="s">
        <v>76</v>
      </c>
      <c r="K729" s="500" t="s">
        <v>21</v>
      </c>
      <c r="L729" s="500"/>
      <c r="M729" s="500" t="s">
        <v>4288</v>
      </c>
      <c r="N729" s="500" t="s">
        <v>19031</v>
      </c>
      <c r="O729" s="500" t="s">
        <v>1198</v>
      </c>
      <c r="P729" s="500" t="s">
        <v>19029</v>
      </c>
      <c r="Q729" s="497">
        <v>43</v>
      </c>
    </row>
    <row r="730" spans="1:17" hidden="1">
      <c r="A730" s="499" t="s">
        <v>677</v>
      </c>
      <c r="B730" s="500" t="s">
        <v>1093</v>
      </c>
      <c r="C730" s="500" t="s">
        <v>747</v>
      </c>
      <c r="D730" s="500" t="s">
        <v>19032</v>
      </c>
      <c r="E730" s="500" t="s">
        <v>1041</v>
      </c>
      <c r="F730" s="500" t="s">
        <v>1060</v>
      </c>
      <c r="G730" s="500" t="s">
        <v>1063</v>
      </c>
      <c r="H730" s="505" t="s">
        <v>59</v>
      </c>
      <c r="I730" s="500" t="s">
        <v>1034</v>
      </c>
      <c r="J730" s="500" t="s">
        <v>76</v>
      </c>
      <c r="K730" s="500" t="s">
        <v>21</v>
      </c>
      <c r="L730" s="500"/>
      <c r="M730" s="500" t="s">
        <v>4288</v>
      </c>
      <c r="N730" s="500" t="s">
        <v>19011</v>
      </c>
      <c r="O730" s="500" t="s">
        <v>1198</v>
      </c>
      <c r="P730" s="500" t="s">
        <v>19029</v>
      </c>
      <c r="Q730" s="497">
        <v>43</v>
      </c>
    </row>
    <row r="731" spans="1:17" hidden="1">
      <c r="A731" s="499" t="s">
        <v>677</v>
      </c>
      <c r="B731" s="500" t="s">
        <v>1094</v>
      </c>
      <c r="C731" s="500" t="s">
        <v>1074</v>
      </c>
      <c r="D731" s="500" t="s">
        <v>19033</v>
      </c>
      <c r="E731" s="500" t="s">
        <v>1061</v>
      </c>
      <c r="F731" s="500" t="s">
        <v>1060</v>
      </c>
      <c r="G731" s="500" t="s">
        <v>1063</v>
      </c>
      <c r="H731" s="505" t="s">
        <v>59</v>
      </c>
      <c r="I731" s="500" t="s">
        <v>1034</v>
      </c>
      <c r="J731" s="500" t="s">
        <v>76</v>
      </c>
      <c r="K731" s="500" t="s">
        <v>21</v>
      </c>
      <c r="L731" s="500"/>
      <c r="M731" s="500" t="s">
        <v>4288</v>
      </c>
      <c r="N731" s="500" t="s">
        <v>19011</v>
      </c>
      <c r="O731" s="500" t="s">
        <v>1198</v>
      </c>
      <c r="P731" s="500" t="s">
        <v>19029</v>
      </c>
      <c r="Q731" s="497">
        <v>43</v>
      </c>
    </row>
    <row r="732" spans="1:17" hidden="1">
      <c r="A732" s="499" t="s">
        <v>677</v>
      </c>
      <c r="B732" s="500" t="s">
        <v>1095</v>
      </c>
      <c r="C732" s="500" t="s">
        <v>747</v>
      </c>
      <c r="D732" s="500" t="s">
        <v>19034</v>
      </c>
      <c r="E732" s="500" t="s">
        <v>1105</v>
      </c>
      <c r="F732" s="500" t="s">
        <v>1060</v>
      </c>
      <c r="G732" s="500" t="s">
        <v>1063</v>
      </c>
      <c r="H732" s="505" t="s">
        <v>59</v>
      </c>
      <c r="I732" s="500" t="s">
        <v>1034</v>
      </c>
      <c r="J732" s="500" t="s">
        <v>76</v>
      </c>
      <c r="K732" s="500" t="s">
        <v>21</v>
      </c>
      <c r="L732" s="500"/>
      <c r="M732" s="500" t="s">
        <v>4288</v>
      </c>
      <c r="N732" s="500" t="s">
        <v>19011</v>
      </c>
      <c r="O732" s="500" t="s">
        <v>1198</v>
      </c>
      <c r="P732" s="500" t="s">
        <v>19029</v>
      </c>
      <c r="Q732" s="497">
        <v>43</v>
      </c>
    </row>
    <row r="733" spans="1:17" hidden="1">
      <c r="A733" s="499" t="s">
        <v>677</v>
      </c>
      <c r="B733" s="500" t="s">
        <v>1096</v>
      </c>
      <c r="C733" s="500" t="s">
        <v>753</v>
      </c>
      <c r="D733" s="500" t="s">
        <v>19035</v>
      </c>
      <c r="E733" s="500" t="s">
        <v>1069</v>
      </c>
      <c r="F733" s="500" t="s">
        <v>1060</v>
      </c>
      <c r="G733" s="500" t="s">
        <v>1063</v>
      </c>
      <c r="H733" s="505" t="s">
        <v>59</v>
      </c>
      <c r="I733" s="500" t="s">
        <v>1034</v>
      </c>
      <c r="J733" s="500" t="s">
        <v>76</v>
      </c>
      <c r="K733" s="500" t="s">
        <v>21</v>
      </c>
      <c r="L733" s="500"/>
      <c r="M733" s="500" t="s">
        <v>4288</v>
      </c>
      <c r="N733" s="500" t="s">
        <v>19011</v>
      </c>
      <c r="O733" s="500" t="s">
        <v>1198</v>
      </c>
      <c r="P733" s="500" t="s">
        <v>19029</v>
      </c>
      <c r="Q733" s="497">
        <v>43</v>
      </c>
    </row>
    <row r="734" spans="1:17" hidden="1">
      <c r="A734" s="499" t="s">
        <v>677</v>
      </c>
      <c r="B734" s="500" t="s">
        <v>1133</v>
      </c>
      <c r="C734" s="500" t="s">
        <v>747</v>
      </c>
      <c r="D734" s="500" t="s">
        <v>19036</v>
      </c>
      <c r="E734" s="500" t="s">
        <v>1055</v>
      </c>
      <c r="F734" s="500" t="s">
        <v>1060</v>
      </c>
      <c r="G734" s="500" t="s">
        <v>1063</v>
      </c>
      <c r="H734" s="505" t="s">
        <v>59</v>
      </c>
      <c r="I734" s="500" t="s">
        <v>1034</v>
      </c>
      <c r="J734" s="500" t="s">
        <v>76</v>
      </c>
      <c r="K734" s="500" t="s">
        <v>21</v>
      </c>
      <c r="L734" s="500"/>
      <c r="M734" s="500" t="s">
        <v>4288</v>
      </c>
      <c r="N734" s="500" t="s">
        <v>19011</v>
      </c>
      <c r="O734" s="500" t="s">
        <v>1198</v>
      </c>
      <c r="P734" s="500" t="s">
        <v>19029</v>
      </c>
      <c r="Q734" s="497">
        <v>43</v>
      </c>
    </row>
    <row r="735" spans="1:17" hidden="1">
      <c r="A735" s="499" t="s">
        <v>677</v>
      </c>
      <c r="B735" s="500" t="s">
        <v>1135</v>
      </c>
      <c r="C735" s="500" t="s">
        <v>747</v>
      </c>
      <c r="D735" s="500" t="s">
        <v>19037</v>
      </c>
      <c r="E735" s="500" t="s">
        <v>1075</v>
      </c>
      <c r="F735" s="500" t="s">
        <v>1060</v>
      </c>
      <c r="G735" s="500" t="s">
        <v>1063</v>
      </c>
      <c r="H735" s="505" t="s">
        <v>59</v>
      </c>
      <c r="I735" s="500" t="s">
        <v>1034</v>
      </c>
      <c r="J735" s="500" t="s">
        <v>76</v>
      </c>
      <c r="K735" s="500" t="s">
        <v>21</v>
      </c>
      <c r="L735" s="500"/>
      <c r="M735" s="500" t="s">
        <v>4288</v>
      </c>
      <c r="N735" s="500" t="s">
        <v>19011</v>
      </c>
      <c r="O735" s="500" t="s">
        <v>1198</v>
      </c>
      <c r="P735" s="500" t="s">
        <v>19029</v>
      </c>
      <c r="Q735" s="497">
        <v>43</v>
      </c>
    </row>
    <row r="736" spans="1:17" hidden="1">
      <c r="A736" s="499" t="s">
        <v>677</v>
      </c>
      <c r="B736" s="500" t="s">
        <v>1136</v>
      </c>
      <c r="C736" s="500" t="s">
        <v>753</v>
      </c>
      <c r="D736" s="500" t="s">
        <v>19038</v>
      </c>
      <c r="E736" s="500" t="s">
        <v>1067</v>
      </c>
      <c r="F736" s="500" t="s">
        <v>1060</v>
      </c>
      <c r="G736" s="500" t="s">
        <v>1063</v>
      </c>
      <c r="H736" s="505" t="s">
        <v>59</v>
      </c>
      <c r="I736" s="500" t="s">
        <v>1034</v>
      </c>
      <c r="J736" s="500" t="s">
        <v>76</v>
      </c>
      <c r="K736" s="500" t="s">
        <v>21</v>
      </c>
      <c r="L736" s="500"/>
      <c r="M736" s="500" t="s">
        <v>4288</v>
      </c>
      <c r="N736" s="500" t="s">
        <v>19011</v>
      </c>
      <c r="O736" s="500" t="s">
        <v>1198</v>
      </c>
      <c r="P736" s="500" t="s">
        <v>19029</v>
      </c>
      <c r="Q736" s="497">
        <v>43</v>
      </c>
    </row>
    <row r="737" spans="1:17" hidden="1">
      <c r="A737" s="499" t="s">
        <v>677</v>
      </c>
      <c r="B737" s="500" t="s">
        <v>1137</v>
      </c>
      <c r="C737" s="500" t="s">
        <v>747</v>
      </c>
      <c r="D737" s="500" t="s">
        <v>19039</v>
      </c>
      <c r="E737" s="500" t="s">
        <v>1077</v>
      </c>
      <c r="F737" s="500" t="s">
        <v>1060</v>
      </c>
      <c r="G737" s="500" t="s">
        <v>1063</v>
      </c>
      <c r="H737" s="505" t="s">
        <v>59</v>
      </c>
      <c r="I737" s="500" t="s">
        <v>1034</v>
      </c>
      <c r="J737" s="500" t="s">
        <v>76</v>
      </c>
      <c r="K737" s="500" t="s">
        <v>21</v>
      </c>
      <c r="L737" s="500"/>
      <c r="M737" s="500" t="s">
        <v>4288</v>
      </c>
      <c r="N737" s="500" t="s">
        <v>19011</v>
      </c>
      <c r="O737" s="500" t="s">
        <v>1198</v>
      </c>
      <c r="P737" s="500" t="s">
        <v>19029</v>
      </c>
      <c r="Q737" s="497">
        <v>43</v>
      </c>
    </row>
    <row r="738" spans="1:17" hidden="1">
      <c r="A738" s="499" t="s">
        <v>677</v>
      </c>
      <c r="B738" s="500" t="s">
        <v>1138</v>
      </c>
      <c r="C738" s="500" t="s">
        <v>744</v>
      </c>
      <c r="D738" s="500" t="s">
        <v>19040</v>
      </c>
      <c r="E738" s="500" t="s">
        <v>1182</v>
      </c>
      <c r="F738" s="500" t="s">
        <v>1060</v>
      </c>
      <c r="G738" s="500" t="s">
        <v>1063</v>
      </c>
      <c r="H738" s="505" t="s">
        <v>84</v>
      </c>
      <c r="I738" s="500" t="s">
        <v>1034</v>
      </c>
      <c r="J738" s="500" t="s">
        <v>76</v>
      </c>
      <c r="K738" s="500" t="s">
        <v>21</v>
      </c>
      <c r="L738" s="500"/>
      <c r="M738" s="500" t="s">
        <v>679</v>
      </c>
      <c r="N738" s="500" t="s">
        <v>19041</v>
      </c>
      <c r="O738" s="500" t="s">
        <v>1198</v>
      </c>
      <c r="P738" s="500" t="s">
        <v>19029</v>
      </c>
      <c r="Q738" s="497">
        <v>43</v>
      </c>
    </row>
    <row r="739" spans="1:17" hidden="1">
      <c r="A739" s="499" t="s">
        <v>677</v>
      </c>
      <c r="B739" s="500" t="s">
        <v>1139</v>
      </c>
      <c r="C739" s="500" t="s">
        <v>753</v>
      </c>
      <c r="D739" s="500" t="s">
        <v>19042</v>
      </c>
      <c r="E739" s="500" t="s">
        <v>1041</v>
      </c>
      <c r="F739" s="500" t="s">
        <v>1060</v>
      </c>
      <c r="G739" s="500" t="s">
        <v>1063</v>
      </c>
      <c r="H739" s="505" t="s">
        <v>84</v>
      </c>
      <c r="I739" s="500" t="s">
        <v>1034</v>
      </c>
      <c r="J739" s="500" t="s">
        <v>76</v>
      </c>
      <c r="K739" s="500" t="s">
        <v>21</v>
      </c>
      <c r="L739" s="500"/>
      <c r="M739" s="500" t="s">
        <v>679</v>
      </c>
      <c r="N739" s="500" t="s">
        <v>19041</v>
      </c>
      <c r="O739" s="500" t="s">
        <v>1198</v>
      </c>
      <c r="P739" s="500" t="s">
        <v>19029</v>
      </c>
      <c r="Q739" s="497">
        <v>43</v>
      </c>
    </row>
    <row r="740" spans="1:17" hidden="1">
      <c r="A740" s="499" t="s">
        <v>677</v>
      </c>
      <c r="B740" s="500" t="s">
        <v>1141</v>
      </c>
      <c r="C740" s="500" t="s">
        <v>753</v>
      </c>
      <c r="D740" s="500" t="s">
        <v>19043</v>
      </c>
      <c r="E740" s="500" t="s">
        <v>1041</v>
      </c>
      <c r="F740" s="500" t="s">
        <v>1060</v>
      </c>
      <c r="G740" s="500" t="s">
        <v>1063</v>
      </c>
      <c r="H740" s="505" t="s">
        <v>84</v>
      </c>
      <c r="I740" s="500" t="s">
        <v>1034</v>
      </c>
      <c r="J740" s="500" t="s">
        <v>76</v>
      </c>
      <c r="K740" s="500" t="s">
        <v>21</v>
      </c>
      <c r="L740" s="500"/>
      <c r="M740" s="500" t="s">
        <v>679</v>
      </c>
      <c r="N740" s="500" t="s">
        <v>19041</v>
      </c>
      <c r="O740" s="500" t="s">
        <v>1198</v>
      </c>
      <c r="P740" s="500" t="s">
        <v>19029</v>
      </c>
      <c r="Q740" s="497">
        <v>43</v>
      </c>
    </row>
    <row r="741" spans="1:17" hidden="1">
      <c r="A741" s="499" t="s">
        <v>677</v>
      </c>
      <c r="B741" s="500" t="s">
        <v>1143</v>
      </c>
      <c r="C741" s="500" t="s">
        <v>747</v>
      </c>
      <c r="D741" s="500" t="s">
        <v>19044</v>
      </c>
      <c r="E741" s="500" t="s">
        <v>1061</v>
      </c>
      <c r="F741" s="500" t="s">
        <v>1060</v>
      </c>
      <c r="G741" s="500" t="s">
        <v>1063</v>
      </c>
      <c r="H741" s="505" t="s">
        <v>84</v>
      </c>
      <c r="I741" s="500" t="s">
        <v>1034</v>
      </c>
      <c r="J741" s="500" t="s">
        <v>76</v>
      </c>
      <c r="K741" s="500" t="s">
        <v>21</v>
      </c>
      <c r="L741" s="500"/>
      <c r="M741" s="500" t="s">
        <v>679</v>
      </c>
      <c r="N741" s="500" t="s">
        <v>19041</v>
      </c>
      <c r="O741" s="500" t="s">
        <v>1198</v>
      </c>
      <c r="P741" s="500" t="s">
        <v>19029</v>
      </c>
      <c r="Q741" s="497">
        <v>43</v>
      </c>
    </row>
    <row r="742" spans="1:17" hidden="1">
      <c r="A742" s="499" t="s">
        <v>986</v>
      </c>
      <c r="B742" s="500" t="s">
        <v>1029</v>
      </c>
      <c r="C742" s="503" t="s">
        <v>937</v>
      </c>
      <c r="D742" s="500" t="s">
        <v>19045</v>
      </c>
      <c r="E742" s="500" t="s">
        <v>1061</v>
      </c>
      <c r="F742" s="500" t="s">
        <v>1062</v>
      </c>
      <c r="G742" s="500"/>
      <c r="H742" s="500"/>
      <c r="I742" s="500"/>
      <c r="J742" s="500" t="s">
        <v>26</v>
      </c>
      <c r="K742" s="500" t="s">
        <v>21</v>
      </c>
      <c r="L742" s="500"/>
      <c r="M742" s="500"/>
      <c r="N742" s="500" t="s">
        <v>934</v>
      </c>
      <c r="O742" s="500" t="s">
        <v>1197</v>
      </c>
      <c r="P742" s="500" t="s">
        <v>18190</v>
      </c>
      <c r="Q742" s="497">
        <v>36</v>
      </c>
    </row>
    <row r="743" spans="1:17" hidden="1">
      <c r="A743" s="499" t="s">
        <v>986</v>
      </c>
      <c r="B743" s="500" t="s">
        <v>962</v>
      </c>
      <c r="C743" s="503" t="s">
        <v>939</v>
      </c>
      <c r="D743" s="500" t="s">
        <v>19046</v>
      </c>
      <c r="E743" s="500" t="s">
        <v>1105</v>
      </c>
      <c r="F743" s="500" t="s">
        <v>1038</v>
      </c>
      <c r="G743" s="500"/>
      <c r="H743" s="500"/>
      <c r="I743" s="500"/>
      <c r="J743" s="500" t="s">
        <v>26</v>
      </c>
      <c r="K743" s="500" t="s">
        <v>21</v>
      </c>
      <c r="L743" s="500"/>
      <c r="M743" s="500"/>
      <c r="N743" s="500" t="s">
        <v>934</v>
      </c>
      <c r="O743" s="500" t="s">
        <v>1197</v>
      </c>
      <c r="P743" s="500" t="s">
        <v>18190</v>
      </c>
      <c r="Q743" s="497">
        <v>36</v>
      </c>
    </row>
    <row r="744" spans="1:17" hidden="1">
      <c r="A744" s="499" t="s">
        <v>986</v>
      </c>
      <c r="B744" s="500" t="s">
        <v>1034</v>
      </c>
      <c r="C744" s="503" t="s">
        <v>937</v>
      </c>
      <c r="D744" s="500" t="s">
        <v>19047</v>
      </c>
      <c r="E744" s="500" t="s">
        <v>1067</v>
      </c>
      <c r="F744" s="500" t="s">
        <v>1062</v>
      </c>
      <c r="G744" s="500"/>
      <c r="H744" s="500"/>
      <c r="I744" s="500"/>
      <c r="J744" s="500" t="s">
        <v>26</v>
      </c>
      <c r="K744" s="500" t="s">
        <v>21</v>
      </c>
      <c r="L744" s="500"/>
      <c r="M744" s="500"/>
      <c r="N744" s="500" t="s">
        <v>934</v>
      </c>
      <c r="O744" s="500" t="s">
        <v>1197</v>
      </c>
      <c r="P744" s="500" t="s">
        <v>18190</v>
      </c>
      <c r="Q744" s="497">
        <v>36</v>
      </c>
    </row>
    <row r="745" spans="1:17" hidden="1">
      <c r="A745" s="499" t="s">
        <v>986</v>
      </c>
      <c r="B745" s="500" t="s">
        <v>1043</v>
      </c>
      <c r="C745" s="503" t="s">
        <v>939</v>
      </c>
      <c r="D745" s="500" t="s">
        <v>19048</v>
      </c>
      <c r="E745" s="500" t="s">
        <v>1068</v>
      </c>
      <c r="F745" s="500" t="s">
        <v>1038</v>
      </c>
      <c r="G745" s="500"/>
      <c r="H745" s="500"/>
      <c r="I745" s="500"/>
      <c r="J745" s="500" t="s">
        <v>26</v>
      </c>
      <c r="K745" s="500" t="s">
        <v>21</v>
      </c>
      <c r="L745" s="500"/>
      <c r="M745" s="500"/>
      <c r="N745" s="500" t="s">
        <v>934</v>
      </c>
      <c r="O745" s="500" t="s">
        <v>1197</v>
      </c>
      <c r="P745" s="500" t="s">
        <v>18190</v>
      </c>
      <c r="Q745" s="497">
        <v>36</v>
      </c>
    </row>
    <row r="746" spans="1:17" hidden="1">
      <c r="A746" s="499" t="s">
        <v>986</v>
      </c>
      <c r="B746" s="500" t="s">
        <v>1045</v>
      </c>
      <c r="C746" s="500" t="s">
        <v>744</v>
      </c>
      <c r="D746" s="500" t="s">
        <v>19049</v>
      </c>
      <c r="E746" s="500" t="s">
        <v>1072</v>
      </c>
      <c r="F746" s="500" t="s">
        <v>1060</v>
      </c>
      <c r="G746" s="500"/>
      <c r="H746" s="500"/>
      <c r="I746" s="500"/>
      <c r="J746" s="500" t="s">
        <v>26</v>
      </c>
      <c r="K746" s="500" t="s">
        <v>21</v>
      </c>
      <c r="L746" s="500"/>
      <c r="M746" s="500"/>
      <c r="N746" s="500" t="s">
        <v>934</v>
      </c>
      <c r="O746" s="500" t="s">
        <v>1197</v>
      </c>
      <c r="P746" s="500" t="s">
        <v>18190</v>
      </c>
      <c r="Q746" s="497">
        <v>36</v>
      </c>
    </row>
    <row r="747" spans="1:17" hidden="1">
      <c r="A747" s="499" t="s">
        <v>986</v>
      </c>
      <c r="B747" s="500" t="s">
        <v>966</v>
      </c>
      <c r="C747" s="503" t="s">
        <v>937</v>
      </c>
      <c r="D747" s="500" t="s">
        <v>19050</v>
      </c>
      <c r="E747" s="500" t="s">
        <v>1061</v>
      </c>
      <c r="F747" s="500" t="s">
        <v>1062</v>
      </c>
      <c r="G747" s="500"/>
      <c r="H747" s="500"/>
      <c r="I747" s="500"/>
      <c r="J747" s="500" t="s">
        <v>26</v>
      </c>
      <c r="K747" s="500" t="s">
        <v>21</v>
      </c>
      <c r="L747" s="500"/>
      <c r="M747" s="500"/>
      <c r="N747" s="500" t="s">
        <v>934</v>
      </c>
      <c r="O747" s="500" t="s">
        <v>1197</v>
      </c>
      <c r="P747" s="500" t="s">
        <v>18190</v>
      </c>
      <c r="Q747" s="497">
        <v>36</v>
      </c>
    </row>
    <row r="748" spans="1:17" hidden="1">
      <c r="A748" s="499" t="s">
        <v>986</v>
      </c>
      <c r="B748" s="500" t="s">
        <v>950</v>
      </c>
      <c r="C748" s="503" t="s">
        <v>938</v>
      </c>
      <c r="D748" s="500" t="s">
        <v>19051</v>
      </c>
      <c r="E748" s="500" t="s">
        <v>1064</v>
      </c>
      <c r="F748" s="500" t="s">
        <v>1060</v>
      </c>
      <c r="G748" s="500"/>
      <c r="H748" s="500"/>
      <c r="I748" s="500"/>
      <c r="J748" s="500" t="s">
        <v>26</v>
      </c>
      <c r="K748" s="500" t="s">
        <v>21</v>
      </c>
      <c r="L748" s="500"/>
      <c r="M748" s="500"/>
      <c r="N748" s="500" t="s">
        <v>934</v>
      </c>
      <c r="O748" s="500" t="s">
        <v>1197</v>
      </c>
      <c r="P748" s="500" t="s">
        <v>18190</v>
      </c>
      <c r="Q748" s="497">
        <v>36</v>
      </c>
    </row>
    <row r="749" spans="1:17" hidden="1">
      <c r="A749" s="499" t="s">
        <v>986</v>
      </c>
      <c r="B749" s="500" t="s">
        <v>954</v>
      </c>
      <c r="C749" s="503" t="s">
        <v>937</v>
      </c>
      <c r="D749" s="500" t="s">
        <v>19052</v>
      </c>
      <c r="E749" s="500" t="s">
        <v>1061</v>
      </c>
      <c r="F749" s="500" t="s">
        <v>1062</v>
      </c>
      <c r="G749" s="500"/>
      <c r="H749" s="500"/>
      <c r="I749" s="500"/>
      <c r="J749" s="500" t="s">
        <v>26</v>
      </c>
      <c r="K749" s="500" t="s">
        <v>21</v>
      </c>
      <c r="L749" s="500"/>
      <c r="M749" s="500"/>
      <c r="N749" s="500" t="s">
        <v>934</v>
      </c>
      <c r="O749" s="500" t="s">
        <v>1197</v>
      </c>
      <c r="P749" s="500" t="s">
        <v>18190</v>
      </c>
      <c r="Q749" s="497">
        <v>36</v>
      </c>
    </row>
    <row r="750" spans="1:17" hidden="1">
      <c r="A750" s="499" t="s">
        <v>986</v>
      </c>
      <c r="B750" s="500" t="s">
        <v>1049</v>
      </c>
      <c r="C750" s="503" t="s">
        <v>937</v>
      </c>
      <c r="D750" s="500" t="s">
        <v>19053</v>
      </c>
      <c r="E750" s="500" t="s">
        <v>1172</v>
      </c>
      <c r="F750" s="500" t="s">
        <v>1062</v>
      </c>
      <c r="G750" s="500"/>
      <c r="H750" s="500"/>
      <c r="I750" s="500"/>
      <c r="J750" s="500" t="s">
        <v>26</v>
      </c>
      <c r="K750" s="500" t="s">
        <v>21</v>
      </c>
      <c r="L750" s="500"/>
      <c r="M750" s="500"/>
      <c r="N750" s="500" t="s">
        <v>934</v>
      </c>
      <c r="O750" s="500" t="s">
        <v>1197</v>
      </c>
      <c r="P750" s="500" t="s">
        <v>18190</v>
      </c>
      <c r="Q750" s="497">
        <v>36</v>
      </c>
    </row>
    <row r="751" spans="1:17" hidden="1">
      <c r="A751" s="499" t="s">
        <v>986</v>
      </c>
      <c r="B751" s="500" t="s">
        <v>1050</v>
      </c>
      <c r="C751" s="503" t="s">
        <v>937</v>
      </c>
      <c r="D751" s="500" t="s">
        <v>19054</v>
      </c>
      <c r="E751" s="500" t="s">
        <v>1172</v>
      </c>
      <c r="F751" s="500" t="s">
        <v>1062</v>
      </c>
      <c r="G751" s="500"/>
      <c r="H751" s="500"/>
      <c r="I751" s="500"/>
      <c r="J751" s="500" t="s">
        <v>26</v>
      </c>
      <c r="K751" s="500" t="s">
        <v>21</v>
      </c>
      <c r="L751" s="500"/>
      <c r="M751" s="500"/>
      <c r="N751" s="500" t="s">
        <v>934</v>
      </c>
      <c r="O751" s="500" t="s">
        <v>1197</v>
      </c>
      <c r="P751" s="500" t="s">
        <v>18190</v>
      </c>
      <c r="Q751" s="497">
        <v>36</v>
      </c>
    </row>
    <row r="752" spans="1:17" hidden="1">
      <c r="A752" s="499" t="s">
        <v>986</v>
      </c>
      <c r="B752" s="500" t="s">
        <v>1028</v>
      </c>
      <c r="C752" s="503" t="s">
        <v>937</v>
      </c>
      <c r="D752" s="500" t="s">
        <v>19055</v>
      </c>
      <c r="E752" s="500" t="s">
        <v>1067</v>
      </c>
      <c r="F752" s="500" t="s">
        <v>1062</v>
      </c>
      <c r="G752" s="500"/>
      <c r="H752" s="500"/>
      <c r="I752" s="500"/>
      <c r="J752" s="500" t="s">
        <v>26</v>
      </c>
      <c r="K752" s="500" t="s">
        <v>21</v>
      </c>
      <c r="L752" s="500"/>
      <c r="M752" s="500"/>
      <c r="N752" s="500" t="s">
        <v>934</v>
      </c>
      <c r="O752" s="500" t="s">
        <v>1197</v>
      </c>
      <c r="P752" s="500" t="s">
        <v>18190</v>
      </c>
      <c r="Q752" s="497">
        <v>36</v>
      </c>
    </row>
    <row r="753" spans="1:17" hidden="1">
      <c r="A753" s="499" t="s">
        <v>986</v>
      </c>
      <c r="B753" s="500" t="s">
        <v>1051</v>
      </c>
      <c r="C753" s="500" t="s">
        <v>753</v>
      </c>
      <c r="D753" s="500" t="s">
        <v>19056</v>
      </c>
      <c r="E753" s="500" t="s">
        <v>1044</v>
      </c>
      <c r="F753" s="500" t="s">
        <v>1060</v>
      </c>
      <c r="G753" s="500"/>
      <c r="H753" s="500"/>
      <c r="I753" s="500"/>
      <c r="J753" s="500" t="s">
        <v>26</v>
      </c>
      <c r="K753" s="500" t="s">
        <v>21</v>
      </c>
      <c r="L753" s="500"/>
      <c r="M753" s="500"/>
      <c r="N753" s="500" t="s">
        <v>934</v>
      </c>
      <c r="O753" s="500" t="s">
        <v>1197</v>
      </c>
      <c r="P753" s="500" t="s">
        <v>18190</v>
      </c>
      <c r="Q753" s="497">
        <v>36</v>
      </c>
    </row>
    <row r="754" spans="1:17" hidden="1">
      <c r="A754" s="499" t="s">
        <v>986</v>
      </c>
      <c r="B754" s="500" t="s">
        <v>1052</v>
      </c>
      <c r="C754" s="500" t="s">
        <v>753</v>
      </c>
      <c r="D754" s="500" t="s">
        <v>19057</v>
      </c>
      <c r="E754" s="500" t="s">
        <v>1079</v>
      </c>
      <c r="F754" s="500" t="s">
        <v>1060</v>
      </c>
      <c r="G754" s="500"/>
      <c r="H754" s="500"/>
      <c r="I754" s="500"/>
      <c r="J754" s="500" t="s">
        <v>26</v>
      </c>
      <c r="K754" s="500" t="s">
        <v>21</v>
      </c>
      <c r="L754" s="500"/>
      <c r="M754" s="500"/>
      <c r="N754" s="500" t="s">
        <v>934</v>
      </c>
      <c r="O754" s="500" t="s">
        <v>1197</v>
      </c>
      <c r="P754" s="500" t="s">
        <v>18190</v>
      </c>
      <c r="Q754" s="497">
        <v>36</v>
      </c>
    </row>
    <row r="755" spans="1:17" hidden="1">
      <c r="A755" s="499" t="s">
        <v>986</v>
      </c>
      <c r="B755" s="500" t="s">
        <v>1054</v>
      </c>
      <c r="C755" s="500" t="s">
        <v>747</v>
      </c>
      <c r="D755" s="500" t="s">
        <v>19058</v>
      </c>
      <c r="E755" s="500" t="s">
        <v>1160</v>
      </c>
      <c r="F755" s="500" t="s">
        <v>1060</v>
      </c>
      <c r="G755" s="500"/>
      <c r="H755" s="500"/>
      <c r="I755" s="500"/>
      <c r="J755" s="500" t="s">
        <v>26</v>
      </c>
      <c r="K755" s="500" t="s">
        <v>21</v>
      </c>
      <c r="L755" s="500"/>
      <c r="M755" s="500"/>
      <c r="N755" s="500" t="s">
        <v>934</v>
      </c>
      <c r="O755" s="500" t="s">
        <v>1197</v>
      </c>
      <c r="P755" s="500" t="s">
        <v>18190</v>
      </c>
      <c r="Q755" s="497">
        <v>36</v>
      </c>
    </row>
    <row r="756" spans="1:17" hidden="1">
      <c r="A756" s="499" t="s">
        <v>986</v>
      </c>
      <c r="B756" s="500" t="s">
        <v>1056</v>
      </c>
      <c r="C756" s="500" t="s">
        <v>753</v>
      </c>
      <c r="D756" s="500" t="s">
        <v>19059</v>
      </c>
      <c r="E756" s="500" t="s">
        <v>1071</v>
      </c>
      <c r="F756" s="500" t="s">
        <v>1060</v>
      </c>
      <c r="G756" s="500"/>
      <c r="H756" s="500"/>
      <c r="I756" s="500"/>
      <c r="J756" s="500" t="s">
        <v>26</v>
      </c>
      <c r="K756" s="500" t="s">
        <v>21</v>
      </c>
      <c r="L756" s="500"/>
      <c r="M756" s="500"/>
      <c r="N756" s="500" t="s">
        <v>934</v>
      </c>
      <c r="O756" s="500" t="s">
        <v>1197</v>
      </c>
      <c r="P756" s="500" t="s">
        <v>18190</v>
      </c>
      <c r="Q756" s="497">
        <v>36</v>
      </c>
    </row>
    <row r="757" spans="1:17" hidden="1">
      <c r="A757" s="499" t="s">
        <v>986</v>
      </c>
      <c r="B757" s="500" t="s">
        <v>1058</v>
      </c>
      <c r="C757" s="503" t="s">
        <v>937</v>
      </c>
      <c r="D757" s="500" t="s">
        <v>19060</v>
      </c>
      <c r="E757" s="500" t="s">
        <v>1066</v>
      </c>
      <c r="F757" s="500" t="s">
        <v>1062</v>
      </c>
      <c r="G757" s="500"/>
      <c r="H757" s="500"/>
      <c r="I757" s="500"/>
      <c r="J757" s="500" t="s">
        <v>26</v>
      </c>
      <c r="K757" s="500" t="s">
        <v>21</v>
      </c>
      <c r="L757" s="500"/>
      <c r="M757" s="500"/>
      <c r="N757" s="500" t="s">
        <v>934</v>
      </c>
      <c r="O757" s="500" t="s">
        <v>1197</v>
      </c>
      <c r="P757" s="500" t="s">
        <v>18190</v>
      </c>
      <c r="Q757" s="497">
        <v>36</v>
      </c>
    </row>
    <row r="758" spans="1:17" hidden="1">
      <c r="A758" s="499" t="s">
        <v>986</v>
      </c>
      <c r="B758" s="500" t="s">
        <v>1073</v>
      </c>
      <c r="C758" s="503" t="s">
        <v>936</v>
      </c>
      <c r="D758" s="500" t="s">
        <v>19061</v>
      </c>
      <c r="E758" s="500" t="s">
        <v>1101</v>
      </c>
      <c r="F758" s="500" t="s">
        <v>1060</v>
      </c>
      <c r="G758" s="500"/>
      <c r="H758" s="500"/>
      <c r="I758" s="500"/>
      <c r="J758" s="500" t="s">
        <v>26</v>
      </c>
      <c r="K758" s="500" t="s">
        <v>21</v>
      </c>
      <c r="L758" s="500"/>
      <c r="M758" s="500"/>
      <c r="N758" s="500" t="s">
        <v>934</v>
      </c>
      <c r="O758" s="500" t="s">
        <v>1197</v>
      </c>
      <c r="P758" s="500" t="s">
        <v>18190</v>
      </c>
      <c r="Q758" s="497">
        <v>36</v>
      </c>
    </row>
    <row r="759" spans="1:17" hidden="1">
      <c r="A759" s="499" t="s">
        <v>986</v>
      </c>
      <c r="B759" s="500" t="s">
        <v>1076</v>
      </c>
      <c r="C759" s="500" t="s">
        <v>747</v>
      </c>
      <c r="D759" s="500" t="s">
        <v>19062</v>
      </c>
      <c r="E759" s="500" t="s">
        <v>1084</v>
      </c>
      <c r="F759" s="500" t="s">
        <v>1060</v>
      </c>
      <c r="G759" s="500"/>
      <c r="H759" s="500"/>
      <c r="I759" s="500"/>
      <c r="J759" s="500" t="s">
        <v>26</v>
      </c>
      <c r="K759" s="500" t="s">
        <v>21</v>
      </c>
      <c r="L759" s="500"/>
      <c r="M759" s="500"/>
      <c r="N759" s="500" t="s">
        <v>934</v>
      </c>
      <c r="O759" s="500" t="s">
        <v>1197</v>
      </c>
      <c r="P759" s="500" t="s">
        <v>18190</v>
      </c>
      <c r="Q759" s="497">
        <v>36</v>
      </c>
    </row>
    <row r="760" spans="1:17" hidden="1">
      <c r="A760" s="499" t="s">
        <v>986</v>
      </c>
      <c r="B760" s="500" t="s">
        <v>1078</v>
      </c>
      <c r="C760" s="500" t="s">
        <v>744</v>
      </c>
      <c r="D760" s="500" t="s">
        <v>19063</v>
      </c>
      <c r="E760" s="500" t="s">
        <v>1182</v>
      </c>
      <c r="F760" s="500" t="s">
        <v>1060</v>
      </c>
      <c r="G760" s="500"/>
      <c r="H760" s="500"/>
      <c r="I760" s="500"/>
      <c r="J760" s="500" t="s">
        <v>26</v>
      </c>
      <c r="K760" s="500" t="s">
        <v>21</v>
      </c>
      <c r="L760" s="500"/>
      <c r="M760" s="500"/>
      <c r="N760" s="500" t="s">
        <v>934</v>
      </c>
      <c r="O760" s="500" t="s">
        <v>1197</v>
      </c>
      <c r="P760" s="500" t="s">
        <v>18190</v>
      </c>
      <c r="Q760" s="497">
        <v>36</v>
      </c>
    </row>
    <row r="761" spans="1:17" hidden="1">
      <c r="A761" s="499" t="s">
        <v>986</v>
      </c>
      <c r="B761" s="500" t="s">
        <v>1080</v>
      </c>
      <c r="C761" s="500" t="s">
        <v>753</v>
      </c>
      <c r="D761" s="500" t="s">
        <v>19064</v>
      </c>
      <c r="E761" s="500" t="s">
        <v>1061</v>
      </c>
      <c r="F761" s="500" t="s">
        <v>1060</v>
      </c>
      <c r="G761" s="500"/>
      <c r="H761" s="500"/>
      <c r="I761" s="500"/>
      <c r="J761" s="500" t="s">
        <v>26</v>
      </c>
      <c r="K761" s="500" t="s">
        <v>21</v>
      </c>
      <c r="L761" s="500"/>
      <c r="M761" s="500"/>
      <c r="N761" s="500" t="s">
        <v>934</v>
      </c>
      <c r="O761" s="500" t="s">
        <v>1197</v>
      </c>
      <c r="P761" s="500" t="s">
        <v>18190</v>
      </c>
      <c r="Q761" s="497">
        <v>36</v>
      </c>
    </row>
    <row r="762" spans="1:17" hidden="1">
      <c r="A762" s="499" t="s">
        <v>986</v>
      </c>
      <c r="B762" s="500" t="s">
        <v>1082</v>
      </c>
      <c r="C762" s="503" t="s">
        <v>939</v>
      </c>
      <c r="D762" s="500" t="s">
        <v>19065</v>
      </c>
      <c r="E762" s="500" t="s">
        <v>1044</v>
      </c>
      <c r="F762" s="500" t="s">
        <v>1038</v>
      </c>
      <c r="G762" s="500"/>
      <c r="H762" s="500"/>
      <c r="I762" s="500"/>
      <c r="J762" s="500" t="s">
        <v>26</v>
      </c>
      <c r="K762" s="500" t="s">
        <v>21</v>
      </c>
      <c r="L762" s="500"/>
      <c r="M762" s="500"/>
      <c r="N762" s="500" t="s">
        <v>934</v>
      </c>
      <c r="O762" s="500" t="s">
        <v>1197</v>
      </c>
      <c r="P762" s="500" t="s">
        <v>18190</v>
      </c>
      <c r="Q762" s="497">
        <v>36</v>
      </c>
    </row>
    <row r="763" spans="1:17" hidden="1">
      <c r="A763" s="499" t="s">
        <v>986</v>
      </c>
      <c r="B763" s="500" t="s">
        <v>1083</v>
      </c>
      <c r="C763" s="500" t="s">
        <v>747</v>
      </c>
      <c r="D763" s="500" t="s">
        <v>19066</v>
      </c>
      <c r="E763" s="500" t="s">
        <v>1160</v>
      </c>
      <c r="F763" s="500" t="s">
        <v>1060</v>
      </c>
      <c r="G763" s="500"/>
      <c r="H763" s="500"/>
      <c r="I763" s="500"/>
      <c r="J763" s="500" t="s">
        <v>26</v>
      </c>
      <c r="K763" s="500" t="s">
        <v>21</v>
      </c>
      <c r="L763" s="500"/>
      <c r="M763" s="500"/>
      <c r="N763" s="500" t="s">
        <v>934</v>
      </c>
      <c r="O763" s="500" t="s">
        <v>1197</v>
      </c>
      <c r="P763" s="500" t="s">
        <v>18190</v>
      </c>
      <c r="Q763" s="497">
        <v>36</v>
      </c>
    </row>
    <row r="764" spans="1:17" hidden="1">
      <c r="A764" s="499" t="s">
        <v>986</v>
      </c>
      <c r="B764" s="500" t="s">
        <v>1075</v>
      </c>
      <c r="C764" s="503" t="s">
        <v>935</v>
      </c>
      <c r="D764" s="500" t="s">
        <v>19067</v>
      </c>
      <c r="E764" s="500" t="s">
        <v>1041</v>
      </c>
      <c r="F764" s="500" t="s">
        <v>1038</v>
      </c>
      <c r="G764" s="500"/>
      <c r="H764" s="500"/>
      <c r="I764" s="500"/>
      <c r="J764" s="500" t="s">
        <v>26</v>
      </c>
      <c r="K764" s="500" t="s">
        <v>21</v>
      </c>
      <c r="L764" s="500"/>
      <c r="M764" s="500"/>
      <c r="N764" s="500" t="s">
        <v>934</v>
      </c>
      <c r="O764" s="500" t="s">
        <v>1197</v>
      </c>
      <c r="P764" s="500" t="s">
        <v>18190</v>
      </c>
      <c r="Q764" s="497">
        <v>36</v>
      </c>
    </row>
    <row r="765" spans="1:17" hidden="1">
      <c r="A765" s="499" t="s">
        <v>986</v>
      </c>
      <c r="B765" s="500" t="s">
        <v>1059</v>
      </c>
      <c r="C765" s="500" t="s">
        <v>747</v>
      </c>
      <c r="D765" s="500" t="s">
        <v>19068</v>
      </c>
      <c r="E765" s="500" t="s">
        <v>1031</v>
      </c>
      <c r="F765" s="500" t="s">
        <v>1060</v>
      </c>
      <c r="G765" s="500"/>
      <c r="H765" s="500"/>
      <c r="I765" s="500"/>
      <c r="J765" s="500" t="s">
        <v>26</v>
      </c>
      <c r="K765" s="500" t="s">
        <v>21</v>
      </c>
      <c r="L765" s="500"/>
      <c r="M765" s="500"/>
      <c r="N765" s="500" t="s">
        <v>934</v>
      </c>
      <c r="O765" s="500" t="s">
        <v>1197</v>
      </c>
      <c r="P765" s="500" t="s">
        <v>18190</v>
      </c>
      <c r="Q765" s="497">
        <v>36</v>
      </c>
    </row>
    <row r="766" spans="1:17" hidden="1">
      <c r="A766" s="499" t="s">
        <v>986</v>
      </c>
      <c r="B766" s="500" t="s">
        <v>1086</v>
      </c>
      <c r="C766" s="500" t="s">
        <v>753</v>
      </c>
      <c r="D766" s="500" t="s">
        <v>19069</v>
      </c>
      <c r="E766" s="500" t="s">
        <v>1044</v>
      </c>
      <c r="F766" s="500" t="s">
        <v>1060</v>
      </c>
      <c r="G766" s="500"/>
      <c r="H766" s="500"/>
      <c r="I766" s="500"/>
      <c r="J766" s="500" t="s">
        <v>26</v>
      </c>
      <c r="K766" s="500" t="s">
        <v>21</v>
      </c>
      <c r="L766" s="500"/>
      <c r="M766" s="500"/>
      <c r="N766" s="500" t="s">
        <v>934</v>
      </c>
      <c r="O766" s="500" t="s">
        <v>1197</v>
      </c>
      <c r="P766" s="500" t="s">
        <v>18190</v>
      </c>
      <c r="Q766" s="497">
        <v>36</v>
      </c>
    </row>
    <row r="767" spans="1:17" hidden="1">
      <c r="A767" s="499" t="s">
        <v>986</v>
      </c>
      <c r="B767" s="500" t="s">
        <v>1087</v>
      </c>
      <c r="C767" s="500" t="s">
        <v>747</v>
      </c>
      <c r="D767" s="500" t="s">
        <v>19070</v>
      </c>
      <c r="E767" s="500" t="s">
        <v>1055</v>
      </c>
      <c r="F767" s="500" t="s">
        <v>1060</v>
      </c>
      <c r="G767" s="500"/>
      <c r="H767" s="500"/>
      <c r="I767" s="500"/>
      <c r="J767" s="500" t="s">
        <v>26</v>
      </c>
      <c r="K767" s="500" t="s">
        <v>21</v>
      </c>
      <c r="L767" s="500"/>
      <c r="M767" s="500"/>
      <c r="N767" s="500" t="s">
        <v>934</v>
      </c>
      <c r="O767" s="500" t="s">
        <v>1197</v>
      </c>
      <c r="P767" s="500" t="s">
        <v>18190</v>
      </c>
      <c r="Q767" s="497">
        <v>36</v>
      </c>
    </row>
    <row r="768" spans="1:17" hidden="1">
      <c r="A768" s="499" t="s">
        <v>986</v>
      </c>
      <c r="B768" s="500" t="s">
        <v>1090</v>
      </c>
      <c r="C768" s="500" t="s">
        <v>747</v>
      </c>
      <c r="D768" s="500" t="s">
        <v>19071</v>
      </c>
      <c r="E768" s="500" t="s">
        <v>1075</v>
      </c>
      <c r="F768" s="500" t="s">
        <v>1060</v>
      </c>
      <c r="G768" s="500"/>
      <c r="H768" s="500"/>
      <c r="I768" s="500"/>
      <c r="J768" s="500" t="s">
        <v>26</v>
      </c>
      <c r="K768" s="500" t="s">
        <v>21</v>
      </c>
      <c r="L768" s="500"/>
      <c r="M768" s="500"/>
      <c r="N768" s="500" t="s">
        <v>934</v>
      </c>
      <c r="O768" s="500" t="s">
        <v>1197</v>
      </c>
      <c r="P768" s="500" t="s">
        <v>18190</v>
      </c>
      <c r="Q768" s="497">
        <v>36</v>
      </c>
    </row>
    <row r="769" spans="1:17" hidden="1">
      <c r="A769" s="499" t="s">
        <v>986</v>
      </c>
      <c r="B769" s="500" t="s">
        <v>1092</v>
      </c>
      <c r="C769" s="503" t="s">
        <v>938</v>
      </c>
      <c r="D769" s="500" t="s">
        <v>19072</v>
      </c>
      <c r="E769" s="500" t="s">
        <v>1088</v>
      </c>
      <c r="F769" s="500" t="s">
        <v>1060</v>
      </c>
      <c r="G769" s="500"/>
      <c r="H769" s="500"/>
      <c r="I769" s="500"/>
      <c r="J769" s="500" t="s">
        <v>26</v>
      </c>
      <c r="K769" s="500" t="s">
        <v>21</v>
      </c>
      <c r="L769" s="500"/>
      <c r="M769" s="500"/>
      <c r="N769" s="500" t="s">
        <v>934</v>
      </c>
      <c r="O769" s="500" t="s">
        <v>1197</v>
      </c>
      <c r="P769" s="500" t="s">
        <v>18190</v>
      </c>
      <c r="Q769" s="497">
        <v>36</v>
      </c>
    </row>
    <row r="770" spans="1:17" hidden="1">
      <c r="A770" s="499" t="s">
        <v>986</v>
      </c>
      <c r="B770" s="500" t="s">
        <v>1093</v>
      </c>
      <c r="C770" s="500" t="s">
        <v>747</v>
      </c>
      <c r="D770" s="500" t="s">
        <v>19073</v>
      </c>
      <c r="E770" s="500" t="s">
        <v>1041</v>
      </c>
      <c r="F770" s="500" t="s">
        <v>1060</v>
      </c>
      <c r="G770" s="500"/>
      <c r="H770" s="500"/>
      <c r="I770" s="500"/>
      <c r="J770" s="500" t="s">
        <v>26</v>
      </c>
      <c r="K770" s="500" t="s">
        <v>21</v>
      </c>
      <c r="L770" s="500"/>
      <c r="M770" s="500"/>
      <c r="N770" s="500" t="s">
        <v>934</v>
      </c>
      <c r="O770" s="500" t="s">
        <v>1197</v>
      </c>
      <c r="P770" s="500" t="s">
        <v>18190</v>
      </c>
      <c r="Q770" s="497">
        <v>36</v>
      </c>
    </row>
    <row r="771" spans="1:17" hidden="1">
      <c r="A771" s="499" t="s">
        <v>680</v>
      </c>
      <c r="B771" s="500" t="s">
        <v>1029</v>
      </c>
      <c r="C771" s="500" t="s">
        <v>753</v>
      </c>
      <c r="D771" s="500" t="s">
        <v>19074</v>
      </c>
      <c r="E771" s="500" t="s">
        <v>1066</v>
      </c>
      <c r="F771" s="500" t="s">
        <v>1060</v>
      </c>
      <c r="G771" s="500"/>
      <c r="H771" s="500"/>
      <c r="I771" s="500"/>
      <c r="J771" s="500" t="s">
        <v>26</v>
      </c>
      <c r="K771" s="500" t="s">
        <v>21</v>
      </c>
      <c r="L771" s="500"/>
      <c r="M771" s="500"/>
      <c r="N771" s="500" t="s">
        <v>934</v>
      </c>
      <c r="O771" s="500" t="s">
        <v>1194</v>
      </c>
      <c r="P771" s="500" t="s">
        <v>18999</v>
      </c>
      <c r="Q771" s="497">
        <v>37</v>
      </c>
    </row>
    <row r="772" spans="1:17" hidden="1">
      <c r="A772" s="499" t="s">
        <v>680</v>
      </c>
      <c r="B772" s="500" t="s">
        <v>962</v>
      </c>
      <c r="C772" s="500" t="s">
        <v>747</v>
      </c>
      <c r="D772" s="500" t="s">
        <v>19075</v>
      </c>
      <c r="E772" s="500" t="s">
        <v>1178</v>
      </c>
      <c r="F772" s="500" t="s">
        <v>1060</v>
      </c>
      <c r="G772" s="500"/>
      <c r="H772" s="500"/>
      <c r="I772" s="500"/>
      <c r="J772" s="500" t="s">
        <v>26</v>
      </c>
      <c r="K772" s="500" t="s">
        <v>21</v>
      </c>
      <c r="L772" s="500"/>
      <c r="M772" s="500"/>
      <c r="N772" s="500" t="s">
        <v>934</v>
      </c>
      <c r="O772" s="500" t="s">
        <v>1194</v>
      </c>
      <c r="P772" s="500" t="s">
        <v>18999</v>
      </c>
      <c r="Q772" s="497">
        <v>37</v>
      </c>
    </row>
    <row r="773" spans="1:17" hidden="1">
      <c r="A773" s="499" t="s">
        <v>680</v>
      </c>
      <c r="B773" s="500" t="s">
        <v>1034</v>
      </c>
      <c r="C773" s="500" t="s">
        <v>747</v>
      </c>
      <c r="D773" s="500" t="s">
        <v>19076</v>
      </c>
      <c r="E773" s="500" t="s">
        <v>1041</v>
      </c>
      <c r="F773" s="500" t="s">
        <v>1060</v>
      </c>
      <c r="G773" s="500"/>
      <c r="H773" s="500"/>
      <c r="I773" s="500"/>
      <c r="J773" s="500" t="s">
        <v>26</v>
      </c>
      <c r="K773" s="500" t="s">
        <v>21</v>
      </c>
      <c r="L773" s="500"/>
      <c r="M773" s="500"/>
      <c r="N773" s="500" t="s">
        <v>934</v>
      </c>
      <c r="O773" s="500" t="s">
        <v>1194</v>
      </c>
      <c r="P773" s="500" t="s">
        <v>18999</v>
      </c>
      <c r="Q773" s="497">
        <v>37</v>
      </c>
    </row>
    <row r="774" spans="1:17" hidden="1">
      <c r="A774" s="499" t="s">
        <v>680</v>
      </c>
      <c r="B774" s="500" t="s">
        <v>1043</v>
      </c>
      <c r="C774" s="500" t="s">
        <v>747</v>
      </c>
      <c r="D774" s="500" t="s">
        <v>19077</v>
      </c>
      <c r="E774" s="500" t="s">
        <v>1031</v>
      </c>
      <c r="F774" s="500" t="s">
        <v>1060</v>
      </c>
      <c r="G774" s="500"/>
      <c r="H774" s="500"/>
      <c r="I774" s="500"/>
      <c r="J774" s="500" t="s">
        <v>26</v>
      </c>
      <c r="K774" s="500" t="s">
        <v>21</v>
      </c>
      <c r="L774" s="500"/>
      <c r="M774" s="500"/>
      <c r="N774" s="500" t="s">
        <v>934</v>
      </c>
      <c r="O774" s="500" t="s">
        <v>1194</v>
      </c>
      <c r="P774" s="500" t="s">
        <v>18999</v>
      </c>
      <c r="Q774" s="497">
        <v>37</v>
      </c>
    </row>
    <row r="775" spans="1:17" hidden="1">
      <c r="A775" s="499" t="s">
        <v>680</v>
      </c>
      <c r="B775" s="500" t="s">
        <v>1045</v>
      </c>
      <c r="C775" s="500" t="s">
        <v>753</v>
      </c>
      <c r="D775" s="500" t="s">
        <v>19078</v>
      </c>
      <c r="E775" s="500" t="s">
        <v>1088</v>
      </c>
      <c r="F775" s="500" t="s">
        <v>1060</v>
      </c>
      <c r="G775" s="500"/>
      <c r="H775" s="500"/>
      <c r="I775" s="500"/>
      <c r="J775" s="500" t="s">
        <v>26</v>
      </c>
      <c r="K775" s="500" t="s">
        <v>21</v>
      </c>
      <c r="L775" s="500"/>
      <c r="M775" s="500"/>
      <c r="N775" s="500" t="s">
        <v>934</v>
      </c>
      <c r="O775" s="500" t="s">
        <v>1194</v>
      </c>
      <c r="P775" s="500" t="s">
        <v>18999</v>
      </c>
      <c r="Q775" s="497">
        <v>37</v>
      </c>
    </row>
    <row r="776" spans="1:17" hidden="1">
      <c r="A776" s="499" t="s">
        <v>680</v>
      </c>
      <c r="B776" s="500" t="s">
        <v>966</v>
      </c>
      <c r="C776" s="500" t="s">
        <v>753</v>
      </c>
      <c r="D776" s="500" t="s">
        <v>19079</v>
      </c>
      <c r="E776" s="500" t="s">
        <v>1081</v>
      </c>
      <c r="F776" s="500" t="s">
        <v>1060</v>
      </c>
      <c r="G776" s="500"/>
      <c r="H776" s="500"/>
      <c r="I776" s="500"/>
      <c r="J776" s="500" t="s">
        <v>26</v>
      </c>
      <c r="K776" s="500" t="s">
        <v>21</v>
      </c>
      <c r="L776" s="500"/>
      <c r="M776" s="500"/>
      <c r="N776" s="500" t="s">
        <v>934</v>
      </c>
      <c r="O776" s="500" t="s">
        <v>1194</v>
      </c>
      <c r="P776" s="500" t="s">
        <v>18999</v>
      </c>
      <c r="Q776" s="497">
        <v>37</v>
      </c>
    </row>
    <row r="777" spans="1:17" hidden="1">
      <c r="A777" s="499" t="s">
        <v>680</v>
      </c>
      <c r="B777" s="500" t="s">
        <v>950</v>
      </c>
      <c r="C777" s="503" t="s">
        <v>936</v>
      </c>
      <c r="D777" s="500" t="s">
        <v>19080</v>
      </c>
      <c r="E777" s="500" t="s">
        <v>1101</v>
      </c>
      <c r="F777" s="500" t="s">
        <v>1060</v>
      </c>
      <c r="G777" s="500"/>
      <c r="H777" s="500"/>
      <c r="I777" s="500"/>
      <c r="J777" s="500" t="s">
        <v>26</v>
      </c>
      <c r="K777" s="500" t="s">
        <v>21</v>
      </c>
      <c r="L777" s="500"/>
      <c r="M777" s="500"/>
      <c r="N777" s="500" t="s">
        <v>934</v>
      </c>
      <c r="O777" s="500" t="s">
        <v>1194</v>
      </c>
      <c r="P777" s="500" t="s">
        <v>18999</v>
      </c>
      <c r="Q777" s="497">
        <v>37</v>
      </c>
    </row>
    <row r="778" spans="1:17" hidden="1">
      <c r="A778" s="499" t="s">
        <v>680</v>
      </c>
      <c r="B778" s="500" t="s">
        <v>954</v>
      </c>
      <c r="C778" s="503" t="s">
        <v>936</v>
      </c>
      <c r="D778" s="500" t="s">
        <v>19081</v>
      </c>
      <c r="E778" s="500" t="s">
        <v>1084</v>
      </c>
      <c r="F778" s="500" t="s">
        <v>1060</v>
      </c>
      <c r="G778" s="500"/>
      <c r="H778" s="500"/>
      <c r="I778" s="500"/>
      <c r="J778" s="500" t="s">
        <v>26</v>
      </c>
      <c r="K778" s="500" t="s">
        <v>21</v>
      </c>
      <c r="L778" s="500"/>
      <c r="M778" s="500"/>
      <c r="N778" s="500" t="s">
        <v>934</v>
      </c>
      <c r="O778" s="500" t="s">
        <v>1194</v>
      </c>
      <c r="P778" s="500" t="s">
        <v>18999</v>
      </c>
      <c r="Q778" s="497">
        <v>37</v>
      </c>
    </row>
    <row r="779" spans="1:17" hidden="1">
      <c r="A779" s="499" t="s">
        <v>680</v>
      </c>
      <c r="B779" s="500" t="s">
        <v>1049</v>
      </c>
      <c r="C779" s="503" t="s">
        <v>936</v>
      </c>
      <c r="D779" s="500" t="s">
        <v>19082</v>
      </c>
      <c r="E779" s="500" t="s">
        <v>1031</v>
      </c>
      <c r="F779" s="500" t="s">
        <v>1060</v>
      </c>
      <c r="G779" s="500"/>
      <c r="H779" s="500"/>
      <c r="I779" s="500"/>
      <c r="J779" s="500" t="s">
        <v>26</v>
      </c>
      <c r="K779" s="500" t="s">
        <v>21</v>
      </c>
      <c r="L779" s="500"/>
      <c r="M779" s="500"/>
      <c r="N779" s="500" t="s">
        <v>934</v>
      </c>
      <c r="O779" s="500" t="s">
        <v>1194</v>
      </c>
      <c r="P779" s="500" t="s">
        <v>18999</v>
      </c>
      <c r="Q779" s="497">
        <v>37</v>
      </c>
    </row>
    <row r="780" spans="1:17" hidden="1">
      <c r="A780" s="499" t="s">
        <v>680</v>
      </c>
      <c r="B780" s="500" t="s">
        <v>1050</v>
      </c>
      <c r="C780" s="503" t="s">
        <v>937</v>
      </c>
      <c r="D780" s="500" t="s">
        <v>19083</v>
      </c>
      <c r="E780" s="500" t="s">
        <v>1061</v>
      </c>
      <c r="F780" s="500" t="s">
        <v>1062</v>
      </c>
      <c r="G780" s="500"/>
      <c r="H780" s="500"/>
      <c r="I780" s="500"/>
      <c r="J780" s="500" t="s">
        <v>26</v>
      </c>
      <c r="K780" s="500" t="s">
        <v>21</v>
      </c>
      <c r="L780" s="500"/>
      <c r="M780" s="500"/>
      <c r="N780" s="500" t="s">
        <v>934</v>
      </c>
      <c r="O780" s="500" t="s">
        <v>1194</v>
      </c>
      <c r="P780" s="500" t="s">
        <v>18999</v>
      </c>
      <c r="Q780" s="497">
        <v>37</v>
      </c>
    </row>
    <row r="781" spans="1:17" hidden="1">
      <c r="A781" s="499" t="s">
        <v>680</v>
      </c>
      <c r="B781" s="500" t="s">
        <v>1028</v>
      </c>
      <c r="C781" s="503" t="s">
        <v>936</v>
      </c>
      <c r="D781" s="500" t="s">
        <v>19084</v>
      </c>
      <c r="E781" s="500" t="s">
        <v>1088</v>
      </c>
      <c r="F781" s="500" t="s">
        <v>1060</v>
      </c>
      <c r="G781" s="500"/>
      <c r="H781" s="500"/>
      <c r="I781" s="500"/>
      <c r="J781" s="500" t="s">
        <v>26</v>
      </c>
      <c r="K781" s="500" t="s">
        <v>21</v>
      </c>
      <c r="L781" s="500"/>
      <c r="M781" s="500"/>
      <c r="N781" s="500" t="s">
        <v>934</v>
      </c>
      <c r="O781" s="500" t="s">
        <v>1194</v>
      </c>
      <c r="P781" s="500" t="s">
        <v>18999</v>
      </c>
      <c r="Q781" s="497">
        <v>37</v>
      </c>
    </row>
    <row r="782" spans="1:17" hidden="1">
      <c r="A782" s="499" t="s">
        <v>680</v>
      </c>
      <c r="B782" s="500" t="s">
        <v>1051</v>
      </c>
      <c r="C782" s="503" t="s">
        <v>937</v>
      </c>
      <c r="D782" s="500" t="s">
        <v>19085</v>
      </c>
      <c r="E782" s="500" t="s">
        <v>1081</v>
      </c>
      <c r="F782" s="500" t="s">
        <v>1062</v>
      </c>
      <c r="G782" s="500"/>
      <c r="H782" s="500"/>
      <c r="I782" s="500"/>
      <c r="J782" s="500" t="s">
        <v>26</v>
      </c>
      <c r="K782" s="500" t="s">
        <v>21</v>
      </c>
      <c r="L782" s="500"/>
      <c r="M782" s="500"/>
      <c r="N782" s="500" t="s">
        <v>934</v>
      </c>
      <c r="O782" s="500" t="s">
        <v>1194</v>
      </c>
      <c r="P782" s="500" t="s">
        <v>18999</v>
      </c>
      <c r="Q782" s="497">
        <v>37</v>
      </c>
    </row>
    <row r="783" spans="1:17" hidden="1">
      <c r="A783" s="499" t="s">
        <v>680</v>
      </c>
      <c r="B783" s="500" t="s">
        <v>1052</v>
      </c>
      <c r="C783" s="503" t="s">
        <v>937</v>
      </c>
      <c r="D783" s="500" t="s">
        <v>19086</v>
      </c>
      <c r="E783" s="500" t="s">
        <v>1070</v>
      </c>
      <c r="F783" s="500" t="s">
        <v>1062</v>
      </c>
      <c r="G783" s="500"/>
      <c r="H783" s="500"/>
      <c r="I783" s="500"/>
      <c r="J783" s="500" t="s">
        <v>26</v>
      </c>
      <c r="K783" s="500" t="s">
        <v>21</v>
      </c>
      <c r="L783" s="500"/>
      <c r="M783" s="500"/>
      <c r="N783" s="500" t="s">
        <v>934</v>
      </c>
      <c r="O783" s="500" t="s">
        <v>1194</v>
      </c>
      <c r="P783" s="500" t="s">
        <v>18999</v>
      </c>
      <c r="Q783" s="497">
        <v>37</v>
      </c>
    </row>
    <row r="784" spans="1:17" hidden="1">
      <c r="A784" s="499" t="s">
        <v>680</v>
      </c>
      <c r="B784" s="500" t="s">
        <v>1054</v>
      </c>
      <c r="C784" s="503" t="s">
        <v>939</v>
      </c>
      <c r="D784" s="500" t="s">
        <v>19087</v>
      </c>
      <c r="E784" s="500" t="s">
        <v>1053</v>
      </c>
      <c r="F784" s="500" t="s">
        <v>1038</v>
      </c>
      <c r="G784" s="500"/>
      <c r="H784" s="500"/>
      <c r="I784" s="500"/>
      <c r="J784" s="500" t="s">
        <v>26</v>
      </c>
      <c r="K784" s="500" t="s">
        <v>21</v>
      </c>
      <c r="L784" s="500"/>
      <c r="M784" s="500"/>
      <c r="N784" s="500" t="s">
        <v>934</v>
      </c>
      <c r="O784" s="500" t="s">
        <v>1194</v>
      </c>
      <c r="P784" s="500" t="s">
        <v>18999</v>
      </c>
      <c r="Q784" s="497">
        <v>37</v>
      </c>
    </row>
    <row r="785" spans="1:17" hidden="1">
      <c r="A785" s="499" t="s">
        <v>680</v>
      </c>
      <c r="B785" s="500" t="s">
        <v>1056</v>
      </c>
      <c r="C785" s="503" t="s">
        <v>937</v>
      </c>
      <c r="D785" s="500" t="s">
        <v>19088</v>
      </c>
      <c r="E785" s="500" t="s">
        <v>1070</v>
      </c>
      <c r="F785" s="500" t="s">
        <v>1062</v>
      </c>
      <c r="G785" s="500"/>
      <c r="H785" s="500"/>
      <c r="I785" s="500"/>
      <c r="J785" s="500" t="s">
        <v>26</v>
      </c>
      <c r="K785" s="500" t="s">
        <v>21</v>
      </c>
      <c r="L785" s="500"/>
      <c r="M785" s="500"/>
      <c r="N785" s="500" t="s">
        <v>934</v>
      </c>
      <c r="O785" s="500" t="s">
        <v>1194</v>
      </c>
      <c r="P785" s="500" t="s">
        <v>18999</v>
      </c>
      <c r="Q785" s="497">
        <v>37</v>
      </c>
    </row>
    <row r="786" spans="1:17" hidden="1">
      <c r="A786" s="499" t="s">
        <v>681</v>
      </c>
      <c r="B786" s="500" t="s">
        <v>1029</v>
      </c>
      <c r="C786" s="500" t="s">
        <v>739</v>
      </c>
      <c r="D786" s="500" t="s">
        <v>19089</v>
      </c>
      <c r="E786" s="500" t="s">
        <v>1173</v>
      </c>
      <c r="F786" s="500" t="s">
        <v>1062</v>
      </c>
      <c r="G786" s="500"/>
      <c r="H786" s="500"/>
      <c r="I786" s="500"/>
      <c r="J786" s="500" t="s">
        <v>26</v>
      </c>
      <c r="K786" s="500" t="s">
        <v>369</v>
      </c>
      <c r="L786" s="500"/>
      <c r="M786" s="500"/>
      <c r="N786" s="500"/>
      <c r="O786" s="500" t="s">
        <v>1161</v>
      </c>
      <c r="P786" s="500" t="s">
        <v>18674</v>
      </c>
      <c r="Q786" s="497">
        <v>26</v>
      </c>
    </row>
    <row r="787" spans="1:17" hidden="1">
      <c r="A787" s="499" t="s">
        <v>681</v>
      </c>
      <c r="B787" s="500" t="s">
        <v>962</v>
      </c>
      <c r="C787" s="500" t="s">
        <v>739</v>
      </c>
      <c r="D787" s="500" t="s">
        <v>19090</v>
      </c>
      <c r="E787" s="500" t="s">
        <v>1162</v>
      </c>
      <c r="F787" s="500" t="s">
        <v>1062</v>
      </c>
      <c r="G787" s="500"/>
      <c r="H787" s="500"/>
      <c r="I787" s="500"/>
      <c r="J787" s="500" t="s">
        <v>26</v>
      </c>
      <c r="K787" s="500" t="s">
        <v>369</v>
      </c>
      <c r="L787" s="500"/>
      <c r="M787" s="500"/>
      <c r="N787" s="500"/>
      <c r="O787" s="500" t="s">
        <v>1161</v>
      </c>
      <c r="P787" s="500" t="s">
        <v>18674</v>
      </c>
      <c r="Q787" s="497">
        <v>26</v>
      </c>
    </row>
    <row r="788" spans="1:17" hidden="1">
      <c r="A788" s="499" t="s">
        <v>681</v>
      </c>
      <c r="B788" s="500" t="s">
        <v>1034</v>
      </c>
      <c r="C788" s="500" t="s">
        <v>739</v>
      </c>
      <c r="D788" s="500" t="s">
        <v>19091</v>
      </c>
      <c r="E788" s="500" t="s">
        <v>1083</v>
      </c>
      <c r="F788" s="500" t="s">
        <v>1062</v>
      </c>
      <c r="G788" s="500"/>
      <c r="H788" s="500"/>
      <c r="I788" s="500"/>
      <c r="J788" s="500" t="s">
        <v>26</v>
      </c>
      <c r="K788" s="500" t="s">
        <v>373</v>
      </c>
      <c r="L788" s="500"/>
      <c r="M788" s="500"/>
      <c r="N788" s="500"/>
      <c r="O788" s="500" t="s">
        <v>1124</v>
      </c>
      <c r="P788" s="500" t="s">
        <v>18186</v>
      </c>
      <c r="Q788" s="497">
        <v>27</v>
      </c>
    </row>
    <row r="789" spans="1:17" hidden="1">
      <c r="A789" s="499" t="s">
        <v>681</v>
      </c>
      <c r="B789" s="500" t="s">
        <v>1043</v>
      </c>
      <c r="C789" s="500" t="s">
        <v>739</v>
      </c>
      <c r="D789" s="500" t="s">
        <v>19092</v>
      </c>
      <c r="E789" s="500" t="s">
        <v>1067</v>
      </c>
      <c r="F789" s="500" t="s">
        <v>1062</v>
      </c>
      <c r="G789" s="500"/>
      <c r="H789" s="500"/>
      <c r="I789" s="500"/>
      <c r="J789" s="500" t="s">
        <v>26</v>
      </c>
      <c r="K789" s="500" t="s">
        <v>373</v>
      </c>
      <c r="L789" s="500"/>
      <c r="M789" s="500"/>
      <c r="N789" s="500"/>
      <c r="O789" s="500" t="s">
        <v>1124</v>
      </c>
      <c r="P789" s="500" t="s">
        <v>18186</v>
      </c>
      <c r="Q789" s="497">
        <v>27</v>
      </c>
    </row>
    <row r="790" spans="1:17" hidden="1">
      <c r="A790" s="499" t="s">
        <v>681</v>
      </c>
      <c r="B790" s="500" t="s">
        <v>1045</v>
      </c>
      <c r="C790" s="500" t="s">
        <v>739</v>
      </c>
      <c r="D790" s="500" t="s">
        <v>19093</v>
      </c>
      <c r="E790" s="500" t="s">
        <v>1083</v>
      </c>
      <c r="F790" s="500" t="s">
        <v>1062</v>
      </c>
      <c r="G790" s="500"/>
      <c r="H790" s="500"/>
      <c r="I790" s="500"/>
      <c r="J790" s="500" t="s">
        <v>26</v>
      </c>
      <c r="K790" s="500" t="s">
        <v>373</v>
      </c>
      <c r="L790" s="500"/>
      <c r="M790" s="500"/>
      <c r="N790" s="500"/>
      <c r="O790" s="500" t="s">
        <v>1124</v>
      </c>
      <c r="P790" s="500" t="s">
        <v>18186</v>
      </c>
      <c r="Q790" s="497">
        <v>27</v>
      </c>
    </row>
    <row r="791" spans="1:17" hidden="1">
      <c r="A791" s="499" t="s">
        <v>681</v>
      </c>
      <c r="B791" s="500" t="s">
        <v>966</v>
      </c>
      <c r="C791" s="500" t="s">
        <v>739</v>
      </c>
      <c r="D791" s="500" t="s">
        <v>19094</v>
      </c>
      <c r="E791" s="500" t="s">
        <v>1082</v>
      </c>
      <c r="F791" s="500" t="s">
        <v>1062</v>
      </c>
      <c r="G791" s="500"/>
      <c r="H791" s="500"/>
      <c r="I791" s="500"/>
      <c r="J791" s="500" t="s">
        <v>26</v>
      </c>
      <c r="K791" s="500" t="s">
        <v>373</v>
      </c>
      <c r="L791" s="500"/>
      <c r="M791" s="500"/>
      <c r="N791" s="500"/>
      <c r="O791" s="500" t="s">
        <v>1124</v>
      </c>
      <c r="P791" s="500" t="s">
        <v>18186</v>
      </c>
      <c r="Q791" s="497">
        <v>27</v>
      </c>
    </row>
    <row r="792" spans="1:17" hidden="1">
      <c r="A792" s="499" t="s">
        <v>681</v>
      </c>
      <c r="B792" s="500" t="s">
        <v>950</v>
      </c>
      <c r="C792" s="500" t="s">
        <v>1074</v>
      </c>
      <c r="D792" s="500" t="s">
        <v>19095</v>
      </c>
      <c r="E792" s="500" t="s">
        <v>1068</v>
      </c>
      <c r="F792" s="500" t="s">
        <v>1060</v>
      </c>
      <c r="G792" s="500"/>
      <c r="H792" s="500"/>
      <c r="I792" s="500"/>
      <c r="J792" s="500" t="s">
        <v>26</v>
      </c>
      <c r="K792" s="500" t="s">
        <v>373</v>
      </c>
      <c r="L792" s="500"/>
      <c r="M792" s="500"/>
      <c r="N792" s="500"/>
      <c r="O792" s="500" t="s">
        <v>1124</v>
      </c>
      <c r="P792" s="500" t="s">
        <v>18186</v>
      </c>
      <c r="Q792" s="497">
        <v>27</v>
      </c>
    </row>
    <row r="793" spans="1:17" hidden="1">
      <c r="A793" s="499" t="s">
        <v>681</v>
      </c>
      <c r="B793" s="500" t="s">
        <v>954</v>
      </c>
      <c r="C793" s="500" t="s">
        <v>739</v>
      </c>
      <c r="D793" s="500" t="s">
        <v>19096</v>
      </c>
      <c r="E793" s="500" t="s">
        <v>1162</v>
      </c>
      <c r="F793" s="500" t="s">
        <v>1062</v>
      </c>
      <c r="G793" s="500"/>
      <c r="H793" s="500"/>
      <c r="I793" s="500"/>
      <c r="J793" s="500" t="s">
        <v>26</v>
      </c>
      <c r="K793" s="500" t="s">
        <v>373</v>
      </c>
      <c r="L793" s="500"/>
      <c r="M793" s="500"/>
      <c r="N793" s="500"/>
      <c r="O793" s="500" t="s">
        <v>1124</v>
      </c>
      <c r="P793" s="500" t="s">
        <v>18186</v>
      </c>
      <c r="Q793" s="497">
        <v>27</v>
      </c>
    </row>
    <row r="794" spans="1:17" hidden="1">
      <c r="A794" s="499" t="s">
        <v>681</v>
      </c>
      <c r="B794" s="500" t="s">
        <v>1049</v>
      </c>
      <c r="C794" s="500" t="s">
        <v>739</v>
      </c>
      <c r="D794" s="500" t="s">
        <v>19097</v>
      </c>
      <c r="E794" s="500" t="s">
        <v>1061</v>
      </c>
      <c r="F794" s="500" t="s">
        <v>1062</v>
      </c>
      <c r="G794" s="500"/>
      <c r="H794" s="500"/>
      <c r="I794" s="500"/>
      <c r="J794" s="500" t="s">
        <v>26</v>
      </c>
      <c r="K794" s="500" t="s">
        <v>373</v>
      </c>
      <c r="L794" s="500"/>
      <c r="M794" s="500"/>
      <c r="N794" s="500"/>
      <c r="O794" s="500" t="s">
        <v>1124</v>
      </c>
      <c r="P794" s="500" t="s">
        <v>18186</v>
      </c>
      <c r="Q794" s="497">
        <v>27</v>
      </c>
    </row>
    <row r="795" spans="1:17" hidden="1">
      <c r="A795" s="499" t="s">
        <v>681</v>
      </c>
      <c r="B795" s="500" t="s">
        <v>1050</v>
      </c>
      <c r="C795" s="500" t="s">
        <v>747</v>
      </c>
      <c r="D795" s="500" t="s">
        <v>19098</v>
      </c>
      <c r="E795" s="500" t="s">
        <v>1031</v>
      </c>
      <c r="F795" s="500" t="s">
        <v>1060</v>
      </c>
      <c r="G795" s="500"/>
      <c r="H795" s="500"/>
      <c r="I795" s="500"/>
      <c r="J795" s="500" t="s">
        <v>26</v>
      </c>
      <c r="K795" s="500" t="s">
        <v>373</v>
      </c>
      <c r="L795" s="500"/>
      <c r="M795" s="500"/>
      <c r="N795" s="500"/>
      <c r="O795" s="500" t="s">
        <v>1124</v>
      </c>
      <c r="P795" s="500" t="s">
        <v>18186</v>
      </c>
      <c r="Q795" s="497">
        <v>27</v>
      </c>
    </row>
    <row r="796" spans="1:17" hidden="1">
      <c r="A796" s="499" t="s">
        <v>681</v>
      </c>
      <c r="B796" s="500" t="s">
        <v>1028</v>
      </c>
      <c r="C796" s="500" t="s">
        <v>747</v>
      </c>
      <c r="D796" s="500" t="s">
        <v>19099</v>
      </c>
      <c r="E796" s="500" t="s">
        <v>1072</v>
      </c>
      <c r="F796" s="500" t="s">
        <v>1060</v>
      </c>
      <c r="G796" s="500"/>
      <c r="H796" s="500"/>
      <c r="I796" s="500"/>
      <c r="J796" s="500" t="s">
        <v>26</v>
      </c>
      <c r="K796" s="500" t="s">
        <v>373</v>
      </c>
      <c r="L796" s="500"/>
      <c r="M796" s="500"/>
      <c r="N796" s="500"/>
      <c r="O796" s="500" t="s">
        <v>1124</v>
      </c>
      <c r="P796" s="500" t="s">
        <v>18186</v>
      </c>
      <c r="Q796" s="497">
        <v>27</v>
      </c>
    </row>
    <row r="797" spans="1:17" hidden="1">
      <c r="A797" s="499" t="s">
        <v>681</v>
      </c>
      <c r="B797" s="500" t="s">
        <v>1051</v>
      </c>
      <c r="C797" s="500" t="s">
        <v>747</v>
      </c>
      <c r="D797" s="500" t="s">
        <v>19100</v>
      </c>
      <c r="E797" s="500" t="s">
        <v>1059</v>
      </c>
      <c r="F797" s="500" t="s">
        <v>1060</v>
      </c>
      <c r="G797" s="500"/>
      <c r="H797" s="500"/>
      <c r="I797" s="500"/>
      <c r="J797" s="500" t="s">
        <v>26</v>
      </c>
      <c r="K797" s="500" t="s">
        <v>373</v>
      </c>
      <c r="L797" s="500"/>
      <c r="M797" s="500"/>
      <c r="N797" s="500"/>
      <c r="O797" s="500" t="s">
        <v>1124</v>
      </c>
      <c r="P797" s="500" t="s">
        <v>18186</v>
      </c>
      <c r="Q797" s="497">
        <v>27</v>
      </c>
    </row>
    <row r="798" spans="1:17" hidden="1">
      <c r="A798" s="499" t="s">
        <v>681</v>
      </c>
      <c r="B798" s="500" t="s">
        <v>1052</v>
      </c>
      <c r="C798" s="500" t="s">
        <v>753</v>
      </c>
      <c r="D798" s="500" t="s">
        <v>19101</v>
      </c>
      <c r="E798" s="500" t="s">
        <v>1101</v>
      </c>
      <c r="F798" s="500" t="s">
        <v>1060</v>
      </c>
      <c r="G798" s="500"/>
      <c r="H798" s="500"/>
      <c r="I798" s="500"/>
      <c r="J798" s="500" t="s">
        <v>26</v>
      </c>
      <c r="K798" s="500" t="s">
        <v>373</v>
      </c>
      <c r="L798" s="500"/>
      <c r="M798" s="500"/>
      <c r="N798" s="500"/>
      <c r="O798" s="500" t="s">
        <v>1124</v>
      </c>
      <c r="P798" s="500" t="s">
        <v>18186</v>
      </c>
      <c r="Q798" s="497">
        <v>27</v>
      </c>
    </row>
    <row r="799" spans="1:17" hidden="1">
      <c r="A799" s="499" t="s">
        <v>681</v>
      </c>
      <c r="B799" s="500" t="s">
        <v>1054</v>
      </c>
      <c r="C799" s="500" t="s">
        <v>747</v>
      </c>
      <c r="D799" s="500" t="s">
        <v>19102</v>
      </c>
      <c r="E799" s="500" t="s">
        <v>1055</v>
      </c>
      <c r="F799" s="500" t="s">
        <v>1060</v>
      </c>
      <c r="G799" s="500"/>
      <c r="H799" s="500"/>
      <c r="I799" s="500"/>
      <c r="J799" s="500" t="s">
        <v>26</v>
      </c>
      <c r="K799" s="500" t="s">
        <v>373</v>
      </c>
      <c r="L799" s="500"/>
      <c r="M799" s="500"/>
      <c r="N799" s="500"/>
      <c r="O799" s="500" t="s">
        <v>1124</v>
      </c>
      <c r="P799" s="500" t="s">
        <v>18186</v>
      </c>
      <c r="Q799" s="497">
        <v>27</v>
      </c>
    </row>
    <row r="800" spans="1:17" hidden="1">
      <c r="A800" s="499" t="s">
        <v>681</v>
      </c>
      <c r="B800" s="500" t="s">
        <v>1056</v>
      </c>
      <c r="C800" s="500" t="s">
        <v>747</v>
      </c>
      <c r="D800" s="500" t="s">
        <v>19103</v>
      </c>
      <c r="E800" s="500" t="s">
        <v>1067</v>
      </c>
      <c r="F800" s="500" t="s">
        <v>1060</v>
      </c>
      <c r="G800" s="500"/>
      <c r="H800" s="500"/>
      <c r="I800" s="500"/>
      <c r="J800" s="500" t="s">
        <v>24</v>
      </c>
      <c r="K800" s="500" t="s">
        <v>373</v>
      </c>
      <c r="L800" s="500"/>
      <c r="M800" s="500"/>
      <c r="N800" s="500" t="s">
        <v>19104</v>
      </c>
      <c r="O800" s="500" t="s">
        <v>1124</v>
      </c>
      <c r="P800" s="500" t="s">
        <v>18186</v>
      </c>
      <c r="Q800" s="497">
        <v>27</v>
      </c>
    </row>
    <row r="801" spans="1:17" hidden="1">
      <c r="A801" s="499" t="s">
        <v>681</v>
      </c>
      <c r="B801" s="500" t="s">
        <v>1058</v>
      </c>
      <c r="C801" s="500" t="s">
        <v>739</v>
      </c>
      <c r="D801" s="500" t="s">
        <v>19105</v>
      </c>
      <c r="E801" s="500" t="s">
        <v>17978</v>
      </c>
      <c r="F801" s="500" t="s">
        <v>1062</v>
      </c>
      <c r="G801" s="500"/>
      <c r="H801" s="500"/>
      <c r="I801" s="500"/>
      <c r="J801" s="500" t="s">
        <v>26</v>
      </c>
      <c r="K801" s="500" t="s">
        <v>373</v>
      </c>
      <c r="L801" s="500"/>
      <c r="M801" s="500"/>
      <c r="N801" s="500"/>
      <c r="O801" s="500" t="s">
        <v>1124</v>
      </c>
      <c r="P801" s="500" t="s">
        <v>18186</v>
      </c>
      <c r="Q801" s="497">
        <v>27</v>
      </c>
    </row>
    <row r="802" spans="1:17" hidden="1">
      <c r="A802" s="499" t="s">
        <v>681</v>
      </c>
      <c r="B802" s="500" t="s">
        <v>1073</v>
      </c>
      <c r="C802" s="500" t="s">
        <v>739</v>
      </c>
      <c r="D802" s="500" t="s">
        <v>19106</v>
      </c>
      <c r="E802" s="500" t="s">
        <v>1103</v>
      </c>
      <c r="F802" s="500" t="s">
        <v>1062</v>
      </c>
      <c r="G802" s="500"/>
      <c r="H802" s="500"/>
      <c r="I802" s="500"/>
      <c r="J802" s="500" t="s">
        <v>26</v>
      </c>
      <c r="K802" s="500" t="s">
        <v>373</v>
      </c>
      <c r="L802" s="500"/>
      <c r="M802" s="500"/>
      <c r="N802" s="500"/>
      <c r="O802" s="500" t="s">
        <v>1124</v>
      </c>
      <c r="P802" s="500" t="s">
        <v>18186</v>
      </c>
      <c r="Q802" s="497">
        <v>27</v>
      </c>
    </row>
    <row r="803" spans="1:17" hidden="1">
      <c r="A803" s="499" t="s">
        <v>681</v>
      </c>
      <c r="B803" s="500" t="s">
        <v>1076</v>
      </c>
      <c r="C803" s="500" t="s">
        <v>753</v>
      </c>
      <c r="D803" s="500" t="s">
        <v>19107</v>
      </c>
      <c r="E803" s="500" t="s">
        <v>1064</v>
      </c>
      <c r="F803" s="500" t="s">
        <v>1060</v>
      </c>
      <c r="G803" s="500"/>
      <c r="H803" s="500"/>
      <c r="I803" s="500"/>
      <c r="J803" s="500" t="s">
        <v>26</v>
      </c>
      <c r="K803" s="500" t="s">
        <v>373</v>
      </c>
      <c r="L803" s="500"/>
      <c r="M803" s="500"/>
      <c r="N803" s="500"/>
      <c r="O803" s="500" t="s">
        <v>1124</v>
      </c>
      <c r="P803" s="500" t="s">
        <v>18186</v>
      </c>
      <c r="Q803" s="497">
        <v>27</v>
      </c>
    </row>
    <row r="804" spans="1:17" hidden="1">
      <c r="A804" s="499" t="s">
        <v>681</v>
      </c>
      <c r="B804" s="500" t="s">
        <v>1078</v>
      </c>
      <c r="C804" s="500" t="s">
        <v>747</v>
      </c>
      <c r="D804" s="500" t="s">
        <v>19108</v>
      </c>
      <c r="E804" s="500" t="s">
        <v>1059</v>
      </c>
      <c r="F804" s="500" t="s">
        <v>1060</v>
      </c>
      <c r="G804" s="500"/>
      <c r="H804" s="500"/>
      <c r="I804" s="500"/>
      <c r="J804" s="500" t="s">
        <v>26</v>
      </c>
      <c r="K804" s="500" t="s">
        <v>373</v>
      </c>
      <c r="L804" s="500"/>
      <c r="M804" s="500"/>
      <c r="N804" s="500"/>
      <c r="O804" s="500" t="s">
        <v>1124</v>
      </c>
      <c r="P804" s="500" t="s">
        <v>18186</v>
      </c>
      <c r="Q804" s="497">
        <v>27</v>
      </c>
    </row>
    <row r="805" spans="1:17" hidden="1">
      <c r="A805" s="499" t="s">
        <v>681</v>
      </c>
      <c r="B805" s="500" t="s">
        <v>1080</v>
      </c>
      <c r="C805" s="500" t="s">
        <v>747</v>
      </c>
      <c r="D805" s="500" t="s">
        <v>19109</v>
      </c>
      <c r="E805" s="500" t="s">
        <v>1088</v>
      </c>
      <c r="F805" s="500" t="s">
        <v>1060</v>
      </c>
      <c r="G805" s="500"/>
      <c r="H805" s="500"/>
      <c r="I805" s="500"/>
      <c r="J805" s="500" t="s">
        <v>26</v>
      </c>
      <c r="K805" s="500" t="s">
        <v>373</v>
      </c>
      <c r="L805" s="500"/>
      <c r="M805" s="500"/>
      <c r="N805" s="500"/>
      <c r="O805" s="500" t="s">
        <v>1124</v>
      </c>
      <c r="P805" s="500" t="s">
        <v>18186</v>
      </c>
      <c r="Q805" s="497">
        <v>27</v>
      </c>
    </row>
    <row r="806" spans="1:17" hidden="1">
      <c r="A806" s="499" t="s">
        <v>681</v>
      </c>
      <c r="B806" s="500" t="s">
        <v>1082</v>
      </c>
      <c r="C806" s="500" t="s">
        <v>747</v>
      </c>
      <c r="D806" s="500" t="s">
        <v>19110</v>
      </c>
      <c r="E806" s="500" t="s">
        <v>1055</v>
      </c>
      <c r="F806" s="500" t="s">
        <v>1060</v>
      </c>
      <c r="G806" s="500"/>
      <c r="H806" s="500"/>
      <c r="I806" s="500"/>
      <c r="J806" s="500" t="s">
        <v>26</v>
      </c>
      <c r="K806" s="500" t="s">
        <v>373</v>
      </c>
      <c r="L806" s="500"/>
      <c r="M806" s="500"/>
      <c r="N806" s="500"/>
      <c r="O806" s="500" t="s">
        <v>1124</v>
      </c>
      <c r="P806" s="500" t="s">
        <v>18186</v>
      </c>
      <c r="Q806" s="497">
        <v>27</v>
      </c>
    </row>
    <row r="807" spans="1:17" hidden="1">
      <c r="A807" s="499" t="s">
        <v>681</v>
      </c>
      <c r="B807" s="500" t="s">
        <v>1083</v>
      </c>
      <c r="C807" s="690" t="s">
        <v>18274</v>
      </c>
      <c r="D807" s="690" t="s">
        <v>19111</v>
      </c>
      <c r="E807" s="500" t="s">
        <v>1177</v>
      </c>
      <c r="F807" s="500" t="s">
        <v>1038</v>
      </c>
      <c r="G807" s="500"/>
      <c r="H807" s="500"/>
      <c r="I807" s="500"/>
      <c r="J807" s="500" t="s">
        <v>26</v>
      </c>
      <c r="K807" s="500" t="s">
        <v>373</v>
      </c>
      <c r="L807" s="500"/>
      <c r="M807" s="500"/>
      <c r="N807" s="500"/>
      <c r="O807" s="500" t="s">
        <v>1124</v>
      </c>
      <c r="P807" s="500" t="s">
        <v>18186</v>
      </c>
      <c r="Q807" s="497">
        <v>27</v>
      </c>
    </row>
    <row r="808" spans="1:17" hidden="1">
      <c r="A808" s="499" t="s">
        <v>681</v>
      </c>
      <c r="B808" s="500" t="s">
        <v>1075</v>
      </c>
      <c r="C808" s="500" t="s">
        <v>747</v>
      </c>
      <c r="D808" s="500" t="s">
        <v>19112</v>
      </c>
      <c r="E808" s="500" t="s">
        <v>1055</v>
      </c>
      <c r="F808" s="500" t="s">
        <v>1060</v>
      </c>
      <c r="G808" s="500"/>
      <c r="H808" s="500"/>
      <c r="I808" s="500"/>
      <c r="J808" s="500" t="s">
        <v>26</v>
      </c>
      <c r="K808" s="500" t="s">
        <v>373</v>
      </c>
      <c r="L808" s="500"/>
      <c r="M808" s="500"/>
      <c r="N808" s="500"/>
      <c r="O808" s="500" t="s">
        <v>1124</v>
      </c>
      <c r="P808" s="500" t="s">
        <v>18186</v>
      </c>
      <c r="Q808" s="497">
        <v>27</v>
      </c>
    </row>
    <row r="809" spans="1:17" hidden="1">
      <c r="A809" s="499" t="s">
        <v>681</v>
      </c>
      <c r="B809" s="500" t="s">
        <v>1059</v>
      </c>
      <c r="C809" s="500" t="s">
        <v>1074</v>
      </c>
      <c r="D809" s="500" t="s">
        <v>19113</v>
      </c>
      <c r="E809" s="500" t="s">
        <v>1071</v>
      </c>
      <c r="F809" s="500" t="s">
        <v>1060</v>
      </c>
      <c r="G809" s="500"/>
      <c r="H809" s="500"/>
      <c r="I809" s="500"/>
      <c r="J809" s="500" t="s">
        <v>26</v>
      </c>
      <c r="K809" s="500" t="s">
        <v>373</v>
      </c>
      <c r="L809" s="500"/>
      <c r="M809" s="500"/>
      <c r="N809" s="500"/>
      <c r="O809" s="500" t="s">
        <v>1124</v>
      </c>
      <c r="P809" s="500" t="s">
        <v>18186</v>
      </c>
      <c r="Q809" s="497">
        <v>27</v>
      </c>
    </row>
    <row r="810" spans="1:17" hidden="1">
      <c r="A810" s="499" t="s">
        <v>681</v>
      </c>
      <c r="B810" s="500" t="s">
        <v>1086</v>
      </c>
      <c r="C810" s="500" t="s">
        <v>739</v>
      </c>
      <c r="D810" s="500" t="s">
        <v>19114</v>
      </c>
      <c r="E810" s="500" t="s">
        <v>1164</v>
      </c>
      <c r="F810" s="500" t="s">
        <v>1062</v>
      </c>
      <c r="G810" s="500"/>
      <c r="H810" s="500"/>
      <c r="I810" s="500"/>
      <c r="J810" s="500" t="s">
        <v>26</v>
      </c>
      <c r="K810" s="500" t="s">
        <v>373</v>
      </c>
      <c r="L810" s="500"/>
      <c r="M810" s="500"/>
      <c r="N810" s="500"/>
      <c r="O810" s="500" t="s">
        <v>1124</v>
      </c>
      <c r="P810" s="500" t="s">
        <v>18186</v>
      </c>
      <c r="Q810" s="497">
        <v>27</v>
      </c>
    </row>
    <row r="811" spans="1:17" hidden="1">
      <c r="A811" s="499" t="s">
        <v>681</v>
      </c>
      <c r="B811" s="500" t="s">
        <v>1087</v>
      </c>
      <c r="C811" s="500" t="s">
        <v>753</v>
      </c>
      <c r="D811" s="500" t="s">
        <v>19115</v>
      </c>
      <c r="E811" s="500" t="s">
        <v>1064</v>
      </c>
      <c r="F811" s="500" t="s">
        <v>1060</v>
      </c>
      <c r="G811" s="500"/>
      <c r="H811" s="500"/>
      <c r="I811" s="500"/>
      <c r="J811" s="500" t="s">
        <v>26</v>
      </c>
      <c r="K811" s="500" t="s">
        <v>373</v>
      </c>
      <c r="L811" s="500"/>
      <c r="M811" s="500"/>
      <c r="N811" s="500"/>
      <c r="O811" s="500" t="s">
        <v>1124</v>
      </c>
      <c r="P811" s="500" t="s">
        <v>18186</v>
      </c>
      <c r="Q811" s="497">
        <v>27</v>
      </c>
    </row>
    <row r="812" spans="1:17" hidden="1">
      <c r="A812" s="499" t="s">
        <v>681</v>
      </c>
      <c r="B812" s="500" t="s">
        <v>1090</v>
      </c>
      <c r="C812" s="500" t="s">
        <v>747</v>
      </c>
      <c r="D812" s="500" t="s">
        <v>19116</v>
      </c>
      <c r="E812" s="500" t="s">
        <v>1055</v>
      </c>
      <c r="F812" s="500" t="s">
        <v>1060</v>
      </c>
      <c r="G812" s="500"/>
      <c r="H812" s="500"/>
      <c r="I812" s="500"/>
      <c r="J812" s="500" t="s">
        <v>26</v>
      </c>
      <c r="K812" s="500" t="s">
        <v>373</v>
      </c>
      <c r="L812" s="500"/>
      <c r="M812" s="500"/>
      <c r="N812" s="500"/>
      <c r="O812" s="500" t="s">
        <v>1124</v>
      </c>
      <c r="P812" s="500" t="s">
        <v>18186</v>
      </c>
      <c r="Q812" s="497">
        <v>27</v>
      </c>
    </row>
    <row r="813" spans="1:17" hidden="1">
      <c r="A813" s="499" t="s">
        <v>989</v>
      </c>
      <c r="B813" s="500" t="s">
        <v>1029</v>
      </c>
      <c r="C813" s="503" t="s">
        <v>936</v>
      </c>
      <c r="D813" s="500" t="s">
        <v>19117</v>
      </c>
      <c r="E813" s="500" t="s">
        <v>1031</v>
      </c>
      <c r="F813" s="500" t="s">
        <v>1060</v>
      </c>
      <c r="G813" s="500" t="s">
        <v>1033</v>
      </c>
      <c r="H813" s="505" t="s">
        <v>41</v>
      </c>
      <c r="I813" s="500" t="s">
        <v>1034</v>
      </c>
      <c r="J813" s="500" t="s">
        <v>76</v>
      </c>
      <c r="K813" s="500" t="s">
        <v>21</v>
      </c>
      <c r="L813" s="500"/>
      <c r="M813" s="500" t="s">
        <v>77</v>
      </c>
      <c r="N813" s="500" t="s">
        <v>19118</v>
      </c>
      <c r="O813" s="500" t="s">
        <v>18180</v>
      </c>
      <c r="P813" s="500" t="s">
        <v>18481</v>
      </c>
      <c r="Q813" s="506">
        <v>68</v>
      </c>
    </row>
    <row r="814" spans="1:17" hidden="1">
      <c r="A814" s="499" t="s">
        <v>989</v>
      </c>
      <c r="B814" s="500" t="s">
        <v>962</v>
      </c>
      <c r="C814" s="500" t="s">
        <v>747</v>
      </c>
      <c r="D814" s="500" t="s">
        <v>19119</v>
      </c>
      <c r="E814" s="500" t="s">
        <v>1041</v>
      </c>
      <c r="F814" s="500" t="s">
        <v>1060</v>
      </c>
      <c r="G814" s="500" t="s">
        <v>1033</v>
      </c>
      <c r="H814" s="505" t="s">
        <v>41</v>
      </c>
      <c r="I814" s="500" t="s">
        <v>1034</v>
      </c>
      <c r="J814" s="500" t="s">
        <v>76</v>
      </c>
      <c r="K814" s="500" t="s">
        <v>21</v>
      </c>
      <c r="L814" s="500"/>
      <c r="M814" s="500" t="s">
        <v>77</v>
      </c>
      <c r="N814" s="500" t="s">
        <v>19118</v>
      </c>
      <c r="O814" s="500" t="s">
        <v>18180</v>
      </c>
      <c r="P814" s="500" t="s">
        <v>18481</v>
      </c>
      <c r="Q814" s="506">
        <v>68</v>
      </c>
    </row>
    <row r="815" spans="1:17" hidden="1">
      <c r="A815" s="499" t="s">
        <v>989</v>
      </c>
      <c r="B815" s="500" t="s">
        <v>1034</v>
      </c>
      <c r="C815" s="500" t="s">
        <v>747</v>
      </c>
      <c r="D815" s="500" t="s">
        <v>19120</v>
      </c>
      <c r="E815" s="500" t="s">
        <v>1031</v>
      </c>
      <c r="F815" s="500" t="s">
        <v>1060</v>
      </c>
      <c r="G815" s="500" t="s">
        <v>1033</v>
      </c>
      <c r="H815" s="505" t="s">
        <v>41</v>
      </c>
      <c r="I815" s="500" t="s">
        <v>1034</v>
      </c>
      <c r="J815" s="500" t="s">
        <v>76</v>
      </c>
      <c r="K815" s="500" t="s">
        <v>21</v>
      </c>
      <c r="L815" s="500"/>
      <c r="M815" s="500" t="s">
        <v>77</v>
      </c>
      <c r="N815" s="500" t="s">
        <v>19118</v>
      </c>
      <c r="O815" s="500" t="s">
        <v>18180</v>
      </c>
      <c r="P815" s="500" t="s">
        <v>18481</v>
      </c>
      <c r="Q815" s="506">
        <v>68</v>
      </c>
    </row>
    <row r="816" spans="1:17" hidden="1">
      <c r="A816" s="499" t="s">
        <v>989</v>
      </c>
      <c r="B816" s="500" t="s">
        <v>1043</v>
      </c>
      <c r="C816" s="503" t="s">
        <v>937</v>
      </c>
      <c r="D816" s="500" t="s">
        <v>19121</v>
      </c>
      <c r="E816" s="500" t="s">
        <v>1172</v>
      </c>
      <c r="F816" s="500" t="s">
        <v>1062</v>
      </c>
      <c r="G816" s="500" t="s">
        <v>1033</v>
      </c>
      <c r="H816" s="505" t="s">
        <v>41</v>
      </c>
      <c r="I816" s="500" t="s">
        <v>1034</v>
      </c>
      <c r="J816" s="500" t="s">
        <v>76</v>
      </c>
      <c r="K816" s="500" t="s">
        <v>21</v>
      </c>
      <c r="L816" s="500"/>
      <c r="M816" s="500" t="s">
        <v>77</v>
      </c>
      <c r="N816" s="500" t="s">
        <v>19118</v>
      </c>
      <c r="O816" s="500" t="s">
        <v>18180</v>
      </c>
      <c r="P816" s="500" t="s">
        <v>18481</v>
      </c>
      <c r="Q816" s="506">
        <v>68</v>
      </c>
    </row>
    <row r="817" spans="1:17" hidden="1">
      <c r="A817" s="499" t="s">
        <v>989</v>
      </c>
      <c r="B817" s="500" t="s">
        <v>1045</v>
      </c>
      <c r="C817" s="503" t="s">
        <v>936</v>
      </c>
      <c r="D817" s="500" t="s">
        <v>19122</v>
      </c>
      <c r="E817" s="500" t="s">
        <v>1064</v>
      </c>
      <c r="F817" s="500" t="s">
        <v>1060</v>
      </c>
      <c r="G817" s="500" t="s">
        <v>1033</v>
      </c>
      <c r="H817" s="505" t="s">
        <v>41</v>
      </c>
      <c r="I817" s="500" t="s">
        <v>1034</v>
      </c>
      <c r="J817" s="500" t="s">
        <v>76</v>
      </c>
      <c r="K817" s="500" t="s">
        <v>21</v>
      </c>
      <c r="L817" s="500"/>
      <c r="M817" s="500" t="s">
        <v>77</v>
      </c>
      <c r="N817" s="500" t="s">
        <v>19118</v>
      </c>
      <c r="O817" s="500" t="s">
        <v>18180</v>
      </c>
      <c r="P817" s="500" t="s">
        <v>18481</v>
      </c>
      <c r="Q817" s="506">
        <v>68</v>
      </c>
    </row>
    <row r="818" spans="1:17" hidden="1">
      <c r="A818" s="499" t="s">
        <v>989</v>
      </c>
      <c r="B818" s="500" t="s">
        <v>966</v>
      </c>
      <c r="C818" s="503" t="s">
        <v>936</v>
      </c>
      <c r="D818" s="500" t="s">
        <v>19123</v>
      </c>
      <c r="E818" s="500" t="s">
        <v>1071</v>
      </c>
      <c r="F818" s="500" t="s">
        <v>1060</v>
      </c>
      <c r="G818" s="500" t="s">
        <v>1033</v>
      </c>
      <c r="H818" s="505" t="s">
        <v>41</v>
      </c>
      <c r="I818" s="500" t="s">
        <v>1034</v>
      </c>
      <c r="J818" s="500" t="s">
        <v>76</v>
      </c>
      <c r="K818" s="500" t="s">
        <v>21</v>
      </c>
      <c r="L818" s="500"/>
      <c r="M818" s="500" t="s">
        <v>77</v>
      </c>
      <c r="N818" s="500" t="s">
        <v>19118</v>
      </c>
      <c r="O818" s="500" t="s">
        <v>18180</v>
      </c>
      <c r="P818" s="500" t="s">
        <v>18481</v>
      </c>
      <c r="Q818" s="506">
        <v>68</v>
      </c>
    </row>
    <row r="819" spans="1:17" hidden="1">
      <c r="A819" s="499" t="s">
        <v>989</v>
      </c>
      <c r="B819" s="500" t="s">
        <v>950</v>
      </c>
      <c r="C819" s="503" t="s">
        <v>935</v>
      </c>
      <c r="D819" s="500" t="s">
        <v>19124</v>
      </c>
      <c r="E819" s="500" t="s">
        <v>1077</v>
      </c>
      <c r="F819" s="500" t="s">
        <v>1038</v>
      </c>
      <c r="G819" s="500" t="s">
        <v>1033</v>
      </c>
      <c r="H819" s="505" t="s">
        <v>41</v>
      </c>
      <c r="I819" s="500" t="s">
        <v>1034</v>
      </c>
      <c r="J819" s="500" t="s">
        <v>76</v>
      </c>
      <c r="K819" s="500" t="s">
        <v>21</v>
      </c>
      <c r="L819" s="500"/>
      <c r="M819" s="500" t="s">
        <v>77</v>
      </c>
      <c r="N819" s="500" t="s">
        <v>19118</v>
      </c>
      <c r="O819" s="500" t="s">
        <v>18180</v>
      </c>
      <c r="P819" s="500" t="s">
        <v>18481</v>
      </c>
      <c r="Q819" s="506">
        <v>68</v>
      </c>
    </row>
    <row r="820" spans="1:17" hidden="1">
      <c r="A820" s="499" t="s">
        <v>989</v>
      </c>
      <c r="B820" s="500" t="s">
        <v>954</v>
      </c>
      <c r="C820" s="503" t="s">
        <v>939</v>
      </c>
      <c r="D820" s="500" t="s">
        <v>19125</v>
      </c>
      <c r="E820" s="500" t="s">
        <v>1177</v>
      </c>
      <c r="F820" s="500" t="s">
        <v>1038</v>
      </c>
      <c r="G820" s="500" t="s">
        <v>1033</v>
      </c>
      <c r="H820" s="505" t="s">
        <v>41</v>
      </c>
      <c r="I820" s="500" t="s">
        <v>1034</v>
      </c>
      <c r="J820" s="500" t="s">
        <v>76</v>
      </c>
      <c r="K820" s="500" t="s">
        <v>21</v>
      </c>
      <c r="L820" s="500"/>
      <c r="M820" s="500" t="s">
        <v>77</v>
      </c>
      <c r="N820" s="500" t="s">
        <v>19118</v>
      </c>
      <c r="O820" s="500" t="s">
        <v>18180</v>
      </c>
      <c r="P820" s="500" t="s">
        <v>18481</v>
      </c>
      <c r="Q820" s="506">
        <v>68</v>
      </c>
    </row>
    <row r="821" spans="1:17" hidden="1">
      <c r="A821" s="499" t="s">
        <v>989</v>
      </c>
      <c r="B821" s="500" t="s">
        <v>1049</v>
      </c>
      <c r="C821" s="500" t="s">
        <v>747</v>
      </c>
      <c r="D821" s="500" t="s">
        <v>19126</v>
      </c>
      <c r="E821" s="500" t="s">
        <v>1044</v>
      </c>
      <c r="F821" s="500" t="s">
        <v>1060</v>
      </c>
      <c r="G821" s="500" t="s">
        <v>1033</v>
      </c>
      <c r="H821" s="505" t="s">
        <v>41</v>
      </c>
      <c r="I821" s="500" t="s">
        <v>1034</v>
      </c>
      <c r="J821" s="500" t="s">
        <v>76</v>
      </c>
      <c r="K821" s="500" t="s">
        <v>21</v>
      </c>
      <c r="L821" s="500"/>
      <c r="M821" s="500" t="s">
        <v>77</v>
      </c>
      <c r="N821" s="500" t="s">
        <v>19118</v>
      </c>
      <c r="O821" s="500" t="s">
        <v>18180</v>
      </c>
      <c r="P821" s="500" t="s">
        <v>18481</v>
      </c>
      <c r="Q821" s="506">
        <v>68</v>
      </c>
    </row>
    <row r="822" spans="1:17" hidden="1">
      <c r="A822" s="499" t="s">
        <v>989</v>
      </c>
      <c r="B822" s="500" t="s">
        <v>1050</v>
      </c>
      <c r="C822" s="500" t="s">
        <v>753</v>
      </c>
      <c r="D822" s="500" t="s">
        <v>19127</v>
      </c>
      <c r="E822" s="500" t="s">
        <v>1069</v>
      </c>
      <c r="F822" s="500" t="s">
        <v>1060</v>
      </c>
      <c r="G822" s="500" t="s">
        <v>1033</v>
      </c>
      <c r="H822" s="505" t="s">
        <v>41</v>
      </c>
      <c r="I822" s="500" t="s">
        <v>1034</v>
      </c>
      <c r="J822" s="500" t="s">
        <v>76</v>
      </c>
      <c r="K822" s="500" t="s">
        <v>21</v>
      </c>
      <c r="L822" s="500"/>
      <c r="M822" s="500" t="s">
        <v>77</v>
      </c>
      <c r="N822" s="500" t="s">
        <v>19118</v>
      </c>
      <c r="O822" s="500" t="s">
        <v>18180</v>
      </c>
      <c r="P822" s="500" t="s">
        <v>18481</v>
      </c>
      <c r="Q822" s="506">
        <v>68</v>
      </c>
    </row>
    <row r="823" spans="1:17" hidden="1">
      <c r="A823" s="499" t="s">
        <v>989</v>
      </c>
      <c r="B823" s="500" t="s">
        <v>1028</v>
      </c>
      <c r="C823" s="503" t="s">
        <v>937</v>
      </c>
      <c r="D823" s="500" t="s">
        <v>19128</v>
      </c>
      <c r="E823" s="500" t="s">
        <v>1067</v>
      </c>
      <c r="F823" s="500" t="s">
        <v>1062</v>
      </c>
      <c r="G823" s="500" t="s">
        <v>1033</v>
      </c>
      <c r="H823" s="505" t="s">
        <v>41</v>
      </c>
      <c r="I823" s="500" t="s">
        <v>1034</v>
      </c>
      <c r="J823" s="500" t="s">
        <v>76</v>
      </c>
      <c r="K823" s="500" t="s">
        <v>21</v>
      </c>
      <c r="L823" s="500"/>
      <c r="M823" s="500" t="s">
        <v>77</v>
      </c>
      <c r="N823" s="500" t="s">
        <v>19118</v>
      </c>
      <c r="O823" s="500" t="s">
        <v>18180</v>
      </c>
      <c r="P823" s="500" t="s">
        <v>18481</v>
      </c>
      <c r="Q823" s="506">
        <v>68</v>
      </c>
    </row>
    <row r="824" spans="1:17" hidden="1">
      <c r="A824" s="499" t="s">
        <v>989</v>
      </c>
      <c r="B824" s="500" t="s">
        <v>1051</v>
      </c>
      <c r="C824" s="503" t="s">
        <v>937</v>
      </c>
      <c r="D824" s="500" t="s">
        <v>19129</v>
      </c>
      <c r="E824" s="500" t="s">
        <v>1066</v>
      </c>
      <c r="F824" s="500" t="s">
        <v>1062</v>
      </c>
      <c r="G824" s="500" t="s">
        <v>1033</v>
      </c>
      <c r="H824" s="505" t="s">
        <v>41</v>
      </c>
      <c r="I824" s="500" t="s">
        <v>1034</v>
      </c>
      <c r="J824" s="500" t="s">
        <v>76</v>
      </c>
      <c r="K824" s="500" t="s">
        <v>21</v>
      </c>
      <c r="L824" s="500"/>
      <c r="M824" s="500" t="s">
        <v>77</v>
      </c>
      <c r="N824" s="500" t="s">
        <v>19118</v>
      </c>
      <c r="O824" s="500" t="s">
        <v>18180</v>
      </c>
      <c r="P824" s="500" t="s">
        <v>18481</v>
      </c>
      <c r="Q824" s="506">
        <v>68</v>
      </c>
    </row>
    <row r="825" spans="1:17" hidden="1">
      <c r="A825" s="499" t="s">
        <v>989</v>
      </c>
      <c r="B825" s="500" t="s">
        <v>1052</v>
      </c>
      <c r="C825" s="503" t="s">
        <v>935</v>
      </c>
      <c r="D825" s="500" t="s">
        <v>19130</v>
      </c>
      <c r="E825" s="500" t="s">
        <v>1077</v>
      </c>
      <c r="F825" s="500" t="s">
        <v>1038</v>
      </c>
      <c r="G825" s="500" t="s">
        <v>1033</v>
      </c>
      <c r="H825" s="505" t="s">
        <v>41</v>
      </c>
      <c r="I825" s="500" t="s">
        <v>1034</v>
      </c>
      <c r="J825" s="500" t="s">
        <v>76</v>
      </c>
      <c r="K825" s="500" t="s">
        <v>21</v>
      </c>
      <c r="L825" s="500"/>
      <c r="M825" s="500" t="s">
        <v>77</v>
      </c>
      <c r="N825" s="500" t="s">
        <v>19118</v>
      </c>
      <c r="O825" s="500" t="s">
        <v>18180</v>
      </c>
      <c r="P825" s="500" t="s">
        <v>18481</v>
      </c>
      <c r="Q825" s="506">
        <v>68</v>
      </c>
    </row>
    <row r="826" spans="1:17" hidden="1">
      <c r="A826" s="499" t="s">
        <v>989</v>
      </c>
      <c r="B826" s="500" t="s">
        <v>1054</v>
      </c>
      <c r="C826" s="500" t="s">
        <v>747</v>
      </c>
      <c r="D826" s="500" t="s">
        <v>19131</v>
      </c>
      <c r="E826" s="500" t="s">
        <v>1059</v>
      </c>
      <c r="F826" s="500" t="s">
        <v>1060</v>
      </c>
      <c r="G826" s="500" t="s">
        <v>1033</v>
      </c>
      <c r="H826" s="505" t="s">
        <v>41</v>
      </c>
      <c r="I826" s="500" t="s">
        <v>1034</v>
      </c>
      <c r="J826" s="500" t="s">
        <v>76</v>
      </c>
      <c r="K826" s="500" t="s">
        <v>21</v>
      </c>
      <c r="L826" s="500"/>
      <c r="M826" s="500" t="s">
        <v>77</v>
      </c>
      <c r="N826" s="500" t="s">
        <v>19118</v>
      </c>
      <c r="O826" s="500" t="s">
        <v>1184</v>
      </c>
      <c r="P826" s="500" t="s">
        <v>19132</v>
      </c>
      <c r="Q826" s="506">
        <v>98</v>
      </c>
    </row>
    <row r="827" spans="1:17" hidden="1">
      <c r="A827" s="499" t="s">
        <v>989</v>
      </c>
      <c r="B827" s="500" t="s">
        <v>1056</v>
      </c>
      <c r="C827" s="500" t="s">
        <v>753</v>
      </c>
      <c r="D827" s="500" t="s">
        <v>19133</v>
      </c>
      <c r="E827" s="500" t="s">
        <v>1088</v>
      </c>
      <c r="F827" s="500" t="s">
        <v>1060</v>
      </c>
      <c r="G827" s="500" t="s">
        <v>1033</v>
      </c>
      <c r="H827" s="505" t="s">
        <v>41</v>
      </c>
      <c r="I827" s="500" t="s">
        <v>1034</v>
      </c>
      <c r="J827" s="500" t="s">
        <v>76</v>
      </c>
      <c r="K827" s="500" t="s">
        <v>21</v>
      </c>
      <c r="L827" s="500"/>
      <c r="M827" s="500" t="s">
        <v>77</v>
      </c>
      <c r="N827" s="500" t="s">
        <v>19118</v>
      </c>
      <c r="O827" s="500" t="s">
        <v>1184</v>
      </c>
      <c r="P827" s="500" t="s">
        <v>19132</v>
      </c>
      <c r="Q827" s="506">
        <v>98</v>
      </c>
    </row>
    <row r="828" spans="1:17" hidden="1">
      <c r="A828" s="499" t="s">
        <v>989</v>
      </c>
      <c r="B828" s="500" t="s">
        <v>1058</v>
      </c>
      <c r="C828" s="500" t="s">
        <v>753</v>
      </c>
      <c r="D828" s="500" t="s">
        <v>19134</v>
      </c>
      <c r="E828" s="500" t="s">
        <v>1070</v>
      </c>
      <c r="F828" s="500" t="s">
        <v>1060</v>
      </c>
      <c r="G828" s="500" t="s">
        <v>1033</v>
      </c>
      <c r="H828" s="505" t="s">
        <v>41</v>
      </c>
      <c r="I828" s="500" t="s">
        <v>1034</v>
      </c>
      <c r="J828" s="500" t="s">
        <v>76</v>
      </c>
      <c r="K828" s="500" t="s">
        <v>21</v>
      </c>
      <c r="L828" s="500"/>
      <c r="M828" s="500" t="s">
        <v>77</v>
      </c>
      <c r="N828" s="500" t="s">
        <v>19118</v>
      </c>
      <c r="O828" s="500" t="s">
        <v>1184</v>
      </c>
      <c r="P828" s="500" t="s">
        <v>19132</v>
      </c>
      <c r="Q828" s="506">
        <v>98</v>
      </c>
    </row>
    <row r="829" spans="1:17" hidden="1">
      <c r="A829" s="499" t="s">
        <v>993</v>
      </c>
      <c r="B829" s="500" t="s">
        <v>1029</v>
      </c>
      <c r="C829" s="500" t="s">
        <v>1097</v>
      </c>
      <c r="D829" s="500" t="s">
        <v>19135</v>
      </c>
      <c r="E829" s="500" t="s">
        <v>1084</v>
      </c>
      <c r="F829" s="500" t="s">
        <v>1098</v>
      </c>
      <c r="G829" s="500"/>
      <c r="H829" s="500"/>
      <c r="I829" s="500"/>
      <c r="J829" s="500" t="s">
        <v>26</v>
      </c>
      <c r="K829" s="500" t="s">
        <v>160</v>
      </c>
      <c r="L829" s="500"/>
      <c r="M829" s="500"/>
      <c r="N829" s="500"/>
      <c r="O829" s="500" t="s">
        <v>1206</v>
      </c>
      <c r="P829" s="500" t="s">
        <v>19136</v>
      </c>
      <c r="Q829" s="506">
        <v>89</v>
      </c>
    </row>
    <row r="830" spans="1:17" hidden="1">
      <c r="A830" s="499" t="s">
        <v>993</v>
      </c>
      <c r="B830" s="500" t="s">
        <v>962</v>
      </c>
      <c r="C830" s="500" t="s">
        <v>1097</v>
      </c>
      <c r="D830" s="500" t="s">
        <v>19137</v>
      </c>
      <c r="E830" s="500" t="s">
        <v>1075</v>
      </c>
      <c r="F830" s="500" t="s">
        <v>1098</v>
      </c>
      <c r="G830" s="500"/>
      <c r="H830" s="500"/>
      <c r="I830" s="500"/>
      <c r="J830" s="500" t="s">
        <v>26</v>
      </c>
      <c r="K830" s="500" t="s">
        <v>163</v>
      </c>
      <c r="L830" s="500"/>
      <c r="M830" s="500"/>
      <c r="N830" s="500"/>
      <c r="O830" s="500" t="s">
        <v>1206</v>
      </c>
      <c r="P830" s="500" t="s">
        <v>19136</v>
      </c>
      <c r="Q830" s="506">
        <v>89</v>
      </c>
    </row>
    <row r="831" spans="1:17" hidden="1">
      <c r="A831" s="499" t="s">
        <v>993</v>
      </c>
      <c r="B831" s="500" t="s">
        <v>1034</v>
      </c>
      <c r="C831" s="500" t="s">
        <v>1102</v>
      </c>
      <c r="D831" s="500" t="s">
        <v>19138</v>
      </c>
      <c r="E831" s="500" t="s">
        <v>18111</v>
      </c>
      <c r="F831" s="500" t="s">
        <v>1098</v>
      </c>
      <c r="G831" s="500"/>
      <c r="H831" s="500"/>
      <c r="I831" s="500"/>
      <c r="J831" s="500" t="s">
        <v>26</v>
      </c>
      <c r="K831" s="500" t="s">
        <v>163</v>
      </c>
      <c r="L831" s="500"/>
      <c r="M831" s="500"/>
      <c r="N831" s="500"/>
      <c r="O831" s="500" t="s">
        <v>1206</v>
      </c>
      <c r="P831" s="500" t="s">
        <v>19136</v>
      </c>
      <c r="Q831" s="506">
        <v>89</v>
      </c>
    </row>
    <row r="832" spans="1:17" hidden="1">
      <c r="A832" s="499" t="s">
        <v>993</v>
      </c>
      <c r="B832" s="500" t="s">
        <v>1043</v>
      </c>
      <c r="C832" s="500" t="s">
        <v>1097</v>
      </c>
      <c r="D832" s="500" t="s">
        <v>19139</v>
      </c>
      <c r="E832" s="500" t="s">
        <v>1084</v>
      </c>
      <c r="F832" s="500" t="s">
        <v>1098</v>
      </c>
      <c r="G832" s="500"/>
      <c r="H832" s="500"/>
      <c r="I832" s="500"/>
      <c r="J832" s="500" t="s">
        <v>26</v>
      </c>
      <c r="K832" s="500" t="s">
        <v>163</v>
      </c>
      <c r="L832" s="500"/>
      <c r="M832" s="500"/>
      <c r="N832" s="500"/>
      <c r="O832" s="500" t="s">
        <v>1206</v>
      </c>
      <c r="P832" s="500" t="s">
        <v>19136</v>
      </c>
      <c r="Q832" s="506">
        <v>89</v>
      </c>
    </row>
    <row r="833" spans="1:17" hidden="1">
      <c r="A833" s="499" t="s">
        <v>993</v>
      </c>
      <c r="B833" s="500" t="s">
        <v>1045</v>
      </c>
      <c r="C833" s="500" t="s">
        <v>1097</v>
      </c>
      <c r="D833" s="500" t="s">
        <v>19140</v>
      </c>
      <c r="E833" s="500" t="s">
        <v>1071</v>
      </c>
      <c r="F833" s="500" t="s">
        <v>1098</v>
      </c>
      <c r="G833" s="500"/>
      <c r="H833" s="500"/>
      <c r="I833" s="500"/>
      <c r="J833" s="500" t="s">
        <v>26</v>
      </c>
      <c r="K833" s="500" t="s">
        <v>160</v>
      </c>
      <c r="L833" s="500"/>
      <c r="M833" s="500"/>
      <c r="N833" s="500"/>
      <c r="O833" s="500" t="s">
        <v>1206</v>
      </c>
      <c r="P833" s="500" t="s">
        <v>19136</v>
      </c>
      <c r="Q833" s="506">
        <v>89</v>
      </c>
    </row>
    <row r="834" spans="1:17" hidden="1">
      <c r="A834" s="499" t="s">
        <v>993</v>
      </c>
      <c r="B834" s="500" t="s">
        <v>966</v>
      </c>
      <c r="C834" s="500" t="s">
        <v>1097</v>
      </c>
      <c r="D834" s="500" t="s">
        <v>19141</v>
      </c>
      <c r="E834" s="500" t="s">
        <v>1084</v>
      </c>
      <c r="F834" s="500" t="s">
        <v>1098</v>
      </c>
      <c r="G834" s="500"/>
      <c r="H834" s="500"/>
      <c r="I834" s="500"/>
      <c r="J834" s="500" t="s">
        <v>26</v>
      </c>
      <c r="K834" s="500" t="s">
        <v>292</v>
      </c>
      <c r="L834" s="500"/>
      <c r="M834" s="500"/>
      <c r="N834" s="500"/>
      <c r="O834" s="500" t="s">
        <v>1206</v>
      </c>
      <c r="P834" s="500" t="s">
        <v>19136</v>
      </c>
      <c r="Q834" s="506">
        <v>89</v>
      </c>
    </row>
    <row r="835" spans="1:17" hidden="1">
      <c r="A835" s="499" t="s">
        <v>993</v>
      </c>
      <c r="B835" s="500" t="s">
        <v>950</v>
      </c>
      <c r="C835" s="500" t="s">
        <v>1097</v>
      </c>
      <c r="D835" s="500" t="s">
        <v>19142</v>
      </c>
      <c r="E835" s="500" t="s">
        <v>1072</v>
      </c>
      <c r="F835" s="500" t="s">
        <v>1098</v>
      </c>
      <c r="G835" s="500"/>
      <c r="H835" s="500"/>
      <c r="I835" s="500"/>
      <c r="J835" s="500" t="s">
        <v>26</v>
      </c>
      <c r="K835" s="500" t="s">
        <v>292</v>
      </c>
      <c r="L835" s="500"/>
      <c r="M835" s="500"/>
      <c r="N835" s="500"/>
      <c r="O835" s="500" t="s">
        <v>1206</v>
      </c>
      <c r="P835" s="500" t="s">
        <v>19136</v>
      </c>
      <c r="Q835" s="506">
        <v>89</v>
      </c>
    </row>
    <row r="836" spans="1:17" hidden="1">
      <c r="A836" s="499" t="s">
        <v>993</v>
      </c>
      <c r="B836" s="500" t="s">
        <v>954</v>
      </c>
      <c r="C836" s="500" t="s">
        <v>1097</v>
      </c>
      <c r="D836" s="500" t="s">
        <v>19143</v>
      </c>
      <c r="E836" s="500" t="s">
        <v>1071</v>
      </c>
      <c r="F836" s="500" t="s">
        <v>1098</v>
      </c>
      <c r="G836" s="500"/>
      <c r="H836" s="500"/>
      <c r="I836" s="500"/>
      <c r="J836" s="500" t="s">
        <v>26</v>
      </c>
      <c r="K836" s="500" t="s">
        <v>244</v>
      </c>
      <c r="L836" s="500"/>
      <c r="M836" s="500"/>
      <c r="N836" s="500"/>
      <c r="O836" s="500" t="s">
        <v>1206</v>
      </c>
      <c r="P836" s="500" t="s">
        <v>19136</v>
      </c>
      <c r="Q836" s="506">
        <v>89</v>
      </c>
    </row>
    <row r="837" spans="1:17" hidden="1">
      <c r="A837" s="499" t="s">
        <v>993</v>
      </c>
      <c r="B837" s="500" t="s">
        <v>1049</v>
      </c>
      <c r="C837" s="500" t="s">
        <v>1097</v>
      </c>
      <c r="D837" s="500" t="s">
        <v>19144</v>
      </c>
      <c r="E837" s="500" t="s">
        <v>1071</v>
      </c>
      <c r="F837" s="500" t="s">
        <v>1098</v>
      </c>
      <c r="G837" s="500"/>
      <c r="H837" s="504" t="s">
        <v>21</v>
      </c>
      <c r="I837" s="500" t="s">
        <v>966</v>
      </c>
      <c r="J837" s="500" t="s">
        <v>26</v>
      </c>
      <c r="K837" s="500" t="s">
        <v>368</v>
      </c>
      <c r="L837" s="500"/>
      <c r="M837" s="500"/>
      <c r="N837" s="500" t="s">
        <v>19145</v>
      </c>
      <c r="O837" s="500" t="s">
        <v>1206</v>
      </c>
      <c r="P837" s="500" t="s">
        <v>19136</v>
      </c>
      <c r="Q837" s="506">
        <v>89</v>
      </c>
    </row>
    <row r="838" spans="1:17" hidden="1">
      <c r="A838" s="499" t="s">
        <v>993</v>
      </c>
      <c r="B838" s="500" t="s">
        <v>1050</v>
      </c>
      <c r="C838" s="500" t="s">
        <v>1097</v>
      </c>
      <c r="D838" s="500" t="s">
        <v>19146</v>
      </c>
      <c r="E838" s="500" t="s">
        <v>1084</v>
      </c>
      <c r="F838" s="500" t="s">
        <v>1098</v>
      </c>
      <c r="G838" s="500"/>
      <c r="H838" s="500"/>
      <c r="I838" s="500"/>
      <c r="J838" s="500" t="s">
        <v>26</v>
      </c>
      <c r="K838" s="500" t="s">
        <v>671</v>
      </c>
      <c r="L838" s="500"/>
      <c r="M838" s="500"/>
      <c r="N838" s="500"/>
      <c r="O838" s="500" t="s">
        <v>1206</v>
      </c>
      <c r="P838" s="500" t="s">
        <v>19136</v>
      </c>
      <c r="Q838" s="506">
        <v>89</v>
      </c>
    </row>
    <row r="839" spans="1:17" hidden="1">
      <c r="A839" s="499" t="s">
        <v>993</v>
      </c>
      <c r="B839" s="500" t="s">
        <v>1028</v>
      </c>
      <c r="C839" s="500" t="s">
        <v>1102</v>
      </c>
      <c r="D839" s="500" t="s">
        <v>19147</v>
      </c>
      <c r="E839" s="500" t="s">
        <v>1080</v>
      </c>
      <c r="F839" s="500" t="s">
        <v>1098</v>
      </c>
      <c r="G839" s="500"/>
      <c r="H839" s="500"/>
      <c r="I839" s="500"/>
      <c r="J839" s="500" t="s">
        <v>26</v>
      </c>
      <c r="K839" s="500" t="s">
        <v>85</v>
      </c>
      <c r="L839" s="500"/>
      <c r="M839" s="500"/>
      <c r="N839" s="500"/>
      <c r="O839" s="500" t="s">
        <v>1206</v>
      </c>
      <c r="P839" s="500" t="s">
        <v>19136</v>
      </c>
      <c r="Q839" s="506">
        <v>89</v>
      </c>
    </row>
    <row r="840" spans="1:17" hidden="1">
      <c r="A840" s="499" t="s">
        <v>993</v>
      </c>
      <c r="B840" s="500" t="s">
        <v>1051</v>
      </c>
      <c r="C840" s="500" t="s">
        <v>1097</v>
      </c>
      <c r="D840" s="500" t="s">
        <v>19148</v>
      </c>
      <c r="E840" s="500" t="s">
        <v>1072</v>
      </c>
      <c r="F840" s="500" t="s">
        <v>1098</v>
      </c>
      <c r="G840" s="500"/>
      <c r="H840" s="500"/>
      <c r="I840" s="500"/>
      <c r="J840" s="500" t="s">
        <v>26</v>
      </c>
      <c r="K840" s="500" t="s">
        <v>70</v>
      </c>
      <c r="L840" s="500"/>
      <c r="M840" s="500"/>
      <c r="N840" s="500"/>
      <c r="O840" s="500" t="s">
        <v>1206</v>
      </c>
      <c r="P840" s="500" t="s">
        <v>19136</v>
      </c>
      <c r="Q840" s="506">
        <v>89</v>
      </c>
    </row>
    <row r="841" spans="1:17" hidden="1">
      <c r="A841" s="499" t="s">
        <v>993</v>
      </c>
      <c r="B841" s="500" t="s">
        <v>1052</v>
      </c>
      <c r="C841" s="500" t="s">
        <v>1102</v>
      </c>
      <c r="D841" s="500" t="s">
        <v>19149</v>
      </c>
      <c r="E841" s="500" t="s">
        <v>1183</v>
      </c>
      <c r="F841" s="500" t="s">
        <v>1098</v>
      </c>
      <c r="G841" s="500"/>
      <c r="H841" s="500"/>
      <c r="I841" s="500"/>
      <c r="J841" s="500" t="s">
        <v>26</v>
      </c>
      <c r="K841" s="500" t="s">
        <v>70</v>
      </c>
      <c r="L841" s="500"/>
      <c r="M841" s="500"/>
      <c r="N841" s="500"/>
      <c r="O841" s="500" t="s">
        <v>1206</v>
      </c>
      <c r="P841" s="500" t="s">
        <v>19136</v>
      </c>
      <c r="Q841" s="506">
        <v>89</v>
      </c>
    </row>
    <row r="842" spans="1:17" hidden="1">
      <c r="A842" s="499" t="s">
        <v>993</v>
      </c>
      <c r="B842" s="500" t="s">
        <v>1054</v>
      </c>
      <c r="C842" s="500" t="s">
        <v>1097</v>
      </c>
      <c r="D842" s="500" t="s">
        <v>19150</v>
      </c>
      <c r="E842" s="500" t="s">
        <v>1072</v>
      </c>
      <c r="F842" s="500" t="s">
        <v>1098</v>
      </c>
      <c r="G842" s="500"/>
      <c r="H842" s="500"/>
      <c r="I842" s="500"/>
      <c r="J842" s="500" t="s">
        <v>26</v>
      </c>
      <c r="K842" s="500" t="s">
        <v>70</v>
      </c>
      <c r="L842" s="500"/>
      <c r="M842" s="500"/>
      <c r="N842" s="500"/>
      <c r="O842" s="500" t="s">
        <v>1206</v>
      </c>
      <c r="P842" s="500" t="s">
        <v>19136</v>
      </c>
      <c r="Q842" s="506">
        <v>89</v>
      </c>
    </row>
    <row r="843" spans="1:17" hidden="1">
      <c r="A843" s="499" t="s">
        <v>993</v>
      </c>
      <c r="B843" s="500" t="s">
        <v>1056</v>
      </c>
      <c r="C843" s="500" t="s">
        <v>1097</v>
      </c>
      <c r="D843" s="500" t="s">
        <v>19151</v>
      </c>
      <c r="E843" s="500" t="s">
        <v>1041</v>
      </c>
      <c r="F843" s="500" t="s">
        <v>1098</v>
      </c>
      <c r="G843" s="500"/>
      <c r="H843" s="500"/>
      <c r="I843" s="500"/>
      <c r="J843" s="500" t="s">
        <v>26</v>
      </c>
      <c r="K843" s="500" t="s">
        <v>70</v>
      </c>
      <c r="L843" s="500"/>
      <c r="M843" s="500"/>
      <c r="N843" s="500"/>
      <c r="O843" s="500" t="s">
        <v>1206</v>
      </c>
      <c r="P843" s="500" t="s">
        <v>19136</v>
      </c>
      <c r="Q843" s="506">
        <v>89</v>
      </c>
    </row>
    <row r="844" spans="1:17" hidden="1">
      <c r="A844" s="499" t="s">
        <v>993</v>
      </c>
      <c r="B844" s="500" t="s">
        <v>1058</v>
      </c>
      <c r="C844" s="500" t="s">
        <v>1097</v>
      </c>
      <c r="D844" s="500" t="s">
        <v>19152</v>
      </c>
      <c r="E844" s="500" t="s">
        <v>1084</v>
      </c>
      <c r="F844" s="500" t="s">
        <v>1098</v>
      </c>
      <c r="G844" s="500"/>
      <c r="H844" s="500"/>
      <c r="I844" s="500"/>
      <c r="J844" s="500" t="s">
        <v>26</v>
      </c>
      <c r="K844" s="500" t="s">
        <v>70</v>
      </c>
      <c r="L844" s="500"/>
      <c r="M844" s="500"/>
      <c r="N844" s="500"/>
      <c r="O844" s="500" t="s">
        <v>1206</v>
      </c>
      <c r="P844" s="500" t="s">
        <v>19136</v>
      </c>
      <c r="Q844" s="506">
        <v>89</v>
      </c>
    </row>
    <row r="845" spans="1:17" hidden="1">
      <c r="A845" s="499" t="s">
        <v>993</v>
      </c>
      <c r="B845" s="500" t="s">
        <v>1073</v>
      </c>
      <c r="C845" s="500" t="s">
        <v>1097</v>
      </c>
      <c r="D845" s="500" t="s">
        <v>19153</v>
      </c>
      <c r="E845" s="500" t="s">
        <v>1079</v>
      </c>
      <c r="F845" s="500" t="s">
        <v>1098</v>
      </c>
      <c r="G845" s="500"/>
      <c r="H845" s="500"/>
      <c r="I845" s="500"/>
      <c r="J845" s="500" t="s">
        <v>26</v>
      </c>
      <c r="K845" s="500" t="s">
        <v>70</v>
      </c>
      <c r="L845" s="500"/>
      <c r="M845" s="500"/>
      <c r="N845" s="500"/>
      <c r="O845" s="500" t="s">
        <v>1206</v>
      </c>
      <c r="P845" s="500" t="s">
        <v>19136</v>
      </c>
      <c r="Q845" s="506">
        <v>89</v>
      </c>
    </row>
    <row r="846" spans="1:17" hidden="1">
      <c r="A846" s="499" t="s">
        <v>993</v>
      </c>
      <c r="B846" s="500" t="s">
        <v>1076</v>
      </c>
      <c r="C846" s="500" t="s">
        <v>1097</v>
      </c>
      <c r="D846" s="500" t="s">
        <v>19154</v>
      </c>
      <c r="E846" s="500" t="s">
        <v>1031</v>
      </c>
      <c r="F846" s="500" t="s">
        <v>1098</v>
      </c>
      <c r="G846" s="500"/>
      <c r="H846" s="500"/>
      <c r="I846" s="500"/>
      <c r="J846" s="500" t="s">
        <v>26</v>
      </c>
      <c r="K846" s="500" t="s">
        <v>70</v>
      </c>
      <c r="L846" s="500"/>
      <c r="M846" s="500"/>
      <c r="N846" s="500"/>
      <c r="O846" s="500" t="s">
        <v>1206</v>
      </c>
      <c r="P846" s="500" t="s">
        <v>19136</v>
      </c>
      <c r="Q846" s="506">
        <v>89</v>
      </c>
    </row>
    <row r="847" spans="1:17" hidden="1">
      <c r="A847" s="499" t="s">
        <v>994</v>
      </c>
      <c r="B847" s="500" t="s">
        <v>1029</v>
      </c>
      <c r="C847" s="500" t="s">
        <v>1097</v>
      </c>
      <c r="D847" s="500" t="s">
        <v>19155</v>
      </c>
      <c r="E847" s="500" t="s">
        <v>1041</v>
      </c>
      <c r="F847" s="500" t="s">
        <v>1098</v>
      </c>
      <c r="G847" s="500"/>
      <c r="H847" s="500"/>
      <c r="I847" s="500"/>
      <c r="J847" s="500" t="s">
        <v>26</v>
      </c>
      <c r="K847" s="500" t="s">
        <v>70</v>
      </c>
      <c r="L847" s="500"/>
      <c r="M847" s="500"/>
      <c r="N847" s="500"/>
      <c r="O847" s="500" t="s">
        <v>1206</v>
      </c>
      <c r="P847" s="500" t="s">
        <v>19136</v>
      </c>
      <c r="Q847" s="506">
        <v>89</v>
      </c>
    </row>
    <row r="848" spans="1:17" hidden="1">
      <c r="A848" s="499" t="s">
        <v>994</v>
      </c>
      <c r="B848" s="500" t="s">
        <v>962</v>
      </c>
      <c r="C848" s="500" t="s">
        <v>1097</v>
      </c>
      <c r="D848" s="500" t="s">
        <v>19156</v>
      </c>
      <c r="E848" s="500" t="s">
        <v>1079</v>
      </c>
      <c r="F848" s="500" t="s">
        <v>1098</v>
      </c>
      <c r="G848" s="500"/>
      <c r="H848" s="500"/>
      <c r="I848" s="500"/>
      <c r="J848" s="500" t="s">
        <v>26</v>
      </c>
      <c r="K848" s="500" t="s">
        <v>70</v>
      </c>
      <c r="L848" s="500"/>
      <c r="M848" s="500"/>
      <c r="N848" s="500"/>
      <c r="O848" s="500" t="s">
        <v>1206</v>
      </c>
      <c r="P848" s="500" t="s">
        <v>19136</v>
      </c>
      <c r="Q848" s="506">
        <v>89</v>
      </c>
    </row>
    <row r="849" spans="1:17" hidden="1">
      <c r="A849" s="499" t="s">
        <v>994</v>
      </c>
      <c r="B849" s="500" t="s">
        <v>1034</v>
      </c>
      <c r="C849" s="500" t="s">
        <v>1097</v>
      </c>
      <c r="D849" s="500" t="s">
        <v>19157</v>
      </c>
      <c r="E849" s="500" t="s">
        <v>1044</v>
      </c>
      <c r="F849" s="500" t="s">
        <v>1098</v>
      </c>
      <c r="G849" s="500"/>
      <c r="H849" s="500"/>
      <c r="I849" s="500"/>
      <c r="J849" s="500" t="s">
        <v>26</v>
      </c>
      <c r="K849" s="500" t="s">
        <v>70</v>
      </c>
      <c r="L849" s="500"/>
      <c r="M849" s="500"/>
      <c r="N849" s="500"/>
      <c r="O849" s="500" t="s">
        <v>1206</v>
      </c>
      <c r="P849" s="500" t="s">
        <v>19136</v>
      </c>
      <c r="Q849" s="506">
        <v>89</v>
      </c>
    </row>
    <row r="850" spans="1:17" hidden="1">
      <c r="A850" s="499" t="s">
        <v>994</v>
      </c>
      <c r="B850" s="500" t="s">
        <v>1043</v>
      </c>
      <c r="C850" s="500" t="s">
        <v>1097</v>
      </c>
      <c r="D850" s="500" t="s">
        <v>19158</v>
      </c>
      <c r="E850" s="500" t="s">
        <v>1072</v>
      </c>
      <c r="F850" s="500" t="s">
        <v>1098</v>
      </c>
      <c r="G850" s="500"/>
      <c r="H850" s="500"/>
      <c r="I850" s="500"/>
      <c r="J850" s="500" t="s">
        <v>26</v>
      </c>
      <c r="K850" s="500" t="s">
        <v>70</v>
      </c>
      <c r="L850" s="500"/>
      <c r="M850" s="500"/>
      <c r="N850" s="500"/>
      <c r="O850" s="500" t="s">
        <v>1206</v>
      </c>
      <c r="P850" s="500" t="s">
        <v>19136</v>
      </c>
      <c r="Q850" s="506">
        <v>89</v>
      </c>
    </row>
    <row r="851" spans="1:17" hidden="1">
      <c r="A851" s="499" t="s">
        <v>994</v>
      </c>
      <c r="B851" s="500" t="s">
        <v>1045</v>
      </c>
      <c r="C851" s="500" t="s">
        <v>1102</v>
      </c>
      <c r="D851" s="500" t="s">
        <v>19159</v>
      </c>
      <c r="E851" s="500" t="s">
        <v>1183</v>
      </c>
      <c r="F851" s="500" t="s">
        <v>1098</v>
      </c>
      <c r="G851" s="500"/>
      <c r="H851" s="500"/>
      <c r="I851" s="500"/>
      <c r="J851" s="500" t="s">
        <v>26</v>
      </c>
      <c r="K851" s="500" t="s">
        <v>70</v>
      </c>
      <c r="L851" s="500"/>
      <c r="M851" s="500"/>
      <c r="N851" s="500"/>
      <c r="O851" s="500" t="s">
        <v>1206</v>
      </c>
      <c r="P851" s="500" t="s">
        <v>19136</v>
      </c>
      <c r="Q851" s="506">
        <v>89</v>
      </c>
    </row>
    <row r="852" spans="1:17" hidden="1">
      <c r="A852" s="499" t="s">
        <v>994</v>
      </c>
      <c r="B852" s="500" t="s">
        <v>966</v>
      </c>
      <c r="C852" s="500" t="s">
        <v>1097</v>
      </c>
      <c r="D852" s="500" t="s">
        <v>19160</v>
      </c>
      <c r="E852" s="500" t="s">
        <v>1072</v>
      </c>
      <c r="F852" s="500" t="s">
        <v>1098</v>
      </c>
      <c r="G852" s="500"/>
      <c r="H852" s="500"/>
      <c r="I852" s="500"/>
      <c r="J852" s="500" t="s">
        <v>26</v>
      </c>
      <c r="K852" s="500" t="s">
        <v>70</v>
      </c>
      <c r="L852" s="500"/>
      <c r="M852" s="500"/>
      <c r="N852" s="500"/>
      <c r="O852" s="500" t="s">
        <v>1206</v>
      </c>
      <c r="P852" s="500" t="s">
        <v>19136</v>
      </c>
      <c r="Q852" s="506">
        <v>89</v>
      </c>
    </row>
    <row r="853" spans="1:17" hidden="1">
      <c r="A853" s="499" t="s">
        <v>994</v>
      </c>
      <c r="B853" s="500" t="s">
        <v>950</v>
      </c>
      <c r="C853" s="500" t="s">
        <v>1097</v>
      </c>
      <c r="D853" s="500" t="s">
        <v>19161</v>
      </c>
      <c r="E853" s="500" t="s">
        <v>1072</v>
      </c>
      <c r="F853" s="500" t="s">
        <v>1098</v>
      </c>
      <c r="G853" s="500"/>
      <c r="H853" s="500"/>
      <c r="I853" s="500"/>
      <c r="J853" s="500" t="s">
        <v>26</v>
      </c>
      <c r="K853" s="500" t="s">
        <v>70</v>
      </c>
      <c r="L853" s="500"/>
      <c r="M853" s="500"/>
      <c r="N853" s="500"/>
      <c r="O853" s="500" t="s">
        <v>1206</v>
      </c>
      <c r="P853" s="500" t="s">
        <v>19136</v>
      </c>
      <c r="Q853" s="506">
        <v>89</v>
      </c>
    </row>
    <row r="854" spans="1:17" hidden="1">
      <c r="A854" s="499" t="s">
        <v>994</v>
      </c>
      <c r="B854" s="500" t="s">
        <v>954</v>
      </c>
      <c r="C854" s="500" t="s">
        <v>1097</v>
      </c>
      <c r="D854" s="500" t="s">
        <v>19162</v>
      </c>
      <c r="E854" s="500" t="s">
        <v>1088</v>
      </c>
      <c r="F854" s="500" t="s">
        <v>1098</v>
      </c>
      <c r="G854" s="500"/>
      <c r="H854" s="500"/>
      <c r="I854" s="500"/>
      <c r="J854" s="500" t="s">
        <v>26</v>
      </c>
      <c r="K854" s="500" t="s">
        <v>70</v>
      </c>
      <c r="L854" s="500"/>
      <c r="M854" s="500"/>
      <c r="N854" s="500"/>
      <c r="O854" s="500" t="s">
        <v>1206</v>
      </c>
      <c r="P854" s="500" t="s">
        <v>19136</v>
      </c>
      <c r="Q854" s="506">
        <v>89</v>
      </c>
    </row>
    <row r="855" spans="1:17" hidden="1">
      <c r="A855" s="499" t="s">
        <v>994</v>
      </c>
      <c r="B855" s="500" t="s">
        <v>1049</v>
      </c>
      <c r="C855" s="500" t="s">
        <v>1097</v>
      </c>
      <c r="D855" s="500" t="s">
        <v>19163</v>
      </c>
      <c r="E855" s="500" t="s">
        <v>1084</v>
      </c>
      <c r="F855" s="500" t="s">
        <v>1098</v>
      </c>
      <c r="G855" s="500"/>
      <c r="H855" s="500"/>
      <c r="I855" s="500"/>
      <c r="J855" s="500" t="s">
        <v>26</v>
      </c>
      <c r="K855" s="500" t="s">
        <v>70</v>
      </c>
      <c r="L855" s="500"/>
      <c r="M855" s="500"/>
      <c r="N855" s="500"/>
      <c r="O855" s="500" t="s">
        <v>1206</v>
      </c>
      <c r="P855" s="500" t="s">
        <v>19136</v>
      </c>
      <c r="Q855" s="506">
        <v>89</v>
      </c>
    </row>
    <row r="856" spans="1:17" hidden="1">
      <c r="A856" s="499" t="s">
        <v>994</v>
      </c>
      <c r="B856" s="500" t="s">
        <v>1050</v>
      </c>
      <c r="C856" s="500" t="s">
        <v>1097</v>
      </c>
      <c r="D856" s="500" t="s">
        <v>19164</v>
      </c>
      <c r="E856" s="500" t="s">
        <v>1088</v>
      </c>
      <c r="F856" s="500" t="s">
        <v>1098</v>
      </c>
      <c r="G856" s="500"/>
      <c r="H856" s="500"/>
      <c r="I856" s="500"/>
      <c r="J856" s="500" t="s">
        <v>26</v>
      </c>
      <c r="K856" s="500" t="s">
        <v>70</v>
      </c>
      <c r="L856" s="500"/>
      <c r="M856" s="500"/>
      <c r="N856" s="500"/>
      <c r="O856" s="500" t="s">
        <v>1206</v>
      </c>
      <c r="P856" s="500" t="s">
        <v>19136</v>
      </c>
      <c r="Q856" s="506">
        <v>89</v>
      </c>
    </row>
    <row r="857" spans="1:17" hidden="1">
      <c r="A857" s="499" t="s">
        <v>994</v>
      </c>
      <c r="B857" s="500" t="s">
        <v>1028</v>
      </c>
      <c r="C857" s="500" t="s">
        <v>1102</v>
      </c>
      <c r="D857" s="500" t="s">
        <v>19165</v>
      </c>
      <c r="E857" s="500" t="s">
        <v>1183</v>
      </c>
      <c r="F857" s="500" t="s">
        <v>1098</v>
      </c>
      <c r="G857" s="500"/>
      <c r="H857" s="501" t="s">
        <v>288</v>
      </c>
      <c r="I857" s="500" t="s">
        <v>1029</v>
      </c>
      <c r="J857" s="500" t="s">
        <v>24</v>
      </c>
      <c r="K857" s="500" t="s">
        <v>21</v>
      </c>
      <c r="L857" s="500"/>
      <c r="M857" s="500"/>
      <c r="N857" s="500" t="s">
        <v>19166</v>
      </c>
      <c r="O857" s="500" t="s">
        <v>1206</v>
      </c>
      <c r="P857" s="500" t="s">
        <v>19136</v>
      </c>
      <c r="Q857" s="506">
        <v>89</v>
      </c>
    </row>
    <row r="858" spans="1:17" hidden="1">
      <c r="A858" s="499" t="s">
        <v>994</v>
      </c>
      <c r="B858" s="500" t="s">
        <v>1051</v>
      </c>
      <c r="C858" s="500" t="s">
        <v>1097</v>
      </c>
      <c r="D858" s="500" t="s">
        <v>19167</v>
      </c>
      <c r="E858" s="500" t="s">
        <v>1101</v>
      </c>
      <c r="F858" s="500" t="s">
        <v>1098</v>
      </c>
      <c r="G858" s="500"/>
      <c r="H858" s="500"/>
      <c r="I858" s="500"/>
      <c r="J858" s="500" t="s">
        <v>26</v>
      </c>
      <c r="K858" s="500" t="s">
        <v>70</v>
      </c>
      <c r="L858" s="500"/>
      <c r="M858" s="500"/>
      <c r="N858" s="500"/>
      <c r="O858" s="500" t="s">
        <v>1206</v>
      </c>
      <c r="P858" s="500" t="s">
        <v>19136</v>
      </c>
      <c r="Q858" s="506">
        <v>89</v>
      </c>
    </row>
    <row r="859" spans="1:17" hidden="1">
      <c r="A859" s="499" t="s">
        <v>994</v>
      </c>
      <c r="B859" s="500" t="s">
        <v>1052</v>
      </c>
      <c r="C859" s="500" t="s">
        <v>1097</v>
      </c>
      <c r="D859" s="500" t="s">
        <v>19168</v>
      </c>
      <c r="E859" s="500" t="s">
        <v>1075</v>
      </c>
      <c r="F859" s="500" t="s">
        <v>1098</v>
      </c>
      <c r="G859" s="500"/>
      <c r="H859" s="500"/>
      <c r="I859" s="500"/>
      <c r="J859" s="500" t="s">
        <v>26</v>
      </c>
      <c r="K859" s="500" t="s">
        <v>70</v>
      </c>
      <c r="L859" s="500"/>
      <c r="M859" s="500"/>
      <c r="N859" s="500"/>
      <c r="O859" s="500" t="s">
        <v>1206</v>
      </c>
      <c r="P859" s="500" t="s">
        <v>19136</v>
      </c>
      <c r="Q859" s="506">
        <v>89</v>
      </c>
    </row>
    <row r="860" spans="1:17" hidden="1">
      <c r="A860" s="499" t="s">
        <v>994</v>
      </c>
      <c r="B860" s="500" t="s">
        <v>1054</v>
      </c>
      <c r="C860" s="500" t="s">
        <v>1097</v>
      </c>
      <c r="D860" s="500" t="s">
        <v>19169</v>
      </c>
      <c r="E860" s="500" t="s">
        <v>1072</v>
      </c>
      <c r="F860" s="500" t="s">
        <v>1098</v>
      </c>
      <c r="G860" s="500"/>
      <c r="H860" s="500"/>
      <c r="I860" s="500"/>
      <c r="J860" s="500" t="s">
        <v>26</v>
      </c>
      <c r="K860" s="500" t="s">
        <v>70</v>
      </c>
      <c r="L860" s="500"/>
      <c r="M860" s="500"/>
      <c r="N860" s="500"/>
      <c r="O860" s="500" t="s">
        <v>1206</v>
      </c>
      <c r="P860" s="500" t="s">
        <v>19136</v>
      </c>
      <c r="Q860" s="506">
        <v>89</v>
      </c>
    </row>
    <row r="861" spans="1:17" hidden="1">
      <c r="A861" s="499" t="s">
        <v>994</v>
      </c>
      <c r="B861" s="500" t="s">
        <v>1056</v>
      </c>
      <c r="C861" s="500" t="s">
        <v>1097</v>
      </c>
      <c r="D861" s="500" t="s">
        <v>19170</v>
      </c>
      <c r="E861" s="500" t="s">
        <v>1072</v>
      </c>
      <c r="F861" s="500" t="s">
        <v>1098</v>
      </c>
      <c r="G861" s="500"/>
      <c r="H861" s="500"/>
      <c r="I861" s="500"/>
      <c r="J861" s="500" t="s">
        <v>26</v>
      </c>
      <c r="K861" s="500" t="s">
        <v>70</v>
      </c>
      <c r="L861" s="500"/>
      <c r="M861" s="500"/>
      <c r="N861" s="500"/>
      <c r="O861" s="500" t="s">
        <v>1206</v>
      </c>
      <c r="P861" s="500" t="s">
        <v>19136</v>
      </c>
      <c r="Q861" s="506">
        <v>89</v>
      </c>
    </row>
    <row r="862" spans="1:17" hidden="1">
      <c r="A862" s="499" t="s">
        <v>994</v>
      </c>
      <c r="B862" s="500" t="s">
        <v>1058</v>
      </c>
      <c r="C862" s="500" t="s">
        <v>1097</v>
      </c>
      <c r="D862" s="500" t="s">
        <v>19171</v>
      </c>
      <c r="E862" s="500" t="s">
        <v>1071</v>
      </c>
      <c r="F862" s="500" t="s">
        <v>1098</v>
      </c>
      <c r="G862" s="500"/>
      <c r="H862" s="500"/>
      <c r="I862" s="500"/>
      <c r="J862" s="500" t="s">
        <v>26</v>
      </c>
      <c r="K862" s="500" t="s">
        <v>70</v>
      </c>
      <c r="L862" s="500"/>
      <c r="M862" s="500"/>
      <c r="N862" s="500"/>
      <c r="O862" s="500" t="s">
        <v>1206</v>
      </c>
      <c r="P862" s="500" t="s">
        <v>19136</v>
      </c>
      <c r="Q862" s="506">
        <v>89</v>
      </c>
    </row>
    <row r="863" spans="1:17" hidden="1">
      <c r="A863" s="499" t="s">
        <v>994</v>
      </c>
      <c r="B863" s="500" t="s">
        <v>1073</v>
      </c>
      <c r="C863" s="500" t="s">
        <v>1097</v>
      </c>
      <c r="D863" s="500" t="s">
        <v>19172</v>
      </c>
      <c r="E863" s="500" t="s">
        <v>1072</v>
      </c>
      <c r="F863" s="500" t="s">
        <v>1098</v>
      </c>
      <c r="G863" s="500"/>
      <c r="H863" s="500"/>
      <c r="I863" s="500"/>
      <c r="J863" s="500" t="s">
        <v>26</v>
      </c>
      <c r="K863" s="500" t="s">
        <v>70</v>
      </c>
      <c r="L863" s="500"/>
      <c r="M863" s="500"/>
      <c r="N863" s="500"/>
      <c r="O863" s="500" t="s">
        <v>1206</v>
      </c>
      <c r="P863" s="500" t="s">
        <v>19136</v>
      </c>
      <c r="Q863" s="506">
        <v>89</v>
      </c>
    </row>
    <row r="864" spans="1:17" hidden="1">
      <c r="A864" s="499" t="s">
        <v>994</v>
      </c>
      <c r="B864" s="500" t="s">
        <v>1076</v>
      </c>
      <c r="C864" s="500" t="s">
        <v>1097</v>
      </c>
      <c r="D864" s="500" t="s">
        <v>19173</v>
      </c>
      <c r="E864" s="500" t="s">
        <v>1075</v>
      </c>
      <c r="F864" s="500" t="s">
        <v>1098</v>
      </c>
      <c r="G864" s="500"/>
      <c r="H864" s="500"/>
      <c r="I864" s="500"/>
      <c r="J864" s="500" t="s">
        <v>26</v>
      </c>
      <c r="K864" s="500" t="s">
        <v>70</v>
      </c>
      <c r="L864" s="500"/>
      <c r="M864" s="500"/>
      <c r="N864" s="500"/>
      <c r="O864" s="500" t="s">
        <v>1206</v>
      </c>
      <c r="P864" s="500" t="s">
        <v>19136</v>
      </c>
      <c r="Q864" s="506">
        <v>89</v>
      </c>
    </row>
    <row r="865" spans="1:17" hidden="1">
      <c r="A865" s="499" t="s">
        <v>689</v>
      </c>
      <c r="B865" s="500" t="s">
        <v>1029</v>
      </c>
      <c r="C865" s="500" t="s">
        <v>753</v>
      </c>
      <c r="D865" s="500" t="s">
        <v>19174</v>
      </c>
      <c r="E865" s="500" t="s">
        <v>1071</v>
      </c>
      <c r="F865" s="500" t="s">
        <v>1060</v>
      </c>
      <c r="G865" s="500"/>
      <c r="H865" s="500"/>
      <c r="I865" s="500"/>
      <c r="J865" s="500" t="s">
        <v>26</v>
      </c>
      <c r="K865" s="500" t="s">
        <v>21</v>
      </c>
      <c r="L865" s="500"/>
      <c r="M865" s="500"/>
      <c r="N865" s="500"/>
      <c r="O865" s="500" t="s">
        <v>18180</v>
      </c>
      <c r="P865" s="500" t="s">
        <v>18481</v>
      </c>
      <c r="Q865" s="506">
        <v>68</v>
      </c>
    </row>
    <row r="866" spans="1:17" hidden="1">
      <c r="A866" s="499" t="s">
        <v>689</v>
      </c>
      <c r="B866" s="500" t="s">
        <v>962</v>
      </c>
      <c r="C866" s="500" t="s">
        <v>747</v>
      </c>
      <c r="D866" s="500" t="s">
        <v>19175</v>
      </c>
      <c r="E866" s="500" t="s">
        <v>1064</v>
      </c>
      <c r="F866" s="500" t="s">
        <v>1060</v>
      </c>
      <c r="G866" s="500"/>
      <c r="H866" s="500"/>
      <c r="I866" s="500"/>
      <c r="J866" s="500" t="s">
        <v>26</v>
      </c>
      <c r="K866" s="500" t="s">
        <v>21</v>
      </c>
      <c r="L866" s="500"/>
      <c r="M866" s="500"/>
      <c r="N866" s="500"/>
      <c r="O866" s="500" t="s">
        <v>18180</v>
      </c>
      <c r="P866" s="500" t="s">
        <v>18481</v>
      </c>
      <c r="Q866" s="506">
        <v>68</v>
      </c>
    </row>
    <row r="867" spans="1:17" hidden="1">
      <c r="A867" s="499" t="s">
        <v>689</v>
      </c>
      <c r="B867" s="500" t="s">
        <v>1034</v>
      </c>
      <c r="C867" s="500" t="s">
        <v>753</v>
      </c>
      <c r="D867" s="500" t="s">
        <v>19176</v>
      </c>
      <c r="E867" s="500" t="s">
        <v>1088</v>
      </c>
      <c r="F867" s="500" t="s">
        <v>1060</v>
      </c>
      <c r="G867" s="500"/>
      <c r="H867" s="500"/>
      <c r="I867" s="500"/>
      <c r="J867" s="500" t="s">
        <v>26</v>
      </c>
      <c r="K867" s="500" t="s">
        <v>21</v>
      </c>
      <c r="L867" s="500"/>
      <c r="M867" s="500"/>
      <c r="N867" s="500"/>
      <c r="O867" s="500" t="s">
        <v>18180</v>
      </c>
      <c r="P867" s="500" t="s">
        <v>18481</v>
      </c>
      <c r="Q867" s="506">
        <v>68</v>
      </c>
    </row>
    <row r="868" spans="1:17" hidden="1">
      <c r="A868" s="499" t="s">
        <v>689</v>
      </c>
      <c r="B868" s="500" t="s">
        <v>1043</v>
      </c>
      <c r="C868" s="500" t="s">
        <v>747</v>
      </c>
      <c r="D868" s="500" t="s">
        <v>19177</v>
      </c>
      <c r="E868" s="500" t="s">
        <v>1044</v>
      </c>
      <c r="F868" s="500" t="s">
        <v>1060</v>
      </c>
      <c r="G868" s="500"/>
      <c r="H868" s="500"/>
      <c r="I868" s="500"/>
      <c r="J868" s="500" t="s">
        <v>26</v>
      </c>
      <c r="K868" s="500" t="s">
        <v>21</v>
      </c>
      <c r="L868" s="500"/>
      <c r="M868" s="500"/>
      <c r="N868" s="500"/>
      <c r="O868" s="500" t="s">
        <v>18180</v>
      </c>
      <c r="P868" s="500" t="s">
        <v>18481</v>
      </c>
      <c r="Q868" s="506">
        <v>68</v>
      </c>
    </row>
    <row r="869" spans="1:17" hidden="1">
      <c r="A869" s="499" t="s">
        <v>689</v>
      </c>
      <c r="B869" s="500" t="s">
        <v>1045</v>
      </c>
      <c r="C869" s="500" t="s">
        <v>744</v>
      </c>
      <c r="D869" s="500" t="s">
        <v>19178</v>
      </c>
      <c r="E869" s="500" t="s">
        <v>1075</v>
      </c>
      <c r="F869" s="500" t="s">
        <v>1060</v>
      </c>
      <c r="G869" s="500"/>
      <c r="H869" s="500"/>
      <c r="I869" s="500"/>
      <c r="J869" s="500" t="s">
        <v>26</v>
      </c>
      <c r="K869" s="500" t="s">
        <v>21</v>
      </c>
      <c r="L869" s="500"/>
      <c r="M869" s="500"/>
      <c r="N869" s="500"/>
      <c r="O869" s="500" t="s">
        <v>18180</v>
      </c>
      <c r="P869" s="500" t="s">
        <v>18481</v>
      </c>
      <c r="Q869" s="506">
        <v>68</v>
      </c>
    </row>
    <row r="870" spans="1:17" hidden="1">
      <c r="A870" s="499" t="s">
        <v>689</v>
      </c>
      <c r="B870" s="500" t="s">
        <v>966</v>
      </c>
      <c r="C870" s="500" t="s">
        <v>753</v>
      </c>
      <c r="D870" s="500" t="s">
        <v>19179</v>
      </c>
      <c r="E870" s="500" t="s">
        <v>1069</v>
      </c>
      <c r="F870" s="500" t="s">
        <v>1060</v>
      </c>
      <c r="G870" s="500"/>
      <c r="H870" s="500"/>
      <c r="I870" s="500"/>
      <c r="J870" s="500" t="s">
        <v>26</v>
      </c>
      <c r="K870" s="500" t="s">
        <v>21</v>
      </c>
      <c r="L870" s="500"/>
      <c r="M870" s="500"/>
      <c r="N870" s="500"/>
      <c r="O870" s="500" t="s">
        <v>18180</v>
      </c>
      <c r="P870" s="500" t="s">
        <v>18481</v>
      </c>
      <c r="Q870" s="506">
        <v>68</v>
      </c>
    </row>
    <row r="871" spans="1:17" hidden="1">
      <c r="A871" s="499" t="s">
        <v>689</v>
      </c>
      <c r="B871" s="500" t="s">
        <v>950</v>
      </c>
      <c r="C871" s="500" t="s">
        <v>753</v>
      </c>
      <c r="D871" s="500" t="s">
        <v>19180</v>
      </c>
      <c r="E871" s="500" t="s">
        <v>1081</v>
      </c>
      <c r="F871" s="500" t="s">
        <v>1060</v>
      </c>
      <c r="G871" s="500"/>
      <c r="H871" s="500"/>
      <c r="I871" s="500"/>
      <c r="J871" s="500" t="s">
        <v>26</v>
      </c>
      <c r="K871" s="500" t="s">
        <v>21</v>
      </c>
      <c r="L871" s="500"/>
      <c r="M871" s="500"/>
      <c r="N871" s="500"/>
      <c r="O871" s="500" t="s">
        <v>18180</v>
      </c>
      <c r="P871" s="500" t="s">
        <v>18481</v>
      </c>
      <c r="Q871" s="506">
        <v>68</v>
      </c>
    </row>
    <row r="872" spans="1:17" hidden="1">
      <c r="A872" s="499" t="s">
        <v>689</v>
      </c>
      <c r="B872" s="500" t="s">
        <v>954</v>
      </c>
      <c r="C872" s="500" t="s">
        <v>747</v>
      </c>
      <c r="D872" s="500" t="s">
        <v>19181</v>
      </c>
      <c r="E872" s="500" t="s">
        <v>1105</v>
      </c>
      <c r="F872" s="500" t="s">
        <v>1060</v>
      </c>
      <c r="G872" s="500"/>
      <c r="H872" s="500"/>
      <c r="I872" s="500"/>
      <c r="J872" s="500" t="s">
        <v>26</v>
      </c>
      <c r="K872" s="500" t="s">
        <v>21</v>
      </c>
      <c r="L872" s="500"/>
      <c r="M872" s="500"/>
      <c r="N872" s="500"/>
      <c r="O872" s="500" t="s">
        <v>18180</v>
      </c>
      <c r="P872" s="500" t="s">
        <v>18481</v>
      </c>
      <c r="Q872" s="506">
        <v>68</v>
      </c>
    </row>
    <row r="873" spans="1:17" hidden="1">
      <c r="A873" s="499" t="s">
        <v>689</v>
      </c>
      <c r="B873" s="500" t="s">
        <v>1049</v>
      </c>
      <c r="C873" s="500" t="s">
        <v>747</v>
      </c>
      <c r="D873" s="500" t="s">
        <v>19182</v>
      </c>
      <c r="E873" s="500" t="s">
        <v>1079</v>
      </c>
      <c r="F873" s="500" t="s">
        <v>1060</v>
      </c>
      <c r="G873" s="500"/>
      <c r="H873" s="500"/>
      <c r="I873" s="500"/>
      <c r="J873" s="500" t="s">
        <v>26</v>
      </c>
      <c r="K873" s="500" t="s">
        <v>21</v>
      </c>
      <c r="L873" s="500"/>
      <c r="M873" s="500"/>
      <c r="N873" s="500"/>
      <c r="O873" s="500" t="s">
        <v>18180</v>
      </c>
      <c r="P873" s="500" t="s">
        <v>18481</v>
      </c>
      <c r="Q873" s="506">
        <v>68</v>
      </c>
    </row>
    <row r="874" spans="1:17" hidden="1">
      <c r="A874" s="499" t="s">
        <v>689</v>
      </c>
      <c r="B874" s="500" t="s">
        <v>1050</v>
      </c>
      <c r="C874" s="500" t="s">
        <v>753</v>
      </c>
      <c r="D874" s="500" t="s">
        <v>19183</v>
      </c>
      <c r="E874" s="500" t="s">
        <v>1081</v>
      </c>
      <c r="F874" s="500" t="s">
        <v>1060</v>
      </c>
      <c r="G874" s="500"/>
      <c r="H874" s="500"/>
      <c r="I874" s="500"/>
      <c r="J874" s="500" t="s">
        <v>26</v>
      </c>
      <c r="K874" s="500" t="s">
        <v>21</v>
      </c>
      <c r="L874" s="500"/>
      <c r="M874" s="500"/>
      <c r="N874" s="500"/>
      <c r="O874" s="500" t="s">
        <v>18180</v>
      </c>
      <c r="P874" s="500" t="s">
        <v>18481</v>
      </c>
      <c r="Q874" s="506">
        <v>68</v>
      </c>
    </row>
    <row r="875" spans="1:17" hidden="1">
      <c r="A875" s="499" t="s">
        <v>689</v>
      </c>
      <c r="B875" s="500" t="s">
        <v>1028</v>
      </c>
      <c r="C875" s="503" t="s">
        <v>1109</v>
      </c>
      <c r="D875" s="500" t="s">
        <v>19184</v>
      </c>
      <c r="E875" s="500" t="s">
        <v>1068</v>
      </c>
      <c r="F875" s="500" t="s">
        <v>1038</v>
      </c>
      <c r="G875" s="500"/>
      <c r="H875" s="500"/>
      <c r="I875" s="500"/>
      <c r="J875" s="500" t="s">
        <v>26</v>
      </c>
      <c r="K875" s="500" t="s">
        <v>29</v>
      </c>
      <c r="L875" s="500"/>
      <c r="M875" s="500"/>
      <c r="N875" s="500" t="s">
        <v>19185</v>
      </c>
      <c r="O875" s="500" t="s">
        <v>956</v>
      </c>
      <c r="P875" s="500" t="s">
        <v>18273</v>
      </c>
      <c r="Q875" s="506">
        <v>56</v>
      </c>
    </row>
    <row r="876" spans="1:17" hidden="1">
      <c r="A876" s="499" t="s">
        <v>689</v>
      </c>
      <c r="B876" s="500" t="s">
        <v>1051</v>
      </c>
      <c r="C876" s="503" t="s">
        <v>937</v>
      </c>
      <c r="D876" s="500" t="s">
        <v>19186</v>
      </c>
      <c r="E876" s="500" t="s">
        <v>1070</v>
      </c>
      <c r="F876" s="500" t="s">
        <v>1062</v>
      </c>
      <c r="G876" s="500"/>
      <c r="H876" s="500"/>
      <c r="I876" s="500"/>
      <c r="J876" s="500" t="s">
        <v>26</v>
      </c>
      <c r="K876" s="500" t="s">
        <v>21</v>
      </c>
      <c r="L876" s="500"/>
      <c r="M876" s="500"/>
      <c r="N876" s="500"/>
      <c r="O876" s="500" t="s">
        <v>1127</v>
      </c>
      <c r="P876" s="500" t="s">
        <v>19187</v>
      </c>
      <c r="Q876" s="506">
        <v>211</v>
      </c>
    </row>
    <row r="877" spans="1:17" hidden="1">
      <c r="A877" s="499" t="s">
        <v>992</v>
      </c>
      <c r="B877" s="500" t="s">
        <v>1029</v>
      </c>
      <c r="C877" s="500" t="s">
        <v>747</v>
      </c>
      <c r="D877" s="500" t="s">
        <v>19188</v>
      </c>
      <c r="E877" s="500" t="s">
        <v>1055</v>
      </c>
      <c r="F877" s="500" t="s">
        <v>1060</v>
      </c>
      <c r="G877" s="500" t="s">
        <v>1063</v>
      </c>
      <c r="H877" s="504" t="s">
        <v>21</v>
      </c>
      <c r="I877" s="500" t="s">
        <v>966</v>
      </c>
      <c r="J877" s="500" t="s">
        <v>76</v>
      </c>
      <c r="K877" s="500" t="s">
        <v>60</v>
      </c>
      <c r="L877" s="500"/>
      <c r="M877" s="500" t="s">
        <v>4310</v>
      </c>
      <c r="N877" s="500" t="s">
        <v>19189</v>
      </c>
      <c r="O877" s="500" t="s">
        <v>1194</v>
      </c>
      <c r="P877" s="500" t="s">
        <v>18999</v>
      </c>
      <c r="Q877" s="497">
        <v>37</v>
      </c>
    </row>
    <row r="878" spans="1:17" hidden="1">
      <c r="A878" s="499" t="s">
        <v>992</v>
      </c>
      <c r="B878" s="500" t="s">
        <v>962</v>
      </c>
      <c r="C878" s="500" t="s">
        <v>753</v>
      </c>
      <c r="D878" s="500" t="s">
        <v>19190</v>
      </c>
      <c r="E878" s="500" t="s">
        <v>1069</v>
      </c>
      <c r="F878" s="500" t="s">
        <v>1060</v>
      </c>
      <c r="G878" s="500" t="s">
        <v>1065</v>
      </c>
      <c r="H878" s="504" t="s">
        <v>21</v>
      </c>
      <c r="I878" s="500" t="s">
        <v>966</v>
      </c>
      <c r="J878" s="500" t="s">
        <v>76</v>
      </c>
      <c r="K878" s="500" t="s">
        <v>60</v>
      </c>
      <c r="L878" s="500"/>
      <c r="M878" s="500" t="s">
        <v>4310</v>
      </c>
      <c r="N878" s="500" t="s">
        <v>19189</v>
      </c>
      <c r="O878" s="500" t="s">
        <v>1194</v>
      </c>
      <c r="P878" s="500" t="s">
        <v>18999</v>
      </c>
      <c r="Q878" s="497">
        <v>37</v>
      </c>
    </row>
    <row r="879" spans="1:17" hidden="1">
      <c r="A879" s="499" t="s">
        <v>992</v>
      </c>
      <c r="B879" s="500" t="s">
        <v>1034</v>
      </c>
      <c r="C879" s="500" t="s">
        <v>753</v>
      </c>
      <c r="D879" s="500" t="s">
        <v>19191</v>
      </c>
      <c r="E879" s="500" t="s">
        <v>1081</v>
      </c>
      <c r="F879" s="500" t="s">
        <v>1060</v>
      </c>
      <c r="G879" s="500" t="s">
        <v>1063</v>
      </c>
      <c r="H879" s="504" t="s">
        <v>21</v>
      </c>
      <c r="I879" s="500" t="s">
        <v>966</v>
      </c>
      <c r="J879" s="500" t="s">
        <v>76</v>
      </c>
      <c r="K879" s="500" t="s">
        <v>60</v>
      </c>
      <c r="L879" s="500"/>
      <c r="M879" s="500" t="s">
        <v>4310</v>
      </c>
      <c r="N879" s="500" t="s">
        <v>19189</v>
      </c>
      <c r="O879" s="500" t="s">
        <v>1194</v>
      </c>
      <c r="P879" s="500" t="s">
        <v>18999</v>
      </c>
      <c r="Q879" s="497">
        <v>37</v>
      </c>
    </row>
    <row r="880" spans="1:17" hidden="1">
      <c r="A880" s="499" t="s">
        <v>992</v>
      </c>
      <c r="B880" s="500" t="s">
        <v>1043</v>
      </c>
      <c r="C880" s="500" t="s">
        <v>747</v>
      </c>
      <c r="D880" s="500" t="s">
        <v>19192</v>
      </c>
      <c r="E880" s="500" t="s">
        <v>1055</v>
      </c>
      <c r="F880" s="500" t="s">
        <v>1060</v>
      </c>
      <c r="G880" s="500" t="s">
        <v>1063</v>
      </c>
      <c r="H880" s="504" t="s">
        <v>21</v>
      </c>
      <c r="I880" s="500" t="s">
        <v>966</v>
      </c>
      <c r="J880" s="500" t="s">
        <v>76</v>
      </c>
      <c r="K880" s="500" t="s">
        <v>60</v>
      </c>
      <c r="L880" s="500"/>
      <c r="M880" s="500" t="s">
        <v>4310</v>
      </c>
      <c r="N880" s="500" t="s">
        <v>19189</v>
      </c>
      <c r="O880" s="500" t="s">
        <v>1194</v>
      </c>
      <c r="P880" s="500" t="s">
        <v>18999</v>
      </c>
      <c r="Q880" s="497">
        <v>37</v>
      </c>
    </row>
    <row r="881" spans="1:17" hidden="1">
      <c r="A881" s="499" t="s">
        <v>992</v>
      </c>
      <c r="B881" s="500" t="s">
        <v>1045</v>
      </c>
      <c r="C881" s="500" t="s">
        <v>753</v>
      </c>
      <c r="D881" s="500" t="s">
        <v>19193</v>
      </c>
      <c r="E881" s="500" t="s">
        <v>1081</v>
      </c>
      <c r="F881" s="500" t="s">
        <v>1060</v>
      </c>
      <c r="G881" s="500" t="s">
        <v>1063</v>
      </c>
      <c r="H881" s="504" t="s">
        <v>21</v>
      </c>
      <c r="I881" s="500" t="s">
        <v>966</v>
      </c>
      <c r="J881" s="500" t="s">
        <v>76</v>
      </c>
      <c r="K881" s="500" t="s">
        <v>60</v>
      </c>
      <c r="L881" s="500"/>
      <c r="M881" s="500" t="s">
        <v>4310</v>
      </c>
      <c r="N881" s="500" t="s">
        <v>19189</v>
      </c>
      <c r="O881" s="500" t="s">
        <v>1194</v>
      </c>
      <c r="P881" s="500" t="s">
        <v>18999</v>
      </c>
      <c r="Q881" s="497">
        <v>37</v>
      </c>
    </row>
    <row r="882" spans="1:17" hidden="1">
      <c r="A882" s="499" t="s">
        <v>992</v>
      </c>
      <c r="B882" s="500" t="s">
        <v>966</v>
      </c>
      <c r="C882" s="500" t="s">
        <v>747</v>
      </c>
      <c r="D882" s="500" t="s">
        <v>19194</v>
      </c>
      <c r="E882" s="500" t="s">
        <v>1059</v>
      </c>
      <c r="F882" s="500" t="s">
        <v>1060</v>
      </c>
      <c r="G882" s="500" t="s">
        <v>1063</v>
      </c>
      <c r="H882" s="504" t="s">
        <v>21</v>
      </c>
      <c r="I882" s="500" t="s">
        <v>966</v>
      </c>
      <c r="J882" s="500" t="s">
        <v>76</v>
      </c>
      <c r="K882" s="500" t="s">
        <v>60</v>
      </c>
      <c r="L882" s="500"/>
      <c r="M882" s="500" t="s">
        <v>4310</v>
      </c>
      <c r="N882" s="500" t="s">
        <v>19189</v>
      </c>
      <c r="O882" s="500" t="s">
        <v>1194</v>
      </c>
      <c r="P882" s="500" t="s">
        <v>18999</v>
      </c>
      <c r="Q882" s="497">
        <v>37</v>
      </c>
    </row>
    <row r="883" spans="1:17" hidden="1">
      <c r="A883" s="499" t="s">
        <v>992</v>
      </c>
      <c r="B883" s="500" t="s">
        <v>950</v>
      </c>
      <c r="C883" s="500" t="s">
        <v>739</v>
      </c>
      <c r="D883" s="500" t="s">
        <v>19195</v>
      </c>
      <c r="E883" s="500" t="s">
        <v>1173</v>
      </c>
      <c r="F883" s="500" t="s">
        <v>1062</v>
      </c>
      <c r="G883" s="500"/>
      <c r="H883" s="500"/>
      <c r="I883" s="500"/>
      <c r="J883" s="500" t="s">
        <v>26</v>
      </c>
      <c r="K883" s="500" t="s">
        <v>44</v>
      </c>
      <c r="L883" s="500"/>
      <c r="M883" s="500"/>
      <c r="N883" s="500"/>
      <c r="O883" s="500" t="s">
        <v>1194</v>
      </c>
      <c r="P883" s="500" t="s">
        <v>18999</v>
      </c>
      <c r="Q883" s="497">
        <v>37</v>
      </c>
    </row>
    <row r="884" spans="1:17" hidden="1">
      <c r="A884" s="499" t="s">
        <v>992</v>
      </c>
      <c r="B884" s="500" t="s">
        <v>954</v>
      </c>
      <c r="C884" s="500" t="s">
        <v>747</v>
      </c>
      <c r="D884" s="500" t="s">
        <v>19196</v>
      </c>
      <c r="E884" s="500" t="s">
        <v>1160</v>
      </c>
      <c r="F884" s="500" t="s">
        <v>1060</v>
      </c>
      <c r="G884" s="500" t="s">
        <v>1063</v>
      </c>
      <c r="H884" s="504" t="s">
        <v>21</v>
      </c>
      <c r="I884" s="500" t="s">
        <v>966</v>
      </c>
      <c r="J884" s="500" t="s">
        <v>76</v>
      </c>
      <c r="K884" s="500" t="s">
        <v>60</v>
      </c>
      <c r="L884" s="500"/>
      <c r="M884" s="500" t="s">
        <v>4310</v>
      </c>
      <c r="N884" s="500" t="s">
        <v>19189</v>
      </c>
      <c r="O884" s="500" t="s">
        <v>1194</v>
      </c>
      <c r="P884" s="500" t="s">
        <v>18999</v>
      </c>
      <c r="Q884" s="497">
        <v>37</v>
      </c>
    </row>
    <row r="885" spans="1:17" hidden="1">
      <c r="A885" s="499" t="s">
        <v>992</v>
      </c>
      <c r="B885" s="500" t="s">
        <v>1049</v>
      </c>
      <c r="C885" s="500" t="s">
        <v>747</v>
      </c>
      <c r="D885" s="500" t="s">
        <v>19197</v>
      </c>
      <c r="E885" s="500" t="s">
        <v>1101</v>
      </c>
      <c r="F885" s="500" t="s">
        <v>1060</v>
      </c>
      <c r="G885" s="500" t="s">
        <v>1065</v>
      </c>
      <c r="H885" s="504" t="s">
        <v>21</v>
      </c>
      <c r="I885" s="500" t="s">
        <v>966</v>
      </c>
      <c r="J885" s="500" t="s">
        <v>76</v>
      </c>
      <c r="K885" s="500" t="s">
        <v>60</v>
      </c>
      <c r="L885" s="500"/>
      <c r="M885" s="500" t="s">
        <v>4310</v>
      </c>
      <c r="N885" s="500" t="s">
        <v>19189</v>
      </c>
      <c r="O885" s="500" t="s">
        <v>1194</v>
      </c>
      <c r="P885" s="500" t="s">
        <v>18999</v>
      </c>
      <c r="Q885" s="497">
        <v>37</v>
      </c>
    </row>
    <row r="886" spans="1:17" hidden="1">
      <c r="A886" s="499" t="s">
        <v>992</v>
      </c>
      <c r="B886" s="500" t="s">
        <v>1050</v>
      </c>
      <c r="C886" s="500" t="s">
        <v>739</v>
      </c>
      <c r="D886" s="500" t="s">
        <v>19198</v>
      </c>
      <c r="E886" s="500" t="s">
        <v>1173</v>
      </c>
      <c r="F886" s="500" t="s">
        <v>1062</v>
      </c>
      <c r="G886" s="500"/>
      <c r="H886" s="500"/>
      <c r="I886" s="500"/>
      <c r="J886" s="500" t="s">
        <v>26</v>
      </c>
      <c r="K886" s="500" t="s">
        <v>44</v>
      </c>
      <c r="L886" s="500"/>
      <c r="M886" s="500"/>
      <c r="N886" s="500"/>
      <c r="O886" s="500" t="s">
        <v>1194</v>
      </c>
      <c r="P886" s="500" t="s">
        <v>18999</v>
      </c>
      <c r="Q886" s="497">
        <v>37</v>
      </c>
    </row>
    <row r="887" spans="1:17" hidden="1">
      <c r="A887" s="499" t="s">
        <v>992</v>
      </c>
      <c r="B887" s="500" t="s">
        <v>1028</v>
      </c>
      <c r="C887" s="500" t="s">
        <v>747</v>
      </c>
      <c r="D887" s="500" t="s">
        <v>19199</v>
      </c>
      <c r="E887" s="500" t="s">
        <v>1041</v>
      </c>
      <c r="F887" s="500" t="s">
        <v>1060</v>
      </c>
      <c r="G887" s="500" t="s">
        <v>1065</v>
      </c>
      <c r="H887" s="504" t="s">
        <v>21</v>
      </c>
      <c r="I887" s="500" t="s">
        <v>966</v>
      </c>
      <c r="J887" s="500" t="s">
        <v>76</v>
      </c>
      <c r="K887" s="500" t="s">
        <v>60</v>
      </c>
      <c r="L887" s="500"/>
      <c r="M887" s="500" t="s">
        <v>4310</v>
      </c>
      <c r="N887" s="500" t="s">
        <v>19189</v>
      </c>
      <c r="O887" s="500" t="s">
        <v>1194</v>
      </c>
      <c r="P887" s="500" t="s">
        <v>18999</v>
      </c>
      <c r="Q887" s="497">
        <v>37</v>
      </c>
    </row>
    <row r="888" spans="1:17" hidden="1">
      <c r="A888" s="499" t="s">
        <v>992</v>
      </c>
      <c r="B888" s="500" t="s">
        <v>1051</v>
      </c>
      <c r="C888" s="500" t="s">
        <v>753</v>
      </c>
      <c r="D888" s="500" t="s">
        <v>19200</v>
      </c>
      <c r="E888" s="500" t="s">
        <v>1066</v>
      </c>
      <c r="F888" s="500" t="s">
        <v>1060</v>
      </c>
      <c r="G888" s="500" t="s">
        <v>1063</v>
      </c>
      <c r="H888" s="504" t="s">
        <v>21</v>
      </c>
      <c r="I888" s="500" t="s">
        <v>966</v>
      </c>
      <c r="J888" s="500" t="s">
        <v>76</v>
      </c>
      <c r="K888" s="500" t="s">
        <v>60</v>
      </c>
      <c r="L888" s="500"/>
      <c r="M888" s="500" t="s">
        <v>4310</v>
      </c>
      <c r="N888" s="500" t="s">
        <v>19189</v>
      </c>
      <c r="O888" s="500" t="s">
        <v>1194</v>
      </c>
      <c r="P888" s="500" t="s">
        <v>18999</v>
      </c>
      <c r="Q888" s="497">
        <v>37</v>
      </c>
    </row>
    <row r="889" spans="1:17" hidden="1">
      <c r="A889" s="499" t="s">
        <v>992</v>
      </c>
      <c r="B889" s="500" t="s">
        <v>1052</v>
      </c>
      <c r="C889" s="500" t="s">
        <v>739</v>
      </c>
      <c r="D889" s="500" t="s">
        <v>19201</v>
      </c>
      <c r="E889" s="500" t="s">
        <v>1082</v>
      </c>
      <c r="F889" s="500" t="s">
        <v>1062</v>
      </c>
      <c r="G889" s="500"/>
      <c r="H889" s="500"/>
      <c r="I889" s="500"/>
      <c r="J889" s="500" t="s">
        <v>26</v>
      </c>
      <c r="K889" s="500" t="s">
        <v>44</v>
      </c>
      <c r="L889" s="500"/>
      <c r="M889" s="500"/>
      <c r="N889" s="500"/>
      <c r="O889" s="500" t="s">
        <v>1194</v>
      </c>
      <c r="P889" s="500" t="s">
        <v>18999</v>
      </c>
      <c r="Q889" s="497">
        <v>37</v>
      </c>
    </row>
    <row r="890" spans="1:17" hidden="1">
      <c r="A890" s="499" t="s">
        <v>992</v>
      </c>
      <c r="B890" s="500" t="s">
        <v>1054</v>
      </c>
      <c r="C890" s="500" t="s">
        <v>753</v>
      </c>
      <c r="D890" s="500" t="s">
        <v>19202</v>
      </c>
      <c r="E890" s="500" t="s">
        <v>1075</v>
      </c>
      <c r="F890" s="500" t="s">
        <v>1060</v>
      </c>
      <c r="G890" s="500" t="s">
        <v>1063</v>
      </c>
      <c r="H890" s="504" t="s">
        <v>21</v>
      </c>
      <c r="I890" s="500" t="s">
        <v>966</v>
      </c>
      <c r="J890" s="500" t="s">
        <v>76</v>
      </c>
      <c r="K890" s="500" t="s">
        <v>60</v>
      </c>
      <c r="L890" s="500"/>
      <c r="M890" s="500" t="s">
        <v>4310</v>
      </c>
      <c r="N890" s="500" t="s">
        <v>19189</v>
      </c>
      <c r="O890" s="500" t="s">
        <v>1194</v>
      </c>
      <c r="P890" s="500" t="s">
        <v>18999</v>
      </c>
      <c r="Q890" s="497">
        <v>37</v>
      </c>
    </row>
    <row r="891" spans="1:17" hidden="1">
      <c r="A891" s="499" t="s">
        <v>992</v>
      </c>
      <c r="B891" s="500" t="s">
        <v>1056</v>
      </c>
      <c r="C891" s="500" t="s">
        <v>753</v>
      </c>
      <c r="D891" s="500" t="s">
        <v>19203</v>
      </c>
      <c r="E891" s="500" t="s">
        <v>1061</v>
      </c>
      <c r="F891" s="500" t="s">
        <v>1060</v>
      </c>
      <c r="G891" s="500" t="s">
        <v>1063</v>
      </c>
      <c r="H891" s="504" t="s">
        <v>21</v>
      </c>
      <c r="I891" s="500" t="s">
        <v>966</v>
      </c>
      <c r="J891" s="500" t="s">
        <v>76</v>
      </c>
      <c r="K891" s="500" t="s">
        <v>60</v>
      </c>
      <c r="L891" s="500"/>
      <c r="M891" s="500" t="s">
        <v>4310</v>
      </c>
      <c r="N891" s="500" t="s">
        <v>19189</v>
      </c>
      <c r="O891" s="500" t="s">
        <v>1194</v>
      </c>
      <c r="P891" s="500" t="s">
        <v>18999</v>
      </c>
      <c r="Q891" s="497">
        <v>37</v>
      </c>
    </row>
    <row r="892" spans="1:17" hidden="1">
      <c r="A892" s="499" t="s">
        <v>992</v>
      </c>
      <c r="B892" s="500" t="s">
        <v>1058</v>
      </c>
      <c r="C892" s="500" t="s">
        <v>753</v>
      </c>
      <c r="D892" s="500" t="s">
        <v>19204</v>
      </c>
      <c r="E892" s="500" t="s">
        <v>1084</v>
      </c>
      <c r="F892" s="500" t="s">
        <v>1060</v>
      </c>
      <c r="G892" s="500" t="s">
        <v>1063</v>
      </c>
      <c r="H892" s="504" t="s">
        <v>21</v>
      </c>
      <c r="I892" s="500" t="s">
        <v>966</v>
      </c>
      <c r="J892" s="500" t="s">
        <v>76</v>
      </c>
      <c r="K892" s="500" t="s">
        <v>60</v>
      </c>
      <c r="L892" s="500"/>
      <c r="M892" s="500" t="s">
        <v>4310</v>
      </c>
      <c r="N892" s="500" t="s">
        <v>19189</v>
      </c>
      <c r="O892" s="500" t="s">
        <v>1194</v>
      </c>
      <c r="P892" s="500" t="s">
        <v>18999</v>
      </c>
      <c r="Q892" s="497">
        <v>37</v>
      </c>
    </row>
    <row r="893" spans="1:17" hidden="1">
      <c r="A893" s="499" t="s">
        <v>992</v>
      </c>
      <c r="B893" s="500" t="s">
        <v>1073</v>
      </c>
      <c r="C893" s="500" t="s">
        <v>753</v>
      </c>
      <c r="D893" s="500" t="s">
        <v>19205</v>
      </c>
      <c r="E893" s="500" t="s">
        <v>1067</v>
      </c>
      <c r="F893" s="500" t="s">
        <v>1060</v>
      </c>
      <c r="G893" s="500" t="s">
        <v>1063</v>
      </c>
      <c r="H893" s="504" t="s">
        <v>21</v>
      </c>
      <c r="I893" s="500" t="s">
        <v>966</v>
      </c>
      <c r="J893" s="500" t="s">
        <v>76</v>
      </c>
      <c r="K893" s="500" t="s">
        <v>60</v>
      </c>
      <c r="L893" s="500"/>
      <c r="M893" s="500" t="s">
        <v>4310</v>
      </c>
      <c r="N893" s="500" t="s">
        <v>19189</v>
      </c>
      <c r="O893" s="500" t="s">
        <v>1194</v>
      </c>
      <c r="P893" s="500" t="s">
        <v>18999</v>
      </c>
      <c r="Q893" s="497">
        <v>37</v>
      </c>
    </row>
    <row r="894" spans="1:17" hidden="1">
      <c r="A894" s="499" t="s">
        <v>992</v>
      </c>
      <c r="B894" s="500" t="s">
        <v>1076</v>
      </c>
      <c r="C894" s="500" t="s">
        <v>753</v>
      </c>
      <c r="D894" s="500" t="s">
        <v>19206</v>
      </c>
      <c r="E894" s="500" t="s">
        <v>1071</v>
      </c>
      <c r="F894" s="500" t="s">
        <v>1060</v>
      </c>
      <c r="G894" s="500" t="s">
        <v>1033</v>
      </c>
      <c r="H894" s="504" t="s">
        <v>21</v>
      </c>
      <c r="I894" s="500" t="s">
        <v>966</v>
      </c>
      <c r="J894" s="500" t="s">
        <v>76</v>
      </c>
      <c r="K894" s="500" t="s">
        <v>60</v>
      </c>
      <c r="L894" s="500"/>
      <c r="M894" s="500" t="s">
        <v>4310</v>
      </c>
      <c r="N894" s="500" t="s">
        <v>19189</v>
      </c>
      <c r="O894" s="500" t="s">
        <v>1194</v>
      </c>
      <c r="P894" s="500" t="s">
        <v>18999</v>
      </c>
      <c r="Q894" s="497">
        <v>37</v>
      </c>
    </row>
    <row r="895" spans="1:17" hidden="1">
      <c r="A895" s="499" t="s">
        <v>992</v>
      </c>
      <c r="B895" s="500" t="s">
        <v>1078</v>
      </c>
      <c r="C895" s="500" t="s">
        <v>747</v>
      </c>
      <c r="D895" s="500" t="s">
        <v>19207</v>
      </c>
      <c r="E895" s="500" t="s">
        <v>1160</v>
      </c>
      <c r="F895" s="500" t="s">
        <v>1060</v>
      </c>
      <c r="G895" s="500" t="s">
        <v>1063</v>
      </c>
      <c r="H895" s="504" t="s">
        <v>21</v>
      </c>
      <c r="I895" s="500" t="s">
        <v>966</v>
      </c>
      <c r="J895" s="500" t="s">
        <v>76</v>
      </c>
      <c r="K895" s="500" t="s">
        <v>60</v>
      </c>
      <c r="L895" s="500"/>
      <c r="M895" s="500" t="s">
        <v>4310</v>
      </c>
      <c r="N895" s="500" t="s">
        <v>19189</v>
      </c>
      <c r="O895" s="500" t="s">
        <v>1194</v>
      </c>
      <c r="P895" s="500" t="s">
        <v>18999</v>
      </c>
      <c r="Q895" s="497">
        <v>37</v>
      </c>
    </row>
    <row r="896" spans="1:17" hidden="1">
      <c r="A896" s="499" t="s">
        <v>992</v>
      </c>
      <c r="B896" s="500" t="s">
        <v>1080</v>
      </c>
      <c r="C896" s="500" t="s">
        <v>744</v>
      </c>
      <c r="D896" s="500" t="s">
        <v>19208</v>
      </c>
      <c r="E896" s="500" t="s">
        <v>1182</v>
      </c>
      <c r="F896" s="500" t="s">
        <v>1060</v>
      </c>
      <c r="G896" s="500" t="s">
        <v>1063</v>
      </c>
      <c r="H896" s="504" t="s">
        <v>21</v>
      </c>
      <c r="I896" s="500" t="s">
        <v>966</v>
      </c>
      <c r="J896" s="500" t="s">
        <v>76</v>
      </c>
      <c r="K896" s="500" t="s">
        <v>60</v>
      </c>
      <c r="L896" s="500"/>
      <c r="M896" s="500" t="s">
        <v>4310</v>
      </c>
      <c r="N896" s="500" t="s">
        <v>19189</v>
      </c>
      <c r="O896" s="500" t="s">
        <v>1194</v>
      </c>
      <c r="P896" s="500" t="s">
        <v>18999</v>
      </c>
      <c r="Q896" s="497">
        <v>37</v>
      </c>
    </row>
    <row r="897" spans="1:17" hidden="1">
      <c r="A897" s="499" t="s">
        <v>992</v>
      </c>
      <c r="B897" s="500" t="s">
        <v>1082</v>
      </c>
      <c r="C897" s="500" t="s">
        <v>753</v>
      </c>
      <c r="D897" s="500" t="s">
        <v>19209</v>
      </c>
      <c r="E897" s="500" t="s">
        <v>1064</v>
      </c>
      <c r="F897" s="500" t="s">
        <v>1060</v>
      </c>
      <c r="G897" s="500" t="s">
        <v>1063</v>
      </c>
      <c r="H897" s="504" t="s">
        <v>21</v>
      </c>
      <c r="I897" s="500" t="s">
        <v>966</v>
      </c>
      <c r="J897" s="500" t="s">
        <v>76</v>
      </c>
      <c r="K897" s="500" t="s">
        <v>60</v>
      </c>
      <c r="L897" s="500"/>
      <c r="M897" s="500" t="s">
        <v>4310</v>
      </c>
      <c r="N897" s="500" t="s">
        <v>19189</v>
      </c>
      <c r="O897" s="500" t="s">
        <v>1194</v>
      </c>
      <c r="P897" s="500" t="s">
        <v>18999</v>
      </c>
      <c r="Q897" s="497">
        <v>37</v>
      </c>
    </row>
    <row r="898" spans="1:17" hidden="1">
      <c r="A898" s="499" t="s">
        <v>992</v>
      </c>
      <c r="B898" s="500" t="s">
        <v>1083</v>
      </c>
      <c r="C898" s="500" t="s">
        <v>753</v>
      </c>
      <c r="D898" s="500" t="s">
        <v>19210</v>
      </c>
      <c r="E898" s="500" t="s">
        <v>1064</v>
      </c>
      <c r="F898" s="500" t="s">
        <v>1060</v>
      </c>
      <c r="G898" s="500" t="s">
        <v>1063</v>
      </c>
      <c r="H898" s="504" t="s">
        <v>21</v>
      </c>
      <c r="I898" s="500" t="s">
        <v>966</v>
      </c>
      <c r="J898" s="500" t="s">
        <v>76</v>
      </c>
      <c r="K898" s="500" t="s">
        <v>60</v>
      </c>
      <c r="L898" s="500"/>
      <c r="M898" s="500" t="s">
        <v>4310</v>
      </c>
      <c r="N898" s="500" t="s">
        <v>19189</v>
      </c>
      <c r="O898" s="500" t="s">
        <v>1194</v>
      </c>
      <c r="P898" s="500" t="s">
        <v>18999</v>
      </c>
      <c r="Q898" s="497">
        <v>37</v>
      </c>
    </row>
    <row r="899" spans="1:17" hidden="1">
      <c r="A899" s="499" t="s">
        <v>992</v>
      </c>
      <c r="B899" s="500" t="s">
        <v>1075</v>
      </c>
      <c r="C899" s="500" t="s">
        <v>747</v>
      </c>
      <c r="D899" s="500" t="s">
        <v>19211</v>
      </c>
      <c r="E899" s="500" t="s">
        <v>1070</v>
      </c>
      <c r="F899" s="500" t="s">
        <v>1060</v>
      </c>
      <c r="G899" s="500" t="s">
        <v>1065</v>
      </c>
      <c r="H899" s="504" t="s">
        <v>21</v>
      </c>
      <c r="I899" s="500" t="s">
        <v>966</v>
      </c>
      <c r="J899" s="500" t="s">
        <v>76</v>
      </c>
      <c r="K899" s="500" t="s">
        <v>60</v>
      </c>
      <c r="L899" s="500"/>
      <c r="M899" s="500" t="s">
        <v>4310</v>
      </c>
      <c r="N899" s="500" t="s">
        <v>19189</v>
      </c>
      <c r="O899" s="500" t="s">
        <v>1194</v>
      </c>
      <c r="P899" s="500" t="s">
        <v>18999</v>
      </c>
      <c r="Q899" s="497">
        <v>37</v>
      </c>
    </row>
    <row r="900" spans="1:17" hidden="1">
      <c r="A900" s="499" t="s">
        <v>992</v>
      </c>
      <c r="B900" s="500" t="s">
        <v>1059</v>
      </c>
      <c r="C900" s="500" t="s">
        <v>747</v>
      </c>
      <c r="D900" s="500" t="s">
        <v>19212</v>
      </c>
      <c r="E900" s="500" t="s">
        <v>1046</v>
      </c>
      <c r="F900" s="500" t="s">
        <v>1060</v>
      </c>
      <c r="G900" s="500" t="s">
        <v>1065</v>
      </c>
      <c r="H900" s="504" t="s">
        <v>21</v>
      </c>
      <c r="I900" s="500" t="s">
        <v>966</v>
      </c>
      <c r="J900" s="500" t="s">
        <v>76</v>
      </c>
      <c r="K900" s="500" t="s">
        <v>60</v>
      </c>
      <c r="L900" s="500"/>
      <c r="M900" s="500" t="s">
        <v>4310</v>
      </c>
      <c r="N900" s="500" t="s">
        <v>19189</v>
      </c>
      <c r="O900" s="500" t="s">
        <v>1194</v>
      </c>
      <c r="P900" s="500" t="s">
        <v>18999</v>
      </c>
      <c r="Q900" s="497">
        <v>37</v>
      </c>
    </row>
    <row r="901" spans="1:17" hidden="1">
      <c r="A901" s="499" t="s">
        <v>992</v>
      </c>
      <c r="B901" s="500" t="s">
        <v>1086</v>
      </c>
      <c r="C901" s="500" t="s">
        <v>747</v>
      </c>
      <c r="D901" s="500" t="s">
        <v>19213</v>
      </c>
      <c r="E901" s="500" t="s">
        <v>1059</v>
      </c>
      <c r="F901" s="500" t="s">
        <v>1060</v>
      </c>
      <c r="G901" s="500" t="s">
        <v>1063</v>
      </c>
      <c r="H901" s="504" t="s">
        <v>21</v>
      </c>
      <c r="I901" s="500" t="s">
        <v>966</v>
      </c>
      <c r="J901" s="500" t="s">
        <v>76</v>
      </c>
      <c r="K901" s="500" t="s">
        <v>60</v>
      </c>
      <c r="L901" s="500"/>
      <c r="M901" s="500" t="s">
        <v>4310</v>
      </c>
      <c r="N901" s="500" t="s">
        <v>19189</v>
      </c>
      <c r="O901" s="500" t="s">
        <v>1194</v>
      </c>
      <c r="P901" s="500" t="s">
        <v>18999</v>
      </c>
      <c r="Q901" s="497">
        <v>37</v>
      </c>
    </row>
    <row r="902" spans="1:17" hidden="1">
      <c r="A902" s="499" t="s">
        <v>992</v>
      </c>
      <c r="B902" s="500" t="s">
        <v>1087</v>
      </c>
      <c r="C902" s="500" t="s">
        <v>747</v>
      </c>
      <c r="D902" s="500" t="s">
        <v>19214</v>
      </c>
      <c r="E902" s="500" t="s">
        <v>1079</v>
      </c>
      <c r="F902" s="500" t="s">
        <v>1060</v>
      </c>
      <c r="G902" s="500" t="s">
        <v>1065</v>
      </c>
      <c r="H902" s="504" t="s">
        <v>21</v>
      </c>
      <c r="I902" s="500" t="s">
        <v>966</v>
      </c>
      <c r="J902" s="500" t="s">
        <v>76</v>
      </c>
      <c r="K902" s="500" t="s">
        <v>60</v>
      </c>
      <c r="L902" s="500"/>
      <c r="M902" s="500" t="s">
        <v>4310</v>
      </c>
      <c r="N902" s="500" t="s">
        <v>19189</v>
      </c>
      <c r="O902" s="500" t="s">
        <v>1194</v>
      </c>
      <c r="P902" s="500" t="s">
        <v>18999</v>
      </c>
      <c r="Q902" s="497">
        <v>37</v>
      </c>
    </row>
    <row r="903" spans="1:17" hidden="1">
      <c r="A903" s="499" t="s">
        <v>992</v>
      </c>
      <c r="B903" s="500" t="s">
        <v>1090</v>
      </c>
      <c r="C903" s="500" t="s">
        <v>753</v>
      </c>
      <c r="D903" s="500" t="s">
        <v>19215</v>
      </c>
      <c r="E903" s="500" t="s">
        <v>1064</v>
      </c>
      <c r="F903" s="500" t="s">
        <v>1060</v>
      </c>
      <c r="G903" s="500" t="s">
        <v>1063</v>
      </c>
      <c r="H903" s="504" t="s">
        <v>21</v>
      </c>
      <c r="I903" s="500" t="s">
        <v>966</v>
      </c>
      <c r="J903" s="500" t="s">
        <v>76</v>
      </c>
      <c r="K903" s="500" t="s">
        <v>60</v>
      </c>
      <c r="L903" s="500"/>
      <c r="M903" s="500" t="s">
        <v>4310</v>
      </c>
      <c r="N903" s="500" t="s">
        <v>19189</v>
      </c>
      <c r="O903" s="500" t="s">
        <v>1194</v>
      </c>
      <c r="P903" s="500" t="s">
        <v>18999</v>
      </c>
      <c r="Q903" s="497">
        <v>37</v>
      </c>
    </row>
    <row r="904" spans="1:17" hidden="1">
      <c r="A904" s="499" t="s">
        <v>691</v>
      </c>
      <c r="B904" s="500" t="s">
        <v>1029</v>
      </c>
      <c r="C904" s="500" t="s">
        <v>1102</v>
      </c>
      <c r="D904" s="500" t="s">
        <v>19216</v>
      </c>
      <c r="E904" s="500" t="s">
        <v>18105</v>
      </c>
      <c r="F904" s="500" t="s">
        <v>1098</v>
      </c>
      <c r="G904" s="500"/>
      <c r="H904" s="500"/>
      <c r="I904" s="500"/>
      <c r="J904" s="500" t="s">
        <v>26</v>
      </c>
      <c r="K904" s="500" t="s">
        <v>160</v>
      </c>
      <c r="L904" s="500"/>
      <c r="M904" s="500"/>
      <c r="N904" s="500"/>
      <c r="O904" s="500" t="s">
        <v>1206</v>
      </c>
      <c r="P904" s="500" t="s">
        <v>19136</v>
      </c>
      <c r="Q904" s="506">
        <v>89</v>
      </c>
    </row>
    <row r="905" spans="1:17" hidden="1">
      <c r="A905" s="499" t="s">
        <v>691</v>
      </c>
      <c r="B905" s="500" t="s">
        <v>962</v>
      </c>
      <c r="C905" s="500" t="s">
        <v>1097</v>
      </c>
      <c r="D905" s="500" t="s">
        <v>19217</v>
      </c>
      <c r="E905" s="500" t="s">
        <v>1041</v>
      </c>
      <c r="F905" s="500" t="s">
        <v>1098</v>
      </c>
      <c r="G905" s="500"/>
      <c r="H905" s="500"/>
      <c r="I905" s="500"/>
      <c r="J905" s="500" t="s">
        <v>26</v>
      </c>
      <c r="K905" s="500" t="s">
        <v>160</v>
      </c>
      <c r="L905" s="500"/>
      <c r="M905" s="500"/>
      <c r="N905" s="500"/>
      <c r="O905" s="500" t="s">
        <v>1206</v>
      </c>
      <c r="P905" s="500" t="s">
        <v>19136</v>
      </c>
      <c r="Q905" s="506">
        <v>89</v>
      </c>
    </row>
    <row r="906" spans="1:17" hidden="1">
      <c r="A906" s="499" t="s">
        <v>691</v>
      </c>
      <c r="B906" s="500" t="s">
        <v>1034</v>
      </c>
      <c r="C906" s="500" t="s">
        <v>1097</v>
      </c>
      <c r="D906" s="500" t="s">
        <v>19218</v>
      </c>
      <c r="E906" s="500" t="s">
        <v>1084</v>
      </c>
      <c r="F906" s="500" t="s">
        <v>1098</v>
      </c>
      <c r="G906" s="500" t="s">
        <v>1108</v>
      </c>
      <c r="H906" s="501" t="s">
        <v>244</v>
      </c>
      <c r="I906" s="500" t="s">
        <v>1029</v>
      </c>
      <c r="J906" s="500" t="s">
        <v>705</v>
      </c>
      <c r="K906" s="500" t="s">
        <v>21</v>
      </c>
      <c r="L906" s="500"/>
      <c r="M906" s="500" t="s">
        <v>4774</v>
      </c>
      <c r="N906" s="500" t="s">
        <v>19219</v>
      </c>
      <c r="O906" s="500" t="s">
        <v>19220</v>
      </c>
      <c r="P906" s="500" t="s">
        <v>19221</v>
      </c>
      <c r="Q906" s="506">
        <v>174</v>
      </c>
    </row>
    <row r="907" spans="1:17" hidden="1">
      <c r="A907" s="499" t="s">
        <v>691</v>
      </c>
      <c r="B907" s="500" t="s">
        <v>1043</v>
      </c>
      <c r="C907" s="500" t="s">
        <v>1097</v>
      </c>
      <c r="D907" s="500" t="s">
        <v>19222</v>
      </c>
      <c r="E907" s="500" t="s">
        <v>1072</v>
      </c>
      <c r="F907" s="500" t="s">
        <v>1098</v>
      </c>
      <c r="G907" s="500" t="s">
        <v>1108</v>
      </c>
      <c r="H907" s="501" t="s">
        <v>244</v>
      </c>
      <c r="I907" s="500" t="s">
        <v>1029</v>
      </c>
      <c r="J907" s="500" t="s">
        <v>705</v>
      </c>
      <c r="K907" s="500" t="s">
        <v>21</v>
      </c>
      <c r="L907" s="500"/>
      <c r="M907" s="500" t="s">
        <v>4774</v>
      </c>
      <c r="N907" s="500" t="s">
        <v>19219</v>
      </c>
      <c r="O907" s="500" t="s">
        <v>19220</v>
      </c>
      <c r="P907" s="500" t="s">
        <v>19221</v>
      </c>
      <c r="Q907" s="506">
        <v>174</v>
      </c>
    </row>
    <row r="908" spans="1:17" hidden="1">
      <c r="A908" s="499" t="s">
        <v>691</v>
      </c>
      <c r="B908" s="500" t="s">
        <v>1045</v>
      </c>
      <c r="C908" s="500" t="s">
        <v>1102</v>
      </c>
      <c r="D908" s="500" t="s">
        <v>19223</v>
      </c>
      <c r="E908" s="500" t="s">
        <v>1103</v>
      </c>
      <c r="F908" s="500" t="s">
        <v>1098</v>
      </c>
      <c r="G908" s="500" t="s">
        <v>952</v>
      </c>
      <c r="H908" s="501" t="s">
        <v>244</v>
      </c>
      <c r="I908" s="500" t="s">
        <v>1029</v>
      </c>
      <c r="J908" s="500" t="s">
        <v>705</v>
      </c>
      <c r="K908" s="500" t="s">
        <v>21</v>
      </c>
      <c r="L908" s="500"/>
      <c r="M908" s="500" t="s">
        <v>4774</v>
      </c>
      <c r="N908" s="500" t="s">
        <v>19219</v>
      </c>
      <c r="O908" s="500" t="s">
        <v>19220</v>
      </c>
      <c r="P908" s="500" t="s">
        <v>19221</v>
      </c>
      <c r="Q908" s="506">
        <v>174</v>
      </c>
    </row>
    <row r="909" spans="1:17" hidden="1">
      <c r="A909" s="499" t="s">
        <v>691</v>
      </c>
      <c r="B909" s="500" t="s">
        <v>966</v>
      </c>
      <c r="C909" s="500" t="s">
        <v>1097</v>
      </c>
      <c r="D909" s="500" t="s">
        <v>19224</v>
      </c>
      <c r="E909" s="500" t="s">
        <v>1064</v>
      </c>
      <c r="F909" s="500" t="s">
        <v>1098</v>
      </c>
      <c r="G909" s="500" t="s">
        <v>1108</v>
      </c>
      <c r="H909" s="501" t="s">
        <v>244</v>
      </c>
      <c r="I909" s="500" t="s">
        <v>1029</v>
      </c>
      <c r="J909" s="500" t="s">
        <v>705</v>
      </c>
      <c r="K909" s="500" t="s">
        <v>21</v>
      </c>
      <c r="L909" s="500"/>
      <c r="M909" s="500" t="s">
        <v>4774</v>
      </c>
      <c r="N909" s="500" t="s">
        <v>19219</v>
      </c>
      <c r="O909" s="500" t="s">
        <v>19220</v>
      </c>
      <c r="P909" s="500" t="s">
        <v>19221</v>
      </c>
      <c r="Q909" s="506">
        <v>174</v>
      </c>
    </row>
    <row r="910" spans="1:17" hidden="1">
      <c r="A910" s="499" t="s">
        <v>691</v>
      </c>
      <c r="B910" s="500" t="s">
        <v>950</v>
      </c>
      <c r="C910" s="500" t="s">
        <v>1097</v>
      </c>
      <c r="D910" s="500" t="s">
        <v>19225</v>
      </c>
      <c r="E910" s="500" t="s">
        <v>1079</v>
      </c>
      <c r="F910" s="500" t="s">
        <v>1098</v>
      </c>
      <c r="G910" s="500" t="s">
        <v>1108</v>
      </c>
      <c r="H910" s="501" t="s">
        <v>244</v>
      </c>
      <c r="I910" s="500" t="s">
        <v>1029</v>
      </c>
      <c r="J910" s="500" t="s">
        <v>705</v>
      </c>
      <c r="K910" s="500" t="s">
        <v>21</v>
      </c>
      <c r="L910" s="500"/>
      <c r="M910" s="500" t="s">
        <v>4774</v>
      </c>
      <c r="N910" s="500" t="s">
        <v>19219</v>
      </c>
      <c r="O910" s="500" t="s">
        <v>19226</v>
      </c>
      <c r="P910" s="500" t="s">
        <v>19227</v>
      </c>
      <c r="Q910" s="506">
        <v>215</v>
      </c>
    </row>
    <row r="911" spans="1:17" hidden="1">
      <c r="A911" s="499" t="s">
        <v>691</v>
      </c>
      <c r="B911" s="500" t="s">
        <v>954</v>
      </c>
      <c r="C911" s="500" t="s">
        <v>1097</v>
      </c>
      <c r="D911" s="500" t="s">
        <v>19228</v>
      </c>
      <c r="E911" s="500" t="s">
        <v>1084</v>
      </c>
      <c r="F911" s="500" t="s">
        <v>1098</v>
      </c>
      <c r="G911" s="500" t="s">
        <v>1108</v>
      </c>
      <c r="H911" s="501" t="s">
        <v>244</v>
      </c>
      <c r="I911" s="500" t="s">
        <v>1029</v>
      </c>
      <c r="J911" s="500" t="s">
        <v>705</v>
      </c>
      <c r="K911" s="500" t="s">
        <v>21</v>
      </c>
      <c r="L911" s="500"/>
      <c r="M911" s="500" t="s">
        <v>4774</v>
      </c>
      <c r="N911" s="500" t="s">
        <v>19219</v>
      </c>
      <c r="O911" s="500" t="s">
        <v>19226</v>
      </c>
      <c r="P911" s="500" t="s">
        <v>19227</v>
      </c>
      <c r="Q911" s="506">
        <v>215</v>
      </c>
    </row>
    <row r="912" spans="1:17" hidden="1">
      <c r="A912" s="499" t="s">
        <v>691</v>
      </c>
      <c r="B912" s="500" t="s">
        <v>1049</v>
      </c>
      <c r="C912" s="500" t="s">
        <v>1097</v>
      </c>
      <c r="D912" s="500" t="s">
        <v>19229</v>
      </c>
      <c r="E912" s="500" t="s">
        <v>1072</v>
      </c>
      <c r="F912" s="500" t="s">
        <v>1098</v>
      </c>
      <c r="G912" s="500" t="s">
        <v>1108</v>
      </c>
      <c r="H912" s="501" t="s">
        <v>244</v>
      </c>
      <c r="I912" s="500" t="s">
        <v>1029</v>
      </c>
      <c r="J912" s="500" t="s">
        <v>705</v>
      </c>
      <c r="K912" s="500" t="s">
        <v>21</v>
      </c>
      <c r="L912" s="500"/>
      <c r="M912" s="500" t="s">
        <v>4774</v>
      </c>
      <c r="N912" s="500" t="s">
        <v>19219</v>
      </c>
      <c r="O912" s="500" t="s">
        <v>19226</v>
      </c>
      <c r="P912" s="500" t="s">
        <v>19227</v>
      </c>
      <c r="Q912" s="506">
        <v>215</v>
      </c>
    </row>
    <row r="913" spans="1:17" hidden="1">
      <c r="A913" s="499" t="s">
        <v>691</v>
      </c>
      <c r="B913" s="500" t="s">
        <v>1050</v>
      </c>
      <c r="C913" s="500" t="s">
        <v>1097</v>
      </c>
      <c r="D913" s="500" t="s">
        <v>19230</v>
      </c>
      <c r="E913" s="500" t="s">
        <v>1084</v>
      </c>
      <c r="F913" s="500" t="s">
        <v>1098</v>
      </c>
      <c r="G913" s="500" t="s">
        <v>1108</v>
      </c>
      <c r="H913" s="501" t="s">
        <v>244</v>
      </c>
      <c r="I913" s="500" t="s">
        <v>1029</v>
      </c>
      <c r="J913" s="500" t="s">
        <v>705</v>
      </c>
      <c r="K913" s="500" t="s">
        <v>21</v>
      </c>
      <c r="L913" s="500"/>
      <c r="M913" s="500" t="s">
        <v>4774</v>
      </c>
      <c r="N913" s="500" t="s">
        <v>19219</v>
      </c>
      <c r="O913" s="500" t="s">
        <v>19226</v>
      </c>
      <c r="P913" s="500" t="s">
        <v>19227</v>
      </c>
      <c r="Q913" s="506">
        <v>215</v>
      </c>
    </row>
    <row r="914" spans="1:17" hidden="1">
      <c r="A914" s="499" t="s">
        <v>691</v>
      </c>
      <c r="B914" s="500" t="s">
        <v>1028</v>
      </c>
      <c r="C914" s="500" t="s">
        <v>1097</v>
      </c>
      <c r="D914" s="500" t="s">
        <v>19231</v>
      </c>
      <c r="E914" s="500" t="s">
        <v>1072</v>
      </c>
      <c r="F914" s="500" t="s">
        <v>1098</v>
      </c>
      <c r="G914" s="500" t="s">
        <v>1108</v>
      </c>
      <c r="H914" s="501" t="s">
        <v>244</v>
      </c>
      <c r="I914" s="500" t="s">
        <v>1029</v>
      </c>
      <c r="J914" s="500" t="s">
        <v>705</v>
      </c>
      <c r="K914" s="500" t="s">
        <v>21</v>
      </c>
      <c r="L914" s="500"/>
      <c r="M914" s="500" t="s">
        <v>4774</v>
      </c>
      <c r="N914" s="500" t="s">
        <v>19219</v>
      </c>
      <c r="O914" s="500" t="s">
        <v>19232</v>
      </c>
      <c r="P914" s="500" t="s">
        <v>19233</v>
      </c>
      <c r="Q914" s="506">
        <v>181</v>
      </c>
    </row>
    <row r="915" spans="1:17" hidden="1">
      <c r="A915" s="499" t="s">
        <v>691</v>
      </c>
      <c r="B915" s="500" t="s">
        <v>1051</v>
      </c>
      <c r="C915" s="500" t="s">
        <v>1097</v>
      </c>
      <c r="D915" s="500" t="s">
        <v>19234</v>
      </c>
      <c r="E915" s="500" t="s">
        <v>1044</v>
      </c>
      <c r="F915" s="500" t="s">
        <v>1098</v>
      </c>
      <c r="G915" s="500" t="s">
        <v>1108</v>
      </c>
      <c r="H915" s="501" t="s">
        <v>244</v>
      </c>
      <c r="I915" s="500" t="s">
        <v>1029</v>
      </c>
      <c r="J915" s="500" t="s">
        <v>705</v>
      </c>
      <c r="K915" s="500" t="s">
        <v>21</v>
      </c>
      <c r="L915" s="500"/>
      <c r="M915" s="500" t="s">
        <v>4774</v>
      </c>
      <c r="N915" s="500" t="s">
        <v>19219</v>
      </c>
      <c r="O915" s="500" t="s">
        <v>19232</v>
      </c>
      <c r="P915" s="500" t="s">
        <v>19233</v>
      </c>
      <c r="Q915" s="506">
        <v>181</v>
      </c>
    </row>
    <row r="916" spans="1:17" hidden="1">
      <c r="A916" s="499" t="s">
        <v>691</v>
      </c>
      <c r="B916" s="500" t="s">
        <v>1052</v>
      </c>
      <c r="C916" s="500" t="s">
        <v>1097</v>
      </c>
      <c r="D916" s="500" t="s">
        <v>19235</v>
      </c>
      <c r="E916" s="500" t="s">
        <v>1072</v>
      </c>
      <c r="F916" s="500" t="s">
        <v>1098</v>
      </c>
      <c r="G916" s="500" t="s">
        <v>1108</v>
      </c>
      <c r="H916" s="501" t="s">
        <v>244</v>
      </c>
      <c r="I916" s="500" t="s">
        <v>1029</v>
      </c>
      <c r="J916" s="500" t="s">
        <v>705</v>
      </c>
      <c r="K916" s="500" t="s">
        <v>21</v>
      </c>
      <c r="L916" s="500"/>
      <c r="M916" s="500" t="s">
        <v>4774</v>
      </c>
      <c r="N916" s="500" t="s">
        <v>19219</v>
      </c>
      <c r="O916" s="500" t="s">
        <v>19232</v>
      </c>
      <c r="P916" s="500" t="s">
        <v>19233</v>
      </c>
      <c r="Q916" s="506">
        <v>181</v>
      </c>
    </row>
    <row r="917" spans="1:17" hidden="1">
      <c r="A917" s="499" t="s">
        <v>691</v>
      </c>
      <c r="B917" s="500" t="s">
        <v>1054</v>
      </c>
      <c r="C917" s="500" t="s">
        <v>1097</v>
      </c>
      <c r="D917" s="500" t="s">
        <v>19236</v>
      </c>
      <c r="E917" s="500" t="s">
        <v>1081</v>
      </c>
      <c r="F917" s="500" t="s">
        <v>1098</v>
      </c>
      <c r="G917" s="500" t="s">
        <v>1108</v>
      </c>
      <c r="H917" s="501" t="s">
        <v>244</v>
      </c>
      <c r="I917" s="500" t="s">
        <v>1029</v>
      </c>
      <c r="J917" s="500" t="s">
        <v>705</v>
      </c>
      <c r="K917" s="500" t="s">
        <v>21</v>
      </c>
      <c r="L917" s="500"/>
      <c r="M917" s="500" t="s">
        <v>4774</v>
      </c>
      <c r="N917" s="500" t="s">
        <v>19219</v>
      </c>
      <c r="O917" s="500" t="s">
        <v>19232</v>
      </c>
      <c r="P917" s="500" t="s">
        <v>19233</v>
      </c>
      <c r="Q917" s="506">
        <v>181</v>
      </c>
    </row>
    <row r="918" spans="1:17" hidden="1">
      <c r="A918" s="499" t="s">
        <v>691</v>
      </c>
      <c r="B918" s="500" t="s">
        <v>1056</v>
      </c>
      <c r="C918" s="500" t="s">
        <v>1097</v>
      </c>
      <c r="D918" s="500" t="s">
        <v>19237</v>
      </c>
      <c r="E918" s="500" t="s">
        <v>1079</v>
      </c>
      <c r="F918" s="500" t="s">
        <v>1098</v>
      </c>
      <c r="G918" s="500" t="s">
        <v>1108</v>
      </c>
      <c r="H918" s="501" t="s">
        <v>244</v>
      </c>
      <c r="I918" s="500" t="s">
        <v>1029</v>
      </c>
      <c r="J918" s="500" t="s">
        <v>705</v>
      </c>
      <c r="K918" s="500" t="s">
        <v>21</v>
      </c>
      <c r="L918" s="500"/>
      <c r="M918" s="500" t="s">
        <v>4774</v>
      </c>
      <c r="N918" s="500" t="s">
        <v>19219</v>
      </c>
      <c r="O918" s="500" t="s">
        <v>19232</v>
      </c>
      <c r="P918" s="500" t="s">
        <v>19233</v>
      </c>
      <c r="Q918" s="506">
        <v>181</v>
      </c>
    </row>
    <row r="919" spans="1:17" hidden="1">
      <c r="A919" s="499" t="s">
        <v>691</v>
      </c>
      <c r="B919" s="500" t="s">
        <v>1058</v>
      </c>
      <c r="C919" s="500" t="s">
        <v>1097</v>
      </c>
      <c r="D919" s="500" t="s">
        <v>19238</v>
      </c>
      <c r="E919" s="500" t="s">
        <v>1084</v>
      </c>
      <c r="F919" s="500" t="s">
        <v>1098</v>
      </c>
      <c r="G919" s="500" t="s">
        <v>1108</v>
      </c>
      <c r="H919" s="501" t="s">
        <v>244</v>
      </c>
      <c r="I919" s="500" t="s">
        <v>1029</v>
      </c>
      <c r="J919" s="500" t="s">
        <v>705</v>
      </c>
      <c r="K919" s="500" t="s">
        <v>21</v>
      </c>
      <c r="L919" s="500"/>
      <c r="M919" s="500" t="s">
        <v>4774</v>
      </c>
      <c r="N919" s="500" t="s">
        <v>19219</v>
      </c>
      <c r="O919" s="500" t="s">
        <v>19232</v>
      </c>
      <c r="P919" s="500" t="s">
        <v>19233</v>
      </c>
      <c r="Q919" s="506">
        <v>181</v>
      </c>
    </row>
    <row r="920" spans="1:17" hidden="1">
      <c r="A920" s="499" t="s">
        <v>691</v>
      </c>
      <c r="B920" s="500" t="s">
        <v>1073</v>
      </c>
      <c r="C920" s="500" t="s">
        <v>1102</v>
      </c>
      <c r="D920" s="500" t="s">
        <v>19239</v>
      </c>
      <c r="E920" s="500" t="s">
        <v>1208</v>
      </c>
      <c r="F920" s="500" t="s">
        <v>1098</v>
      </c>
      <c r="G920" s="500" t="s">
        <v>952</v>
      </c>
      <c r="H920" s="501" t="s">
        <v>244</v>
      </c>
      <c r="I920" s="500" t="s">
        <v>1029</v>
      </c>
      <c r="J920" s="500" t="s">
        <v>705</v>
      </c>
      <c r="K920" s="500" t="s">
        <v>21</v>
      </c>
      <c r="L920" s="500"/>
      <c r="M920" s="500" t="s">
        <v>4774</v>
      </c>
      <c r="N920" s="500" t="s">
        <v>19219</v>
      </c>
      <c r="O920" s="500" t="s">
        <v>19232</v>
      </c>
      <c r="P920" s="500" t="s">
        <v>19233</v>
      </c>
      <c r="Q920" s="506">
        <v>181</v>
      </c>
    </row>
    <row r="921" spans="1:17" hidden="1">
      <c r="A921" s="499" t="s">
        <v>691</v>
      </c>
      <c r="B921" s="500" t="s">
        <v>1076</v>
      </c>
      <c r="C921" s="500" t="s">
        <v>1097</v>
      </c>
      <c r="D921" s="500" t="s">
        <v>19240</v>
      </c>
      <c r="E921" s="500" t="s">
        <v>1088</v>
      </c>
      <c r="F921" s="500" t="s">
        <v>1098</v>
      </c>
      <c r="G921" s="500" t="s">
        <v>1108</v>
      </c>
      <c r="H921" s="501" t="s">
        <v>244</v>
      </c>
      <c r="I921" s="500" t="s">
        <v>1029</v>
      </c>
      <c r="J921" s="500" t="s">
        <v>705</v>
      </c>
      <c r="K921" s="500" t="s">
        <v>21</v>
      </c>
      <c r="L921" s="500"/>
      <c r="M921" s="500" t="s">
        <v>4774</v>
      </c>
      <c r="N921" s="500" t="s">
        <v>19219</v>
      </c>
      <c r="O921" s="500" t="s">
        <v>19232</v>
      </c>
      <c r="P921" s="500" t="s">
        <v>19233</v>
      </c>
      <c r="Q921" s="506">
        <v>181</v>
      </c>
    </row>
    <row r="922" spans="1:17" hidden="1">
      <c r="A922" s="499" t="s">
        <v>691</v>
      </c>
      <c r="B922" s="500" t="s">
        <v>1078</v>
      </c>
      <c r="C922" s="500" t="s">
        <v>1097</v>
      </c>
      <c r="D922" s="500" t="s">
        <v>19241</v>
      </c>
      <c r="E922" s="500" t="s">
        <v>1084</v>
      </c>
      <c r="F922" s="500" t="s">
        <v>1098</v>
      </c>
      <c r="G922" s="500" t="s">
        <v>1108</v>
      </c>
      <c r="H922" s="501" t="s">
        <v>244</v>
      </c>
      <c r="I922" s="500" t="s">
        <v>1029</v>
      </c>
      <c r="J922" s="500" t="s">
        <v>705</v>
      </c>
      <c r="K922" s="500" t="s">
        <v>21</v>
      </c>
      <c r="L922" s="500"/>
      <c r="M922" s="500" t="s">
        <v>4774</v>
      </c>
      <c r="N922" s="500" t="s">
        <v>19219</v>
      </c>
      <c r="O922" s="500" t="s">
        <v>19232</v>
      </c>
      <c r="P922" s="500" t="s">
        <v>19233</v>
      </c>
      <c r="Q922" s="506">
        <v>181</v>
      </c>
    </row>
    <row r="923" spans="1:17" hidden="1">
      <c r="A923" s="499" t="s">
        <v>691</v>
      </c>
      <c r="B923" s="500" t="s">
        <v>1080</v>
      </c>
      <c r="C923" s="500" t="s">
        <v>1097</v>
      </c>
      <c r="D923" s="500" t="s">
        <v>19242</v>
      </c>
      <c r="E923" s="500" t="s">
        <v>1084</v>
      </c>
      <c r="F923" s="500" t="s">
        <v>1098</v>
      </c>
      <c r="G923" s="500" t="s">
        <v>1108</v>
      </c>
      <c r="H923" s="501" t="s">
        <v>244</v>
      </c>
      <c r="I923" s="500" t="s">
        <v>1029</v>
      </c>
      <c r="J923" s="500" t="s">
        <v>705</v>
      </c>
      <c r="K923" s="500" t="s">
        <v>21</v>
      </c>
      <c r="L923" s="500"/>
      <c r="M923" s="500" t="s">
        <v>4774</v>
      </c>
      <c r="N923" s="500" t="s">
        <v>19219</v>
      </c>
      <c r="O923" s="500" t="s">
        <v>19232</v>
      </c>
      <c r="P923" s="500" t="s">
        <v>19233</v>
      </c>
      <c r="Q923" s="506">
        <v>181</v>
      </c>
    </row>
    <row r="924" spans="1:17" hidden="1">
      <c r="A924" s="499" t="s">
        <v>691</v>
      </c>
      <c r="B924" s="500" t="s">
        <v>1082</v>
      </c>
      <c r="C924" s="500" t="s">
        <v>1097</v>
      </c>
      <c r="D924" s="500" t="s">
        <v>19243</v>
      </c>
      <c r="E924" s="500" t="s">
        <v>1079</v>
      </c>
      <c r="F924" s="500" t="s">
        <v>1098</v>
      </c>
      <c r="G924" s="500" t="s">
        <v>1108</v>
      </c>
      <c r="H924" s="501" t="s">
        <v>244</v>
      </c>
      <c r="I924" s="500" t="s">
        <v>1029</v>
      </c>
      <c r="J924" s="500" t="s">
        <v>705</v>
      </c>
      <c r="K924" s="500" t="s">
        <v>21</v>
      </c>
      <c r="L924" s="500"/>
      <c r="M924" s="500" t="s">
        <v>4774</v>
      </c>
      <c r="N924" s="500" t="s">
        <v>19219</v>
      </c>
      <c r="O924" s="500" t="s">
        <v>19232</v>
      </c>
      <c r="P924" s="500" t="s">
        <v>19233</v>
      </c>
      <c r="Q924" s="506">
        <v>181</v>
      </c>
    </row>
    <row r="925" spans="1:17" hidden="1">
      <c r="A925" s="499" t="s">
        <v>691</v>
      </c>
      <c r="B925" s="500" t="s">
        <v>1083</v>
      </c>
      <c r="C925" s="500" t="s">
        <v>1097</v>
      </c>
      <c r="D925" s="500" t="s">
        <v>19244</v>
      </c>
      <c r="E925" s="500" t="s">
        <v>1072</v>
      </c>
      <c r="F925" s="500" t="s">
        <v>1098</v>
      </c>
      <c r="G925" s="500" t="s">
        <v>1108</v>
      </c>
      <c r="H925" s="501" t="s">
        <v>244</v>
      </c>
      <c r="I925" s="500" t="s">
        <v>1029</v>
      </c>
      <c r="J925" s="500" t="s">
        <v>705</v>
      </c>
      <c r="K925" s="500" t="s">
        <v>21</v>
      </c>
      <c r="L925" s="500"/>
      <c r="M925" s="500" t="s">
        <v>4774</v>
      </c>
      <c r="N925" s="500" t="s">
        <v>19219</v>
      </c>
      <c r="O925" s="500" t="s">
        <v>19220</v>
      </c>
      <c r="P925" s="500" t="s">
        <v>19221</v>
      </c>
      <c r="Q925" s="506">
        <v>174</v>
      </c>
    </row>
    <row r="926" spans="1:17" hidden="1">
      <c r="A926" s="499" t="s">
        <v>691</v>
      </c>
      <c r="B926" s="500" t="s">
        <v>1075</v>
      </c>
      <c r="C926" s="500" t="s">
        <v>1097</v>
      </c>
      <c r="D926" s="500" t="s">
        <v>19245</v>
      </c>
      <c r="E926" s="500" t="s">
        <v>1061</v>
      </c>
      <c r="F926" s="500" t="s">
        <v>1098</v>
      </c>
      <c r="G926" s="500" t="s">
        <v>1108</v>
      </c>
      <c r="H926" s="501" t="s">
        <v>244</v>
      </c>
      <c r="I926" s="500" t="s">
        <v>1029</v>
      </c>
      <c r="J926" s="500" t="s">
        <v>705</v>
      </c>
      <c r="K926" s="500" t="s">
        <v>21</v>
      </c>
      <c r="L926" s="500"/>
      <c r="M926" s="500" t="s">
        <v>4774</v>
      </c>
      <c r="N926" s="500" t="s">
        <v>19219</v>
      </c>
      <c r="O926" s="500" t="s">
        <v>19220</v>
      </c>
      <c r="P926" s="500" t="s">
        <v>19221</v>
      </c>
      <c r="Q926" s="506">
        <v>174</v>
      </c>
    </row>
    <row r="927" spans="1:17" hidden="1">
      <c r="A927" s="499" t="s">
        <v>691</v>
      </c>
      <c r="B927" s="500" t="s">
        <v>1059</v>
      </c>
      <c r="C927" s="500" t="s">
        <v>1097</v>
      </c>
      <c r="D927" s="500" t="s">
        <v>19246</v>
      </c>
      <c r="E927" s="500" t="s">
        <v>1072</v>
      </c>
      <c r="F927" s="500" t="s">
        <v>1098</v>
      </c>
      <c r="G927" s="500" t="s">
        <v>1108</v>
      </c>
      <c r="H927" s="501" t="s">
        <v>244</v>
      </c>
      <c r="I927" s="500" t="s">
        <v>1029</v>
      </c>
      <c r="J927" s="500" t="s">
        <v>705</v>
      </c>
      <c r="K927" s="500" t="s">
        <v>21</v>
      </c>
      <c r="L927" s="500"/>
      <c r="M927" s="500" t="s">
        <v>4774</v>
      </c>
      <c r="N927" s="500" t="s">
        <v>19219</v>
      </c>
      <c r="O927" s="500" t="s">
        <v>19232</v>
      </c>
      <c r="P927" s="500" t="s">
        <v>19233</v>
      </c>
      <c r="Q927" s="506">
        <v>181</v>
      </c>
    </row>
    <row r="928" spans="1:17" hidden="1">
      <c r="A928" s="499" t="s">
        <v>691</v>
      </c>
      <c r="B928" s="500" t="s">
        <v>1086</v>
      </c>
      <c r="C928" s="500" t="s">
        <v>1097</v>
      </c>
      <c r="D928" s="500" t="s">
        <v>19247</v>
      </c>
      <c r="E928" s="500" t="s">
        <v>1072</v>
      </c>
      <c r="F928" s="500" t="s">
        <v>1098</v>
      </c>
      <c r="G928" s="500" t="s">
        <v>1108</v>
      </c>
      <c r="H928" s="501" t="s">
        <v>244</v>
      </c>
      <c r="I928" s="500" t="s">
        <v>1029</v>
      </c>
      <c r="J928" s="500" t="s">
        <v>705</v>
      </c>
      <c r="K928" s="500" t="s">
        <v>21</v>
      </c>
      <c r="L928" s="500"/>
      <c r="M928" s="500" t="s">
        <v>4774</v>
      </c>
      <c r="N928" s="500" t="s">
        <v>19219</v>
      </c>
      <c r="O928" s="500" t="s">
        <v>19232</v>
      </c>
      <c r="P928" s="500" t="s">
        <v>19233</v>
      </c>
      <c r="Q928" s="506">
        <v>181</v>
      </c>
    </row>
    <row r="929" spans="1:17" hidden="1">
      <c r="A929" s="499" t="s">
        <v>691</v>
      </c>
      <c r="B929" s="500" t="s">
        <v>1087</v>
      </c>
      <c r="C929" s="500" t="s">
        <v>1097</v>
      </c>
      <c r="D929" s="500" t="s">
        <v>19248</v>
      </c>
      <c r="E929" s="500" t="s">
        <v>1061</v>
      </c>
      <c r="F929" s="500" t="s">
        <v>1098</v>
      </c>
      <c r="G929" s="500" t="s">
        <v>1108</v>
      </c>
      <c r="H929" s="501" t="s">
        <v>244</v>
      </c>
      <c r="I929" s="500" t="s">
        <v>1029</v>
      </c>
      <c r="J929" s="500" t="s">
        <v>705</v>
      </c>
      <c r="K929" s="500" t="s">
        <v>21</v>
      </c>
      <c r="L929" s="500"/>
      <c r="M929" s="500" t="s">
        <v>4774</v>
      </c>
      <c r="N929" s="500" t="s">
        <v>19219</v>
      </c>
      <c r="O929" s="500" t="s">
        <v>1206</v>
      </c>
      <c r="P929" s="500" t="s">
        <v>19136</v>
      </c>
      <c r="Q929" s="506">
        <v>89</v>
      </c>
    </row>
    <row r="930" spans="1:17" hidden="1">
      <c r="A930" s="499" t="s">
        <v>691</v>
      </c>
      <c r="B930" s="500" t="s">
        <v>1090</v>
      </c>
      <c r="C930" s="500" t="s">
        <v>1102</v>
      </c>
      <c r="D930" s="500" t="s">
        <v>19249</v>
      </c>
      <c r="E930" s="500" t="s">
        <v>1183</v>
      </c>
      <c r="F930" s="500" t="s">
        <v>1098</v>
      </c>
      <c r="G930" s="500" t="s">
        <v>952</v>
      </c>
      <c r="H930" s="501" t="s">
        <v>244</v>
      </c>
      <c r="I930" s="500" t="s">
        <v>1029</v>
      </c>
      <c r="J930" s="500" t="s">
        <v>705</v>
      </c>
      <c r="K930" s="500" t="s">
        <v>21</v>
      </c>
      <c r="L930" s="500"/>
      <c r="M930" s="500" t="s">
        <v>4774</v>
      </c>
      <c r="N930" s="500" t="s">
        <v>19219</v>
      </c>
      <c r="O930" s="500" t="s">
        <v>1206</v>
      </c>
      <c r="P930" s="500" t="s">
        <v>19136</v>
      </c>
      <c r="Q930" s="506">
        <v>89</v>
      </c>
    </row>
    <row r="931" spans="1:17" hidden="1">
      <c r="A931" s="499" t="s">
        <v>691</v>
      </c>
      <c r="B931" s="500" t="s">
        <v>1092</v>
      </c>
      <c r="C931" s="500" t="s">
        <v>1097</v>
      </c>
      <c r="D931" s="500" t="s">
        <v>19250</v>
      </c>
      <c r="E931" s="500" t="s">
        <v>1079</v>
      </c>
      <c r="F931" s="500" t="s">
        <v>1098</v>
      </c>
      <c r="G931" s="500" t="s">
        <v>1108</v>
      </c>
      <c r="H931" s="501" t="s">
        <v>244</v>
      </c>
      <c r="I931" s="500" t="s">
        <v>1029</v>
      </c>
      <c r="J931" s="500" t="s">
        <v>705</v>
      </c>
      <c r="K931" s="500" t="s">
        <v>21</v>
      </c>
      <c r="L931" s="500"/>
      <c r="M931" s="500" t="s">
        <v>4774</v>
      </c>
      <c r="N931" s="500" t="s">
        <v>19219</v>
      </c>
      <c r="O931" s="500" t="s">
        <v>1206</v>
      </c>
      <c r="P931" s="500" t="s">
        <v>19136</v>
      </c>
      <c r="Q931" s="506">
        <v>89</v>
      </c>
    </row>
    <row r="932" spans="1:17" hidden="1">
      <c r="A932" s="499" t="s">
        <v>691</v>
      </c>
      <c r="B932" s="500" t="s">
        <v>1093</v>
      </c>
      <c r="C932" s="500" t="s">
        <v>1097</v>
      </c>
      <c r="D932" s="500" t="s">
        <v>19251</v>
      </c>
      <c r="E932" s="500" t="s">
        <v>1072</v>
      </c>
      <c r="F932" s="500" t="s">
        <v>1098</v>
      </c>
      <c r="G932" s="500" t="s">
        <v>1108</v>
      </c>
      <c r="H932" s="501" t="s">
        <v>244</v>
      </c>
      <c r="I932" s="500" t="s">
        <v>1029</v>
      </c>
      <c r="J932" s="500" t="s">
        <v>705</v>
      </c>
      <c r="K932" s="500" t="s">
        <v>21</v>
      </c>
      <c r="L932" s="500"/>
      <c r="M932" s="500" t="s">
        <v>4774</v>
      </c>
      <c r="N932" s="500" t="s">
        <v>19219</v>
      </c>
      <c r="O932" s="500" t="s">
        <v>1206</v>
      </c>
      <c r="P932" s="500" t="s">
        <v>19136</v>
      </c>
      <c r="Q932" s="506">
        <v>89</v>
      </c>
    </row>
    <row r="933" spans="1:17" hidden="1">
      <c r="A933" s="499" t="s">
        <v>691</v>
      </c>
      <c r="B933" s="500" t="s">
        <v>1094</v>
      </c>
      <c r="C933" s="500" t="s">
        <v>1097</v>
      </c>
      <c r="D933" s="500" t="s">
        <v>19252</v>
      </c>
      <c r="E933" s="500" t="s">
        <v>1075</v>
      </c>
      <c r="F933" s="500" t="s">
        <v>1098</v>
      </c>
      <c r="G933" s="500" t="s">
        <v>1108</v>
      </c>
      <c r="H933" s="501" t="s">
        <v>244</v>
      </c>
      <c r="I933" s="500" t="s">
        <v>1029</v>
      </c>
      <c r="J933" s="500" t="s">
        <v>705</v>
      </c>
      <c r="K933" s="500" t="s">
        <v>21</v>
      </c>
      <c r="L933" s="500"/>
      <c r="M933" s="500" t="s">
        <v>4774</v>
      </c>
      <c r="N933" s="500" t="s">
        <v>19219</v>
      </c>
      <c r="O933" s="500" t="s">
        <v>1206</v>
      </c>
      <c r="P933" s="500" t="s">
        <v>19136</v>
      </c>
      <c r="Q933" s="506">
        <v>89</v>
      </c>
    </row>
    <row r="934" spans="1:17" hidden="1">
      <c r="A934" s="499" t="s">
        <v>691</v>
      </c>
      <c r="B934" s="500" t="s">
        <v>1095</v>
      </c>
      <c r="C934" s="500" t="s">
        <v>1097</v>
      </c>
      <c r="D934" s="500" t="s">
        <v>19253</v>
      </c>
      <c r="E934" s="500" t="s">
        <v>1072</v>
      </c>
      <c r="F934" s="500" t="s">
        <v>1098</v>
      </c>
      <c r="G934" s="500" t="s">
        <v>1108</v>
      </c>
      <c r="H934" s="501" t="s">
        <v>244</v>
      </c>
      <c r="I934" s="500" t="s">
        <v>1029</v>
      </c>
      <c r="J934" s="500" t="s">
        <v>705</v>
      </c>
      <c r="K934" s="500" t="s">
        <v>21</v>
      </c>
      <c r="L934" s="500"/>
      <c r="M934" s="500" t="s">
        <v>4774</v>
      </c>
      <c r="N934" s="500" t="s">
        <v>19219</v>
      </c>
      <c r="O934" s="500" t="s">
        <v>1206</v>
      </c>
      <c r="P934" s="500" t="s">
        <v>19136</v>
      </c>
      <c r="Q934" s="506">
        <v>89</v>
      </c>
    </row>
    <row r="935" spans="1:17" hidden="1">
      <c r="A935" s="499" t="s">
        <v>691</v>
      </c>
      <c r="B935" s="500" t="s">
        <v>1096</v>
      </c>
      <c r="C935" s="500" t="s">
        <v>1097</v>
      </c>
      <c r="D935" s="500" t="s">
        <v>19254</v>
      </c>
      <c r="E935" s="500" t="s">
        <v>1088</v>
      </c>
      <c r="F935" s="500" t="s">
        <v>1098</v>
      </c>
      <c r="G935" s="500" t="s">
        <v>1108</v>
      </c>
      <c r="H935" s="501" t="s">
        <v>244</v>
      </c>
      <c r="I935" s="500" t="s">
        <v>1029</v>
      </c>
      <c r="J935" s="500" t="s">
        <v>705</v>
      </c>
      <c r="K935" s="500" t="s">
        <v>21</v>
      </c>
      <c r="L935" s="500"/>
      <c r="M935" s="500" t="s">
        <v>4774</v>
      </c>
      <c r="N935" s="500" t="s">
        <v>19219</v>
      </c>
      <c r="O935" s="500" t="s">
        <v>1206</v>
      </c>
      <c r="P935" s="500" t="s">
        <v>19136</v>
      </c>
      <c r="Q935" s="506">
        <v>89</v>
      </c>
    </row>
    <row r="936" spans="1:17" hidden="1">
      <c r="A936" s="499" t="s">
        <v>691</v>
      </c>
      <c r="B936" s="500" t="s">
        <v>1133</v>
      </c>
      <c r="C936" s="500" t="s">
        <v>1202</v>
      </c>
      <c r="D936" s="500" t="s">
        <v>19255</v>
      </c>
      <c r="E936" s="500" t="s">
        <v>1170</v>
      </c>
      <c r="F936" s="500" t="s">
        <v>1098</v>
      </c>
      <c r="G936" s="500" t="s">
        <v>1147</v>
      </c>
      <c r="H936" s="501" t="s">
        <v>244</v>
      </c>
      <c r="I936" s="500" t="s">
        <v>1029</v>
      </c>
      <c r="J936" s="500" t="s">
        <v>705</v>
      </c>
      <c r="K936" s="500" t="s">
        <v>21</v>
      </c>
      <c r="L936" s="500"/>
      <c r="M936" s="500" t="s">
        <v>4774</v>
      </c>
      <c r="N936" s="500" t="s">
        <v>19219</v>
      </c>
      <c r="O936" s="500" t="s">
        <v>1206</v>
      </c>
      <c r="P936" s="500" t="s">
        <v>19136</v>
      </c>
      <c r="Q936" s="506">
        <v>89</v>
      </c>
    </row>
    <row r="937" spans="1:17" hidden="1">
      <c r="A937" s="499" t="s">
        <v>691</v>
      </c>
      <c r="B937" s="500" t="s">
        <v>1135</v>
      </c>
      <c r="C937" s="500" t="s">
        <v>1097</v>
      </c>
      <c r="D937" s="500" t="s">
        <v>19256</v>
      </c>
      <c r="E937" s="500" t="s">
        <v>1072</v>
      </c>
      <c r="F937" s="500" t="s">
        <v>1098</v>
      </c>
      <c r="G937" s="500" t="s">
        <v>1108</v>
      </c>
      <c r="H937" s="501" t="s">
        <v>244</v>
      </c>
      <c r="I937" s="500" t="s">
        <v>1029</v>
      </c>
      <c r="J937" s="500" t="s">
        <v>705</v>
      </c>
      <c r="K937" s="500" t="s">
        <v>21</v>
      </c>
      <c r="L937" s="500"/>
      <c r="M937" s="500" t="s">
        <v>4774</v>
      </c>
      <c r="N937" s="500" t="s">
        <v>19219</v>
      </c>
      <c r="O937" s="500" t="s">
        <v>19232</v>
      </c>
      <c r="P937" s="500" t="s">
        <v>19233</v>
      </c>
      <c r="Q937" s="506">
        <v>181</v>
      </c>
    </row>
    <row r="938" spans="1:17" hidden="1">
      <c r="A938" s="499" t="s">
        <v>691</v>
      </c>
      <c r="B938" s="500" t="s">
        <v>1136</v>
      </c>
      <c r="C938" s="500" t="s">
        <v>1097</v>
      </c>
      <c r="D938" s="500" t="s">
        <v>19257</v>
      </c>
      <c r="E938" s="500" t="s">
        <v>1072</v>
      </c>
      <c r="F938" s="500" t="s">
        <v>1098</v>
      </c>
      <c r="G938" s="500" t="s">
        <v>1108</v>
      </c>
      <c r="H938" s="501" t="s">
        <v>244</v>
      </c>
      <c r="I938" s="500" t="s">
        <v>1029</v>
      </c>
      <c r="J938" s="500" t="s">
        <v>705</v>
      </c>
      <c r="K938" s="500" t="s">
        <v>21</v>
      </c>
      <c r="L938" s="500"/>
      <c r="M938" s="500" t="s">
        <v>4774</v>
      </c>
      <c r="N938" s="500" t="s">
        <v>19219</v>
      </c>
      <c r="O938" s="500" t="s">
        <v>19232</v>
      </c>
      <c r="P938" s="500" t="s">
        <v>19233</v>
      </c>
      <c r="Q938" s="506">
        <v>181</v>
      </c>
    </row>
    <row r="939" spans="1:17" hidden="1">
      <c r="A939" s="499" t="s">
        <v>691</v>
      </c>
      <c r="B939" s="500" t="s">
        <v>1137</v>
      </c>
      <c r="C939" s="500" t="s">
        <v>1097</v>
      </c>
      <c r="D939" s="500" t="s">
        <v>19258</v>
      </c>
      <c r="E939" s="500" t="s">
        <v>1079</v>
      </c>
      <c r="F939" s="500" t="s">
        <v>1098</v>
      </c>
      <c r="G939" s="500" t="s">
        <v>1108</v>
      </c>
      <c r="H939" s="501" t="s">
        <v>244</v>
      </c>
      <c r="I939" s="500" t="s">
        <v>1029</v>
      </c>
      <c r="J939" s="500" t="s">
        <v>705</v>
      </c>
      <c r="K939" s="500" t="s">
        <v>21</v>
      </c>
      <c r="L939" s="500"/>
      <c r="M939" s="500" t="s">
        <v>4774</v>
      </c>
      <c r="N939" s="500" t="s">
        <v>19219</v>
      </c>
      <c r="O939" s="500" t="s">
        <v>19232</v>
      </c>
      <c r="P939" s="500" t="s">
        <v>19233</v>
      </c>
      <c r="Q939" s="506">
        <v>181</v>
      </c>
    </row>
    <row r="940" spans="1:17" hidden="1">
      <c r="A940" s="499" t="s">
        <v>691</v>
      </c>
      <c r="B940" s="500" t="s">
        <v>1138</v>
      </c>
      <c r="C940" s="500" t="s">
        <v>1097</v>
      </c>
      <c r="D940" s="500" t="s">
        <v>19259</v>
      </c>
      <c r="E940" s="500" t="s">
        <v>1072</v>
      </c>
      <c r="F940" s="500" t="s">
        <v>1098</v>
      </c>
      <c r="G940" s="500" t="s">
        <v>1108</v>
      </c>
      <c r="H940" s="501" t="s">
        <v>244</v>
      </c>
      <c r="I940" s="500" t="s">
        <v>1029</v>
      </c>
      <c r="J940" s="500" t="s">
        <v>705</v>
      </c>
      <c r="K940" s="500" t="s">
        <v>21</v>
      </c>
      <c r="L940" s="500"/>
      <c r="M940" s="500" t="s">
        <v>4774</v>
      </c>
      <c r="N940" s="500" t="s">
        <v>19219</v>
      </c>
      <c r="O940" s="500" t="s">
        <v>19232</v>
      </c>
      <c r="P940" s="500" t="s">
        <v>19233</v>
      </c>
      <c r="Q940" s="506">
        <v>181</v>
      </c>
    </row>
    <row r="941" spans="1:17" hidden="1">
      <c r="A941" s="499" t="s">
        <v>691</v>
      </c>
      <c r="B941" s="500" t="s">
        <v>1139</v>
      </c>
      <c r="C941" s="500" t="s">
        <v>1097</v>
      </c>
      <c r="D941" s="500" t="s">
        <v>19260</v>
      </c>
      <c r="E941" s="500" t="s">
        <v>1072</v>
      </c>
      <c r="F941" s="500" t="s">
        <v>1098</v>
      </c>
      <c r="G941" s="500" t="s">
        <v>1108</v>
      </c>
      <c r="H941" s="501" t="s">
        <v>244</v>
      </c>
      <c r="I941" s="500" t="s">
        <v>1029</v>
      </c>
      <c r="J941" s="500" t="s">
        <v>705</v>
      </c>
      <c r="K941" s="500" t="s">
        <v>21</v>
      </c>
      <c r="L941" s="500"/>
      <c r="M941" s="500" t="s">
        <v>4774</v>
      </c>
      <c r="N941" s="500" t="s">
        <v>19219</v>
      </c>
      <c r="O941" s="500" t="s">
        <v>19232</v>
      </c>
      <c r="P941" s="500" t="s">
        <v>19233</v>
      </c>
      <c r="Q941" s="506">
        <v>181</v>
      </c>
    </row>
    <row r="942" spans="1:17" hidden="1">
      <c r="A942" s="499" t="s">
        <v>691</v>
      </c>
      <c r="B942" s="500" t="s">
        <v>1141</v>
      </c>
      <c r="C942" s="500" t="s">
        <v>1097</v>
      </c>
      <c r="D942" s="500" t="s">
        <v>19261</v>
      </c>
      <c r="E942" s="500" t="s">
        <v>1072</v>
      </c>
      <c r="F942" s="500" t="s">
        <v>1098</v>
      </c>
      <c r="G942" s="500" t="s">
        <v>1108</v>
      </c>
      <c r="H942" s="501" t="s">
        <v>244</v>
      </c>
      <c r="I942" s="500" t="s">
        <v>1029</v>
      </c>
      <c r="J942" s="500" t="s">
        <v>705</v>
      </c>
      <c r="K942" s="500" t="s">
        <v>21</v>
      </c>
      <c r="L942" s="500"/>
      <c r="M942" s="500" t="s">
        <v>4774</v>
      </c>
      <c r="N942" s="500" t="s">
        <v>19219</v>
      </c>
      <c r="O942" s="500" t="s">
        <v>1035</v>
      </c>
      <c r="P942" s="500" t="s">
        <v>19262</v>
      </c>
      <c r="Q942" s="506">
        <v>126</v>
      </c>
    </row>
    <row r="943" spans="1:17" hidden="1">
      <c r="A943" s="499" t="s">
        <v>691</v>
      </c>
      <c r="B943" s="500" t="s">
        <v>1143</v>
      </c>
      <c r="C943" s="500" t="s">
        <v>1097</v>
      </c>
      <c r="D943" s="500" t="s">
        <v>19263</v>
      </c>
      <c r="E943" s="500" t="s">
        <v>1072</v>
      </c>
      <c r="F943" s="500" t="s">
        <v>1098</v>
      </c>
      <c r="G943" s="500" t="s">
        <v>1108</v>
      </c>
      <c r="H943" s="501" t="s">
        <v>244</v>
      </c>
      <c r="I943" s="500" t="s">
        <v>1029</v>
      </c>
      <c r="J943" s="500" t="s">
        <v>705</v>
      </c>
      <c r="K943" s="500" t="s">
        <v>21</v>
      </c>
      <c r="L943" s="500"/>
      <c r="M943" s="500" t="s">
        <v>4774</v>
      </c>
      <c r="N943" s="500" t="s">
        <v>19219</v>
      </c>
      <c r="O943" s="500" t="s">
        <v>1035</v>
      </c>
      <c r="P943" s="500" t="s">
        <v>19262</v>
      </c>
      <c r="Q943" s="506">
        <v>126</v>
      </c>
    </row>
    <row r="944" spans="1:17" hidden="1">
      <c r="A944" s="499" t="s">
        <v>691</v>
      </c>
      <c r="B944" s="500" t="s">
        <v>1144</v>
      </c>
      <c r="C944" s="500" t="s">
        <v>1097</v>
      </c>
      <c r="D944" s="500" t="s">
        <v>19264</v>
      </c>
      <c r="E944" s="500" t="s">
        <v>1072</v>
      </c>
      <c r="F944" s="500" t="s">
        <v>1098</v>
      </c>
      <c r="G944" s="500" t="s">
        <v>1108</v>
      </c>
      <c r="H944" s="501" t="s">
        <v>244</v>
      </c>
      <c r="I944" s="500" t="s">
        <v>1029</v>
      </c>
      <c r="J944" s="500" t="s">
        <v>705</v>
      </c>
      <c r="K944" s="500" t="s">
        <v>21</v>
      </c>
      <c r="L944" s="500"/>
      <c r="M944" s="500" t="s">
        <v>4774</v>
      </c>
      <c r="N944" s="500" t="s">
        <v>19219</v>
      </c>
      <c r="O944" s="500" t="s">
        <v>1035</v>
      </c>
      <c r="P944" s="500" t="s">
        <v>19262</v>
      </c>
      <c r="Q944" s="506">
        <v>126</v>
      </c>
    </row>
    <row r="945" spans="1:17" hidden="1">
      <c r="A945" s="499" t="s">
        <v>691</v>
      </c>
      <c r="B945" s="500" t="s">
        <v>1145</v>
      </c>
      <c r="C945" s="500" t="s">
        <v>1097</v>
      </c>
      <c r="D945" s="500" t="s">
        <v>19265</v>
      </c>
      <c r="E945" s="500" t="s">
        <v>1071</v>
      </c>
      <c r="F945" s="500" t="s">
        <v>1098</v>
      </c>
      <c r="G945" s="500" t="s">
        <v>1108</v>
      </c>
      <c r="H945" s="501" t="s">
        <v>244</v>
      </c>
      <c r="I945" s="500" t="s">
        <v>1029</v>
      </c>
      <c r="J945" s="500" t="s">
        <v>705</v>
      </c>
      <c r="K945" s="500" t="s">
        <v>21</v>
      </c>
      <c r="L945" s="500"/>
      <c r="M945" s="500" t="s">
        <v>4774</v>
      </c>
      <c r="N945" s="500" t="s">
        <v>19219</v>
      </c>
      <c r="O945" s="500" t="s">
        <v>1035</v>
      </c>
      <c r="P945" s="500" t="s">
        <v>19262</v>
      </c>
      <c r="Q945" s="506">
        <v>126</v>
      </c>
    </row>
    <row r="946" spans="1:17" hidden="1">
      <c r="A946" s="499" t="s">
        <v>691</v>
      </c>
      <c r="B946" s="500" t="s">
        <v>1104</v>
      </c>
      <c r="C946" s="500" t="s">
        <v>1102</v>
      </c>
      <c r="D946" s="500" t="s">
        <v>19266</v>
      </c>
      <c r="E946" s="500" t="s">
        <v>1183</v>
      </c>
      <c r="F946" s="500" t="s">
        <v>1098</v>
      </c>
      <c r="G946" s="500"/>
      <c r="H946" s="500"/>
      <c r="I946" s="500"/>
      <c r="J946" s="500" t="s">
        <v>26</v>
      </c>
      <c r="K946" s="500" t="s">
        <v>85</v>
      </c>
      <c r="L946" s="500"/>
      <c r="M946" s="500"/>
      <c r="N946" s="500" t="s">
        <v>19267</v>
      </c>
      <c r="O946" s="500" t="s">
        <v>19220</v>
      </c>
      <c r="P946" s="500" t="s">
        <v>19221</v>
      </c>
      <c r="Q946" s="506">
        <v>174</v>
      </c>
    </row>
    <row r="947" spans="1:17" hidden="1">
      <c r="A947" s="499" t="s">
        <v>979</v>
      </c>
      <c r="B947" s="500" t="s">
        <v>1029</v>
      </c>
      <c r="C947" s="500" t="s">
        <v>747</v>
      </c>
      <c r="D947" s="500" t="s">
        <v>19268</v>
      </c>
      <c r="E947" s="500" t="s">
        <v>1059</v>
      </c>
      <c r="F947" s="500" t="s">
        <v>1060</v>
      </c>
      <c r="G947" s="500" t="s">
        <v>1033</v>
      </c>
      <c r="H947" s="505" t="s">
        <v>59</v>
      </c>
      <c r="I947" s="500" t="s">
        <v>1034</v>
      </c>
      <c r="J947" s="500" t="s">
        <v>477</v>
      </c>
      <c r="K947" s="500" t="s">
        <v>21</v>
      </c>
      <c r="L947" s="500"/>
      <c r="M947" s="500" t="s">
        <v>4094</v>
      </c>
      <c r="N947" s="500" t="s">
        <v>479</v>
      </c>
      <c r="O947" s="500" t="s">
        <v>1205</v>
      </c>
      <c r="P947" s="500" t="s">
        <v>19269</v>
      </c>
      <c r="Q947" s="497">
        <v>40</v>
      </c>
    </row>
    <row r="948" spans="1:17" hidden="1">
      <c r="A948" s="499" t="s">
        <v>979</v>
      </c>
      <c r="B948" s="500" t="s">
        <v>962</v>
      </c>
      <c r="C948" s="500" t="s">
        <v>747</v>
      </c>
      <c r="D948" s="500" t="s">
        <v>19270</v>
      </c>
      <c r="E948" s="500" t="s">
        <v>1084</v>
      </c>
      <c r="F948" s="500" t="s">
        <v>1060</v>
      </c>
      <c r="G948" s="500" t="s">
        <v>1033</v>
      </c>
      <c r="H948" s="505" t="s">
        <v>59</v>
      </c>
      <c r="I948" s="500" t="s">
        <v>1034</v>
      </c>
      <c r="J948" s="500" t="s">
        <v>477</v>
      </c>
      <c r="K948" s="500" t="s">
        <v>21</v>
      </c>
      <c r="L948" s="500"/>
      <c r="M948" s="500" t="s">
        <v>4094</v>
      </c>
      <c r="N948" s="500" t="s">
        <v>479</v>
      </c>
      <c r="O948" s="500" t="s">
        <v>1205</v>
      </c>
      <c r="P948" s="500" t="s">
        <v>19269</v>
      </c>
      <c r="Q948" s="497">
        <v>40</v>
      </c>
    </row>
    <row r="949" spans="1:17" hidden="1">
      <c r="A949" s="499" t="s">
        <v>979</v>
      </c>
      <c r="B949" s="500" t="s">
        <v>1034</v>
      </c>
      <c r="C949" s="500" t="s">
        <v>744</v>
      </c>
      <c r="D949" s="500" t="s">
        <v>19271</v>
      </c>
      <c r="E949" s="500" t="s">
        <v>1059</v>
      </c>
      <c r="F949" s="500" t="s">
        <v>1060</v>
      </c>
      <c r="G949" s="500" t="s">
        <v>1033</v>
      </c>
      <c r="H949" s="505" t="s">
        <v>59</v>
      </c>
      <c r="I949" s="500" t="s">
        <v>1034</v>
      </c>
      <c r="J949" s="500" t="s">
        <v>477</v>
      </c>
      <c r="K949" s="500" t="s">
        <v>21</v>
      </c>
      <c r="L949" s="500"/>
      <c r="M949" s="500" t="s">
        <v>4094</v>
      </c>
      <c r="N949" s="500" t="s">
        <v>479</v>
      </c>
      <c r="O949" s="500" t="s">
        <v>1205</v>
      </c>
      <c r="P949" s="500" t="s">
        <v>19269</v>
      </c>
      <c r="Q949" s="497">
        <v>40</v>
      </c>
    </row>
    <row r="950" spans="1:17" hidden="1">
      <c r="A950" s="499" t="s">
        <v>979</v>
      </c>
      <c r="B950" s="500" t="s">
        <v>1043</v>
      </c>
      <c r="C950" s="500" t="s">
        <v>747</v>
      </c>
      <c r="D950" s="500" t="s">
        <v>19272</v>
      </c>
      <c r="E950" s="500" t="s">
        <v>17977</v>
      </c>
      <c r="F950" s="500" t="s">
        <v>1060</v>
      </c>
      <c r="G950" s="500" t="s">
        <v>1033</v>
      </c>
      <c r="H950" s="505" t="s">
        <v>59</v>
      </c>
      <c r="I950" s="500" t="s">
        <v>1034</v>
      </c>
      <c r="J950" s="500" t="s">
        <v>477</v>
      </c>
      <c r="K950" s="500" t="s">
        <v>21</v>
      </c>
      <c r="L950" s="500"/>
      <c r="M950" s="500" t="s">
        <v>4094</v>
      </c>
      <c r="N950" s="500" t="s">
        <v>479</v>
      </c>
      <c r="O950" s="500" t="s">
        <v>1205</v>
      </c>
      <c r="P950" s="500" t="s">
        <v>19269</v>
      </c>
      <c r="Q950" s="497">
        <v>40</v>
      </c>
    </row>
    <row r="951" spans="1:17" hidden="1">
      <c r="A951" s="499" t="s">
        <v>979</v>
      </c>
      <c r="B951" s="500" t="s">
        <v>1045</v>
      </c>
      <c r="C951" s="500" t="s">
        <v>747</v>
      </c>
      <c r="D951" s="500" t="s">
        <v>19273</v>
      </c>
      <c r="E951" s="500" t="s">
        <v>1088</v>
      </c>
      <c r="F951" s="500" t="s">
        <v>1060</v>
      </c>
      <c r="G951" s="500" t="s">
        <v>1033</v>
      </c>
      <c r="H951" s="505" t="s">
        <v>59</v>
      </c>
      <c r="I951" s="500" t="s">
        <v>1034</v>
      </c>
      <c r="J951" s="500" t="s">
        <v>477</v>
      </c>
      <c r="K951" s="500" t="s">
        <v>21</v>
      </c>
      <c r="L951" s="500"/>
      <c r="M951" s="500" t="s">
        <v>4094</v>
      </c>
      <c r="N951" s="500" t="s">
        <v>479</v>
      </c>
      <c r="O951" s="500" t="s">
        <v>1205</v>
      </c>
      <c r="P951" s="500" t="s">
        <v>19269</v>
      </c>
      <c r="Q951" s="497">
        <v>40</v>
      </c>
    </row>
    <row r="952" spans="1:17" hidden="1">
      <c r="A952" s="499" t="s">
        <v>979</v>
      </c>
      <c r="B952" s="500" t="s">
        <v>966</v>
      </c>
      <c r="C952" s="500" t="s">
        <v>739</v>
      </c>
      <c r="D952" s="500" t="s">
        <v>19274</v>
      </c>
      <c r="E952" s="500" t="s">
        <v>1164</v>
      </c>
      <c r="F952" s="500" t="s">
        <v>1062</v>
      </c>
      <c r="G952" s="500" t="s">
        <v>1159</v>
      </c>
      <c r="H952" s="505" t="s">
        <v>59</v>
      </c>
      <c r="I952" s="500" t="s">
        <v>1034</v>
      </c>
      <c r="J952" s="500" t="s">
        <v>477</v>
      </c>
      <c r="K952" s="500" t="s">
        <v>21</v>
      </c>
      <c r="L952" s="500"/>
      <c r="M952" s="500" t="s">
        <v>4094</v>
      </c>
      <c r="N952" s="500" t="s">
        <v>479</v>
      </c>
      <c r="O952" s="500" t="s">
        <v>1205</v>
      </c>
      <c r="P952" s="500" t="s">
        <v>19269</v>
      </c>
      <c r="Q952" s="497">
        <v>40</v>
      </c>
    </row>
    <row r="953" spans="1:17" hidden="1">
      <c r="A953" s="499" t="s">
        <v>979</v>
      </c>
      <c r="B953" s="500" t="s">
        <v>950</v>
      </c>
      <c r="C953" s="500" t="s">
        <v>753</v>
      </c>
      <c r="D953" s="500" t="s">
        <v>19275</v>
      </c>
      <c r="E953" s="500" t="s">
        <v>1075</v>
      </c>
      <c r="F953" s="500" t="s">
        <v>1060</v>
      </c>
      <c r="G953" s="500" t="s">
        <v>1033</v>
      </c>
      <c r="H953" s="505" t="s">
        <v>59</v>
      </c>
      <c r="I953" s="500" t="s">
        <v>1034</v>
      </c>
      <c r="J953" s="500" t="s">
        <v>477</v>
      </c>
      <c r="K953" s="500" t="s">
        <v>21</v>
      </c>
      <c r="L953" s="500"/>
      <c r="M953" s="500" t="s">
        <v>4094</v>
      </c>
      <c r="N953" s="500" t="s">
        <v>479</v>
      </c>
      <c r="O953" s="500" t="s">
        <v>1205</v>
      </c>
      <c r="P953" s="500" t="s">
        <v>19269</v>
      </c>
      <c r="Q953" s="497">
        <v>40</v>
      </c>
    </row>
    <row r="954" spans="1:17" hidden="1">
      <c r="A954" s="499" t="s">
        <v>979</v>
      </c>
      <c r="B954" s="500" t="s">
        <v>954</v>
      </c>
      <c r="C954" s="500" t="s">
        <v>739</v>
      </c>
      <c r="D954" s="500" t="s">
        <v>19276</v>
      </c>
      <c r="E954" s="500" t="s">
        <v>1082</v>
      </c>
      <c r="F954" s="500" t="s">
        <v>1062</v>
      </c>
      <c r="G954" s="500" t="s">
        <v>1159</v>
      </c>
      <c r="H954" s="505" t="s">
        <v>59</v>
      </c>
      <c r="I954" s="500" t="s">
        <v>1034</v>
      </c>
      <c r="J954" s="500" t="s">
        <v>477</v>
      </c>
      <c r="K954" s="500" t="s">
        <v>21</v>
      </c>
      <c r="L954" s="500"/>
      <c r="M954" s="500" t="s">
        <v>4094</v>
      </c>
      <c r="N954" s="500" t="s">
        <v>479</v>
      </c>
      <c r="O954" s="500" t="s">
        <v>1205</v>
      </c>
      <c r="P954" s="500" t="s">
        <v>19269</v>
      </c>
      <c r="Q954" s="497">
        <v>40</v>
      </c>
    </row>
    <row r="955" spans="1:17" hidden="1">
      <c r="A955" s="499" t="s">
        <v>979</v>
      </c>
      <c r="B955" s="500" t="s">
        <v>1049</v>
      </c>
      <c r="C955" s="500" t="s">
        <v>739</v>
      </c>
      <c r="D955" s="500" t="s">
        <v>19277</v>
      </c>
      <c r="E955" s="500" t="s">
        <v>1061</v>
      </c>
      <c r="F955" s="500" t="s">
        <v>1062</v>
      </c>
      <c r="G955" s="500" t="s">
        <v>1159</v>
      </c>
      <c r="H955" s="505" t="s">
        <v>59</v>
      </c>
      <c r="I955" s="500" t="s">
        <v>1034</v>
      </c>
      <c r="J955" s="500" t="s">
        <v>477</v>
      </c>
      <c r="K955" s="500" t="s">
        <v>21</v>
      </c>
      <c r="L955" s="500"/>
      <c r="M955" s="500" t="s">
        <v>4094</v>
      </c>
      <c r="N955" s="500" t="s">
        <v>479</v>
      </c>
      <c r="O955" s="500" t="s">
        <v>1205</v>
      </c>
      <c r="P955" s="500" t="s">
        <v>19269</v>
      </c>
      <c r="Q955" s="497">
        <v>40</v>
      </c>
    </row>
    <row r="956" spans="1:17" hidden="1">
      <c r="A956" s="499" t="s">
        <v>979</v>
      </c>
      <c r="B956" s="500" t="s">
        <v>1050</v>
      </c>
      <c r="C956" s="500" t="s">
        <v>739</v>
      </c>
      <c r="D956" s="500" t="s">
        <v>19278</v>
      </c>
      <c r="E956" s="500" t="s">
        <v>1174</v>
      </c>
      <c r="F956" s="500" t="s">
        <v>1062</v>
      </c>
      <c r="G956" s="500" t="s">
        <v>1159</v>
      </c>
      <c r="H956" s="505" t="s">
        <v>59</v>
      </c>
      <c r="I956" s="500" t="s">
        <v>1034</v>
      </c>
      <c r="J956" s="500" t="s">
        <v>477</v>
      </c>
      <c r="K956" s="500" t="s">
        <v>21</v>
      </c>
      <c r="L956" s="500"/>
      <c r="M956" s="500" t="s">
        <v>4094</v>
      </c>
      <c r="N956" s="500" t="s">
        <v>479</v>
      </c>
      <c r="O956" s="500" t="s">
        <v>1205</v>
      </c>
      <c r="P956" s="500" t="s">
        <v>19269</v>
      </c>
      <c r="Q956" s="497">
        <v>40</v>
      </c>
    </row>
    <row r="957" spans="1:17" hidden="1">
      <c r="A957" s="499" t="s">
        <v>979</v>
      </c>
      <c r="B957" s="500" t="s">
        <v>1028</v>
      </c>
      <c r="C957" s="500" t="s">
        <v>1074</v>
      </c>
      <c r="D957" s="500" t="s">
        <v>19279</v>
      </c>
      <c r="E957" s="500" t="s">
        <v>1068</v>
      </c>
      <c r="F957" s="500" t="s">
        <v>1060</v>
      </c>
      <c r="G957" s="500" t="s">
        <v>1033</v>
      </c>
      <c r="H957" s="505" t="s">
        <v>59</v>
      </c>
      <c r="I957" s="500" t="s">
        <v>1034</v>
      </c>
      <c r="J957" s="500" t="s">
        <v>477</v>
      </c>
      <c r="K957" s="500" t="s">
        <v>21</v>
      </c>
      <c r="L957" s="500"/>
      <c r="M957" s="500" t="s">
        <v>4094</v>
      </c>
      <c r="N957" s="500" t="s">
        <v>479</v>
      </c>
      <c r="O957" s="500" t="s">
        <v>1205</v>
      </c>
      <c r="P957" s="500" t="s">
        <v>19269</v>
      </c>
      <c r="Q957" s="497">
        <v>40</v>
      </c>
    </row>
    <row r="958" spans="1:17" hidden="1">
      <c r="A958" s="499" t="s">
        <v>979</v>
      </c>
      <c r="B958" s="500" t="s">
        <v>1051</v>
      </c>
      <c r="C958" s="500" t="s">
        <v>747</v>
      </c>
      <c r="D958" s="500" t="s">
        <v>19280</v>
      </c>
      <c r="E958" s="500" t="s">
        <v>1044</v>
      </c>
      <c r="F958" s="500" t="s">
        <v>1060</v>
      </c>
      <c r="G958" s="500" t="s">
        <v>1033</v>
      </c>
      <c r="H958" s="505" t="s">
        <v>59</v>
      </c>
      <c r="I958" s="500" t="s">
        <v>1034</v>
      </c>
      <c r="J958" s="500" t="s">
        <v>477</v>
      </c>
      <c r="K958" s="500" t="s">
        <v>21</v>
      </c>
      <c r="L958" s="500"/>
      <c r="M958" s="500" t="s">
        <v>4094</v>
      </c>
      <c r="N958" s="500" t="s">
        <v>479</v>
      </c>
      <c r="O958" s="500" t="s">
        <v>1205</v>
      </c>
      <c r="P958" s="500" t="s">
        <v>19269</v>
      </c>
      <c r="Q958" s="497">
        <v>40</v>
      </c>
    </row>
    <row r="959" spans="1:17" hidden="1">
      <c r="A959" s="499" t="s">
        <v>979</v>
      </c>
      <c r="B959" s="500" t="s">
        <v>1052</v>
      </c>
      <c r="C959" s="500" t="s">
        <v>753</v>
      </c>
      <c r="D959" s="500" t="s">
        <v>19281</v>
      </c>
      <c r="E959" s="500" t="s">
        <v>1071</v>
      </c>
      <c r="F959" s="500" t="s">
        <v>1060</v>
      </c>
      <c r="G959" s="500" t="s">
        <v>1033</v>
      </c>
      <c r="H959" s="505" t="s">
        <v>59</v>
      </c>
      <c r="I959" s="500" t="s">
        <v>1034</v>
      </c>
      <c r="J959" s="500" t="s">
        <v>477</v>
      </c>
      <c r="K959" s="500" t="s">
        <v>21</v>
      </c>
      <c r="L959" s="500"/>
      <c r="M959" s="500" t="s">
        <v>4094</v>
      </c>
      <c r="N959" s="500" t="s">
        <v>479</v>
      </c>
      <c r="O959" s="500" t="s">
        <v>1205</v>
      </c>
      <c r="P959" s="500" t="s">
        <v>19269</v>
      </c>
      <c r="Q959" s="497">
        <v>40</v>
      </c>
    </row>
    <row r="960" spans="1:17" hidden="1">
      <c r="A960" s="499" t="s">
        <v>979</v>
      </c>
      <c r="B960" s="500" t="s">
        <v>1054</v>
      </c>
      <c r="C960" s="500" t="s">
        <v>739</v>
      </c>
      <c r="D960" s="500" t="s">
        <v>19282</v>
      </c>
      <c r="E960" s="500" t="s">
        <v>1173</v>
      </c>
      <c r="F960" s="500" t="s">
        <v>1062</v>
      </c>
      <c r="G960" s="500" t="s">
        <v>1159</v>
      </c>
      <c r="H960" s="505" t="s">
        <v>59</v>
      </c>
      <c r="I960" s="500" t="s">
        <v>1034</v>
      </c>
      <c r="J960" s="500" t="s">
        <v>477</v>
      </c>
      <c r="K960" s="500" t="s">
        <v>21</v>
      </c>
      <c r="L960" s="500"/>
      <c r="M960" s="500" t="s">
        <v>4094</v>
      </c>
      <c r="N960" s="500" t="s">
        <v>479</v>
      </c>
      <c r="O960" s="500" t="s">
        <v>1205</v>
      </c>
      <c r="P960" s="500" t="s">
        <v>19269</v>
      </c>
      <c r="Q960" s="497">
        <v>40</v>
      </c>
    </row>
    <row r="961" spans="1:17" hidden="1">
      <c r="A961" s="499" t="s">
        <v>979</v>
      </c>
      <c r="B961" s="500" t="s">
        <v>1056</v>
      </c>
      <c r="C961" s="500" t="s">
        <v>747</v>
      </c>
      <c r="D961" s="500" t="s">
        <v>19283</v>
      </c>
      <c r="E961" s="500" t="s">
        <v>1075</v>
      </c>
      <c r="F961" s="500" t="s">
        <v>1060</v>
      </c>
      <c r="G961" s="500" t="s">
        <v>1033</v>
      </c>
      <c r="H961" s="505" t="s">
        <v>59</v>
      </c>
      <c r="I961" s="500" t="s">
        <v>1034</v>
      </c>
      <c r="J961" s="500" t="s">
        <v>477</v>
      </c>
      <c r="K961" s="500" t="s">
        <v>21</v>
      </c>
      <c r="L961" s="500"/>
      <c r="M961" s="500" t="s">
        <v>4094</v>
      </c>
      <c r="N961" s="500" t="s">
        <v>479</v>
      </c>
      <c r="O961" s="500" t="s">
        <v>1205</v>
      </c>
      <c r="P961" s="500" t="s">
        <v>19269</v>
      </c>
      <c r="Q961" s="497">
        <v>40</v>
      </c>
    </row>
    <row r="962" spans="1:17" hidden="1">
      <c r="A962" s="499" t="s">
        <v>979</v>
      </c>
      <c r="B962" s="500" t="s">
        <v>1058</v>
      </c>
      <c r="C962" s="500" t="s">
        <v>739</v>
      </c>
      <c r="D962" s="500" t="s">
        <v>19284</v>
      </c>
      <c r="E962" s="500" t="s">
        <v>1068</v>
      </c>
      <c r="F962" s="500" t="s">
        <v>1062</v>
      </c>
      <c r="G962" s="500" t="s">
        <v>1159</v>
      </c>
      <c r="H962" s="505" t="s">
        <v>59</v>
      </c>
      <c r="I962" s="500" t="s">
        <v>1034</v>
      </c>
      <c r="J962" s="500" t="s">
        <v>477</v>
      </c>
      <c r="K962" s="500" t="s">
        <v>21</v>
      </c>
      <c r="L962" s="500"/>
      <c r="M962" s="500" t="s">
        <v>4094</v>
      </c>
      <c r="N962" s="500" t="s">
        <v>479</v>
      </c>
      <c r="O962" s="500" t="s">
        <v>1205</v>
      </c>
      <c r="P962" s="500" t="s">
        <v>19269</v>
      </c>
      <c r="Q962" s="497">
        <v>40</v>
      </c>
    </row>
    <row r="963" spans="1:17" hidden="1">
      <c r="A963" s="499" t="s">
        <v>979</v>
      </c>
      <c r="B963" s="500" t="s">
        <v>1073</v>
      </c>
      <c r="C963" s="500" t="s">
        <v>747</v>
      </c>
      <c r="D963" s="500" t="s">
        <v>19285</v>
      </c>
      <c r="E963" s="500" t="s">
        <v>1055</v>
      </c>
      <c r="F963" s="500" t="s">
        <v>1060</v>
      </c>
      <c r="G963" s="500" t="s">
        <v>1033</v>
      </c>
      <c r="H963" s="505" t="s">
        <v>59</v>
      </c>
      <c r="I963" s="500" t="s">
        <v>1034</v>
      </c>
      <c r="J963" s="500" t="s">
        <v>477</v>
      </c>
      <c r="K963" s="500" t="s">
        <v>21</v>
      </c>
      <c r="L963" s="500"/>
      <c r="M963" s="500" t="s">
        <v>4094</v>
      </c>
      <c r="N963" s="500" t="s">
        <v>479</v>
      </c>
      <c r="O963" s="500" t="s">
        <v>1205</v>
      </c>
      <c r="P963" s="500" t="s">
        <v>19269</v>
      </c>
      <c r="Q963" s="497">
        <v>40</v>
      </c>
    </row>
    <row r="964" spans="1:17" hidden="1">
      <c r="A964" s="499" t="s">
        <v>979</v>
      </c>
      <c r="B964" s="500" t="s">
        <v>1076</v>
      </c>
      <c r="C964" s="500" t="s">
        <v>753</v>
      </c>
      <c r="D964" s="500" t="s">
        <v>19286</v>
      </c>
      <c r="E964" s="500" t="s">
        <v>1081</v>
      </c>
      <c r="F964" s="500" t="s">
        <v>1060</v>
      </c>
      <c r="G964" s="500" t="s">
        <v>1033</v>
      </c>
      <c r="H964" s="505" t="s">
        <v>59</v>
      </c>
      <c r="I964" s="500" t="s">
        <v>1034</v>
      </c>
      <c r="J964" s="500" t="s">
        <v>477</v>
      </c>
      <c r="K964" s="500" t="s">
        <v>21</v>
      </c>
      <c r="L964" s="500"/>
      <c r="M964" s="500" t="s">
        <v>4094</v>
      </c>
      <c r="N964" s="500" t="s">
        <v>479</v>
      </c>
      <c r="O964" s="500" t="s">
        <v>1205</v>
      </c>
      <c r="P964" s="500" t="s">
        <v>19269</v>
      </c>
      <c r="Q964" s="497">
        <v>40</v>
      </c>
    </row>
    <row r="965" spans="1:17" hidden="1">
      <c r="A965" s="499" t="s">
        <v>979</v>
      </c>
      <c r="B965" s="500" t="s">
        <v>1078</v>
      </c>
      <c r="C965" s="500" t="s">
        <v>753</v>
      </c>
      <c r="D965" s="500" t="s">
        <v>19287</v>
      </c>
      <c r="E965" s="500" t="s">
        <v>1075</v>
      </c>
      <c r="F965" s="500" t="s">
        <v>1060</v>
      </c>
      <c r="G965" s="500" t="s">
        <v>1033</v>
      </c>
      <c r="H965" s="505" t="s">
        <v>59</v>
      </c>
      <c r="I965" s="500" t="s">
        <v>1034</v>
      </c>
      <c r="J965" s="500" t="s">
        <v>477</v>
      </c>
      <c r="K965" s="500" t="s">
        <v>21</v>
      </c>
      <c r="L965" s="500"/>
      <c r="M965" s="500" t="s">
        <v>4094</v>
      </c>
      <c r="N965" s="500" t="s">
        <v>479</v>
      </c>
      <c r="O965" s="500" t="s">
        <v>1205</v>
      </c>
      <c r="P965" s="500" t="s">
        <v>19269</v>
      </c>
      <c r="Q965" s="497">
        <v>40</v>
      </c>
    </row>
    <row r="966" spans="1:17" hidden="1">
      <c r="A966" s="499" t="s">
        <v>979</v>
      </c>
      <c r="B966" s="500" t="s">
        <v>1080</v>
      </c>
      <c r="C966" s="500" t="s">
        <v>1074</v>
      </c>
      <c r="D966" s="500" t="s">
        <v>19288</v>
      </c>
      <c r="E966" s="500" t="s">
        <v>1061</v>
      </c>
      <c r="F966" s="500" t="s">
        <v>1060</v>
      </c>
      <c r="G966" s="500" t="s">
        <v>1033</v>
      </c>
      <c r="H966" s="505" t="s">
        <v>59</v>
      </c>
      <c r="I966" s="500" t="s">
        <v>1034</v>
      </c>
      <c r="J966" s="500" t="s">
        <v>477</v>
      </c>
      <c r="K966" s="500" t="s">
        <v>21</v>
      </c>
      <c r="L966" s="500"/>
      <c r="M966" s="500" t="s">
        <v>4094</v>
      </c>
      <c r="N966" s="500" t="s">
        <v>479</v>
      </c>
      <c r="O966" s="500" t="s">
        <v>1205</v>
      </c>
      <c r="P966" s="500" t="s">
        <v>19269</v>
      </c>
      <c r="Q966" s="497">
        <v>40</v>
      </c>
    </row>
    <row r="967" spans="1:17" hidden="1">
      <c r="A967" s="499" t="s">
        <v>979</v>
      </c>
      <c r="B967" s="500" t="s">
        <v>1082</v>
      </c>
      <c r="C967" s="500" t="s">
        <v>739</v>
      </c>
      <c r="D967" s="500" t="s">
        <v>19289</v>
      </c>
      <c r="E967" s="500" t="s">
        <v>1082</v>
      </c>
      <c r="F967" s="500" t="s">
        <v>1062</v>
      </c>
      <c r="G967" s="500" t="s">
        <v>1159</v>
      </c>
      <c r="H967" s="505" t="s">
        <v>59</v>
      </c>
      <c r="I967" s="500" t="s">
        <v>1034</v>
      </c>
      <c r="J967" s="500" t="s">
        <v>477</v>
      </c>
      <c r="K967" s="500" t="s">
        <v>21</v>
      </c>
      <c r="L967" s="500"/>
      <c r="M967" s="500" t="s">
        <v>4094</v>
      </c>
      <c r="N967" s="500" t="s">
        <v>479</v>
      </c>
      <c r="O967" s="500" t="s">
        <v>1205</v>
      </c>
      <c r="P967" s="500" t="s">
        <v>19269</v>
      </c>
      <c r="Q967" s="497">
        <v>40</v>
      </c>
    </row>
    <row r="968" spans="1:17" hidden="1">
      <c r="A968" s="499" t="s">
        <v>979</v>
      </c>
      <c r="B968" s="500" t="s">
        <v>1083</v>
      </c>
      <c r="C968" s="500" t="s">
        <v>747</v>
      </c>
      <c r="D968" s="500" t="s">
        <v>19290</v>
      </c>
      <c r="E968" s="500" t="s">
        <v>1031</v>
      </c>
      <c r="F968" s="500" t="s">
        <v>1060</v>
      </c>
      <c r="G968" s="500" t="s">
        <v>1033</v>
      </c>
      <c r="H968" s="505" t="s">
        <v>59</v>
      </c>
      <c r="I968" s="500" t="s">
        <v>1034</v>
      </c>
      <c r="J968" s="500" t="s">
        <v>477</v>
      </c>
      <c r="K968" s="500" t="s">
        <v>21</v>
      </c>
      <c r="L968" s="500"/>
      <c r="M968" s="500" t="s">
        <v>4094</v>
      </c>
      <c r="N968" s="500" t="s">
        <v>479</v>
      </c>
      <c r="O968" s="500" t="s">
        <v>1205</v>
      </c>
      <c r="P968" s="500" t="s">
        <v>19269</v>
      </c>
      <c r="Q968" s="497">
        <v>40</v>
      </c>
    </row>
    <row r="969" spans="1:17" hidden="1">
      <c r="A969" s="499" t="s">
        <v>979</v>
      </c>
      <c r="B969" s="500" t="s">
        <v>1075</v>
      </c>
      <c r="C969" s="500" t="s">
        <v>753</v>
      </c>
      <c r="D969" s="500" t="s">
        <v>19291</v>
      </c>
      <c r="E969" s="500" t="s">
        <v>1101</v>
      </c>
      <c r="F969" s="500" t="s">
        <v>1060</v>
      </c>
      <c r="G969" s="500" t="s">
        <v>1033</v>
      </c>
      <c r="H969" s="505" t="s">
        <v>59</v>
      </c>
      <c r="I969" s="500" t="s">
        <v>1034</v>
      </c>
      <c r="J969" s="500" t="s">
        <v>477</v>
      </c>
      <c r="K969" s="500" t="s">
        <v>21</v>
      </c>
      <c r="L969" s="500"/>
      <c r="M969" s="500" t="s">
        <v>4094</v>
      </c>
      <c r="N969" s="500" t="s">
        <v>479</v>
      </c>
      <c r="O969" s="500" t="s">
        <v>1205</v>
      </c>
      <c r="P969" s="500" t="s">
        <v>19269</v>
      </c>
      <c r="Q969" s="497">
        <v>40</v>
      </c>
    </row>
    <row r="970" spans="1:17" hidden="1">
      <c r="A970" s="499" t="s">
        <v>979</v>
      </c>
      <c r="B970" s="500" t="s">
        <v>1059</v>
      </c>
      <c r="C970" s="500" t="s">
        <v>747</v>
      </c>
      <c r="D970" s="500" t="s">
        <v>19292</v>
      </c>
      <c r="E970" s="500" t="s">
        <v>1055</v>
      </c>
      <c r="F970" s="500" t="s">
        <v>1060</v>
      </c>
      <c r="G970" s="500" t="s">
        <v>1033</v>
      </c>
      <c r="H970" s="505" t="s">
        <v>59</v>
      </c>
      <c r="I970" s="500" t="s">
        <v>1034</v>
      </c>
      <c r="J970" s="500" t="s">
        <v>477</v>
      </c>
      <c r="K970" s="500" t="s">
        <v>21</v>
      </c>
      <c r="L970" s="500"/>
      <c r="M970" s="500" t="s">
        <v>4094</v>
      </c>
      <c r="N970" s="500" t="s">
        <v>479</v>
      </c>
      <c r="O970" s="500" t="s">
        <v>1205</v>
      </c>
      <c r="P970" s="500" t="s">
        <v>19269</v>
      </c>
      <c r="Q970" s="497">
        <v>40</v>
      </c>
    </row>
    <row r="971" spans="1:17" hidden="1">
      <c r="A971" s="499" t="s">
        <v>979</v>
      </c>
      <c r="B971" s="500" t="s">
        <v>1086</v>
      </c>
      <c r="C971" s="500" t="s">
        <v>753</v>
      </c>
      <c r="D971" s="500" t="s">
        <v>19293</v>
      </c>
      <c r="E971" s="500" t="s">
        <v>1075</v>
      </c>
      <c r="F971" s="500" t="s">
        <v>1060</v>
      </c>
      <c r="G971" s="500" t="s">
        <v>1033</v>
      </c>
      <c r="H971" s="505" t="s">
        <v>59</v>
      </c>
      <c r="I971" s="500" t="s">
        <v>1034</v>
      </c>
      <c r="J971" s="500" t="s">
        <v>477</v>
      </c>
      <c r="K971" s="500" t="s">
        <v>21</v>
      </c>
      <c r="L971" s="500"/>
      <c r="M971" s="500" t="s">
        <v>4094</v>
      </c>
      <c r="N971" s="500" t="s">
        <v>479</v>
      </c>
      <c r="O971" s="500" t="s">
        <v>1205</v>
      </c>
      <c r="P971" s="500" t="s">
        <v>19269</v>
      </c>
      <c r="Q971" s="497">
        <v>40</v>
      </c>
    </row>
    <row r="972" spans="1:17" hidden="1">
      <c r="A972" s="499" t="s">
        <v>979</v>
      </c>
      <c r="B972" s="500" t="s">
        <v>1087</v>
      </c>
      <c r="C972" s="500" t="s">
        <v>747</v>
      </c>
      <c r="D972" s="500" t="s">
        <v>19294</v>
      </c>
      <c r="E972" s="500" t="s">
        <v>1160</v>
      </c>
      <c r="F972" s="500" t="s">
        <v>1060</v>
      </c>
      <c r="G972" s="500" t="s">
        <v>1033</v>
      </c>
      <c r="H972" s="505" t="s">
        <v>59</v>
      </c>
      <c r="I972" s="500" t="s">
        <v>1034</v>
      </c>
      <c r="J972" s="500" t="s">
        <v>477</v>
      </c>
      <c r="K972" s="500" t="s">
        <v>21</v>
      </c>
      <c r="L972" s="500"/>
      <c r="M972" s="500" t="s">
        <v>4094</v>
      </c>
      <c r="N972" s="500" t="s">
        <v>479</v>
      </c>
      <c r="O972" s="500" t="s">
        <v>1205</v>
      </c>
      <c r="P972" s="500" t="s">
        <v>19269</v>
      </c>
      <c r="Q972" s="497">
        <v>40</v>
      </c>
    </row>
    <row r="973" spans="1:17" hidden="1">
      <c r="A973" s="499" t="s">
        <v>979</v>
      </c>
      <c r="B973" s="500" t="s">
        <v>1090</v>
      </c>
      <c r="C973" s="500" t="s">
        <v>747</v>
      </c>
      <c r="D973" s="500" t="s">
        <v>19295</v>
      </c>
      <c r="E973" s="500" t="s">
        <v>1182</v>
      </c>
      <c r="F973" s="500" t="s">
        <v>1060</v>
      </c>
      <c r="G973" s="500" t="s">
        <v>1033</v>
      </c>
      <c r="H973" s="505" t="s">
        <v>59</v>
      </c>
      <c r="I973" s="500" t="s">
        <v>1034</v>
      </c>
      <c r="J973" s="500" t="s">
        <v>477</v>
      </c>
      <c r="K973" s="500" t="s">
        <v>21</v>
      </c>
      <c r="L973" s="500"/>
      <c r="M973" s="500" t="s">
        <v>4094</v>
      </c>
      <c r="N973" s="500" t="s">
        <v>479</v>
      </c>
      <c r="O973" s="500" t="s">
        <v>1205</v>
      </c>
      <c r="P973" s="500" t="s">
        <v>19269</v>
      </c>
      <c r="Q973" s="497">
        <v>40</v>
      </c>
    </row>
    <row r="974" spans="1:17" hidden="1">
      <c r="A974" s="499" t="s">
        <v>979</v>
      </c>
      <c r="B974" s="500" t="s">
        <v>1092</v>
      </c>
      <c r="C974" s="500" t="s">
        <v>753</v>
      </c>
      <c r="D974" s="500" t="s">
        <v>19296</v>
      </c>
      <c r="E974" s="500" t="s">
        <v>1081</v>
      </c>
      <c r="F974" s="500" t="s">
        <v>1060</v>
      </c>
      <c r="G974" s="500" t="s">
        <v>1033</v>
      </c>
      <c r="H974" s="505" t="s">
        <v>59</v>
      </c>
      <c r="I974" s="500" t="s">
        <v>1034</v>
      </c>
      <c r="J974" s="500" t="s">
        <v>477</v>
      </c>
      <c r="K974" s="500" t="s">
        <v>21</v>
      </c>
      <c r="L974" s="500"/>
      <c r="M974" s="500" t="s">
        <v>4094</v>
      </c>
      <c r="N974" s="500" t="s">
        <v>479</v>
      </c>
      <c r="O974" s="500" t="s">
        <v>1205</v>
      </c>
      <c r="P974" s="500" t="s">
        <v>19269</v>
      </c>
      <c r="Q974" s="497">
        <v>40</v>
      </c>
    </row>
    <row r="975" spans="1:17" hidden="1">
      <c r="A975" s="499" t="s">
        <v>979</v>
      </c>
      <c r="B975" s="500" t="s">
        <v>1093</v>
      </c>
      <c r="C975" s="500" t="s">
        <v>747</v>
      </c>
      <c r="D975" s="500" t="s">
        <v>19297</v>
      </c>
      <c r="E975" s="500" t="s">
        <v>1084</v>
      </c>
      <c r="F975" s="500" t="s">
        <v>1060</v>
      </c>
      <c r="G975" s="500" t="s">
        <v>1033</v>
      </c>
      <c r="H975" s="505" t="s">
        <v>59</v>
      </c>
      <c r="I975" s="500" t="s">
        <v>1034</v>
      </c>
      <c r="J975" s="500" t="s">
        <v>477</v>
      </c>
      <c r="K975" s="500" t="s">
        <v>21</v>
      </c>
      <c r="L975" s="500"/>
      <c r="M975" s="500" t="s">
        <v>4094</v>
      </c>
      <c r="N975" s="500" t="s">
        <v>479</v>
      </c>
      <c r="O975" s="500" t="s">
        <v>1205</v>
      </c>
      <c r="P975" s="500" t="s">
        <v>19269</v>
      </c>
      <c r="Q975" s="497">
        <v>40</v>
      </c>
    </row>
    <row r="976" spans="1:17" hidden="1">
      <c r="A976" s="499" t="s">
        <v>979</v>
      </c>
      <c r="B976" s="500" t="s">
        <v>1094</v>
      </c>
      <c r="C976" s="500" t="s">
        <v>747</v>
      </c>
      <c r="D976" s="500" t="s">
        <v>19298</v>
      </c>
      <c r="E976" s="500" t="s">
        <v>1031</v>
      </c>
      <c r="F976" s="500" t="s">
        <v>1060</v>
      </c>
      <c r="G976" s="500" t="s">
        <v>1033</v>
      </c>
      <c r="H976" s="505" t="s">
        <v>59</v>
      </c>
      <c r="I976" s="500" t="s">
        <v>1034</v>
      </c>
      <c r="J976" s="500" t="s">
        <v>477</v>
      </c>
      <c r="K976" s="500" t="s">
        <v>21</v>
      </c>
      <c r="L976" s="500"/>
      <c r="M976" s="500" t="s">
        <v>4094</v>
      </c>
      <c r="N976" s="500" t="s">
        <v>479</v>
      </c>
      <c r="O976" s="500" t="s">
        <v>1205</v>
      </c>
      <c r="P976" s="500" t="s">
        <v>19269</v>
      </c>
      <c r="Q976" s="497">
        <v>40</v>
      </c>
    </row>
    <row r="977" spans="1:17" hidden="1">
      <c r="A977" s="499" t="s">
        <v>979</v>
      </c>
      <c r="B977" s="500" t="s">
        <v>1095</v>
      </c>
      <c r="C977" s="500" t="s">
        <v>747</v>
      </c>
      <c r="D977" s="500" t="s">
        <v>19299</v>
      </c>
      <c r="E977" s="500" t="s">
        <v>1059</v>
      </c>
      <c r="F977" s="500" t="s">
        <v>1060</v>
      </c>
      <c r="G977" s="500" t="s">
        <v>1033</v>
      </c>
      <c r="H977" s="505" t="s">
        <v>59</v>
      </c>
      <c r="I977" s="500" t="s">
        <v>1034</v>
      </c>
      <c r="J977" s="500" t="s">
        <v>477</v>
      </c>
      <c r="K977" s="500" t="s">
        <v>21</v>
      </c>
      <c r="L977" s="500"/>
      <c r="M977" s="500" t="s">
        <v>4094</v>
      </c>
      <c r="N977" s="500" t="s">
        <v>479</v>
      </c>
      <c r="O977" s="500" t="s">
        <v>1205</v>
      </c>
      <c r="P977" s="500" t="s">
        <v>19269</v>
      </c>
      <c r="Q977" s="497">
        <v>40</v>
      </c>
    </row>
    <row r="978" spans="1:17" hidden="1">
      <c r="A978" s="499" t="s">
        <v>979</v>
      </c>
      <c r="B978" s="500" t="s">
        <v>1096</v>
      </c>
      <c r="C978" s="500" t="s">
        <v>744</v>
      </c>
      <c r="D978" s="500" t="s">
        <v>19300</v>
      </c>
      <c r="E978" s="500" t="s">
        <v>1031</v>
      </c>
      <c r="F978" s="500" t="s">
        <v>1060</v>
      </c>
      <c r="G978" s="500" t="s">
        <v>1033</v>
      </c>
      <c r="H978" s="505" t="s">
        <v>59</v>
      </c>
      <c r="I978" s="500" t="s">
        <v>1034</v>
      </c>
      <c r="J978" s="500" t="s">
        <v>477</v>
      </c>
      <c r="K978" s="500" t="s">
        <v>21</v>
      </c>
      <c r="L978" s="500"/>
      <c r="M978" s="500" t="s">
        <v>4094</v>
      </c>
      <c r="N978" s="500" t="s">
        <v>479</v>
      </c>
      <c r="O978" s="500" t="s">
        <v>1205</v>
      </c>
      <c r="P978" s="500" t="s">
        <v>19269</v>
      </c>
      <c r="Q978" s="497">
        <v>40</v>
      </c>
    </row>
    <row r="979" spans="1:17" hidden="1">
      <c r="A979" s="499" t="s">
        <v>979</v>
      </c>
      <c r="B979" s="500" t="s">
        <v>1133</v>
      </c>
      <c r="C979" s="500" t="s">
        <v>747</v>
      </c>
      <c r="D979" s="500" t="s">
        <v>19301</v>
      </c>
      <c r="E979" s="500" t="s">
        <v>1101</v>
      </c>
      <c r="F979" s="500" t="s">
        <v>1060</v>
      </c>
      <c r="G979" s="500" t="s">
        <v>1033</v>
      </c>
      <c r="H979" s="505" t="s">
        <v>59</v>
      </c>
      <c r="I979" s="500" t="s">
        <v>1034</v>
      </c>
      <c r="J979" s="500" t="s">
        <v>477</v>
      </c>
      <c r="K979" s="500" t="s">
        <v>21</v>
      </c>
      <c r="L979" s="500"/>
      <c r="M979" s="500" t="s">
        <v>4094</v>
      </c>
      <c r="N979" s="500" t="s">
        <v>479</v>
      </c>
      <c r="O979" s="500" t="s">
        <v>1205</v>
      </c>
      <c r="P979" s="500" t="s">
        <v>19269</v>
      </c>
      <c r="Q979" s="497">
        <v>40</v>
      </c>
    </row>
    <row r="980" spans="1:17" hidden="1">
      <c r="A980" s="499" t="s">
        <v>979</v>
      </c>
      <c r="B980" s="500" t="s">
        <v>1135</v>
      </c>
      <c r="C980" s="500" t="s">
        <v>1074</v>
      </c>
      <c r="D980" s="500" t="s">
        <v>19302</v>
      </c>
      <c r="E980" s="500" t="s">
        <v>1070</v>
      </c>
      <c r="F980" s="500" t="s">
        <v>1060</v>
      </c>
      <c r="G980" s="500" t="s">
        <v>1033</v>
      </c>
      <c r="H980" s="505" t="s">
        <v>59</v>
      </c>
      <c r="I980" s="500" t="s">
        <v>1034</v>
      </c>
      <c r="J980" s="500" t="s">
        <v>477</v>
      </c>
      <c r="K980" s="500" t="s">
        <v>21</v>
      </c>
      <c r="L980" s="500"/>
      <c r="M980" s="500" t="s">
        <v>4094</v>
      </c>
      <c r="N980" s="500" t="s">
        <v>479</v>
      </c>
      <c r="O980" s="500" t="s">
        <v>1205</v>
      </c>
      <c r="P980" s="500" t="s">
        <v>19269</v>
      </c>
      <c r="Q980" s="497">
        <v>40</v>
      </c>
    </row>
    <row r="981" spans="1:17" hidden="1">
      <c r="A981" s="499" t="s">
        <v>979</v>
      </c>
      <c r="B981" s="500" t="s">
        <v>1136</v>
      </c>
      <c r="C981" s="500" t="s">
        <v>753</v>
      </c>
      <c r="D981" s="500" t="s">
        <v>19303</v>
      </c>
      <c r="E981" s="500" t="s">
        <v>1044</v>
      </c>
      <c r="F981" s="500" t="s">
        <v>1060</v>
      </c>
      <c r="G981" s="500" t="s">
        <v>1033</v>
      </c>
      <c r="H981" s="505" t="s">
        <v>59</v>
      </c>
      <c r="I981" s="500" t="s">
        <v>1034</v>
      </c>
      <c r="J981" s="500" t="s">
        <v>477</v>
      </c>
      <c r="K981" s="500" t="s">
        <v>21</v>
      </c>
      <c r="L981" s="500"/>
      <c r="M981" s="500" t="s">
        <v>4094</v>
      </c>
      <c r="N981" s="500" t="s">
        <v>479</v>
      </c>
      <c r="O981" s="500" t="s">
        <v>1205</v>
      </c>
      <c r="P981" s="500" t="s">
        <v>19269</v>
      </c>
      <c r="Q981" s="497">
        <v>40</v>
      </c>
    </row>
    <row r="982" spans="1:17" hidden="1">
      <c r="A982" s="499" t="s">
        <v>979</v>
      </c>
      <c r="B982" s="500" t="s">
        <v>1137</v>
      </c>
      <c r="C982" s="500" t="s">
        <v>739</v>
      </c>
      <c r="D982" s="500" t="s">
        <v>19304</v>
      </c>
      <c r="E982" s="500" t="s">
        <v>1061</v>
      </c>
      <c r="F982" s="500" t="s">
        <v>1062</v>
      </c>
      <c r="G982" s="500" t="s">
        <v>1159</v>
      </c>
      <c r="H982" s="505" t="s">
        <v>59</v>
      </c>
      <c r="I982" s="500" t="s">
        <v>1034</v>
      </c>
      <c r="J982" s="500" t="s">
        <v>477</v>
      </c>
      <c r="K982" s="500" t="s">
        <v>21</v>
      </c>
      <c r="L982" s="500"/>
      <c r="M982" s="500" t="s">
        <v>4094</v>
      </c>
      <c r="N982" s="500" t="s">
        <v>479</v>
      </c>
      <c r="O982" s="500" t="s">
        <v>1205</v>
      </c>
      <c r="P982" s="500" t="s">
        <v>19269</v>
      </c>
      <c r="Q982" s="497">
        <v>40</v>
      </c>
    </row>
    <row r="983" spans="1:17" hidden="1">
      <c r="A983" s="499" t="s">
        <v>979</v>
      </c>
      <c r="B983" s="500" t="s">
        <v>1138</v>
      </c>
      <c r="C983" s="500" t="s">
        <v>747</v>
      </c>
      <c r="D983" s="500" t="s">
        <v>19305</v>
      </c>
      <c r="E983" s="500" t="s">
        <v>1041</v>
      </c>
      <c r="F983" s="500" t="s">
        <v>1060</v>
      </c>
      <c r="G983" s="500" t="s">
        <v>1033</v>
      </c>
      <c r="H983" s="505" t="s">
        <v>59</v>
      </c>
      <c r="I983" s="500" t="s">
        <v>1034</v>
      </c>
      <c r="J983" s="500" t="s">
        <v>477</v>
      </c>
      <c r="K983" s="500" t="s">
        <v>21</v>
      </c>
      <c r="L983" s="500"/>
      <c r="M983" s="500" t="s">
        <v>4094</v>
      </c>
      <c r="N983" s="500" t="s">
        <v>479</v>
      </c>
      <c r="O983" s="500" t="s">
        <v>1205</v>
      </c>
      <c r="P983" s="500" t="s">
        <v>19269</v>
      </c>
      <c r="Q983" s="497">
        <v>40</v>
      </c>
    </row>
    <row r="984" spans="1:17" hidden="1">
      <c r="A984" s="499" t="s">
        <v>979</v>
      </c>
      <c r="B984" s="500" t="s">
        <v>1139</v>
      </c>
      <c r="C984" s="500" t="s">
        <v>747</v>
      </c>
      <c r="D984" s="500" t="s">
        <v>19306</v>
      </c>
      <c r="E984" s="500" t="s">
        <v>1031</v>
      </c>
      <c r="F984" s="500" t="s">
        <v>1060</v>
      </c>
      <c r="G984" s="500" t="s">
        <v>1033</v>
      </c>
      <c r="H984" s="505" t="s">
        <v>59</v>
      </c>
      <c r="I984" s="500" t="s">
        <v>1034</v>
      </c>
      <c r="J984" s="500" t="s">
        <v>477</v>
      </c>
      <c r="K984" s="500" t="s">
        <v>21</v>
      </c>
      <c r="L984" s="500"/>
      <c r="M984" s="500" t="s">
        <v>4094</v>
      </c>
      <c r="N984" s="500" t="s">
        <v>479</v>
      </c>
      <c r="O984" s="500" t="s">
        <v>1205</v>
      </c>
      <c r="P984" s="500" t="s">
        <v>19269</v>
      </c>
      <c r="Q984" s="497">
        <v>40</v>
      </c>
    </row>
    <row r="985" spans="1:17" hidden="1">
      <c r="A985" s="499" t="s">
        <v>979</v>
      </c>
      <c r="B985" s="500" t="s">
        <v>1141</v>
      </c>
      <c r="C985" s="500" t="s">
        <v>747</v>
      </c>
      <c r="D985" s="500" t="s">
        <v>19307</v>
      </c>
      <c r="E985" s="500" t="s">
        <v>1077</v>
      </c>
      <c r="F985" s="500" t="s">
        <v>1060</v>
      </c>
      <c r="G985" s="500" t="s">
        <v>1033</v>
      </c>
      <c r="H985" s="505" t="s">
        <v>59</v>
      </c>
      <c r="I985" s="500" t="s">
        <v>1034</v>
      </c>
      <c r="J985" s="500" t="s">
        <v>477</v>
      </c>
      <c r="K985" s="500" t="s">
        <v>21</v>
      </c>
      <c r="L985" s="500"/>
      <c r="M985" s="500" t="s">
        <v>4094</v>
      </c>
      <c r="N985" s="500" t="s">
        <v>479</v>
      </c>
      <c r="O985" s="500" t="s">
        <v>1205</v>
      </c>
      <c r="P985" s="500" t="s">
        <v>19269</v>
      </c>
      <c r="Q985" s="497">
        <v>40</v>
      </c>
    </row>
    <row r="986" spans="1:17" hidden="1">
      <c r="A986" s="499" t="s">
        <v>979</v>
      </c>
      <c r="B986" s="500" t="s">
        <v>1143</v>
      </c>
      <c r="C986" s="500" t="s">
        <v>753</v>
      </c>
      <c r="D986" s="500" t="s">
        <v>19308</v>
      </c>
      <c r="E986" s="500" t="s">
        <v>1068</v>
      </c>
      <c r="F986" s="500" t="s">
        <v>1060</v>
      </c>
      <c r="G986" s="500" t="s">
        <v>1033</v>
      </c>
      <c r="H986" s="505" t="s">
        <v>59</v>
      </c>
      <c r="I986" s="500" t="s">
        <v>1034</v>
      </c>
      <c r="J986" s="500" t="s">
        <v>477</v>
      </c>
      <c r="K986" s="500" t="s">
        <v>21</v>
      </c>
      <c r="L986" s="500"/>
      <c r="M986" s="500" t="s">
        <v>4094</v>
      </c>
      <c r="N986" s="500" t="s">
        <v>479</v>
      </c>
      <c r="O986" s="500" t="s">
        <v>1205</v>
      </c>
      <c r="P986" s="500" t="s">
        <v>19269</v>
      </c>
      <c r="Q986" s="497">
        <v>40</v>
      </c>
    </row>
    <row r="987" spans="1:17" hidden="1">
      <c r="A987" s="499" t="s">
        <v>979</v>
      </c>
      <c r="B987" s="500" t="s">
        <v>1144</v>
      </c>
      <c r="C987" s="500" t="s">
        <v>739</v>
      </c>
      <c r="D987" s="500" t="s">
        <v>19309</v>
      </c>
      <c r="E987" s="500" t="s">
        <v>1162</v>
      </c>
      <c r="F987" s="500" t="s">
        <v>1062</v>
      </c>
      <c r="G987" s="500" t="s">
        <v>1159</v>
      </c>
      <c r="H987" s="505" t="s">
        <v>59</v>
      </c>
      <c r="I987" s="500" t="s">
        <v>1034</v>
      </c>
      <c r="J987" s="500" t="s">
        <v>477</v>
      </c>
      <c r="K987" s="500" t="s">
        <v>21</v>
      </c>
      <c r="L987" s="500"/>
      <c r="M987" s="500" t="s">
        <v>4094</v>
      </c>
      <c r="N987" s="500" t="s">
        <v>479</v>
      </c>
      <c r="O987" s="500" t="s">
        <v>1205</v>
      </c>
      <c r="P987" s="500" t="s">
        <v>19269</v>
      </c>
      <c r="Q987" s="497">
        <v>40</v>
      </c>
    </row>
    <row r="988" spans="1:17" hidden="1">
      <c r="A988" s="499" t="s">
        <v>979</v>
      </c>
      <c r="B988" s="500" t="s">
        <v>1145</v>
      </c>
      <c r="C988" s="500" t="s">
        <v>739</v>
      </c>
      <c r="D988" s="500" t="s">
        <v>19310</v>
      </c>
      <c r="E988" s="500" t="s">
        <v>1082</v>
      </c>
      <c r="F988" s="500" t="s">
        <v>1062</v>
      </c>
      <c r="G988" s="500" t="s">
        <v>1159</v>
      </c>
      <c r="H988" s="505" t="s">
        <v>59</v>
      </c>
      <c r="I988" s="500" t="s">
        <v>1034</v>
      </c>
      <c r="J988" s="500" t="s">
        <v>477</v>
      </c>
      <c r="K988" s="500" t="s">
        <v>21</v>
      </c>
      <c r="L988" s="500"/>
      <c r="M988" s="500" t="s">
        <v>4094</v>
      </c>
      <c r="N988" s="500" t="s">
        <v>479</v>
      </c>
      <c r="O988" s="500" t="s">
        <v>1205</v>
      </c>
      <c r="P988" s="500" t="s">
        <v>19269</v>
      </c>
      <c r="Q988" s="497">
        <v>40</v>
      </c>
    </row>
    <row r="989" spans="1:17" hidden="1">
      <c r="A989" s="499" t="s">
        <v>979</v>
      </c>
      <c r="B989" s="500" t="s">
        <v>1104</v>
      </c>
      <c r="C989" s="500" t="s">
        <v>747</v>
      </c>
      <c r="D989" s="500" t="s">
        <v>19311</v>
      </c>
      <c r="E989" s="500" t="s">
        <v>1070</v>
      </c>
      <c r="F989" s="500" t="s">
        <v>1060</v>
      </c>
      <c r="G989" s="500" t="s">
        <v>1033</v>
      </c>
      <c r="H989" s="505" t="s">
        <v>59</v>
      </c>
      <c r="I989" s="500" t="s">
        <v>1034</v>
      </c>
      <c r="J989" s="500" t="s">
        <v>477</v>
      </c>
      <c r="K989" s="500" t="s">
        <v>21</v>
      </c>
      <c r="L989" s="500"/>
      <c r="M989" s="500" t="s">
        <v>4094</v>
      </c>
      <c r="N989" s="500" t="s">
        <v>479</v>
      </c>
      <c r="O989" s="500" t="s">
        <v>1205</v>
      </c>
      <c r="P989" s="500" t="s">
        <v>19269</v>
      </c>
      <c r="Q989" s="497">
        <v>40</v>
      </c>
    </row>
    <row r="990" spans="1:17" hidden="1">
      <c r="A990" s="499" t="s">
        <v>979</v>
      </c>
      <c r="B990" s="500" t="s">
        <v>955</v>
      </c>
      <c r="C990" s="500" t="s">
        <v>753</v>
      </c>
      <c r="D990" s="500" t="s">
        <v>19312</v>
      </c>
      <c r="E990" s="500" t="s">
        <v>1061</v>
      </c>
      <c r="F990" s="500" t="s">
        <v>1060</v>
      </c>
      <c r="G990" s="500" t="s">
        <v>1033</v>
      </c>
      <c r="H990" s="505" t="s">
        <v>59</v>
      </c>
      <c r="I990" s="500" t="s">
        <v>1034</v>
      </c>
      <c r="J990" s="500" t="s">
        <v>477</v>
      </c>
      <c r="K990" s="500" t="s">
        <v>21</v>
      </c>
      <c r="L990" s="500"/>
      <c r="M990" s="500" t="s">
        <v>4094</v>
      </c>
      <c r="N990" s="500" t="s">
        <v>479</v>
      </c>
      <c r="O990" s="500" t="s">
        <v>1205</v>
      </c>
      <c r="P990" s="500" t="s">
        <v>19269</v>
      </c>
      <c r="Q990" s="497">
        <v>40</v>
      </c>
    </row>
    <row r="991" spans="1:17" hidden="1">
      <c r="A991" s="499" t="s">
        <v>979</v>
      </c>
      <c r="B991" s="500" t="s">
        <v>1147</v>
      </c>
      <c r="C991" s="500" t="s">
        <v>753</v>
      </c>
      <c r="D991" s="500" t="s">
        <v>19313</v>
      </c>
      <c r="E991" s="500" t="s">
        <v>1068</v>
      </c>
      <c r="F991" s="500" t="s">
        <v>1060</v>
      </c>
      <c r="G991" s="500" t="s">
        <v>1033</v>
      </c>
      <c r="H991" s="505" t="s">
        <v>59</v>
      </c>
      <c r="I991" s="500" t="s">
        <v>1034</v>
      </c>
      <c r="J991" s="500" t="s">
        <v>477</v>
      </c>
      <c r="K991" s="500" t="s">
        <v>21</v>
      </c>
      <c r="L991" s="500"/>
      <c r="M991" s="500" t="s">
        <v>4094</v>
      </c>
      <c r="N991" s="500" t="s">
        <v>479</v>
      </c>
      <c r="O991" s="500" t="s">
        <v>1205</v>
      </c>
      <c r="P991" s="500" t="s">
        <v>19269</v>
      </c>
      <c r="Q991" s="497">
        <v>40</v>
      </c>
    </row>
    <row r="992" spans="1:17" hidden="1">
      <c r="A992" s="499" t="s">
        <v>979</v>
      </c>
      <c r="B992" s="500" t="s">
        <v>951</v>
      </c>
      <c r="C992" s="500" t="s">
        <v>739</v>
      </c>
      <c r="D992" s="500" t="s">
        <v>19314</v>
      </c>
      <c r="E992" s="500" t="s">
        <v>1162</v>
      </c>
      <c r="F992" s="500" t="s">
        <v>1062</v>
      </c>
      <c r="G992" s="500" t="s">
        <v>1159</v>
      </c>
      <c r="H992" s="505" t="s">
        <v>59</v>
      </c>
      <c r="I992" s="500" t="s">
        <v>1034</v>
      </c>
      <c r="J992" s="500" t="s">
        <v>477</v>
      </c>
      <c r="K992" s="500" t="s">
        <v>21</v>
      </c>
      <c r="L992" s="500"/>
      <c r="M992" s="500" t="s">
        <v>4094</v>
      </c>
      <c r="N992" s="500" t="s">
        <v>479</v>
      </c>
      <c r="O992" s="500" t="s">
        <v>1205</v>
      </c>
      <c r="P992" s="500" t="s">
        <v>19269</v>
      </c>
      <c r="Q992" s="497">
        <v>40</v>
      </c>
    </row>
    <row r="993" spans="1:17" hidden="1">
      <c r="A993" s="499" t="s">
        <v>979</v>
      </c>
      <c r="B993" s="500" t="s">
        <v>948</v>
      </c>
      <c r="C993" s="500" t="s">
        <v>747</v>
      </c>
      <c r="D993" s="500" t="s">
        <v>19315</v>
      </c>
      <c r="E993" s="500" t="s">
        <v>1072</v>
      </c>
      <c r="F993" s="500" t="s">
        <v>1060</v>
      </c>
      <c r="G993" s="500" t="s">
        <v>1033</v>
      </c>
      <c r="H993" s="505" t="s">
        <v>59</v>
      </c>
      <c r="I993" s="500" t="s">
        <v>1034</v>
      </c>
      <c r="J993" s="500" t="s">
        <v>477</v>
      </c>
      <c r="K993" s="500" t="s">
        <v>21</v>
      </c>
      <c r="L993" s="500"/>
      <c r="M993" s="500" t="s">
        <v>4094</v>
      </c>
      <c r="N993" s="500" t="s">
        <v>479</v>
      </c>
      <c r="O993" s="500" t="s">
        <v>1205</v>
      </c>
      <c r="P993" s="500" t="s">
        <v>19269</v>
      </c>
      <c r="Q993" s="497">
        <v>40</v>
      </c>
    </row>
    <row r="994" spans="1:17" hidden="1">
      <c r="A994" s="499" t="s">
        <v>979</v>
      </c>
      <c r="B994" s="500" t="s">
        <v>968</v>
      </c>
      <c r="C994" s="500" t="s">
        <v>747</v>
      </c>
      <c r="D994" s="500" t="s">
        <v>19316</v>
      </c>
      <c r="E994" s="500" t="s">
        <v>1182</v>
      </c>
      <c r="F994" s="500" t="s">
        <v>1060</v>
      </c>
      <c r="G994" s="500" t="s">
        <v>1033</v>
      </c>
      <c r="H994" s="505" t="s">
        <v>59</v>
      </c>
      <c r="I994" s="500" t="s">
        <v>1034</v>
      </c>
      <c r="J994" s="500" t="s">
        <v>477</v>
      </c>
      <c r="K994" s="500" t="s">
        <v>21</v>
      </c>
      <c r="L994" s="500"/>
      <c r="M994" s="500" t="s">
        <v>4094</v>
      </c>
      <c r="N994" s="500" t="s">
        <v>479</v>
      </c>
      <c r="O994" s="500" t="s">
        <v>1205</v>
      </c>
      <c r="P994" s="500" t="s">
        <v>19269</v>
      </c>
      <c r="Q994" s="497">
        <v>40</v>
      </c>
    </row>
    <row r="995" spans="1:17" hidden="1">
      <c r="A995" s="499" t="s">
        <v>979</v>
      </c>
      <c r="B995" s="500" t="s">
        <v>1100</v>
      </c>
      <c r="C995" s="500" t="s">
        <v>739</v>
      </c>
      <c r="D995" s="500" t="s">
        <v>19317</v>
      </c>
      <c r="E995" s="500" t="s">
        <v>1061</v>
      </c>
      <c r="F995" s="500" t="s">
        <v>1062</v>
      </c>
      <c r="G995" s="500" t="s">
        <v>1159</v>
      </c>
      <c r="H995" s="505" t="s">
        <v>59</v>
      </c>
      <c r="I995" s="500" t="s">
        <v>1034</v>
      </c>
      <c r="J995" s="500" t="s">
        <v>477</v>
      </c>
      <c r="K995" s="500" t="s">
        <v>21</v>
      </c>
      <c r="L995" s="500"/>
      <c r="M995" s="500" t="s">
        <v>4094</v>
      </c>
      <c r="N995" s="500" t="s">
        <v>479</v>
      </c>
      <c r="O995" s="500" t="s">
        <v>1205</v>
      </c>
      <c r="P995" s="500" t="s">
        <v>19269</v>
      </c>
      <c r="Q995" s="497">
        <v>40</v>
      </c>
    </row>
    <row r="996" spans="1:17" hidden="1">
      <c r="A996" s="499" t="s">
        <v>979</v>
      </c>
      <c r="B996" s="500" t="s">
        <v>965</v>
      </c>
      <c r="C996" s="500" t="s">
        <v>739</v>
      </c>
      <c r="D996" s="500" t="s">
        <v>19318</v>
      </c>
      <c r="E996" s="500" t="s">
        <v>1107</v>
      </c>
      <c r="F996" s="500" t="s">
        <v>1062</v>
      </c>
      <c r="G996" s="500" t="s">
        <v>1159</v>
      </c>
      <c r="H996" s="505" t="s">
        <v>59</v>
      </c>
      <c r="I996" s="500" t="s">
        <v>1034</v>
      </c>
      <c r="J996" s="500" t="s">
        <v>477</v>
      </c>
      <c r="K996" s="500" t="s">
        <v>21</v>
      </c>
      <c r="L996" s="500"/>
      <c r="M996" s="500" t="s">
        <v>4094</v>
      </c>
      <c r="N996" s="500" t="s">
        <v>479</v>
      </c>
      <c r="O996" s="500" t="s">
        <v>1205</v>
      </c>
      <c r="P996" s="500" t="s">
        <v>19269</v>
      </c>
      <c r="Q996" s="497">
        <v>40</v>
      </c>
    </row>
    <row r="997" spans="1:17" hidden="1">
      <c r="A997" s="499" t="s">
        <v>979</v>
      </c>
      <c r="B997" s="500" t="s">
        <v>1153</v>
      </c>
      <c r="C997" s="500" t="s">
        <v>747</v>
      </c>
      <c r="D997" s="500" t="s">
        <v>19319</v>
      </c>
      <c r="E997" s="500" t="s">
        <v>1088</v>
      </c>
      <c r="F997" s="500" t="s">
        <v>1060</v>
      </c>
      <c r="G997" s="500"/>
      <c r="H997" s="500"/>
      <c r="I997" s="500"/>
      <c r="J997" s="500" t="s">
        <v>26</v>
      </c>
      <c r="K997" s="500" t="s">
        <v>369</v>
      </c>
      <c r="L997" s="500"/>
      <c r="M997" s="500"/>
      <c r="N997" s="500"/>
      <c r="O997" s="500" t="s">
        <v>1035</v>
      </c>
      <c r="P997" s="500" t="s">
        <v>18726</v>
      </c>
      <c r="Q997" s="497">
        <v>34</v>
      </c>
    </row>
    <row r="998" spans="1:17" hidden="1">
      <c r="A998" s="499" t="s">
        <v>694</v>
      </c>
      <c r="B998" s="500" t="s">
        <v>1029</v>
      </c>
      <c r="C998" s="500" t="s">
        <v>1102</v>
      </c>
      <c r="D998" s="500" t="s">
        <v>19320</v>
      </c>
      <c r="E998" s="500" t="s">
        <v>1103</v>
      </c>
      <c r="F998" s="500" t="s">
        <v>1098</v>
      </c>
      <c r="G998" s="500"/>
      <c r="H998" s="500"/>
      <c r="I998" s="500"/>
      <c r="J998" s="500" t="s">
        <v>26</v>
      </c>
      <c r="K998" s="500" t="s">
        <v>385</v>
      </c>
      <c r="L998" s="500"/>
      <c r="M998" s="500"/>
      <c r="N998" s="500"/>
      <c r="O998" s="500" t="s">
        <v>1035</v>
      </c>
      <c r="P998" s="500" t="s">
        <v>19262</v>
      </c>
      <c r="Q998" s="506">
        <v>126</v>
      </c>
    </row>
    <row r="999" spans="1:17" hidden="1">
      <c r="A999" s="499" t="s">
        <v>694</v>
      </c>
      <c r="B999" s="500" t="s">
        <v>962</v>
      </c>
      <c r="C999" s="500" t="s">
        <v>1097</v>
      </c>
      <c r="D999" s="500" t="s">
        <v>19321</v>
      </c>
      <c r="E999" s="500" t="s">
        <v>1088</v>
      </c>
      <c r="F999" s="500" t="s">
        <v>1098</v>
      </c>
      <c r="G999" s="500"/>
      <c r="H999" s="500"/>
      <c r="I999" s="500"/>
      <c r="J999" s="500" t="s">
        <v>26</v>
      </c>
      <c r="K999" s="500" t="s">
        <v>385</v>
      </c>
      <c r="L999" s="500"/>
      <c r="M999" s="500"/>
      <c r="N999" s="500"/>
      <c r="O999" s="500" t="s">
        <v>1035</v>
      </c>
      <c r="P999" s="500" t="s">
        <v>19262</v>
      </c>
      <c r="Q999" s="506">
        <v>126</v>
      </c>
    </row>
    <row r="1000" spans="1:17" hidden="1">
      <c r="A1000" s="499" t="s">
        <v>694</v>
      </c>
      <c r="B1000" s="500" t="s">
        <v>1034</v>
      </c>
      <c r="C1000" s="500" t="s">
        <v>1097</v>
      </c>
      <c r="D1000" s="500" t="s">
        <v>19322</v>
      </c>
      <c r="E1000" s="500" t="s">
        <v>1072</v>
      </c>
      <c r="F1000" s="500" t="s">
        <v>1098</v>
      </c>
      <c r="G1000" s="500"/>
      <c r="H1000" s="500"/>
      <c r="I1000" s="500"/>
      <c r="J1000" s="500" t="s">
        <v>26</v>
      </c>
      <c r="K1000" s="500" t="s">
        <v>385</v>
      </c>
      <c r="L1000" s="500"/>
      <c r="M1000" s="500"/>
      <c r="N1000" s="500"/>
      <c r="O1000" s="500" t="s">
        <v>1035</v>
      </c>
      <c r="P1000" s="500" t="s">
        <v>19262</v>
      </c>
      <c r="Q1000" s="506">
        <v>126</v>
      </c>
    </row>
    <row r="1001" spans="1:17" hidden="1">
      <c r="A1001" s="499" t="s">
        <v>694</v>
      </c>
      <c r="B1001" s="500" t="s">
        <v>1043</v>
      </c>
      <c r="C1001" s="500" t="s">
        <v>1097</v>
      </c>
      <c r="D1001" s="500" t="s">
        <v>19323</v>
      </c>
      <c r="E1001" s="500" t="s">
        <v>1041</v>
      </c>
      <c r="F1001" s="500" t="s">
        <v>1098</v>
      </c>
      <c r="G1001" s="500"/>
      <c r="H1001" s="500"/>
      <c r="I1001" s="500"/>
      <c r="J1001" s="500" t="s">
        <v>26</v>
      </c>
      <c r="K1001" s="500" t="s">
        <v>385</v>
      </c>
      <c r="L1001" s="500"/>
      <c r="M1001" s="500"/>
      <c r="N1001" s="500"/>
      <c r="O1001" s="500" t="s">
        <v>1035</v>
      </c>
      <c r="P1001" s="500" t="s">
        <v>19262</v>
      </c>
      <c r="Q1001" s="506">
        <v>126</v>
      </c>
    </row>
    <row r="1002" spans="1:17" hidden="1">
      <c r="A1002" s="499" t="s">
        <v>694</v>
      </c>
      <c r="B1002" s="500" t="s">
        <v>1045</v>
      </c>
      <c r="C1002" s="500" t="s">
        <v>1097</v>
      </c>
      <c r="D1002" s="500" t="s">
        <v>19324</v>
      </c>
      <c r="E1002" s="500" t="s">
        <v>1088</v>
      </c>
      <c r="F1002" s="500" t="s">
        <v>1098</v>
      </c>
      <c r="G1002" s="500"/>
      <c r="H1002" s="500"/>
      <c r="I1002" s="500"/>
      <c r="J1002" s="500" t="s">
        <v>26</v>
      </c>
      <c r="K1002" s="500" t="s">
        <v>385</v>
      </c>
      <c r="L1002" s="500"/>
      <c r="M1002" s="500"/>
      <c r="N1002" s="500"/>
      <c r="O1002" s="500" t="s">
        <v>1035</v>
      </c>
      <c r="P1002" s="500" t="s">
        <v>19262</v>
      </c>
      <c r="Q1002" s="506">
        <v>126</v>
      </c>
    </row>
    <row r="1003" spans="1:17" hidden="1">
      <c r="A1003" s="499" t="s">
        <v>694</v>
      </c>
      <c r="B1003" s="500" t="s">
        <v>966</v>
      </c>
      <c r="C1003" s="500" t="s">
        <v>1097</v>
      </c>
      <c r="D1003" s="500" t="s">
        <v>19325</v>
      </c>
      <c r="E1003" s="500" t="s">
        <v>1075</v>
      </c>
      <c r="F1003" s="500" t="s">
        <v>1098</v>
      </c>
      <c r="G1003" s="500"/>
      <c r="H1003" s="500"/>
      <c r="I1003" s="500"/>
      <c r="J1003" s="500" t="s">
        <v>26</v>
      </c>
      <c r="K1003" s="500" t="s">
        <v>385</v>
      </c>
      <c r="L1003" s="500"/>
      <c r="M1003" s="500"/>
      <c r="N1003" s="500"/>
      <c r="O1003" s="500" t="s">
        <v>1035</v>
      </c>
      <c r="P1003" s="500" t="s">
        <v>19262</v>
      </c>
      <c r="Q1003" s="506">
        <v>126</v>
      </c>
    </row>
    <row r="1004" spans="1:17" hidden="1">
      <c r="A1004" s="499" t="s">
        <v>694</v>
      </c>
      <c r="B1004" s="500" t="s">
        <v>950</v>
      </c>
      <c r="C1004" s="500" t="s">
        <v>1097</v>
      </c>
      <c r="D1004" s="500" t="s">
        <v>19326</v>
      </c>
      <c r="E1004" s="500" t="s">
        <v>1041</v>
      </c>
      <c r="F1004" s="500" t="s">
        <v>1098</v>
      </c>
      <c r="G1004" s="500"/>
      <c r="H1004" s="500"/>
      <c r="I1004" s="500"/>
      <c r="J1004" s="500" t="s">
        <v>26</v>
      </c>
      <c r="K1004" s="500" t="s">
        <v>385</v>
      </c>
      <c r="L1004" s="500"/>
      <c r="M1004" s="500"/>
      <c r="N1004" s="500"/>
      <c r="O1004" s="500" t="s">
        <v>1035</v>
      </c>
      <c r="P1004" s="500" t="s">
        <v>19262</v>
      </c>
      <c r="Q1004" s="506">
        <v>126</v>
      </c>
    </row>
    <row r="1005" spans="1:17" hidden="1">
      <c r="A1005" s="499" t="s">
        <v>694</v>
      </c>
      <c r="B1005" s="500" t="s">
        <v>954</v>
      </c>
      <c r="C1005" s="500" t="s">
        <v>1097</v>
      </c>
      <c r="D1005" s="500" t="s">
        <v>19327</v>
      </c>
      <c r="E1005" s="500" t="s">
        <v>1041</v>
      </c>
      <c r="F1005" s="500" t="s">
        <v>1098</v>
      </c>
      <c r="G1005" s="500"/>
      <c r="H1005" s="500"/>
      <c r="I1005" s="500"/>
      <c r="J1005" s="500" t="s">
        <v>26</v>
      </c>
      <c r="K1005" s="500" t="s">
        <v>385</v>
      </c>
      <c r="L1005" s="500"/>
      <c r="M1005" s="500"/>
      <c r="N1005" s="500"/>
      <c r="O1005" s="500" t="s">
        <v>1035</v>
      </c>
      <c r="P1005" s="500" t="s">
        <v>19262</v>
      </c>
      <c r="Q1005" s="506">
        <v>126</v>
      </c>
    </row>
    <row r="1006" spans="1:17" hidden="1">
      <c r="A1006" s="499" t="s">
        <v>694</v>
      </c>
      <c r="B1006" s="500" t="s">
        <v>1049</v>
      </c>
      <c r="C1006" s="500" t="s">
        <v>1097</v>
      </c>
      <c r="D1006" s="500" t="s">
        <v>19328</v>
      </c>
      <c r="E1006" s="500" t="s">
        <v>1101</v>
      </c>
      <c r="F1006" s="500" t="s">
        <v>1098</v>
      </c>
      <c r="G1006" s="500"/>
      <c r="H1006" s="500"/>
      <c r="I1006" s="500"/>
      <c r="J1006" s="500" t="s">
        <v>26</v>
      </c>
      <c r="K1006" s="500" t="s">
        <v>385</v>
      </c>
      <c r="L1006" s="500"/>
      <c r="M1006" s="500"/>
      <c r="N1006" s="500"/>
      <c r="O1006" s="500" t="s">
        <v>1035</v>
      </c>
      <c r="P1006" s="500" t="s">
        <v>19262</v>
      </c>
      <c r="Q1006" s="506">
        <v>126</v>
      </c>
    </row>
    <row r="1007" spans="1:17" hidden="1">
      <c r="A1007" s="499" t="s">
        <v>694</v>
      </c>
      <c r="B1007" s="500" t="s">
        <v>1050</v>
      </c>
      <c r="C1007" s="500" t="s">
        <v>1097</v>
      </c>
      <c r="D1007" s="500" t="s">
        <v>19329</v>
      </c>
      <c r="E1007" s="500" t="s">
        <v>1071</v>
      </c>
      <c r="F1007" s="500" t="s">
        <v>1098</v>
      </c>
      <c r="G1007" s="500"/>
      <c r="H1007" s="500"/>
      <c r="I1007" s="500" t="s">
        <v>966</v>
      </c>
      <c r="J1007" s="500" t="s">
        <v>26</v>
      </c>
      <c r="K1007" s="500" t="s">
        <v>328</v>
      </c>
      <c r="L1007" s="500"/>
      <c r="M1007" s="500"/>
      <c r="N1007" s="500"/>
      <c r="O1007" s="500" t="s">
        <v>1035</v>
      </c>
      <c r="P1007" s="500" t="s">
        <v>19262</v>
      </c>
      <c r="Q1007" s="506">
        <v>126</v>
      </c>
    </row>
    <row r="1008" spans="1:17" hidden="1">
      <c r="A1008" s="499" t="s">
        <v>694</v>
      </c>
      <c r="B1008" s="500" t="s">
        <v>1028</v>
      </c>
      <c r="C1008" s="500" t="s">
        <v>1097</v>
      </c>
      <c r="D1008" s="500" t="s">
        <v>19330</v>
      </c>
      <c r="E1008" s="500" t="s">
        <v>1075</v>
      </c>
      <c r="F1008" s="500" t="s">
        <v>1098</v>
      </c>
      <c r="G1008" s="500"/>
      <c r="H1008" s="500"/>
      <c r="I1008" s="500"/>
      <c r="J1008" s="500" t="s">
        <v>26</v>
      </c>
      <c r="K1008" s="500" t="s">
        <v>85</v>
      </c>
      <c r="L1008" s="500"/>
      <c r="M1008" s="500"/>
      <c r="N1008" s="500"/>
      <c r="O1008" s="500" t="s">
        <v>19220</v>
      </c>
      <c r="P1008" s="500" t="s">
        <v>19221</v>
      </c>
      <c r="Q1008" s="506">
        <v>174</v>
      </c>
    </row>
    <row r="1009" spans="1:17" hidden="1">
      <c r="A1009" s="499" t="s">
        <v>694</v>
      </c>
      <c r="B1009" s="500" t="s">
        <v>1051</v>
      </c>
      <c r="C1009" s="500" t="s">
        <v>1097</v>
      </c>
      <c r="D1009" s="500" t="s">
        <v>19331</v>
      </c>
      <c r="E1009" s="500" t="s">
        <v>1072</v>
      </c>
      <c r="F1009" s="500" t="s">
        <v>1098</v>
      </c>
      <c r="G1009" s="500"/>
      <c r="H1009" s="500"/>
      <c r="I1009" s="500"/>
      <c r="J1009" s="500" t="s">
        <v>26</v>
      </c>
      <c r="K1009" s="500" t="s">
        <v>85</v>
      </c>
      <c r="L1009" s="500"/>
      <c r="M1009" s="500"/>
      <c r="N1009" s="500"/>
      <c r="O1009" s="500" t="s">
        <v>19220</v>
      </c>
      <c r="P1009" s="500" t="s">
        <v>19221</v>
      </c>
      <c r="Q1009" s="506">
        <v>174</v>
      </c>
    </row>
    <row r="1010" spans="1:17" hidden="1">
      <c r="A1010" s="499" t="s">
        <v>694</v>
      </c>
      <c r="B1010" s="500" t="s">
        <v>1052</v>
      </c>
      <c r="C1010" s="500" t="s">
        <v>1097</v>
      </c>
      <c r="D1010" s="500" t="s">
        <v>19332</v>
      </c>
      <c r="E1010" s="500" t="s">
        <v>1084</v>
      </c>
      <c r="F1010" s="500" t="s">
        <v>1098</v>
      </c>
      <c r="G1010" s="500"/>
      <c r="H1010" s="500"/>
      <c r="I1010" s="500"/>
      <c r="J1010" s="500" t="s">
        <v>26</v>
      </c>
      <c r="K1010" s="500" t="s">
        <v>85</v>
      </c>
      <c r="L1010" s="500"/>
      <c r="M1010" s="500"/>
      <c r="N1010" s="500"/>
      <c r="O1010" s="500" t="s">
        <v>19220</v>
      </c>
      <c r="P1010" s="500" t="s">
        <v>19221</v>
      </c>
      <c r="Q1010" s="506">
        <v>174</v>
      </c>
    </row>
    <row r="1011" spans="1:17" hidden="1">
      <c r="A1011" s="499" t="s">
        <v>694</v>
      </c>
      <c r="B1011" s="500" t="s">
        <v>1054</v>
      </c>
      <c r="C1011" s="500" t="s">
        <v>1097</v>
      </c>
      <c r="D1011" s="500" t="s">
        <v>19333</v>
      </c>
      <c r="E1011" s="500" t="s">
        <v>1072</v>
      </c>
      <c r="F1011" s="500" t="s">
        <v>1098</v>
      </c>
      <c r="G1011" s="500"/>
      <c r="H1011" s="500"/>
      <c r="I1011" s="500"/>
      <c r="J1011" s="500" t="s">
        <v>26</v>
      </c>
      <c r="K1011" s="500" t="s">
        <v>85</v>
      </c>
      <c r="L1011" s="500"/>
      <c r="M1011" s="500"/>
      <c r="N1011" s="500"/>
      <c r="O1011" s="500" t="s">
        <v>19220</v>
      </c>
      <c r="P1011" s="500" t="s">
        <v>19221</v>
      </c>
      <c r="Q1011" s="506">
        <v>174</v>
      </c>
    </row>
    <row r="1012" spans="1:17" hidden="1">
      <c r="A1012" s="499" t="s">
        <v>694</v>
      </c>
      <c r="B1012" s="500" t="s">
        <v>1056</v>
      </c>
      <c r="C1012" s="500" t="s">
        <v>1097</v>
      </c>
      <c r="D1012" s="500" t="s">
        <v>19334</v>
      </c>
      <c r="E1012" s="500" t="s">
        <v>1079</v>
      </c>
      <c r="F1012" s="500" t="s">
        <v>1098</v>
      </c>
      <c r="G1012" s="500"/>
      <c r="H1012" s="500"/>
      <c r="I1012" s="500"/>
      <c r="J1012" s="500" t="s">
        <v>26</v>
      </c>
      <c r="K1012" s="500" t="s">
        <v>85</v>
      </c>
      <c r="L1012" s="500"/>
      <c r="M1012" s="500"/>
      <c r="N1012" s="500"/>
      <c r="O1012" s="500" t="s">
        <v>19220</v>
      </c>
      <c r="P1012" s="500" t="s">
        <v>19221</v>
      </c>
      <c r="Q1012" s="506">
        <v>174</v>
      </c>
    </row>
    <row r="1013" spans="1:17" hidden="1">
      <c r="A1013" s="499" t="s">
        <v>694</v>
      </c>
      <c r="B1013" s="500" t="s">
        <v>1058</v>
      </c>
      <c r="C1013" s="500" t="s">
        <v>1097</v>
      </c>
      <c r="D1013" s="500" t="s">
        <v>19335</v>
      </c>
      <c r="E1013" s="500" t="s">
        <v>1044</v>
      </c>
      <c r="F1013" s="500" t="s">
        <v>1098</v>
      </c>
      <c r="G1013" s="500"/>
      <c r="H1013" s="500"/>
      <c r="I1013" s="500"/>
      <c r="J1013" s="500" t="s">
        <v>26</v>
      </c>
      <c r="K1013" s="500" t="s">
        <v>85</v>
      </c>
      <c r="L1013" s="500"/>
      <c r="M1013" s="500"/>
      <c r="N1013" s="500"/>
      <c r="O1013" s="500" t="s">
        <v>19220</v>
      </c>
      <c r="P1013" s="500" t="s">
        <v>19221</v>
      </c>
      <c r="Q1013" s="506">
        <v>174</v>
      </c>
    </row>
    <row r="1014" spans="1:17" hidden="1">
      <c r="A1014" s="499" t="s">
        <v>694</v>
      </c>
      <c r="B1014" s="500" t="s">
        <v>1073</v>
      </c>
      <c r="C1014" s="500" t="s">
        <v>1097</v>
      </c>
      <c r="D1014" s="500" t="s">
        <v>19336</v>
      </c>
      <c r="E1014" s="500" t="s">
        <v>1072</v>
      </c>
      <c r="F1014" s="500" t="s">
        <v>1098</v>
      </c>
      <c r="G1014" s="500"/>
      <c r="H1014" s="500"/>
      <c r="I1014" s="500"/>
      <c r="J1014" s="500" t="s">
        <v>26</v>
      </c>
      <c r="K1014" s="500" t="s">
        <v>85</v>
      </c>
      <c r="L1014" s="500"/>
      <c r="M1014" s="500"/>
      <c r="N1014" s="500"/>
      <c r="O1014" s="500" t="s">
        <v>19220</v>
      </c>
      <c r="P1014" s="500" t="s">
        <v>19221</v>
      </c>
      <c r="Q1014" s="506">
        <v>174</v>
      </c>
    </row>
    <row r="1015" spans="1:17" hidden="1">
      <c r="A1015" s="499" t="s">
        <v>694</v>
      </c>
      <c r="B1015" s="500" t="s">
        <v>1076</v>
      </c>
      <c r="C1015" s="500" t="s">
        <v>1097</v>
      </c>
      <c r="D1015" s="500" t="s">
        <v>19337</v>
      </c>
      <c r="E1015" s="500" t="s">
        <v>1079</v>
      </c>
      <c r="F1015" s="500" t="s">
        <v>1098</v>
      </c>
      <c r="G1015" s="500"/>
      <c r="H1015" s="500"/>
      <c r="I1015" s="500"/>
      <c r="J1015" s="500" t="s">
        <v>26</v>
      </c>
      <c r="K1015" s="500" t="s">
        <v>85</v>
      </c>
      <c r="L1015" s="500"/>
      <c r="M1015" s="500"/>
      <c r="N1015" s="500"/>
      <c r="O1015" s="500" t="s">
        <v>19220</v>
      </c>
      <c r="P1015" s="500" t="s">
        <v>19221</v>
      </c>
      <c r="Q1015" s="506">
        <v>174</v>
      </c>
    </row>
    <row r="1016" spans="1:17" hidden="1">
      <c r="A1016" s="499" t="s">
        <v>694</v>
      </c>
      <c r="B1016" s="500" t="s">
        <v>1078</v>
      </c>
      <c r="C1016" s="500" t="s">
        <v>1102</v>
      </c>
      <c r="D1016" s="500" t="s">
        <v>19338</v>
      </c>
      <c r="E1016" s="500" t="s">
        <v>1183</v>
      </c>
      <c r="F1016" s="500" t="s">
        <v>1098</v>
      </c>
      <c r="G1016" s="500"/>
      <c r="H1016" s="500"/>
      <c r="I1016" s="500"/>
      <c r="J1016" s="500" t="s">
        <v>26</v>
      </c>
      <c r="K1016" s="500" t="s">
        <v>85</v>
      </c>
      <c r="L1016" s="500"/>
      <c r="M1016" s="500"/>
      <c r="N1016" s="500"/>
      <c r="O1016" s="500" t="s">
        <v>19220</v>
      </c>
      <c r="P1016" s="500" t="s">
        <v>19221</v>
      </c>
      <c r="Q1016" s="506">
        <v>174</v>
      </c>
    </row>
    <row r="1017" spans="1:17" hidden="1">
      <c r="A1017" s="499" t="s">
        <v>694</v>
      </c>
      <c r="B1017" s="500" t="s">
        <v>1080</v>
      </c>
      <c r="C1017" s="500" t="s">
        <v>1097</v>
      </c>
      <c r="D1017" s="500" t="s">
        <v>19339</v>
      </c>
      <c r="E1017" s="500" t="s">
        <v>1072</v>
      </c>
      <c r="F1017" s="500" t="s">
        <v>1098</v>
      </c>
      <c r="G1017" s="500"/>
      <c r="H1017" s="500"/>
      <c r="I1017" s="500"/>
      <c r="J1017" s="500" t="s">
        <v>26</v>
      </c>
      <c r="K1017" s="500" t="s">
        <v>85</v>
      </c>
      <c r="L1017" s="500"/>
      <c r="M1017" s="500"/>
      <c r="N1017" s="500"/>
      <c r="O1017" s="500" t="s">
        <v>19220</v>
      </c>
      <c r="P1017" s="500" t="s">
        <v>19221</v>
      </c>
      <c r="Q1017" s="506">
        <v>174</v>
      </c>
    </row>
    <row r="1018" spans="1:17" hidden="1">
      <c r="A1018" s="499" t="s">
        <v>694</v>
      </c>
      <c r="B1018" s="500" t="s">
        <v>1082</v>
      </c>
      <c r="C1018" s="500" t="s">
        <v>1097</v>
      </c>
      <c r="D1018" s="500" t="s">
        <v>19340</v>
      </c>
      <c r="E1018" s="500" t="s">
        <v>1072</v>
      </c>
      <c r="F1018" s="500" t="s">
        <v>1098</v>
      </c>
      <c r="G1018" s="500"/>
      <c r="H1018" s="500"/>
      <c r="I1018" s="500"/>
      <c r="J1018" s="500" t="s">
        <v>26</v>
      </c>
      <c r="K1018" s="500" t="s">
        <v>85</v>
      </c>
      <c r="L1018" s="500"/>
      <c r="M1018" s="500"/>
      <c r="N1018" s="500"/>
      <c r="O1018" s="500" t="s">
        <v>19220</v>
      </c>
      <c r="P1018" s="500" t="s">
        <v>19221</v>
      </c>
      <c r="Q1018" s="506">
        <v>174</v>
      </c>
    </row>
    <row r="1019" spans="1:17" hidden="1">
      <c r="A1019" s="499" t="s">
        <v>694</v>
      </c>
      <c r="B1019" s="500" t="s">
        <v>1083</v>
      </c>
      <c r="C1019" s="500" t="s">
        <v>1102</v>
      </c>
      <c r="D1019" s="500" t="s">
        <v>19341</v>
      </c>
      <c r="E1019" s="500" t="s">
        <v>1203</v>
      </c>
      <c r="F1019" s="500" t="s">
        <v>1098</v>
      </c>
      <c r="G1019" s="500"/>
      <c r="H1019" s="501" t="s">
        <v>288</v>
      </c>
      <c r="I1019" s="500" t="s">
        <v>1029</v>
      </c>
      <c r="J1019" s="500" t="s">
        <v>24</v>
      </c>
      <c r="K1019" s="500" t="s">
        <v>21</v>
      </c>
      <c r="L1019" s="500"/>
      <c r="M1019" s="500"/>
      <c r="N1019" s="500" t="s">
        <v>19342</v>
      </c>
      <c r="O1019" s="500" t="s">
        <v>19220</v>
      </c>
      <c r="P1019" s="500" t="s">
        <v>19221</v>
      </c>
      <c r="Q1019" s="506">
        <v>174</v>
      </c>
    </row>
    <row r="1020" spans="1:17" hidden="1">
      <c r="A1020" s="499" t="s">
        <v>694</v>
      </c>
      <c r="B1020" s="500" t="s">
        <v>1075</v>
      </c>
      <c r="C1020" s="500" t="s">
        <v>1097</v>
      </c>
      <c r="D1020" s="500" t="s">
        <v>19343</v>
      </c>
      <c r="E1020" s="500" t="s">
        <v>1084</v>
      </c>
      <c r="F1020" s="500" t="s">
        <v>1098</v>
      </c>
      <c r="G1020" s="500"/>
      <c r="H1020" s="500"/>
      <c r="I1020" s="500"/>
      <c r="J1020" s="500" t="s">
        <v>26</v>
      </c>
      <c r="K1020" s="500" t="s">
        <v>85</v>
      </c>
      <c r="L1020" s="500"/>
      <c r="M1020" s="500"/>
      <c r="N1020" s="500"/>
      <c r="O1020" s="500" t="s">
        <v>19220</v>
      </c>
      <c r="P1020" s="500" t="s">
        <v>19221</v>
      </c>
      <c r="Q1020" s="506">
        <v>174</v>
      </c>
    </row>
    <row r="1021" spans="1:17" hidden="1">
      <c r="A1021" s="499" t="s">
        <v>694</v>
      </c>
      <c r="B1021" s="500" t="s">
        <v>1059</v>
      </c>
      <c r="C1021" s="500" t="s">
        <v>1102</v>
      </c>
      <c r="D1021" s="500" t="s">
        <v>19344</v>
      </c>
      <c r="E1021" s="500" t="s">
        <v>1183</v>
      </c>
      <c r="F1021" s="500" t="s">
        <v>1098</v>
      </c>
      <c r="G1021" s="500"/>
      <c r="H1021" s="500"/>
      <c r="I1021" s="500"/>
      <c r="J1021" s="500" t="s">
        <v>26</v>
      </c>
      <c r="K1021" s="500" t="s">
        <v>85</v>
      </c>
      <c r="L1021" s="500"/>
      <c r="M1021" s="500"/>
      <c r="N1021" s="500"/>
      <c r="O1021" s="500" t="s">
        <v>19220</v>
      </c>
      <c r="P1021" s="500" t="s">
        <v>19221</v>
      </c>
      <c r="Q1021" s="506">
        <v>174</v>
      </c>
    </row>
    <row r="1022" spans="1:17" hidden="1">
      <c r="A1022" s="499" t="s">
        <v>694</v>
      </c>
      <c r="B1022" s="500" t="s">
        <v>1086</v>
      </c>
      <c r="C1022" s="500" t="s">
        <v>1102</v>
      </c>
      <c r="D1022" s="500" t="s">
        <v>19345</v>
      </c>
      <c r="E1022" s="500" t="s">
        <v>1080</v>
      </c>
      <c r="F1022" s="500" t="s">
        <v>1098</v>
      </c>
      <c r="G1022" s="500"/>
      <c r="H1022" s="500"/>
      <c r="I1022" s="500"/>
      <c r="J1022" s="500" t="s">
        <v>26</v>
      </c>
      <c r="K1022" s="500" t="s">
        <v>85</v>
      </c>
      <c r="L1022" s="500"/>
      <c r="M1022" s="500"/>
      <c r="N1022" s="500"/>
      <c r="O1022" s="500" t="s">
        <v>19220</v>
      </c>
      <c r="P1022" s="500" t="s">
        <v>19221</v>
      </c>
      <c r="Q1022" s="506">
        <v>174</v>
      </c>
    </row>
    <row r="1023" spans="1:17" hidden="1">
      <c r="A1023" s="499" t="s">
        <v>694</v>
      </c>
      <c r="B1023" s="500" t="s">
        <v>1087</v>
      </c>
      <c r="C1023" s="500" t="s">
        <v>1097</v>
      </c>
      <c r="D1023" s="503" t="s">
        <v>19346</v>
      </c>
      <c r="E1023" s="500" t="s">
        <v>1044</v>
      </c>
      <c r="F1023" s="500" t="s">
        <v>1098</v>
      </c>
      <c r="G1023" s="500"/>
      <c r="H1023" s="504" t="s">
        <v>21</v>
      </c>
      <c r="I1023" s="500" t="s">
        <v>966</v>
      </c>
      <c r="J1023" s="500" t="s">
        <v>137</v>
      </c>
      <c r="K1023" s="500" t="s">
        <v>71</v>
      </c>
      <c r="L1023" s="500"/>
      <c r="M1023" s="500" t="s">
        <v>138</v>
      </c>
      <c r="N1023" s="500" t="s">
        <v>139</v>
      </c>
      <c r="O1023" s="500" t="s">
        <v>1206</v>
      </c>
      <c r="P1023" s="500" t="s">
        <v>19136</v>
      </c>
      <c r="Q1023" s="506">
        <v>89</v>
      </c>
    </row>
    <row r="1024" spans="1:17" hidden="1">
      <c r="A1024" s="499" t="s">
        <v>694</v>
      </c>
      <c r="B1024" s="500" t="s">
        <v>1090</v>
      </c>
      <c r="C1024" s="500" t="s">
        <v>1097</v>
      </c>
      <c r="D1024" s="503" t="s">
        <v>19347</v>
      </c>
      <c r="E1024" s="500" t="s">
        <v>1079</v>
      </c>
      <c r="F1024" s="500" t="s">
        <v>1098</v>
      </c>
      <c r="G1024" s="500"/>
      <c r="H1024" s="504" t="s">
        <v>21</v>
      </c>
      <c r="I1024" s="500" t="s">
        <v>966</v>
      </c>
      <c r="J1024" s="500" t="s">
        <v>137</v>
      </c>
      <c r="K1024" s="500" t="s">
        <v>71</v>
      </c>
      <c r="L1024" s="500"/>
      <c r="M1024" s="500" t="s">
        <v>138</v>
      </c>
      <c r="N1024" s="500" t="s">
        <v>139</v>
      </c>
      <c r="O1024" s="500" t="s">
        <v>1206</v>
      </c>
      <c r="P1024" s="500" t="s">
        <v>19136</v>
      </c>
      <c r="Q1024" s="506">
        <v>89</v>
      </c>
    </row>
    <row r="1025" spans="1:17" hidden="1">
      <c r="A1025" s="499" t="s">
        <v>694</v>
      </c>
      <c r="B1025" s="500" t="s">
        <v>1092</v>
      </c>
      <c r="C1025" s="500" t="s">
        <v>1097</v>
      </c>
      <c r="D1025" s="503" t="s">
        <v>19348</v>
      </c>
      <c r="E1025" s="500" t="s">
        <v>1071</v>
      </c>
      <c r="F1025" s="500" t="s">
        <v>1098</v>
      </c>
      <c r="G1025" s="500"/>
      <c r="H1025" s="504" t="s">
        <v>21</v>
      </c>
      <c r="I1025" s="500" t="s">
        <v>966</v>
      </c>
      <c r="J1025" s="500" t="s">
        <v>137</v>
      </c>
      <c r="K1025" s="500" t="s">
        <v>71</v>
      </c>
      <c r="L1025" s="500"/>
      <c r="M1025" s="500" t="s">
        <v>138</v>
      </c>
      <c r="N1025" s="500" t="s">
        <v>139</v>
      </c>
      <c r="O1025" s="500" t="s">
        <v>1206</v>
      </c>
      <c r="P1025" s="500" t="s">
        <v>19136</v>
      </c>
      <c r="Q1025" s="506">
        <v>89</v>
      </c>
    </row>
    <row r="1026" spans="1:17" hidden="1">
      <c r="A1026" s="499" t="s">
        <v>695</v>
      </c>
      <c r="B1026" s="500" t="s">
        <v>1029</v>
      </c>
      <c r="C1026" s="500" t="s">
        <v>1097</v>
      </c>
      <c r="D1026" s="500" t="s">
        <v>19349</v>
      </c>
      <c r="E1026" s="500" t="s">
        <v>1088</v>
      </c>
      <c r="F1026" s="500" t="s">
        <v>1098</v>
      </c>
      <c r="G1026" s="500" t="s">
        <v>948</v>
      </c>
      <c r="H1026" s="504" t="s">
        <v>21</v>
      </c>
      <c r="I1026" s="500" t="s">
        <v>966</v>
      </c>
      <c r="J1026" s="500" t="s">
        <v>18135</v>
      </c>
      <c r="K1026" s="500" t="s">
        <v>177</v>
      </c>
      <c r="L1026" s="500"/>
      <c r="M1026" s="500" t="s">
        <v>18136</v>
      </c>
      <c r="N1026" s="500" t="s">
        <v>19350</v>
      </c>
      <c r="O1026" s="500" t="s">
        <v>18107</v>
      </c>
      <c r="P1026" s="500" t="s">
        <v>19351</v>
      </c>
      <c r="Q1026" s="506">
        <v>65</v>
      </c>
    </row>
    <row r="1027" spans="1:17" hidden="1">
      <c r="A1027" s="499" t="s">
        <v>695</v>
      </c>
      <c r="B1027" s="500" t="s">
        <v>962</v>
      </c>
      <c r="C1027" s="500" t="s">
        <v>1097</v>
      </c>
      <c r="D1027" s="500" t="s">
        <v>19352</v>
      </c>
      <c r="E1027" s="500" t="s">
        <v>1044</v>
      </c>
      <c r="F1027" s="500" t="s">
        <v>1098</v>
      </c>
      <c r="G1027" s="500" t="s">
        <v>968</v>
      </c>
      <c r="H1027" s="504" t="s">
        <v>21</v>
      </c>
      <c r="I1027" s="500" t="s">
        <v>966</v>
      </c>
      <c r="J1027" s="500" t="s">
        <v>18135</v>
      </c>
      <c r="K1027" s="500" t="s">
        <v>177</v>
      </c>
      <c r="L1027" s="500"/>
      <c r="M1027" s="500" t="s">
        <v>18136</v>
      </c>
      <c r="N1027" s="500" t="s">
        <v>19350</v>
      </c>
      <c r="O1027" s="500" t="s">
        <v>18107</v>
      </c>
      <c r="P1027" s="500" t="s">
        <v>19351</v>
      </c>
      <c r="Q1027" s="506">
        <v>65</v>
      </c>
    </row>
    <row r="1028" spans="1:17" hidden="1">
      <c r="A1028" s="499" t="s">
        <v>695</v>
      </c>
      <c r="B1028" s="500" t="s">
        <v>1034</v>
      </c>
      <c r="C1028" s="500" t="s">
        <v>1097</v>
      </c>
      <c r="D1028" s="500" t="s">
        <v>19353</v>
      </c>
      <c r="E1028" s="500" t="s">
        <v>1072</v>
      </c>
      <c r="F1028" s="500" t="s">
        <v>1098</v>
      </c>
      <c r="G1028" s="500" t="s">
        <v>968</v>
      </c>
      <c r="H1028" s="504" t="s">
        <v>21</v>
      </c>
      <c r="I1028" s="500" t="s">
        <v>966</v>
      </c>
      <c r="J1028" s="500" t="s">
        <v>18135</v>
      </c>
      <c r="K1028" s="500" t="s">
        <v>177</v>
      </c>
      <c r="L1028" s="500"/>
      <c r="M1028" s="500" t="s">
        <v>18136</v>
      </c>
      <c r="N1028" s="500" t="s">
        <v>19350</v>
      </c>
      <c r="O1028" s="500" t="s">
        <v>18107</v>
      </c>
      <c r="P1028" s="500" t="s">
        <v>19351</v>
      </c>
      <c r="Q1028" s="506">
        <v>65</v>
      </c>
    </row>
    <row r="1029" spans="1:17" hidden="1">
      <c r="A1029" s="499" t="s">
        <v>695</v>
      </c>
      <c r="B1029" s="500" t="s">
        <v>1043</v>
      </c>
      <c r="C1029" s="500" t="s">
        <v>1097</v>
      </c>
      <c r="D1029" s="500" t="s">
        <v>19354</v>
      </c>
      <c r="E1029" s="500" t="s">
        <v>1072</v>
      </c>
      <c r="F1029" s="500" t="s">
        <v>1098</v>
      </c>
      <c r="G1029" s="500" t="s">
        <v>968</v>
      </c>
      <c r="H1029" s="504" t="s">
        <v>21</v>
      </c>
      <c r="I1029" s="500" t="s">
        <v>966</v>
      </c>
      <c r="J1029" s="500" t="s">
        <v>18135</v>
      </c>
      <c r="K1029" s="500" t="s">
        <v>177</v>
      </c>
      <c r="L1029" s="500"/>
      <c r="M1029" s="500" t="s">
        <v>18136</v>
      </c>
      <c r="N1029" s="500" t="s">
        <v>19350</v>
      </c>
      <c r="O1029" s="500" t="s">
        <v>18107</v>
      </c>
      <c r="P1029" s="500" t="s">
        <v>19351</v>
      </c>
      <c r="Q1029" s="506">
        <v>65</v>
      </c>
    </row>
    <row r="1030" spans="1:17" hidden="1">
      <c r="A1030" s="499" t="s">
        <v>695</v>
      </c>
      <c r="B1030" s="500" t="s">
        <v>1045</v>
      </c>
      <c r="C1030" s="500" t="s">
        <v>1097</v>
      </c>
      <c r="D1030" s="500" t="s">
        <v>19355</v>
      </c>
      <c r="E1030" s="500" t="s">
        <v>1075</v>
      </c>
      <c r="F1030" s="500" t="s">
        <v>1098</v>
      </c>
      <c r="G1030" s="500" t="s">
        <v>948</v>
      </c>
      <c r="H1030" s="504" t="s">
        <v>21</v>
      </c>
      <c r="I1030" s="500" t="s">
        <v>966</v>
      </c>
      <c r="J1030" s="500" t="s">
        <v>18135</v>
      </c>
      <c r="K1030" s="500" t="s">
        <v>177</v>
      </c>
      <c r="L1030" s="500"/>
      <c r="M1030" s="500" t="s">
        <v>18136</v>
      </c>
      <c r="N1030" s="500" t="s">
        <v>19350</v>
      </c>
      <c r="O1030" s="500" t="s">
        <v>18107</v>
      </c>
      <c r="P1030" s="500" t="s">
        <v>19351</v>
      </c>
      <c r="Q1030" s="506">
        <v>65</v>
      </c>
    </row>
    <row r="1031" spans="1:17" hidden="1">
      <c r="A1031" s="499" t="s">
        <v>695</v>
      </c>
      <c r="B1031" s="500" t="s">
        <v>966</v>
      </c>
      <c r="C1031" s="500" t="s">
        <v>1097</v>
      </c>
      <c r="D1031" s="500" t="s">
        <v>19356</v>
      </c>
      <c r="E1031" s="500" t="s">
        <v>1044</v>
      </c>
      <c r="F1031" s="500" t="s">
        <v>1098</v>
      </c>
      <c r="G1031" s="500" t="s">
        <v>968</v>
      </c>
      <c r="H1031" s="504" t="s">
        <v>21</v>
      </c>
      <c r="I1031" s="500" t="s">
        <v>966</v>
      </c>
      <c r="J1031" s="500" t="s">
        <v>18135</v>
      </c>
      <c r="K1031" s="500" t="s">
        <v>177</v>
      </c>
      <c r="L1031" s="500"/>
      <c r="M1031" s="500" t="s">
        <v>18136</v>
      </c>
      <c r="N1031" s="500" t="s">
        <v>19350</v>
      </c>
      <c r="O1031" s="500" t="s">
        <v>18107</v>
      </c>
      <c r="P1031" s="500" t="s">
        <v>19351</v>
      </c>
      <c r="Q1031" s="506">
        <v>65</v>
      </c>
    </row>
    <row r="1032" spans="1:17" hidden="1">
      <c r="A1032" s="499" t="s">
        <v>695</v>
      </c>
      <c r="B1032" s="500" t="s">
        <v>950</v>
      </c>
      <c r="C1032" s="500" t="s">
        <v>1097</v>
      </c>
      <c r="D1032" s="500" t="s">
        <v>19357</v>
      </c>
      <c r="E1032" s="500" t="s">
        <v>1072</v>
      </c>
      <c r="F1032" s="500" t="s">
        <v>1098</v>
      </c>
      <c r="G1032" s="500" t="s">
        <v>968</v>
      </c>
      <c r="H1032" s="504" t="s">
        <v>21</v>
      </c>
      <c r="I1032" s="500" t="s">
        <v>966</v>
      </c>
      <c r="J1032" s="500" t="s">
        <v>18135</v>
      </c>
      <c r="K1032" s="500" t="s">
        <v>177</v>
      </c>
      <c r="L1032" s="500"/>
      <c r="M1032" s="500" t="s">
        <v>18136</v>
      </c>
      <c r="N1032" s="500" t="s">
        <v>19350</v>
      </c>
      <c r="O1032" s="500" t="s">
        <v>18107</v>
      </c>
      <c r="P1032" s="500" t="s">
        <v>19351</v>
      </c>
      <c r="Q1032" s="506">
        <v>65</v>
      </c>
    </row>
    <row r="1033" spans="1:17" hidden="1">
      <c r="A1033" s="499" t="s">
        <v>695</v>
      </c>
      <c r="B1033" s="500" t="s">
        <v>954</v>
      </c>
      <c r="C1033" s="500" t="s">
        <v>1204</v>
      </c>
      <c r="D1033" s="500" t="s">
        <v>19358</v>
      </c>
      <c r="E1033" s="500" t="s">
        <v>1167</v>
      </c>
      <c r="F1033" s="500" t="s">
        <v>1098</v>
      </c>
      <c r="G1033" s="500" t="s">
        <v>951</v>
      </c>
      <c r="H1033" s="504" t="s">
        <v>21</v>
      </c>
      <c r="I1033" s="500" t="s">
        <v>966</v>
      </c>
      <c r="J1033" s="500" t="s">
        <v>18135</v>
      </c>
      <c r="K1033" s="500" t="s">
        <v>177</v>
      </c>
      <c r="L1033" s="500"/>
      <c r="M1033" s="500" t="s">
        <v>18136</v>
      </c>
      <c r="N1033" s="500" t="s">
        <v>19350</v>
      </c>
      <c r="O1033" s="500" t="s">
        <v>18107</v>
      </c>
      <c r="P1033" s="500" t="s">
        <v>19351</v>
      </c>
      <c r="Q1033" s="506">
        <v>65</v>
      </c>
    </row>
    <row r="1034" spans="1:17" hidden="1">
      <c r="A1034" s="499" t="s">
        <v>695</v>
      </c>
      <c r="B1034" s="500" t="s">
        <v>1049</v>
      </c>
      <c r="C1034" s="500" t="s">
        <v>1097</v>
      </c>
      <c r="D1034" s="500" t="s">
        <v>19359</v>
      </c>
      <c r="E1034" s="500" t="s">
        <v>1072</v>
      </c>
      <c r="F1034" s="500" t="s">
        <v>1098</v>
      </c>
      <c r="G1034" s="500" t="s">
        <v>968</v>
      </c>
      <c r="H1034" s="504" t="s">
        <v>21</v>
      </c>
      <c r="I1034" s="500" t="s">
        <v>966</v>
      </c>
      <c r="J1034" s="500" t="s">
        <v>18135</v>
      </c>
      <c r="K1034" s="500" t="s">
        <v>177</v>
      </c>
      <c r="L1034" s="500"/>
      <c r="M1034" s="500" t="s">
        <v>18136</v>
      </c>
      <c r="N1034" s="500" t="s">
        <v>19350</v>
      </c>
      <c r="O1034" s="500" t="s">
        <v>18107</v>
      </c>
      <c r="P1034" s="500" t="s">
        <v>19351</v>
      </c>
      <c r="Q1034" s="506">
        <v>65</v>
      </c>
    </row>
    <row r="1035" spans="1:17" hidden="1">
      <c r="A1035" s="499" t="s">
        <v>695</v>
      </c>
      <c r="B1035" s="500" t="s">
        <v>1050</v>
      </c>
      <c r="C1035" s="500" t="s">
        <v>1097</v>
      </c>
      <c r="D1035" s="500" t="s">
        <v>19360</v>
      </c>
      <c r="E1035" s="500" t="s">
        <v>1031</v>
      </c>
      <c r="F1035" s="500" t="s">
        <v>1098</v>
      </c>
      <c r="G1035" s="500" t="s">
        <v>968</v>
      </c>
      <c r="H1035" s="504" t="s">
        <v>21</v>
      </c>
      <c r="I1035" s="500" t="s">
        <v>966</v>
      </c>
      <c r="J1035" s="500" t="s">
        <v>18135</v>
      </c>
      <c r="K1035" s="500" t="s">
        <v>177</v>
      </c>
      <c r="L1035" s="500"/>
      <c r="M1035" s="500" t="s">
        <v>18136</v>
      </c>
      <c r="N1035" s="500" t="s">
        <v>19350</v>
      </c>
      <c r="O1035" s="500" t="s">
        <v>18107</v>
      </c>
      <c r="P1035" s="500" t="s">
        <v>19351</v>
      </c>
      <c r="Q1035" s="506">
        <v>65</v>
      </c>
    </row>
    <row r="1036" spans="1:17" hidden="1">
      <c r="A1036" s="499" t="s">
        <v>695</v>
      </c>
      <c r="B1036" s="500" t="s">
        <v>1028</v>
      </c>
      <c r="C1036" s="500" t="s">
        <v>1097</v>
      </c>
      <c r="D1036" s="500" t="s">
        <v>19361</v>
      </c>
      <c r="E1036" s="500" t="s">
        <v>1044</v>
      </c>
      <c r="F1036" s="500" t="s">
        <v>1098</v>
      </c>
      <c r="G1036" s="500" t="s">
        <v>968</v>
      </c>
      <c r="H1036" s="504" t="s">
        <v>21</v>
      </c>
      <c r="I1036" s="500" t="s">
        <v>966</v>
      </c>
      <c r="J1036" s="500" t="s">
        <v>18135</v>
      </c>
      <c r="K1036" s="500" t="s">
        <v>177</v>
      </c>
      <c r="L1036" s="500"/>
      <c r="M1036" s="500" t="s">
        <v>18136</v>
      </c>
      <c r="N1036" s="500" t="s">
        <v>19350</v>
      </c>
      <c r="O1036" s="500" t="s">
        <v>18107</v>
      </c>
      <c r="P1036" s="500" t="s">
        <v>19351</v>
      </c>
      <c r="Q1036" s="506">
        <v>65</v>
      </c>
    </row>
    <row r="1037" spans="1:17" hidden="1">
      <c r="A1037" s="499" t="s">
        <v>695</v>
      </c>
      <c r="B1037" s="500" t="s">
        <v>1051</v>
      </c>
      <c r="C1037" s="500" t="s">
        <v>1102</v>
      </c>
      <c r="D1037" s="500" t="s">
        <v>19362</v>
      </c>
      <c r="E1037" s="500" t="s">
        <v>1103</v>
      </c>
      <c r="F1037" s="500" t="s">
        <v>1098</v>
      </c>
      <c r="G1037" s="500" t="s">
        <v>1145</v>
      </c>
      <c r="H1037" s="504" t="s">
        <v>21</v>
      </c>
      <c r="I1037" s="500" t="s">
        <v>966</v>
      </c>
      <c r="J1037" s="500" t="s">
        <v>18135</v>
      </c>
      <c r="K1037" s="500" t="s">
        <v>177</v>
      </c>
      <c r="L1037" s="500"/>
      <c r="M1037" s="500" t="s">
        <v>18136</v>
      </c>
      <c r="N1037" s="500" t="s">
        <v>19350</v>
      </c>
      <c r="O1037" s="500" t="s">
        <v>18107</v>
      </c>
      <c r="P1037" s="500" t="s">
        <v>19351</v>
      </c>
      <c r="Q1037" s="506">
        <v>65</v>
      </c>
    </row>
    <row r="1038" spans="1:17" hidden="1">
      <c r="A1038" s="499" t="s">
        <v>695</v>
      </c>
      <c r="B1038" s="500" t="s">
        <v>1052</v>
      </c>
      <c r="C1038" s="500" t="s">
        <v>1097</v>
      </c>
      <c r="D1038" s="500" t="s">
        <v>19363</v>
      </c>
      <c r="E1038" s="500" t="s">
        <v>1072</v>
      </c>
      <c r="F1038" s="500" t="s">
        <v>1098</v>
      </c>
      <c r="G1038" s="500" t="s">
        <v>968</v>
      </c>
      <c r="H1038" s="504" t="s">
        <v>21</v>
      </c>
      <c r="I1038" s="500" t="s">
        <v>966</v>
      </c>
      <c r="J1038" s="500" t="s">
        <v>18135</v>
      </c>
      <c r="K1038" s="500" t="s">
        <v>177</v>
      </c>
      <c r="L1038" s="500"/>
      <c r="M1038" s="500" t="s">
        <v>18136</v>
      </c>
      <c r="N1038" s="500" t="s">
        <v>19350</v>
      </c>
      <c r="O1038" s="500" t="s">
        <v>18107</v>
      </c>
      <c r="P1038" s="500" t="s">
        <v>19351</v>
      </c>
      <c r="Q1038" s="506">
        <v>65</v>
      </c>
    </row>
    <row r="1039" spans="1:17" hidden="1">
      <c r="A1039" s="499" t="s">
        <v>695</v>
      </c>
      <c r="B1039" s="500" t="s">
        <v>1054</v>
      </c>
      <c r="C1039" s="500" t="s">
        <v>1097</v>
      </c>
      <c r="D1039" s="500" t="s">
        <v>19364</v>
      </c>
      <c r="E1039" s="500" t="s">
        <v>1088</v>
      </c>
      <c r="F1039" s="500" t="s">
        <v>1098</v>
      </c>
      <c r="G1039" s="500" t="s">
        <v>948</v>
      </c>
      <c r="H1039" s="504" t="s">
        <v>21</v>
      </c>
      <c r="I1039" s="500" t="s">
        <v>966</v>
      </c>
      <c r="J1039" s="500" t="s">
        <v>18135</v>
      </c>
      <c r="K1039" s="500" t="s">
        <v>177</v>
      </c>
      <c r="L1039" s="500"/>
      <c r="M1039" s="500" t="s">
        <v>18136</v>
      </c>
      <c r="N1039" s="500" t="s">
        <v>19350</v>
      </c>
      <c r="O1039" s="500" t="s">
        <v>18107</v>
      </c>
      <c r="P1039" s="500" t="s">
        <v>19351</v>
      </c>
      <c r="Q1039" s="506">
        <v>65</v>
      </c>
    </row>
    <row r="1040" spans="1:17" hidden="1">
      <c r="A1040" s="499" t="s">
        <v>695</v>
      </c>
      <c r="B1040" s="500" t="s">
        <v>1056</v>
      </c>
      <c r="C1040" s="500" t="s">
        <v>1097</v>
      </c>
      <c r="D1040" s="500" t="s">
        <v>19365</v>
      </c>
      <c r="E1040" s="500" t="s">
        <v>1075</v>
      </c>
      <c r="F1040" s="500" t="s">
        <v>1098</v>
      </c>
      <c r="G1040" s="500" t="s">
        <v>968</v>
      </c>
      <c r="H1040" s="504" t="s">
        <v>21</v>
      </c>
      <c r="I1040" s="500" t="s">
        <v>966</v>
      </c>
      <c r="J1040" s="500" t="s">
        <v>18135</v>
      </c>
      <c r="K1040" s="500" t="s">
        <v>177</v>
      </c>
      <c r="L1040" s="500"/>
      <c r="M1040" s="500" t="s">
        <v>18136</v>
      </c>
      <c r="N1040" s="500" t="s">
        <v>19350</v>
      </c>
      <c r="O1040" s="500" t="s">
        <v>18107</v>
      </c>
      <c r="P1040" s="500" t="s">
        <v>19351</v>
      </c>
      <c r="Q1040" s="506">
        <v>65</v>
      </c>
    </row>
    <row r="1041" spans="1:17" hidden="1">
      <c r="A1041" s="499" t="s">
        <v>695</v>
      </c>
      <c r="B1041" s="500" t="s">
        <v>1058</v>
      </c>
      <c r="C1041" s="500" t="s">
        <v>1097</v>
      </c>
      <c r="D1041" s="500" t="s">
        <v>19366</v>
      </c>
      <c r="E1041" s="500" t="s">
        <v>1084</v>
      </c>
      <c r="F1041" s="500" t="s">
        <v>1098</v>
      </c>
      <c r="G1041" s="500" t="s">
        <v>968</v>
      </c>
      <c r="H1041" s="504" t="s">
        <v>21</v>
      </c>
      <c r="I1041" s="500" t="s">
        <v>966</v>
      </c>
      <c r="J1041" s="500" t="s">
        <v>18135</v>
      </c>
      <c r="K1041" s="500" t="s">
        <v>177</v>
      </c>
      <c r="L1041" s="500"/>
      <c r="M1041" s="500" t="s">
        <v>18136</v>
      </c>
      <c r="N1041" s="500" t="s">
        <v>19350</v>
      </c>
      <c r="O1041" s="500" t="s">
        <v>18107</v>
      </c>
      <c r="P1041" s="500" t="s">
        <v>19351</v>
      </c>
      <c r="Q1041" s="506">
        <v>65</v>
      </c>
    </row>
    <row r="1042" spans="1:17" hidden="1">
      <c r="A1042" s="499" t="s">
        <v>695</v>
      </c>
      <c r="B1042" s="500" t="s">
        <v>1073</v>
      </c>
      <c r="C1042" s="500" t="s">
        <v>1097</v>
      </c>
      <c r="D1042" s="500" t="s">
        <v>19367</v>
      </c>
      <c r="E1042" s="500" t="s">
        <v>1072</v>
      </c>
      <c r="F1042" s="500" t="s">
        <v>1098</v>
      </c>
      <c r="G1042" s="500" t="s">
        <v>968</v>
      </c>
      <c r="H1042" s="504" t="s">
        <v>21</v>
      </c>
      <c r="I1042" s="500" t="s">
        <v>966</v>
      </c>
      <c r="J1042" s="500" t="s">
        <v>18135</v>
      </c>
      <c r="K1042" s="500" t="s">
        <v>177</v>
      </c>
      <c r="L1042" s="500"/>
      <c r="M1042" s="500" t="s">
        <v>18136</v>
      </c>
      <c r="N1042" s="500" t="s">
        <v>19350</v>
      </c>
      <c r="O1042" s="500" t="s">
        <v>18107</v>
      </c>
      <c r="P1042" s="500" t="s">
        <v>19351</v>
      </c>
      <c r="Q1042" s="506">
        <v>65</v>
      </c>
    </row>
    <row r="1043" spans="1:17" hidden="1">
      <c r="A1043" s="499" t="s">
        <v>695</v>
      </c>
      <c r="B1043" s="500" t="s">
        <v>1076</v>
      </c>
      <c r="C1043" s="500" t="s">
        <v>1097</v>
      </c>
      <c r="D1043" s="500" t="s">
        <v>19368</v>
      </c>
      <c r="E1043" s="500" t="s">
        <v>1072</v>
      </c>
      <c r="F1043" s="500" t="s">
        <v>1098</v>
      </c>
      <c r="G1043" s="500" t="s">
        <v>968</v>
      </c>
      <c r="H1043" s="504" t="s">
        <v>21</v>
      </c>
      <c r="I1043" s="500" t="s">
        <v>966</v>
      </c>
      <c r="J1043" s="500" t="s">
        <v>18135</v>
      </c>
      <c r="K1043" s="500" t="s">
        <v>177</v>
      </c>
      <c r="L1043" s="500"/>
      <c r="M1043" s="500" t="s">
        <v>18136</v>
      </c>
      <c r="N1043" s="500" t="s">
        <v>19350</v>
      </c>
      <c r="O1043" s="500" t="s">
        <v>18107</v>
      </c>
      <c r="P1043" s="500" t="s">
        <v>19351</v>
      </c>
      <c r="Q1043" s="506">
        <v>65</v>
      </c>
    </row>
    <row r="1044" spans="1:17" hidden="1">
      <c r="A1044" s="499" t="s">
        <v>695</v>
      </c>
      <c r="B1044" s="500" t="s">
        <v>1078</v>
      </c>
      <c r="C1044" s="500" t="s">
        <v>1097</v>
      </c>
      <c r="D1044" s="500" t="s">
        <v>19369</v>
      </c>
      <c r="E1044" s="500" t="s">
        <v>1072</v>
      </c>
      <c r="F1044" s="500" t="s">
        <v>1098</v>
      </c>
      <c r="G1044" s="500" t="s">
        <v>968</v>
      </c>
      <c r="H1044" s="504" t="s">
        <v>21</v>
      </c>
      <c r="I1044" s="500" t="s">
        <v>966</v>
      </c>
      <c r="J1044" s="500" t="s">
        <v>18135</v>
      </c>
      <c r="K1044" s="500" t="s">
        <v>177</v>
      </c>
      <c r="L1044" s="500"/>
      <c r="M1044" s="500" t="s">
        <v>18136</v>
      </c>
      <c r="N1044" s="500" t="s">
        <v>19350</v>
      </c>
      <c r="O1044" s="500" t="s">
        <v>18107</v>
      </c>
      <c r="P1044" s="500" t="s">
        <v>19351</v>
      </c>
      <c r="Q1044" s="506">
        <v>65</v>
      </c>
    </row>
    <row r="1045" spans="1:17" hidden="1">
      <c r="A1045" s="499" t="s">
        <v>695</v>
      </c>
      <c r="B1045" s="500" t="s">
        <v>1080</v>
      </c>
      <c r="C1045" s="500" t="s">
        <v>1097</v>
      </c>
      <c r="D1045" s="500" t="s">
        <v>19370</v>
      </c>
      <c r="E1045" s="500" t="s">
        <v>1041</v>
      </c>
      <c r="F1045" s="500" t="s">
        <v>1098</v>
      </c>
      <c r="G1045" s="500" t="s">
        <v>948</v>
      </c>
      <c r="H1045" s="504" t="s">
        <v>21</v>
      </c>
      <c r="I1045" s="500" t="s">
        <v>966</v>
      </c>
      <c r="J1045" s="500" t="s">
        <v>18135</v>
      </c>
      <c r="K1045" s="500" t="s">
        <v>177</v>
      </c>
      <c r="L1045" s="500"/>
      <c r="M1045" s="500" t="s">
        <v>18136</v>
      </c>
      <c r="N1045" s="500" t="s">
        <v>19350</v>
      </c>
      <c r="O1045" s="500" t="s">
        <v>18107</v>
      </c>
      <c r="P1045" s="500" t="s">
        <v>19351</v>
      </c>
      <c r="Q1045" s="506">
        <v>65</v>
      </c>
    </row>
    <row r="1046" spans="1:17" hidden="1">
      <c r="A1046" s="499" t="s">
        <v>695</v>
      </c>
      <c r="B1046" s="500" t="s">
        <v>1082</v>
      </c>
      <c r="C1046" s="500" t="s">
        <v>1097</v>
      </c>
      <c r="D1046" s="500" t="s">
        <v>19371</v>
      </c>
      <c r="E1046" s="500" t="s">
        <v>1072</v>
      </c>
      <c r="F1046" s="500" t="s">
        <v>1098</v>
      </c>
      <c r="G1046" s="500" t="s">
        <v>968</v>
      </c>
      <c r="H1046" s="504" t="s">
        <v>21</v>
      </c>
      <c r="I1046" s="500" t="s">
        <v>966</v>
      </c>
      <c r="J1046" s="500" t="s">
        <v>18135</v>
      </c>
      <c r="K1046" s="500" t="s">
        <v>177</v>
      </c>
      <c r="L1046" s="500"/>
      <c r="M1046" s="500" t="s">
        <v>18136</v>
      </c>
      <c r="N1046" s="500" t="s">
        <v>19350</v>
      </c>
      <c r="O1046" s="500" t="s">
        <v>18107</v>
      </c>
      <c r="P1046" s="500" t="s">
        <v>19351</v>
      </c>
      <c r="Q1046" s="506">
        <v>65</v>
      </c>
    </row>
    <row r="1047" spans="1:17" hidden="1">
      <c r="A1047" s="499" t="s">
        <v>695</v>
      </c>
      <c r="B1047" s="500" t="s">
        <v>1083</v>
      </c>
      <c r="C1047" s="500" t="s">
        <v>1097</v>
      </c>
      <c r="D1047" s="500" t="s">
        <v>19372</v>
      </c>
      <c r="E1047" s="500" t="s">
        <v>1075</v>
      </c>
      <c r="F1047" s="500" t="s">
        <v>1098</v>
      </c>
      <c r="G1047" s="500" t="s">
        <v>968</v>
      </c>
      <c r="H1047" s="504" t="s">
        <v>21</v>
      </c>
      <c r="I1047" s="500" t="s">
        <v>966</v>
      </c>
      <c r="J1047" s="500" t="s">
        <v>18135</v>
      </c>
      <c r="K1047" s="500" t="s">
        <v>177</v>
      </c>
      <c r="L1047" s="500"/>
      <c r="M1047" s="500" t="s">
        <v>18136</v>
      </c>
      <c r="N1047" s="500" t="s">
        <v>19350</v>
      </c>
      <c r="O1047" s="500" t="s">
        <v>18107</v>
      </c>
      <c r="P1047" s="500" t="s">
        <v>19351</v>
      </c>
      <c r="Q1047" s="506">
        <v>65</v>
      </c>
    </row>
    <row r="1048" spans="1:17" hidden="1">
      <c r="A1048" s="499" t="s">
        <v>695</v>
      </c>
      <c r="B1048" s="500" t="s">
        <v>1075</v>
      </c>
      <c r="C1048" s="500" t="s">
        <v>1097</v>
      </c>
      <c r="D1048" s="500" t="s">
        <v>19373</v>
      </c>
      <c r="E1048" s="500" t="s">
        <v>1072</v>
      </c>
      <c r="F1048" s="500" t="s">
        <v>1098</v>
      </c>
      <c r="G1048" s="500" t="s">
        <v>968</v>
      </c>
      <c r="H1048" s="504" t="s">
        <v>21</v>
      </c>
      <c r="I1048" s="500" t="s">
        <v>966</v>
      </c>
      <c r="J1048" s="500" t="s">
        <v>18135</v>
      </c>
      <c r="K1048" s="500" t="s">
        <v>177</v>
      </c>
      <c r="L1048" s="500"/>
      <c r="M1048" s="500" t="s">
        <v>18136</v>
      </c>
      <c r="N1048" s="500" t="s">
        <v>19350</v>
      </c>
      <c r="O1048" s="500" t="s">
        <v>18107</v>
      </c>
      <c r="P1048" s="500" t="s">
        <v>19351</v>
      </c>
      <c r="Q1048" s="506">
        <v>65</v>
      </c>
    </row>
    <row r="1049" spans="1:17" hidden="1">
      <c r="A1049" s="499" t="s">
        <v>695</v>
      </c>
      <c r="B1049" s="500" t="s">
        <v>1059</v>
      </c>
      <c r="C1049" s="500" t="s">
        <v>1102</v>
      </c>
      <c r="D1049" s="500" t="s">
        <v>19374</v>
      </c>
      <c r="E1049" s="500" t="s">
        <v>1080</v>
      </c>
      <c r="F1049" s="500" t="s">
        <v>1098</v>
      </c>
      <c r="G1049" s="500"/>
      <c r="H1049" s="500"/>
      <c r="I1049" s="500"/>
      <c r="J1049" s="500" t="s">
        <v>26</v>
      </c>
      <c r="K1049" s="500" t="s">
        <v>85</v>
      </c>
      <c r="L1049" s="500"/>
      <c r="M1049" s="500"/>
      <c r="N1049" s="500"/>
      <c r="O1049" s="500" t="s">
        <v>18107</v>
      </c>
      <c r="P1049" s="500" t="s">
        <v>19351</v>
      </c>
      <c r="Q1049" s="506">
        <v>65</v>
      </c>
    </row>
    <row r="1050" spans="1:17" hidden="1">
      <c r="A1050" s="499" t="s">
        <v>695</v>
      </c>
      <c r="B1050" s="500" t="s">
        <v>1086</v>
      </c>
      <c r="C1050" s="500" t="s">
        <v>1102</v>
      </c>
      <c r="D1050" s="500" t="s">
        <v>19375</v>
      </c>
      <c r="E1050" s="500" t="s">
        <v>1208</v>
      </c>
      <c r="F1050" s="500" t="s">
        <v>1098</v>
      </c>
      <c r="G1050" s="500"/>
      <c r="H1050" s="500"/>
      <c r="I1050" s="500"/>
      <c r="J1050" s="500" t="s">
        <v>26</v>
      </c>
      <c r="K1050" s="500" t="s">
        <v>292</v>
      </c>
      <c r="L1050" s="500"/>
      <c r="M1050" s="500"/>
      <c r="N1050" s="500" t="s">
        <v>426</v>
      </c>
      <c r="O1050" s="500" t="s">
        <v>18107</v>
      </c>
      <c r="P1050" s="500" t="s">
        <v>19351</v>
      </c>
      <c r="Q1050" s="506">
        <v>65</v>
      </c>
    </row>
    <row r="1051" spans="1:17" hidden="1">
      <c r="A1051" s="499" t="s">
        <v>695</v>
      </c>
      <c r="B1051" s="500" t="s">
        <v>1087</v>
      </c>
      <c r="C1051" s="500" t="s">
        <v>1097</v>
      </c>
      <c r="D1051" s="503" t="s">
        <v>19376</v>
      </c>
      <c r="E1051" s="500" t="s">
        <v>1072</v>
      </c>
      <c r="F1051" s="500" t="s">
        <v>1098</v>
      </c>
      <c r="G1051" s="500"/>
      <c r="H1051" s="504" t="s">
        <v>21</v>
      </c>
      <c r="I1051" s="500" t="s">
        <v>966</v>
      </c>
      <c r="J1051" s="500" t="s">
        <v>137</v>
      </c>
      <c r="K1051" s="500" t="s">
        <v>71</v>
      </c>
      <c r="L1051" s="500"/>
      <c r="M1051" s="500" t="s">
        <v>138</v>
      </c>
      <c r="N1051" s="500" t="s">
        <v>139</v>
      </c>
      <c r="O1051" s="500" t="s">
        <v>1206</v>
      </c>
      <c r="P1051" s="500" t="s">
        <v>19136</v>
      </c>
      <c r="Q1051" s="506">
        <v>89</v>
      </c>
    </row>
    <row r="1052" spans="1:17" hidden="1">
      <c r="A1052" s="499" t="s">
        <v>695</v>
      </c>
      <c r="B1052" s="500" t="s">
        <v>1090</v>
      </c>
      <c r="C1052" s="500" t="s">
        <v>1097</v>
      </c>
      <c r="D1052" s="503" t="s">
        <v>19377</v>
      </c>
      <c r="E1052" s="500" t="s">
        <v>1101</v>
      </c>
      <c r="F1052" s="500" t="s">
        <v>1098</v>
      </c>
      <c r="G1052" s="500"/>
      <c r="H1052" s="504" t="s">
        <v>21</v>
      </c>
      <c r="I1052" s="500" t="s">
        <v>966</v>
      </c>
      <c r="J1052" s="500" t="s">
        <v>137</v>
      </c>
      <c r="K1052" s="500" t="s">
        <v>71</v>
      </c>
      <c r="L1052" s="500"/>
      <c r="M1052" s="500" t="s">
        <v>138</v>
      </c>
      <c r="N1052" s="500" t="s">
        <v>139</v>
      </c>
      <c r="O1052" s="500" t="s">
        <v>1206</v>
      </c>
      <c r="P1052" s="500" t="s">
        <v>19136</v>
      </c>
      <c r="Q1052" s="506">
        <v>89</v>
      </c>
    </row>
    <row r="1053" spans="1:17" hidden="1">
      <c r="A1053" s="499" t="s">
        <v>695</v>
      </c>
      <c r="B1053" s="500" t="s">
        <v>1092</v>
      </c>
      <c r="C1053" s="500" t="s">
        <v>1097</v>
      </c>
      <c r="D1053" s="503" t="s">
        <v>19378</v>
      </c>
      <c r="E1053" s="500" t="s">
        <v>1044</v>
      </c>
      <c r="F1053" s="500" t="s">
        <v>1098</v>
      </c>
      <c r="G1053" s="500"/>
      <c r="H1053" s="504" t="s">
        <v>21</v>
      </c>
      <c r="I1053" s="500" t="s">
        <v>966</v>
      </c>
      <c r="J1053" s="500" t="s">
        <v>137</v>
      </c>
      <c r="K1053" s="500" t="s">
        <v>71</v>
      </c>
      <c r="L1053" s="500"/>
      <c r="M1053" s="500" t="s">
        <v>138</v>
      </c>
      <c r="N1053" s="500" t="s">
        <v>139</v>
      </c>
      <c r="O1053" s="500" t="s">
        <v>1206</v>
      </c>
      <c r="P1053" s="500" t="s">
        <v>19136</v>
      </c>
      <c r="Q1053" s="506">
        <v>89</v>
      </c>
    </row>
    <row r="1054" spans="1:17" hidden="1">
      <c r="A1054" s="499" t="s">
        <v>695</v>
      </c>
      <c r="B1054" s="500" t="s">
        <v>1093</v>
      </c>
      <c r="C1054" s="500" t="s">
        <v>1097</v>
      </c>
      <c r="D1054" s="503" t="s">
        <v>19379</v>
      </c>
      <c r="E1054" s="500" t="s">
        <v>1079</v>
      </c>
      <c r="F1054" s="500" t="s">
        <v>1098</v>
      </c>
      <c r="G1054" s="500"/>
      <c r="H1054" s="504" t="s">
        <v>21</v>
      </c>
      <c r="I1054" s="500" t="s">
        <v>966</v>
      </c>
      <c r="J1054" s="500" t="s">
        <v>137</v>
      </c>
      <c r="K1054" s="500" t="s">
        <v>71</v>
      </c>
      <c r="L1054" s="500"/>
      <c r="M1054" s="500" t="s">
        <v>138</v>
      </c>
      <c r="N1054" s="500" t="s">
        <v>139</v>
      </c>
      <c r="O1054" s="500" t="s">
        <v>1206</v>
      </c>
      <c r="P1054" s="500" t="s">
        <v>19136</v>
      </c>
      <c r="Q1054" s="506">
        <v>89</v>
      </c>
    </row>
    <row r="1055" spans="1:17" hidden="1">
      <c r="A1055" s="499" t="s">
        <v>695</v>
      </c>
      <c r="B1055" s="500" t="s">
        <v>1094</v>
      </c>
      <c r="C1055" s="500" t="s">
        <v>1097</v>
      </c>
      <c r="D1055" s="503" t="s">
        <v>19380</v>
      </c>
      <c r="E1055" s="500" t="s">
        <v>1044</v>
      </c>
      <c r="F1055" s="500" t="s">
        <v>1098</v>
      </c>
      <c r="G1055" s="500"/>
      <c r="H1055" s="504" t="s">
        <v>21</v>
      </c>
      <c r="I1055" s="500" t="s">
        <v>966</v>
      </c>
      <c r="J1055" s="500" t="s">
        <v>137</v>
      </c>
      <c r="K1055" s="500" t="s">
        <v>71</v>
      </c>
      <c r="L1055" s="500"/>
      <c r="M1055" s="500" t="s">
        <v>138</v>
      </c>
      <c r="N1055" s="500" t="s">
        <v>139</v>
      </c>
      <c r="O1055" s="500" t="s">
        <v>1206</v>
      </c>
      <c r="P1055" s="500" t="s">
        <v>19136</v>
      </c>
      <c r="Q1055" s="506">
        <v>89</v>
      </c>
    </row>
    <row r="1056" spans="1:17" hidden="1">
      <c r="A1056" s="499" t="s">
        <v>695</v>
      </c>
      <c r="B1056" s="500" t="s">
        <v>1095</v>
      </c>
      <c r="C1056" s="500" t="s">
        <v>1097</v>
      </c>
      <c r="D1056" s="503" t="s">
        <v>19381</v>
      </c>
      <c r="E1056" s="500" t="s">
        <v>1079</v>
      </c>
      <c r="F1056" s="500" t="s">
        <v>1098</v>
      </c>
      <c r="G1056" s="500"/>
      <c r="H1056" s="504" t="s">
        <v>21</v>
      </c>
      <c r="I1056" s="500" t="s">
        <v>966</v>
      </c>
      <c r="J1056" s="500" t="s">
        <v>137</v>
      </c>
      <c r="K1056" s="500" t="s">
        <v>71</v>
      </c>
      <c r="L1056" s="500"/>
      <c r="M1056" s="500" t="s">
        <v>138</v>
      </c>
      <c r="N1056" s="500" t="s">
        <v>139</v>
      </c>
      <c r="O1056" s="500" t="s">
        <v>1206</v>
      </c>
      <c r="P1056" s="500" t="s">
        <v>19136</v>
      </c>
      <c r="Q1056" s="506">
        <v>89</v>
      </c>
    </row>
    <row r="1057" spans="1:17" hidden="1">
      <c r="A1057" s="499" t="s">
        <v>695</v>
      </c>
      <c r="B1057" s="500" t="s">
        <v>1096</v>
      </c>
      <c r="C1057" s="500" t="s">
        <v>1097</v>
      </c>
      <c r="D1057" s="503" t="s">
        <v>19382</v>
      </c>
      <c r="E1057" s="500" t="s">
        <v>1072</v>
      </c>
      <c r="F1057" s="500" t="s">
        <v>1098</v>
      </c>
      <c r="G1057" s="500"/>
      <c r="H1057" s="504" t="s">
        <v>21</v>
      </c>
      <c r="I1057" s="500" t="s">
        <v>966</v>
      </c>
      <c r="J1057" s="500" t="s">
        <v>137</v>
      </c>
      <c r="K1057" s="500" t="s">
        <v>71</v>
      </c>
      <c r="L1057" s="500"/>
      <c r="M1057" s="500" t="s">
        <v>138</v>
      </c>
      <c r="N1057" s="500" t="s">
        <v>139</v>
      </c>
      <c r="O1057" s="500" t="s">
        <v>1206</v>
      </c>
      <c r="P1057" s="500" t="s">
        <v>19136</v>
      </c>
      <c r="Q1057" s="506">
        <v>89</v>
      </c>
    </row>
    <row r="1058" spans="1:17" hidden="1">
      <c r="A1058" s="499" t="s">
        <v>695</v>
      </c>
      <c r="B1058" s="500" t="s">
        <v>1133</v>
      </c>
      <c r="C1058" s="500" t="s">
        <v>1097</v>
      </c>
      <c r="D1058" s="503" t="s">
        <v>19383</v>
      </c>
      <c r="E1058" s="500" t="s">
        <v>1072</v>
      </c>
      <c r="F1058" s="500" t="s">
        <v>1098</v>
      </c>
      <c r="G1058" s="500"/>
      <c r="H1058" s="504" t="s">
        <v>21</v>
      </c>
      <c r="I1058" s="500" t="s">
        <v>966</v>
      </c>
      <c r="J1058" s="500" t="s">
        <v>137</v>
      </c>
      <c r="K1058" s="500" t="s">
        <v>71</v>
      </c>
      <c r="L1058" s="500"/>
      <c r="M1058" s="500" t="s">
        <v>138</v>
      </c>
      <c r="N1058" s="500" t="s">
        <v>139</v>
      </c>
      <c r="O1058" s="500" t="s">
        <v>1206</v>
      </c>
      <c r="P1058" s="500" t="s">
        <v>19136</v>
      </c>
      <c r="Q1058" s="506">
        <v>89</v>
      </c>
    </row>
    <row r="1059" spans="1:17" hidden="1">
      <c r="A1059" s="499" t="s">
        <v>1015</v>
      </c>
      <c r="B1059" s="500" t="s">
        <v>1029</v>
      </c>
      <c r="C1059" s="500" t="s">
        <v>747</v>
      </c>
      <c r="D1059" s="500" t="s">
        <v>19384</v>
      </c>
      <c r="E1059" s="500" t="s">
        <v>1059</v>
      </c>
      <c r="F1059" s="500" t="s">
        <v>1060</v>
      </c>
      <c r="G1059" s="500" t="s">
        <v>1063</v>
      </c>
      <c r="H1059" s="504" t="s">
        <v>21</v>
      </c>
      <c r="I1059" s="500" t="s">
        <v>966</v>
      </c>
      <c r="J1059" s="500" t="s">
        <v>76</v>
      </c>
      <c r="K1059" s="500" t="s">
        <v>49</v>
      </c>
      <c r="L1059" s="500"/>
      <c r="M1059" s="500" t="s">
        <v>18283</v>
      </c>
      <c r="N1059" s="500" t="s">
        <v>83</v>
      </c>
      <c r="O1059" s="500" t="s">
        <v>18107</v>
      </c>
      <c r="P1059" s="500" t="s">
        <v>19351</v>
      </c>
      <c r="Q1059" s="506">
        <v>65</v>
      </c>
    </row>
    <row r="1060" spans="1:17" hidden="1">
      <c r="A1060" s="499" t="s">
        <v>1015</v>
      </c>
      <c r="B1060" s="500" t="s">
        <v>962</v>
      </c>
      <c r="C1060" s="500" t="s">
        <v>747</v>
      </c>
      <c r="D1060" s="500" t="s">
        <v>19385</v>
      </c>
      <c r="E1060" s="500" t="s">
        <v>17977</v>
      </c>
      <c r="F1060" s="500" t="s">
        <v>1060</v>
      </c>
      <c r="G1060" s="500" t="s">
        <v>1033</v>
      </c>
      <c r="H1060" s="504" t="s">
        <v>21</v>
      </c>
      <c r="I1060" s="500" t="s">
        <v>966</v>
      </c>
      <c r="J1060" s="500" t="s">
        <v>76</v>
      </c>
      <c r="K1060" s="500" t="s">
        <v>49</v>
      </c>
      <c r="L1060" s="500"/>
      <c r="M1060" s="500" t="s">
        <v>18283</v>
      </c>
      <c r="N1060" s="500" t="s">
        <v>83</v>
      </c>
      <c r="O1060" s="500" t="s">
        <v>18107</v>
      </c>
      <c r="P1060" s="500" t="s">
        <v>19351</v>
      </c>
      <c r="Q1060" s="506">
        <v>65</v>
      </c>
    </row>
    <row r="1061" spans="1:17" hidden="1">
      <c r="A1061" s="499" t="s">
        <v>1015</v>
      </c>
      <c r="B1061" s="500" t="s">
        <v>1034</v>
      </c>
      <c r="C1061" s="500" t="s">
        <v>747</v>
      </c>
      <c r="D1061" s="500" t="s">
        <v>19386</v>
      </c>
      <c r="E1061" s="500" t="s">
        <v>1041</v>
      </c>
      <c r="F1061" s="500" t="s">
        <v>1060</v>
      </c>
      <c r="G1061" s="500" t="s">
        <v>1063</v>
      </c>
      <c r="H1061" s="504" t="s">
        <v>21</v>
      </c>
      <c r="I1061" s="500" t="s">
        <v>966</v>
      </c>
      <c r="J1061" s="500" t="s">
        <v>76</v>
      </c>
      <c r="K1061" s="500" t="s">
        <v>49</v>
      </c>
      <c r="L1061" s="500"/>
      <c r="M1061" s="500" t="s">
        <v>18283</v>
      </c>
      <c r="N1061" s="500" t="s">
        <v>83</v>
      </c>
      <c r="O1061" s="500" t="s">
        <v>18107</v>
      </c>
      <c r="P1061" s="500" t="s">
        <v>19351</v>
      </c>
      <c r="Q1061" s="506">
        <v>65</v>
      </c>
    </row>
    <row r="1062" spans="1:17" hidden="1">
      <c r="A1062" s="499" t="s">
        <v>1015</v>
      </c>
      <c r="B1062" s="500" t="s">
        <v>1043</v>
      </c>
      <c r="C1062" s="500" t="s">
        <v>753</v>
      </c>
      <c r="D1062" s="500" t="s">
        <v>19387</v>
      </c>
      <c r="E1062" s="500" t="s">
        <v>1081</v>
      </c>
      <c r="F1062" s="500" t="s">
        <v>1060</v>
      </c>
      <c r="G1062" s="500" t="s">
        <v>1033</v>
      </c>
      <c r="H1062" s="504" t="s">
        <v>21</v>
      </c>
      <c r="I1062" s="500" t="s">
        <v>966</v>
      </c>
      <c r="J1062" s="500" t="s">
        <v>76</v>
      </c>
      <c r="K1062" s="500" t="s">
        <v>49</v>
      </c>
      <c r="L1062" s="500"/>
      <c r="M1062" s="500" t="s">
        <v>18283</v>
      </c>
      <c r="N1062" s="500" t="s">
        <v>83</v>
      </c>
      <c r="O1062" s="500" t="s">
        <v>18107</v>
      </c>
      <c r="P1062" s="500" t="s">
        <v>19351</v>
      </c>
      <c r="Q1062" s="506">
        <v>65</v>
      </c>
    </row>
    <row r="1063" spans="1:17" hidden="1">
      <c r="A1063" s="499" t="s">
        <v>1015</v>
      </c>
      <c r="B1063" s="500" t="s">
        <v>1045</v>
      </c>
      <c r="C1063" s="500" t="s">
        <v>744</v>
      </c>
      <c r="D1063" s="500" t="s">
        <v>19388</v>
      </c>
      <c r="E1063" s="500" t="s">
        <v>1059</v>
      </c>
      <c r="F1063" s="500" t="s">
        <v>1060</v>
      </c>
      <c r="G1063" s="500" t="s">
        <v>1033</v>
      </c>
      <c r="H1063" s="504" t="s">
        <v>21</v>
      </c>
      <c r="I1063" s="500" t="s">
        <v>966</v>
      </c>
      <c r="J1063" s="500" t="s">
        <v>76</v>
      </c>
      <c r="K1063" s="500" t="s">
        <v>49</v>
      </c>
      <c r="L1063" s="500"/>
      <c r="M1063" s="500" t="s">
        <v>18283</v>
      </c>
      <c r="N1063" s="500" t="s">
        <v>83</v>
      </c>
      <c r="O1063" s="500" t="s">
        <v>18107</v>
      </c>
      <c r="P1063" s="500" t="s">
        <v>19351</v>
      </c>
      <c r="Q1063" s="506">
        <v>65</v>
      </c>
    </row>
    <row r="1064" spans="1:17" hidden="1">
      <c r="A1064" s="499" t="s">
        <v>1015</v>
      </c>
      <c r="B1064" s="500" t="s">
        <v>966</v>
      </c>
      <c r="C1064" s="500" t="s">
        <v>747</v>
      </c>
      <c r="D1064" s="500" t="s">
        <v>19389</v>
      </c>
      <c r="E1064" s="500" t="s">
        <v>1044</v>
      </c>
      <c r="F1064" s="500" t="s">
        <v>1060</v>
      </c>
      <c r="G1064" s="500" t="s">
        <v>1033</v>
      </c>
      <c r="H1064" s="504" t="s">
        <v>21</v>
      </c>
      <c r="I1064" s="500" t="s">
        <v>966</v>
      </c>
      <c r="J1064" s="500" t="s">
        <v>76</v>
      </c>
      <c r="K1064" s="500" t="s">
        <v>49</v>
      </c>
      <c r="L1064" s="500"/>
      <c r="M1064" s="500" t="s">
        <v>18283</v>
      </c>
      <c r="N1064" s="500" t="s">
        <v>83</v>
      </c>
      <c r="O1064" s="500" t="s">
        <v>18107</v>
      </c>
      <c r="P1064" s="500" t="s">
        <v>19351</v>
      </c>
      <c r="Q1064" s="506">
        <v>65</v>
      </c>
    </row>
    <row r="1065" spans="1:17" hidden="1">
      <c r="A1065" s="499" t="s">
        <v>1015</v>
      </c>
      <c r="B1065" s="500" t="s">
        <v>950</v>
      </c>
      <c r="C1065" s="500" t="s">
        <v>1074</v>
      </c>
      <c r="D1065" s="500" t="s">
        <v>19390</v>
      </c>
      <c r="E1065" s="500" t="s">
        <v>1067</v>
      </c>
      <c r="F1065" s="500" t="s">
        <v>1060</v>
      </c>
      <c r="G1065" s="500" t="s">
        <v>1033</v>
      </c>
      <c r="H1065" s="504" t="s">
        <v>21</v>
      </c>
      <c r="I1065" s="500" t="s">
        <v>966</v>
      </c>
      <c r="J1065" s="500" t="s">
        <v>76</v>
      </c>
      <c r="K1065" s="500" t="s">
        <v>49</v>
      </c>
      <c r="L1065" s="500"/>
      <c r="M1065" s="500" t="s">
        <v>18283</v>
      </c>
      <c r="N1065" s="500" t="s">
        <v>83</v>
      </c>
      <c r="O1065" s="500" t="s">
        <v>18107</v>
      </c>
      <c r="P1065" s="500" t="s">
        <v>19351</v>
      </c>
      <c r="Q1065" s="506">
        <v>65</v>
      </c>
    </row>
    <row r="1066" spans="1:17" hidden="1">
      <c r="A1066" s="499" t="s">
        <v>1015</v>
      </c>
      <c r="B1066" s="500" t="s">
        <v>954</v>
      </c>
      <c r="C1066" s="500" t="s">
        <v>747</v>
      </c>
      <c r="D1066" s="500" t="s">
        <v>19391</v>
      </c>
      <c r="E1066" s="500" t="s">
        <v>1055</v>
      </c>
      <c r="F1066" s="500" t="s">
        <v>1060</v>
      </c>
      <c r="G1066" s="500" t="s">
        <v>1033</v>
      </c>
      <c r="H1066" s="504" t="s">
        <v>21</v>
      </c>
      <c r="I1066" s="500" t="s">
        <v>966</v>
      </c>
      <c r="J1066" s="500" t="s">
        <v>76</v>
      </c>
      <c r="K1066" s="500" t="s">
        <v>49</v>
      </c>
      <c r="L1066" s="500"/>
      <c r="M1066" s="500" t="s">
        <v>18283</v>
      </c>
      <c r="N1066" s="500" t="s">
        <v>83</v>
      </c>
      <c r="O1066" s="500" t="s">
        <v>18107</v>
      </c>
      <c r="P1066" s="500" t="s">
        <v>19351</v>
      </c>
      <c r="Q1066" s="506">
        <v>65</v>
      </c>
    </row>
    <row r="1067" spans="1:17" hidden="1">
      <c r="A1067" s="499" t="s">
        <v>1015</v>
      </c>
      <c r="B1067" s="500" t="s">
        <v>1049</v>
      </c>
      <c r="C1067" s="500" t="s">
        <v>747</v>
      </c>
      <c r="D1067" s="500" t="s">
        <v>19392</v>
      </c>
      <c r="E1067" s="500" t="s">
        <v>1046</v>
      </c>
      <c r="F1067" s="500" t="s">
        <v>1060</v>
      </c>
      <c r="G1067" s="500" t="s">
        <v>1033</v>
      </c>
      <c r="H1067" s="504" t="s">
        <v>21</v>
      </c>
      <c r="I1067" s="500" t="s">
        <v>966</v>
      </c>
      <c r="J1067" s="500" t="s">
        <v>76</v>
      </c>
      <c r="K1067" s="500" t="s">
        <v>49</v>
      </c>
      <c r="L1067" s="500"/>
      <c r="M1067" s="500" t="s">
        <v>18283</v>
      </c>
      <c r="N1067" s="500" t="s">
        <v>83</v>
      </c>
      <c r="O1067" s="500" t="s">
        <v>18107</v>
      </c>
      <c r="P1067" s="500" t="s">
        <v>19351</v>
      </c>
      <c r="Q1067" s="506">
        <v>65</v>
      </c>
    </row>
    <row r="1068" spans="1:17" hidden="1">
      <c r="A1068" s="499" t="s">
        <v>1015</v>
      </c>
      <c r="B1068" s="500" t="s">
        <v>1050</v>
      </c>
      <c r="C1068" s="500" t="s">
        <v>1074</v>
      </c>
      <c r="D1068" s="500" t="s">
        <v>19393</v>
      </c>
      <c r="E1068" s="500" t="s">
        <v>1070</v>
      </c>
      <c r="F1068" s="500" t="s">
        <v>1060</v>
      </c>
      <c r="G1068" s="500" t="s">
        <v>1033</v>
      </c>
      <c r="H1068" s="504" t="s">
        <v>21</v>
      </c>
      <c r="I1068" s="500" t="s">
        <v>966</v>
      </c>
      <c r="J1068" s="500" t="s">
        <v>76</v>
      </c>
      <c r="K1068" s="500" t="s">
        <v>49</v>
      </c>
      <c r="L1068" s="500"/>
      <c r="M1068" s="500" t="s">
        <v>18283</v>
      </c>
      <c r="N1068" s="500" t="s">
        <v>83</v>
      </c>
      <c r="O1068" s="500" t="s">
        <v>18107</v>
      </c>
      <c r="P1068" s="500" t="s">
        <v>19351</v>
      </c>
      <c r="Q1068" s="506">
        <v>65</v>
      </c>
    </row>
    <row r="1069" spans="1:17" hidden="1">
      <c r="A1069" s="499" t="s">
        <v>1015</v>
      </c>
      <c r="B1069" s="500" t="s">
        <v>1028</v>
      </c>
      <c r="C1069" s="500" t="s">
        <v>747</v>
      </c>
      <c r="D1069" s="500" t="s">
        <v>19394</v>
      </c>
      <c r="E1069" s="500" t="s">
        <v>1055</v>
      </c>
      <c r="F1069" s="500" t="s">
        <v>1060</v>
      </c>
      <c r="G1069" s="500" t="s">
        <v>1033</v>
      </c>
      <c r="H1069" s="504" t="s">
        <v>21</v>
      </c>
      <c r="I1069" s="500" t="s">
        <v>966</v>
      </c>
      <c r="J1069" s="500" t="s">
        <v>76</v>
      </c>
      <c r="K1069" s="500" t="s">
        <v>49</v>
      </c>
      <c r="L1069" s="500"/>
      <c r="M1069" s="500" t="s">
        <v>18283</v>
      </c>
      <c r="N1069" s="500" t="s">
        <v>83</v>
      </c>
      <c r="O1069" s="500" t="s">
        <v>18107</v>
      </c>
      <c r="P1069" s="500" t="s">
        <v>19351</v>
      </c>
      <c r="Q1069" s="506">
        <v>65</v>
      </c>
    </row>
    <row r="1070" spans="1:17" hidden="1">
      <c r="A1070" s="499" t="s">
        <v>1015</v>
      </c>
      <c r="B1070" s="500" t="s">
        <v>1051</v>
      </c>
      <c r="C1070" s="500" t="s">
        <v>747</v>
      </c>
      <c r="D1070" s="500" t="s">
        <v>19395</v>
      </c>
      <c r="E1070" s="500" t="s">
        <v>1101</v>
      </c>
      <c r="F1070" s="500" t="s">
        <v>1060</v>
      </c>
      <c r="G1070" s="500" t="s">
        <v>1033</v>
      </c>
      <c r="H1070" s="504" t="s">
        <v>21</v>
      </c>
      <c r="I1070" s="500" t="s">
        <v>966</v>
      </c>
      <c r="J1070" s="500" t="s">
        <v>76</v>
      </c>
      <c r="K1070" s="500" t="s">
        <v>49</v>
      </c>
      <c r="L1070" s="500"/>
      <c r="M1070" s="500" t="s">
        <v>18283</v>
      </c>
      <c r="N1070" s="500" t="s">
        <v>83</v>
      </c>
      <c r="O1070" s="500" t="s">
        <v>18107</v>
      </c>
      <c r="P1070" s="500" t="s">
        <v>19351</v>
      </c>
      <c r="Q1070" s="506">
        <v>65</v>
      </c>
    </row>
    <row r="1071" spans="1:17" hidden="1">
      <c r="A1071" s="499" t="s">
        <v>1015</v>
      </c>
      <c r="B1071" s="500" t="s">
        <v>1052</v>
      </c>
      <c r="C1071" s="500" t="s">
        <v>747</v>
      </c>
      <c r="D1071" s="500" t="s">
        <v>19396</v>
      </c>
      <c r="E1071" s="500" t="s">
        <v>1069</v>
      </c>
      <c r="F1071" s="500" t="s">
        <v>1060</v>
      </c>
      <c r="G1071" s="500" t="s">
        <v>1136</v>
      </c>
      <c r="H1071" s="504" t="s">
        <v>21</v>
      </c>
      <c r="I1071" s="500" t="s">
        <v>966</v>
      </c>
      <c r="J1071" s="500" t="s">
        <v>1190</v>
      </c>
      <c r="K1071" s="500" t="s">
        <v>19397</v>
      </c>
      <c r="L1071" s="500"/>
      <c r="M1071" s="500" t="s">
        <v>4503</v>
      </c>
      <c r="N1071" s="500" t="s">
        <v>19398</v>
      </c>
      <c r="O1071" s="500" t="s">
        <v>18107</v>
      </c>
      <c r="P1071" s="500" t="s">
        <v>19351</v>
      </c>
      <c r="Q1071" s="506">
        <v>65</v>
      </c>
    </row>
    <row r="1072" spans="1:17" hidden="1">
      <c r="A1072" s="499" t="s">
        <v>1015</v>
      </c>
      <c r="B1072" s="500" t="s">
        <v>1054</v>
      </c>
      <c r="C1072" s="503" t="s">
        <v>1109</v>
      </c>
      <c r="D1072" s="500" t="s">
        <v>19399</v>
      </c>
      <c r="E1072" s="500" t="s">
        <v>1067</v>
      </c>
      <c r="F1072" s="500" t="s">
        <v>1038</v>
      </c>
      <c r="G1072" s="500" t="s">
        <v>1136</v>
      </c>
      <c r="H1072" s="504" t="s">
        <v>21</v>
      </c>
      <c r="I1072" s="500" t="s">
        <v>966</v>
      </c>
      <c r="J1072" s="500" t="s">
        <v>1190</v>
      </c>
      <c r="K1072" s="500" t="s">
        <v>19397</v>
      </c>
      <c r="L1072" s="500"/>
      <c r="M1072" s="500" t="s">
        <v>4503</v>
      </c>
      <c r="N1072" s="500" t="s">
        <v>19398</v>
      </c>
      <c r="O1072" s="500" t="s">
        <v>18107</v>
      </c>
      <c r="P1072" s="500" t="s">
        <v>19351</v>
      </c>
      <c r="Q1072" s="506">
        <v>65</v>
      </c>
    </row>
    <row r="1073" spans="1:17" hidden="1">
      <c r="A1073" s="499" t="s">
        <v>1015</v>
      </c>
      <c r="B1073" s="500" t="s">
        <v>1056</v>
      </c>
      <c r="C1073" s="500" t="s">
        <v>747</v>
      </c>
      <c r="D1073" s="500" t="s">
        <v>19400</v>
      </c>
      <c r="E1073" s="500" t="s">
        <v>1182</v>
      </c>
      <c r="F1073" s="500" t="s">
        <v>1060</v>
      </c>
      <c r="G1073" s="500" t="s">
        <v>1063</v>
      </c>
      <c r="H1073" s="504" t="s">
        <v>21</v>
      </c>
      <c r="I1073" s="500" t="s">
        <v>966</v>
      </c>
      <c r="J1073" s="500" t="s">
        <v>76</v>
      </c>
      <c r="K1073" s="500" t="s">
        <v>60</v>
      </c>
      <c r="L1073" s="500"/>
      <c r="M1073" s="500" t="s">
        <v>19401</v>
      </c>
      <c r="N1073" s="500" t="s">
        <v>18185</v>
      </c>
      <c r="O1073" s="500" t="s">
        <v>18107</v>
      </c>
      <c r="P1073" s="500" t="s">
        <v>19351</v>
      </c>
      <c r="Q1073" s="506">
        <v>65</v>
      </c>
    </row>
    <row r="1074" spans="1:17" hidden="1">
      <c r="A1074" s="499" t="s">
        <v>1015</v>
      </c>
      <c r="B1074" s="500" t="s">
        <v>1058</v>
      </c>
      <c r="C1074" s="500" t="s">
        <v>753</v>
      </c>
      <c r="D1074" s="500" t="s">
        <v>19402</v>
      </c>
      <c r="E1074" s="500" t="s">
        <v>1077</v>
      </c>
      <c r="F1074" s="500" t="s">
        <v>1060</v>
      </c>
      <c r="G1074" s="500" t="s">
        <v>1063</v>
      </c>
      <c r="H1074" s="504" t="s">
        <v>21</v>
      </c>
      <c r="I1074" s="500" t="s">
        <v>966</v>
      </c>
      <c r="J1074" s="500" t="s">
        <v>76</v>
      </c>
      <c r="K1074" s="500" t="s">
        <v>60</v>
      </c>
      <c r="L1074" s="500"/>
      <c r="M1074" s="500" t="s">
        <v>19401</v>
      </c>
      <c r="N1074" s="500" t="s">
        <v>18185</v>
      </c>
      <c r="O1074" s="500" t="s">
        <v>18107</v>
      </c>
      <c r="P1074" s="500" t="s">
        <v>19351</v>
      </c>
      <c r="Q1074" s="506">
        <v>65</v>
      </c>
    </row>
    <row r="1075" spans="1:17" hidden="1">
      <c r="A1075" s="499" t="s">
        <v>1015</v>
      </c>
      <c r="B1075" s="500" t="s">
        <v>1073</v>
      </c>
      <c r="C1075" s="503" t="s">
        <v>937</v>
      </c>
      <c r="D1075" s="500" t="s">
        <v>19403</v>
      </c>
      <c r="E1075" s="500" t="s">
        <v>1070</v>
      </c>
      <c r="F1075" s="500" t="s">
        <v>1062</v>
      </c>
      <c r="G1075" s="500" t="s">
        <v>1063</v>
      </c>
      <c r="H1075" s="504" t="s">
        <v>21</v>
      </c>
      <c r="I1075" s="500" t="s">
        <v>966</v>
      </c>
      <c r="J1075" s="500" t="s">
        <v>76</v>
      </c>
      <c r="K1075" s="500" t="s">
        <v>60</v>
      </c>
      <c r="L1075" s="500"/>
      <c r="M1075" s="500" t="s">
        <v>19401</v>
      </c>
      <c r="N1075" s="500" t="s">
        <v>18185</v>
      </c>
      <c r="O1075" s="500" t="s">
        <v>18107</v>
      </c>
      <c r="P1075" s="500" t="s">
        <v>19351</v>
      </c>
      <c r="Q1075" s="506">
        <v>65</v>
      </c>
    </row>
    <row r="1076" spans="1:17" hidden="1">
      <c r="A1076" s="499" t="s">
        <v>1015</v>
      </c>
      <c r="B1076" s="500" t="s">
        <v>1076</v>
      </c>
      <c r="C1076" s="503" t="s">
        <v>937</v>
      </c>
      <c r="D1076" s="500" t="s">
        <v>19404</v>
      </c>
      <c r="E1076" s="500" t="s">
        <v>1066</v>
      </c>
      <c r="F1076" s="500" t="s">
        <v>1062</v>
      </c>
      <c r="G1076" s="500" t="s">
        <v>1063</v>
      </c>
      <c r="H1076" s="504" t="s">
        <v>21</v>
      </c>
      <c r="I1076" s="500" t="s">
        <v>966</v>
      </c>
      <c r="J1076" s="500" t="s">
        <v>76</v>
      </c>
      <c r="K1076" s="500" t="s">
        <v>60</v>
      </c>
      <c r="L1076" s="500"/>
      <c r="M1076" s="500" t="s">
        <v>80</v>
      </c>
      <c r="N1076" s="500" t="s">
        <v>18185</v>
      </c>
      <c r="O1076" s="500" t="s">
        <v>18107</v>
      </c>
      <c r="P1076" s="500" t="s">
        <v>19351</v>
      </c>
      <c r="Q1076" s="506">
        <v>65</v>
      </c>
    </row>
    <row r="1077" spans="1:17" hidden="1">
      <c r="A1077" s="499" t="s">
        <v>1015</v>
      </c>
      <c r="B1077" s="500" t="s">
        <v>1078</v>
      </c>
      <c r="C1077" s="500" t="s">
        <v>753</v>
      </c>
      <c r="D1077" s="500" t="s">
        <v>19405</v>
      </c>
      <c r="E1077" s="500" t="s">
        <v>1101</v>
      </c>
      <c r="F1077" s="500" t="s">
        <v>1060</v>
      </c>
      <c r="G1077" s="500" t="s">
        <v>1063</v>
      </c>
      <c r="H1077" s="504" t="s">
        <v>21</v>
      </c>
      <c r="I1077" s="500" t="s">
        <v>966</v>
      </c>
      <c r="J1077" s="500" t="s">
        <v>76</v>
      </c>
      <c r="K1077" s="500" t="s">
        <v>60</v>
      </c>
      <c r="L1077" s="500"/>
      <c r="M1077" s="500" t="s">
        <v>80</v>
      </c>
      <c r="N1077" s="500" t="s">
        <v>18185</v>
      </c>
      <c r="O1077" s="500" t="s">
        <v>18107</v>
      </c>
      <c r="P1077" s="500" t="s">
        <v>19351</v>
      </c>
      <c r="Q1077" s="506">
        <v>65</v>
      </c>
    </row>
    <row r="1078" spans="1:17" hidden="1">
      <c r="A1078" s="499" t="s">
        <v>1015</v>
      </c>
      <c r="B1078" s="500" t="s">
        <v>1080</v>
      </c>
      <c r="C1078" s="500" t="s">
        <v>747</v>
      </c>
      <c r="D1078" s="500" t="s">
        <v>19406</v>
      </c>
      <c r="E1078" s="500" t="s">
        <v>1084</v>
      </c>
      <c r="F1078" s="500" t="s">
        <v>1060</v>
      </c>
      <c r="G1078" s="500" t="s">
        <v>1063</v>
      </c>
      <c r="H1078" s="504" t="s">
        <v>21</v>
      </c>
      <c r="I1078" s="500" t="s">
        <v>966</v>
      </c>
      <c r="J1078" s="500" t="s">
        <v>76</v>
      </c>
      <c r="K1078" s="500" t="s">
        <v>60</v>
      </c>
      <c r="L1078" s="500"/>
      <c r="M1078" s="500" t="s">
        <v>80</v>
      </c>
      <c r="N1078" s="500" t="s">
        <v>18185</v>
      </c>
      <c r="O1078" s="500" t="s">
        <v>18107</v>
      </c>
      <c r="P1078" s="500" t="s">
        <v>19351</v>
      </c>
      <c r="Q1078" s="506">
        <v>65</v>
      </c>
    </row>
    <row r="1079" spans="1:17" hidden="1">
      <c r="A1079" s="499" t="s">
        <v>1015</v>
      </c>
      <c r="B1079" s="500" t="s">
        <v>1082</v>
      </c>
      <c r="C1079" s="503" t="s">
        <v>936</v>
      </c>
      <c r="D1079" s="500" t="s">
        <v>19407</v>
      </c>
      <c r="E1079" s="500" t="s">
        <v>1031</v>
      </c>
      <c r="F1079" s="500" t="s">
        <v>1060</v>
      </c>
      <c r="G1079" s="500" t="s">
        <v>1063</v>
      </c>
      <c r="H1079" s="504" t="s">
        <v>21</v>
      </c>
      <c r="I1079" s="500" t="s">
        <v>966</v>
      </c>
      <c r="J1079" s="500" t="s">
        <v>76</v>
      </c>
      <c r="K1079" s="500" t="s">
        <v>60</v>
      </c>
      <c r="L1079" s="500"/>
      <c r="M1079" s="500" t="s">
        <v>80</v>
      </c>
      <c r="N1079" s="500" t="s">
        <v>18185</v>
      </c>
      <c r="O1079" s="500" t="s">
        <v>18107</v>
      </c>
      <c r="P1079" s="500" t="s">
        <v>19351</v>
      </c>
      <c r="Q1079" s="506">
        <v>65</v>
      </c>
    </row>
    <row r="1080" spans="1:17" hidden="1">
      <c r="A1080" s="499" t="s">
        <v>1015</v>
      </c>
      <c r="B1080" s="500" t="s">
        <v>1083</v>
      </c>
      <c r="C1080" s="500" t="s">
        <v>747</v>
      </c>
      <c r="D1080" s="500" t="s">
        <v>19408</v>
      </c>
      <c r="E1080" s="500" t="s">
        <v>1079</v>
      </c>
      <c r="F1080" s="500" t="s">
        <v>1060</v>
      </c>
      <c r="G1080" s="500" t="s">
        <v>1063</v>
      </c>
      <c r="H1080" s="504" t="s">
        <v>21</v>
      </c>
      <c r="I1080" s="500" t="s">
        <v>966</v>
      </c>
      <c r="J1080" s="500" t="s">
        <v>76</v>
      </c>
      <c r="K1080" s="500" t="s">
        <v>60</v>
      </c>
      <c r="L1080" s="500"/>
      <c r="M1080" s="500" t="s">
        <v>18445</v>
      </c>
      <c r="N1080" s="500" t="s">
        <v>18185</v>
      </c>
      <c r="O1080" s="500" t="s">
        <v>18107</v>
      </c>
      <c r="P1080" s="500" t="s">
        <v>19351</v>
      </c>
      <c r="Q1080" s="506">
        <v>65</v>
      </c>
    </row>
    <row r="1081" spans="1:17" hidden="1">
      <c r="A1081" s="499" t="s">
        <v>1015</v>
      </c>
      <c r="B1081" s="500" t="s">
        <v>1075</v>
      </c>
      <c r="C1081" s="500" t="s">
        <v>753</v>
      </c>
      <c r="D1081" s="500" t="s">
        <v>19409</v>
      </c>
      <c r="E1081" s="500" t="s">
        <v>1075</v>
      </c>
      <c r="F1081" s="500" t="s">
        <v>1060</v>
      </c>
      <c r="G1081" s="500" t="s">
        <v>1065</v>
      </c>
      <c r="H1081" s="504" t="s">
        <v>21</v>
      </c>
      <c r="I1081" s="500" t="s">
        <v>966</v>
      </c>
      <c r="J1081" s="500" t="s">
        <v>76</v>
      </c>
      <c r="K1081" s="500" t="s">
        <v>60</v>
      </c>
      <c r="L1081" s="500"/>
      <c r="M1081" s="500" t="s">
        <v>18445</v>
      </c>
      <c r="N1081" s="500" t="s">
        <v>18185</v>
      </c>
      <c r="O1081" s="500" t="s">
        <v>18107</v>
      </c>
      <c r="P1081" s="500" t="s">
        <v>19351</v>
      </c>
      <c r="Q1081" s="506">
        <v>65</v>
      </c>
    </row>
    <row r="1082" spans="1:17" hidden="1">
      <c r="A1082" s="499" t="s">
        <v>1015</v>
      </c>
      <c r="B1082" s="500" t="s">
        <v>1059</v>
      </c>
      <c r="C1082" s="500" t="s">
        <v>753</v>
      </c>
      <c r="D1082" s="500" t="s">
        <v>19410</v>
      </c>
      <c r="E1082" s="500" t="s">
        <v>1041</v>
      </c>
      <c r="F1082" s="500" t="s">
        <v>1060</v>
      </c>
      <c r="G1082" s="500" t="s">
        <v>1063</v>
      </c>
      <c r="H1082" s="504" t="s">
        <v>21</v>
      </c>
      <c r="I1082" s="500" t="s">
        <v>966</v>
      </c>
      <c r="J1082" s="500" t="s">
        <v>76</v>
      </c>
      <c r="K1082" s="500" t="s">
        <v>60</v>
      </c>
      <c r="L1082" s="500"/>
      <c r="M1082" s="500" t="s">
        <v>18445</v>
      </c>
      <c r="N1082" s="500" t="s">
        <v>18185</v>
      </c>
      <c r="O1082" s="500" t="s">
        <v>18107</v>
      </c>
      <c r="P1082" s="500" t="s">
        <v>19351</v>
      </c>
      <c r="Q1082" s="506">
        <v>65</v>
      </c>
    </row>
    <row r="1083" spans="1:17" hidden="1">
      <c r="A1083" s="499" t="s">
        <v>1015</v>
      </c>
      <c r="B1083" s="500" t="s">
        <v>1086</v>
      </c>
      <c r="C1083" s="500" t="s">
        <v>753</v>
      </c>
      <c r="D1083" s="500" t="s">
        <v>19411</v>
      </c>
      <c r="E1083" s="500" t="s">
        <v>1061</v>
      </c>
      <c r="F1083" s="500" t="s">
        <v>1060</v>
      </c>
      <c r="G1083" s="500" t="s">
        <v>1063</v>
      </c>
      <c r="H1083" s="504" t="s">
        <v>21</v>
      </c>
      <c r="I1083" s="500" t="s">
        <v>966</v>
      </c>
      <c r="J1083" s="500" t="s">
        <v>76</v>
      </c>
      <c r="K1083" s="500" t="s">
        <v>60</v>
      </c>
      <c r="L1083" s="500"/>
      <c r="M1083" s="500" t="s">
        <v>19401</v>
      </c>
      <c r="N1083" s="500" t="s">
        <v>18185</v>
      </c>
      <c r="O1083" s="500" t="s">
        <v>18107</v>
      </c>
      <c r="P1083" s="500" t="s">
        <v>19351</v>
      </c>
      <c r="Q1083" s="506">
        <v>65</v>
      </c>
    </row>
    <row r="1084" spans="1:17" hidden="1">
      <c r="A1084" s="499" t="s">
        <v>1015</v>
      </c>
      <c r="B1084" s="500" t="s">
        <v>1087</v>
      </c>
      <c r="C1084" s="500" t="s">
        <v>753</v>
      </c>
      <c r="D1084" s="500" t="s">
        <v>19412</v>
      </c>
      <c r="E1084" s="500" t="s">
        <v>1064</v>
      </c>
      <c r="F1084" s="500" t="s">
        <v>1060</v>
      </c>
      <c r="G1084" s="500" t="s">
        <v>1063</v>
      </c>
      <c r="H1084" s="504" t="s">
        <v>21</v>
      </c>
      <c r="I1084" s="500" t="s">
        <v>966</v>
      </c>
      <c r="J1084" s="500" t="s">
        <v>76</v>
      </c>
      <c r="K1084" s="500" t="s">
        <v>60</v>
      </c>
      <c r="L1084" s="500"/>
      <c r="M1084" s="500" t="s">
        <v>19401</v>
      </c>
      <c r="N1084" s="500" t="s">
        <v>18185</v>
      </c>
      <c r="O1084" s="500" t="s">
        <v>18107</v>
      </c>
      <c r="P1084" s="500" t="s">
        <v>19351</v>
      </c>
      <c r="Q1084" s="506">
        <v>65</v>
      </c>
    </row>
    <row r="1085" spans="1:17" hidden="1">
      <c r="A1085" s="499" t="s">
        <v>1015</v>
      </c>
      <c r="B1085" s="500" t="s">
        <v>1090</v>
      </c>
      <c r="C1085" s="500" t="s">
        <v>753</v>
      </c>
      <c r="D1085" s="500" t="s">
        <v>19413</v>
      </c>
      <c r="E1085" s="500" t="s">
        <v>1061</v>
      </c>
      <c r="F1085" s="500" t="s">
        <v>1060</v>
      </c>
      <c r="G1085" s="500" t="s">
        <v>1065</v>
      </c>
      <c r="H1085" s="504" t="s">
        <v>21</v>
      </c>
      <c r="I1085" s="500" t="s">
        <v>966</v>
      </c>
      <c r="J1085" s="500" t="s">
        <v>76</v>
      </c>
      <c r="K1085" s="500" t="s">
        <v>60</v>
      </c>
      <c r="L1085" s="500"/>
      <c r="M1085" s="500" t="s">
        <v>19401</v>
      </c>
      <c r="N1085" s="500" t="s">
        <v>18185</v>
      </c>
      <c r="O1085" s="500" t="s">
        <v>18107</v>
      </c>
      <c r="P1085" s="500" t="s">
        <v>19351</v>
      </c>
      <c r="Q1085" s="506">
        <v>65</v>
      </c>
    </row>
    <row r="1086" spans="1:17" hidden="1">
      <c r="A1086" s="499" t="s">
        <v>1015</v>
      </c>
      <c r="B1086" s="500" t="s">
        <v>1092</v>
      </c>
      <c r="C1086" s="500" t="s">
        <v>747</v>
      </c>
      <c r="D1086" s="500" t="s">
        <v>19414</v>
      </c>
      <c r="E1086" s="500" t="s">
        <v>1182</v>
      </c>
      <c r="F1086" s="500" t="s">
        <v>1060</v>
      </c>
      <c r="G1086" s="500" t="s">
        <v>1063</v>
      </c>
      <c r="H1086" s="504" t="s">
        <v>21</v>
      </c>
      <c r="I1086" s="500" t="s">
        <v>966</v>
      </c>
      <c r="J1086" s="500" t="s">
        <v>76</v>
      </c>
      <c r="K1086" s="500" t="s">
        <v>60</v>
      </c>
      <c r="L1086" s="500"/>
      <c r="M1086" s="500" t="s">
        <v>19401</v>
      </c>
      <c r="N1086" s="500" t="s">
        <v>18185</v>
      </c>
      <c r="O1086" s="500" t="s">
        <v>18107</v>
      </c>
      <c r="P1086" s="500" t="s">
        <v>19351</v>
      </c>
      <c r="Q1086" s="506">
        <v>65</v>
      </c>
    </row>
    <row r="1087" spans="1:17" hidden="1">
      <c r="A1087" s="499" t="s">
        <v>697</v>
      </c>
      <c r="B1087" s="500" t="s">
        <v>1029</v>
      </c>
      <c r="C1087" s="500" t="s">
        <v>1097</v>
      </c>
      <c r="D1087" s="500" t="s">
        <v>19415</v>
      </c>
      <c r="E1087" s="500" t="s">
        <v>1084</v>
      </c>
      <c r="F1087" s="500" t="s">
        <v>1098</v>
      </c>
      <c r="G1087" s="500"/>
      <c r="H1087" s="500"/>
      <c r="I1087" s="500" t="s">
        <v>966</v>
      </c>
      <c r="J1087" s="500" t="s">
        <v>26</v>
      </c>
      <c r="K1087" s="500" t="s">
        <v>244</v>
      </c>
      <c r="L1087" s="500"/>
      <c r="M1087" s="500"/>
      <c r="N1087" s="500" t="s">
        <v>19416</v>
      </c>
      <c r="O1087" s="500" t="s">
        <v>956</v>
      </c>
      <c r="P1087" s="500" t="s">
        <v>19417</v>
      </c>
      <c r="Q1087" s="506">
        <v>572</v>
      </c>
    </row>
    <row r="1088" spans="1:17" hidden="1">
      <c r="A1088" s="499" t="s">
        <v>697</v>
      </c>
      <c r="B1088" s="500" t="s">
        <v>962</v>
      </c>
      <c r="C1088" s="500" t="s">
        <v>1097</v>
      </c>
      <c r="D1088" s="500" t="s">
        <v>19418</v>
      </c>
      <c r="E1088" s="500" t="s">
        <v>1084</v>
      </c>
      <c r="F1088" s="500" t="s">
        <v>1098</v>
      </c>
      <c r="G1088" s="500"/>
      <c r="H1088" s="500"/>
      <c r="I1088" s="500" t="s">
        <v>966</v>
      </c>
      <c r="J1088" s="500" t="s">
        <v>26</v>
      </c>
      <c r="K1088" s="500" t="s">
        <v>244</v>
      </c>
      <c r="L1088" s="500"/>
      <c r="M1088" s="500"/>
      <c r="N1088" s="500" t="s">
        <v>19416</v>
      </c>
      <c r="O1088" s="500" t="s">
        <v>956</v>
      </c>
      <c r="P1088" s="500" t="s">
        <v>19417</v>
      </c>
      <c r="Q1088" s="506">
        <v>572</v>
      </c>
    </row>
    <row r="1089" spans="1:17" hidden="1">
      <c r="A1089" s="499" t="s">
        <v>697</v>
      </c>
      <c r="B1089" s="500" t="s">
        <v>1034</v>
      </c>
      <c r="C1089" s="500" t="s">
        <v>1097</v>
      </c>
      <c r="D1089" s="500" t="s">
        <v>19419</v>
      </c>
      <c r="E1089" s="500" t="s">
        <v>1075</v>
      </c>
      <c r="F1089" s="500" t="s">
        <v>1098</v>
      </c>
      <c r="G1089" s="500"/>
      <c r="H1089" s="505" t="s">
        <v>177</v>
      </c>
      <c r="I1089" s="500" t="s">
        <v>1034</v>
      </c>
      <c r="J1089" s="500" t="s">
        <v>26</v>
      </c>
      <c r="K1089" s="500" t="s">
        <v>108</v>
      </c>
      <c r="L1089" s="500"/>
      <c r="M1089" s="500"/>
      <c r="N1089" s="500" t="s">
        <v>19420</v>
      </c>
      <c r="O1089" s="500" t="s">
        <v>1206</v>
      </c>
      <c r="P1089" s="500" t="s">
        <v>19136</v>
      </c>
      <c r="Q1089" s="506">
        <v>89</v>
      </c>
    </row>
    <row r="1090" spans="1:17" hidden="1">
      <c r="A1090" s="499" t="s">
        <v>697</v>
      </c>
      <c r="B1090" s="500" t="s">
        <v>1043</v>
      </c>
      <c r="C1090" s="500" t="s">
        <v>1097</v>
      </c>
      <c r="D1090" s="500" t="s">
        <v>19421</v>
      </c>
      <c r="E1090" s="500" t="s">
        <v>1084</v>
      </c>
      <c r="F1090" s="500" t="s">
        <v>1098</v>
      </c>
      <c r="G1090" s="500"/>
      <c r="H1090" s="505" t="s">
        <v>177</v>
      </c>
      <c r="I1090" s="500" t="s">
        <v>1034</v>
      </c>
      <c r="J1090" s="500" t="s">
        <v>26</v>
      </c>
      <c r="K1090" s="500" t="s">
        <v>108</v>
      </c>
      <c r="L1090" s="500"/>
      <c r="M1090" s="500"/>
      <c r="N1090" s="500" t="s">
        <v>19420</v>
      </c>
      <c r="O1090" s="500" t="s">
        <v>1206</v>
      </c>
      <c r="P1090" s="500" t="s">
        <v>19136</v>
      </c>
      <c r="Q1090" s="506">
        <v>89</v>
      </c>
    </row>
    <row r="1091" spans="1:17" hidden="1">
      <c r="A1091" s="499" t="s">
        <v>697</v>
      </c>
      <c r="B1091" s="500" t="s">
        <v>1045</v>
      </c>
      <c r="C1091" s="500" t="s">
        <v>1097</v>
      </c>
      <c r="D1091" s="500" t="s">
        <v>19422</v>
      </c>
      <c r="E1091" s="500" t="s">
        <v>1084</v>
      </c>
      <c r="F1091" s="500" t="s">
        <v>1098</v>
      </c>
      <c r="G1091" s="500"/>
      <c r="H1091" s="500"/>
      <c r="I1091" s="500"/>
      <c r="J1091" s="500" t="s">
        <v>26</v>
      </c>
      <c r="K1091" s="500" t="s">
        <v>160</v>
      </c>
      <c r="L1091" s="500"/>
      <c r="M1091" s="500"/>
      <c r="N1091" s="500"/>
      <c r="O1091" s="500" t="s">
        <v>1206</v>
      </c>
      <c r="P1091" s="500" t="s">
        <v>19136</v>
      </c>
      <c r="Q1091" s="506">
        <v>89</v>
      </c>
    </row>
    <row r="1092" spans="1:17" hidden="1">
      <c r="A1092" s="499" t="s">
        <v>697</v>
      </c>
      <c r="B1092" s="500" t="s">
        <v>966</v>
      </c>
      <c r="C1092" s="500" t="s">
        <v>1097</v>
      </c>
      <c r="D1092" s="500" t="s">
        <v>19423</v>
      </c>
      <c r="E1092" s="500" t="s">
        <v>1079</v>
      </c>
      <c r="F1092" s="500" t="s">
        <v>1098</v>
      </c>
      <c r="G1092" s="500"/>
      <c r="H1092" s="500"/>
      <c r="I1092" s="500"/>
      <c r="J1092" s="500" t="s">
        <v>26</v>
      </c>
      <c r="K1092" s="500" t="s">
        <v>160</v>
      </c>
      <c r="L1092" s="500"/>
      <c r="M1092" s="500"/>
      <c r="N1092" s="500"/>
      <c r="O1092" s="500" t="s">
        <v>1206</v>
      </c>
      <c r="P1092" s="500" t="s">
        <v>19136</v>
      </c>
      <c r="Q1092" s="506">
        <v>89</v>
      </c>
    </row>
    <row r="1093" spans="1:17" hidden="1">
      <c r="A1093" s="499" t="s">
        <v>1016</v>
      </c>
      <c r="B1093" s="500" t="s">
        <v>1029</v>
      </c>
      <c r="C1093" s="500" t="s">
        <v>1097</v>
      </c>
      <c r="D1093" s="503" t="s">
        <v>19424</v>
      </c>
      <c r="E1093" s="500" t="s">
        <v>1079</v>
      </c>
      <c r="F1093" s="500" t="s">
        <v>1098</v>
      </c>
      <c r="G1093" s="500"/>
      <c r="H1093" s="505" t="s">
        <v>19623</v>
      </c>
      <c r="I1093" s="500" t="s">
        <v>1034</v>
      </c>
      <c r="J1093" s="500" t="s">
        <v>137</v>
      </c>
      <c r="K1093" s="500" t="s">
        <v>312</v>
      </c>
      <c r="L1093" s="500"/>
      <c r="M1093" s="500" t="s">
        <v>138</v>
      </c>
      <c r="N1093" s="500" t="s">
        <v>19425</v>
      </c>
      <c r="O1093" s="500" t="s">
        <v>18107</v>
      </c>
      <c r="P1093" s="500" t="s">
        <v>19426</v>
      </c>
      <c r="Q1093" s="506">
        <v>693</v>
      </c>
    </row>
    <row r="1094" spans="1:17" hidden="1">
      <c r="A1094" s="499" t="s">
        <v>1016</v>
      </c>
      <c r="B1094" s="500" t="s">
        <v>962</v>
      </c>
      <c r="C1094" s="500" t="s">
        <v>1097</v>
      </c>
      <c r="D1094" s="503" t="s">
        <v>19427</v>
      </c>
      <c r="E1094" s="500" t="s">
        <v>1072</v>
      </c>
      <c r="F1094" s="500" t="s">
        <v>1098</v>
      </c>
      <c r="G1094" s="500"/>
      <c r="H1094" s="504" t="s">
        <v>21</v>
      </c>
      <c r="I1094" s="500" t="s">
        <v>966</v>
      </c>
      <c r="J1094" s="500" t="s">
        <v>137</v>
      </c>
      <c r="K1094" s="500" t="s">
        <v>39</v>
      </c>
      <c r="L1094" s="500"/>
      <c r="M1094" s="500" t="s">
        <v>138</v>
      </c>
      <c r="N1094" s="500" t="s">
        <v>19428</v>
      </c>
      <c r="O1094" s="500" t="s">
        <v>1124</v>
      </c>
      <c r="P1094" s="500" t="s">
        <v>19429</v>
      </c>
      <c r="Q1094" s="506">
        <v>562</v>
      </c>
    </row>
    <row r="1095" spans="1:17" hidden="1">
      <c r="A1095" s="499" t="s">
        <v>1016</v>
      </c>
      <c r="B1095" s="500" t="s">
        <v>1034</v>
      </c>
      <c r="C1095" s="500" t="s">
        <v>1097</v>
      </c>
      <c r="D1095" s="503" t="s">
        <v>18117</v>
      </c>
      <c r="E1095" s="500" t="s">
        <v>1072</v>
      </c>
      <c r="F1095" s="500" t="s">
        <v>1098</v>
      </c>
      <c r="G1095" s="500"/>
      <c r="H1095" s="500"/>
      <c r="I1095" s="500" t="s">
        <v>966</v>
      </c>
      <c r="J1095" s="500" t="s">
        <v>137</v>
      </c>
      <c r="K1095" s="500" t="s">
        <v>344</v>
      </c>
      <c r="L1095" s="500"/>
      <c r="M1095" s="500" t="s">
        <v>138</v>
      </c>
      <c r="N1095" s="500" t="s">
        <v>139</v>
      </c>
      <c r="O1095" s="500" t="s">
        <v>1035</v>
      </c>
      <c r="P1095" s="500" t="s">
        <v>19430</v>
      </c>
      <c r="Q1095" s="506">
        <v>279</v>
      </c>
    </row>
    <row r="1096" spans="1:17" hidden="1">
      <c r="A1096" s="499" t="s">
        <v>1016</v>
      </c>
      <c r="B1096" s="500" t="s">
        <v>1043</v>
      </c>
      <c r="C1096" s="500" t="s">
        <v>1097</v>
      </c>
      <c r="D1096" s="503" t="s">
        <v>19431</v>
      </c>
      <c r="E1096" s="500" t="s">
        <v>1072</v>
      </c>
      <c r="F1096" s="500" t="s">
        <v>1098</v>
      </c>
      <c r="G1096" s="500"/>
      <c r="H1096" s="500"/>
      <c r="I1096" s="500" t="s">
        <v>966</v>
      </c>
      <c r="J1096" s="500" t="s">
        <v>137</v>
      </c>
      <c r="K1096" s="500" t="s">
        <v>177</v>
      </c>
      <c r="L1096" s="500"/>
      <c r="M1096" s="500" t="s">
        <v>138</v>
      </c>
      <c r="N1096" s="500" t="s">
        <v>19432</v>
      </c>
      <c r="O1096" s="500" t="s">
        <v>1035</v>
      </c>
      <c r="P1096" s="500" t="s">
        <v>19433</v>
      </c>
      <c r="Q1096" s="506">
        <v>252</v>
      </c>
    </row>
    <row r="1097" spans="1:17" hidden="1">
      <c r="A1097" s="499" t="s">
        <v>1016</v>
      </c>
      <c r="B1097" s="500" t="s">
        <v>1045</v>
      </c>
      <c r="C1097" s="500" t="s">
        <v>1097</v>
      </c>
      <c r="D1097" s="503" t="s">
        <v>19434</v>
      </c>
      <c r="E1097" s="500" t="s">
        <v>1044</v>
      </c>
      <c r="F1097" s="500" t="s">
        <v>1098</v>
      </c>
      <c r="G1097" s="500"/>
      <c r="H1097" s="500"/>
      <c r="I1097" s="500" t="s">
        <v>966</v>
      </c>
      <c r="J1097" s="500" t="s">
        <v>137</v>
      </c>
      <c r="K1097" s="500" t="s">
        <v>177</v>
      </c>
      <c r="L1097" s="500"/>
      <c r="M1097" s="500" t="s">
        <v>138</v>
      </c>
      <c r="N1097" s="500" t="s">
        <v>19435</v>
      </c>
      <c r="O1097" s="500" t="s">
        <v>1035</v>
      </c>
      <c r="P1097" s="500" t="s">
        <v>19433</v>
      </c>
      <c r="Q1097" s="506">
        <v>252</v>
      </c>
    </row>
    <row r="1098" spans="1:17" hidden="1">
      <c r="A1098" s="499" t="s">
        <v>1016</v>
      </c>
      <c r="B1098" s="500" t="s">
        <v>966</v>
      </c>
      <c r="C1098" s="500" t="s">
        <v>1111</v>
      </c>
      <c r="D1098" s="499" t="s">
        <v>19436</v>
      </c>
      <c r="E1098" s="500" t="s">
        <v>1113</v>
      </c>
      <c r="F1098" s="500" t="s">
        <v>1062</v>
      </c>
      <c r="G1098" s="500"/>
      <c r="H1098" s="504" t="s">
        <v>21</v>
      </c>
      <c r="I1098" s="500" t="s">
        <v>966</v>
      </c>
      <c r="J1098" s="500" t="s">
        <v>137</v>
      </c>
      <c r="K1098" s="500" t="s">
        <v>173</v>
      </c>
      <c r="L1098" s="500"/>
      <c r="M1098" s="500" t="s">
        <v>175</v>
      </c>
      <c r="N1098" s="500" t="s">
        <v>139</v>
      </c>
      <c r="O1098" s="500" t="s">
        <v>1197</v>
      </c>
      <c r="P1098" s="500" t="s">
        <v>19437</v>
      </c>
      <c r="Q1098" s="506">
        <v>188</v>
      </c>
    </row>
    <row r="1099" spans="1:17" hidden="1">
      <c r="A1099" s="499" t="s">
        <v>1016</v>
      </c>
      <c r="B1099" s="500" t="s">
        <v>950</v>
      </c>
      <c r="C1099" s="500" t="s">
        <v>1111</v>
      </c>
      <c r="D1099" s="499" t="s">
        <v>1212</v>
      </c>
      <c r="E1099" s="500" t="s">
        <v>1113</v>
      </c>
      <c r="F1099" s="500" t="s">
        <v>1062</v>
      </c>
      <c r="G1099" s="500"/>
      <c r="H1099" s="504" t="s">
        <v>21</v>
      </c>
      <c r="I1099" s="500" t="s">
        <v>966</v>
      </c>
      <c r="J1099" s="500" t="s">
        <v>137</v>
      </c>
      <c r="K1099" s="500" t="s">
        <v>173</v>
      </c>
      <c r="L1099" s="500"/>
      <c r="M1099" s="500" t="s">
        <v>175</v>
      </c>
      <c r="N1099" s="500" t="s">
        <v>139</v>
      </c>
      <c r="O1099" s="500" t="s">
        <v>1197</v>
      </c>
      <c r="P1099" s="500" t="s">
        <v>19437</v>
      </c>
      <c r="Q1099" s="506">
        <v>188</v>
      </c>
    </row>
    <row r="1100" spans="1:17" hidden="1">
      <c r="A1100" s="499" t="s">
        <v>1016</v>
      </c>
      <c r="B1100" s="500" t="s">
        <v>954</v>
      </c>
      <c r="C1100" s="500" t="s">
        <v>1111</v>
      </c>
      <c r="D1100" s="499" t="s">
        <v>1210</v>
      </c>
      <c r="E1100" s="500" t="s">
        <v>1113</v>
      </c>
      <c r="F1100" s="500" t="s">
        <v>1062</v>
      </c>
      <c r="G1100" s="500"/>
      <c r="H1100" s="504" t="s">
        <v>21</v>
      </c>
      <c r="I1100" s="500" t="s">
        <v>966</v>
      </c>
      <c r="J1100" s="500" t="s">
        <v>137</v>
      </c>
      <c r="K1100" s="500" t="s">
        <v>173</v>
      </c>
      <c r="L1100" s="500"/>
      <c r="M1100" s="500" t="s">
        <v>175</v>
      </c>
      <c r="N1100" s="500" t="s">
        <v>139</v>
      </c>
      <c r="O1100" s="500" t="s">
        <v>1197</v>
      </c>
      <c r="P1100" s="500" t="s">
        <v>19437</v>
      </c>
      <c r="Q1100" s="506">
        <v>188</v>
      </c>
    </row>
    <row r="1101" spans="1:17" hidden="1">
      <c r="A1101" s="499" t="s">
        <v>1016</v>
      </c>
      <c r="B1101" s="500" t="s">
        <v>1049</v>
      </c>
      <c r="C1101" s="500" t="s">
        <v>1111</v>
      </c>
      <c r="D1101" s="499" t="s">
        <v>19438</v>
      </c>
      <c r="E1101" s="500" t="s">
        <v>1113</v>
      </c>
      <c r="F1101" s="500" t="s">
        <v>1062</v>
      </c>
      <c r="G1101" s="500"/>
      <c r="H1101" s="504" t="s">
        <v>21</v>
      </c>
      <c r="I1101" s="500" t="s">
        <v>966</v>
      </c>
      <c r="J1101" s="500" t="s">
        <v>137</v>
      </c>
      <c r="K1101" s="500" t="s">
        <v>174</v>
      </c>
      <c r="L1101" s="500"/>
      <c r="M1101" s="500" t="s">
        <v>175</v>
      </c>
      <c r="N1101" s="500" t="s">
        <v>139</v>
      </c>
      <c r="O1101" s="500" t="s">
        <v>1197</v>
      </c>
      <c r="P1101" s="500" t="s">
        <v>19437</v>
      </c>
      <c r="Q1101" s="506">
        <v>188</v>
      </c>
    </row>
    <row r="1102" spans="1:17" hidden="1">
      <c r="A1102" s="499" t="s">
        <v>1017</v>
      </c>
      <c r="B1102" s="500" t="s">
        <v>1029</v>
      </c>
      <c r="C1102" s="500" t="s">
        <v>1111</v>
      </c>
      <c r="D1102" s="499" t="s">
        <v>1148</v>
      </c>
      <c r="E1102" s="500" t="s">
        <v>1113</v>
      </c>
      <c r="F1102" s="500" t="s">
        <v>1062</v>
      </c>
      <c r="G1102" s="500"/>
      <c r="H1102" s="504" t="s">
        <v>21</v>
      </c>
      <c r="I1102" s="500" t="s">
        <v>966</v>
      </c>
      <c r="J1102" s="500" t="s">
        <v>137</v>
      </c>
      <c r="K1102" s="500" t="s">
        <v>181</v>
      </c>
      <c r="L1102" s="500"/>
      <c r="M1102" s="500" t="s">
        <v>175</v>
      </c>
      <c r="N1102" s="500" t="s">
        <v>179</v>
      </c>
      <c r="O1102" s="500" t="s">
        <v>1206</v>
      </c>
      <c r="P1102" s="500" t="s">
        <v>19439</v>
      </c>
      <c r="Q1102" s="506">
        <v>565</v>
      </c>
    </row>
    <row r="1103" spans="1:17" hidden="1">
      <c r="A1103" s="499" t="s">
        <v>1017</v>
      </c>
      <c r="B1103" s="500" t="s">
        <v>962</v>
      </c>
      <c r="C1103" s="500" t="s">
        <v>1111</v>
      </c>
      <c r="D1103" s="499" t="s">
        <v>19440</v>
      </c>
      <c r="E1103" s="500" t="s">
        <v>1113</v>
      </c>
      <c r="F1103" s="500" t="s">
        <v>1062</v>
      </c>
      <c r="G1103" s="500"/>
      <c r="H1103" s="504" t="s">
        <v>21</v>
      </c>
      <c r="I1103" s="500" t="s">
        <v>966</v>
      </c>
      <c r="J1103" s="500" t="s">
        <v>137</v>
      </c>
      <c r="K1103" s="500" t="s">
        <v>181</v>
      </c>
      <c r="L1103" s="500"/>
      <c r="M1103" s="500" t="s">
        <v>175</v>
      </c>
      <c r="N1103" s="500" t="s">
        <v>179</v>
      </c>
      <c r="O1103" s="500" t="s">
        <v>1206</v>
      </c>
      <c r="P1103" s="500" t="s">
        <v>19439</v>
      </c>
      <c r="Q1103" s="506">
        <v>565</v>
      </c>
    </row>
    <row r="1104" spans="1:17" hidden="1">
      <c r="A1104" s="499" t="s">
        <v>1017</v>
      </c>
      <c r="B1104" s="500" t="s">
        <v>1034</v>
      </c>
      <c r="C1104" s="500" t="s">
        <v>1097</v>
      </c>
      <c r="D1104" s="503" t="s">
        <v>19441</v>
      </c>
      <c r="E1104" s="500" t="s">
        <v>1079</v>
      </c>
      <c r="F1104" s="500" t="s">
        <v>1098</v>
      </c>
      <c r="G1104" s="500"/>
      <c r="H1104" s="504" t="s">
        <v>21</v>
      </c>
      <c r="I1104" s="500" t="s">
        <v>966</v>
      </c>
      <c r="J1104" s="500" t="s">
        <v>137</v>
      </c>
      <c r="K1104" s="500" t="s">
        <v>312</v>
      </c>
      <c r="L1104" s="500"/>
      <c r="M1104" s="500" t="s">
        <v>138</v>
      </c>
      <c r="N1104" s="500" t="s">
        <v>139</v>
      </c>
      <c r="O1104" s="500" t="s">
        <v>1206</v>
      </c>
      <c r="P1104" s="500" t="s">
        <v>19439</v>
      </c>
      <c r="Q1104" s="506">
        <v>565</v>
      </c>
    </row>
    <row r="1105" spans="1:17" hidden="1">
      <c r="A1105" s="499" t="s">
        <v>1017</v>
      </c>
      <c r="B1105" s="500" t="s">
        <v>1043</v>
      </c>
      <c r="C1105" s="500" t="s">
        <v>1097</v>
      </c>
      <c r="D1105" s="503" t="s">
        <v>19442</v>
      </c>
      <c r="E1105" s="500" t="s">
        <v>1044</v>
      </c>
      <c r="F1105" s="500" t="s">
        <v>1098</v>
      </c>
      <c r="G1105" s="500"/>
      <c r="H1105" s="504" t="s">
        <v>21</v>
      </c>
      <c r="I1105" s="500" t="s">
        <v>966</v>
      </c>
      <c r="J1105" s="500" t="s">
        <v>137</v>
      </c>
      <c r="K1105" s="500" t="s">
        <v>312</v>
      </c>
      <c r="L1105" s="500"/>
      <c r="M1105" s="500" t="s">
        <v>138</v>
      </c>
      <c r="N1105" s="500" t="s">
        <v>139</v>
      </c>
      <c r="O1105" s="500" t="s">
        <v>1206</v>
      </c>
      <c r="P1105" s="500" t="s">
        <v>19439</v>
      </c>
      <c r="Q1105" s="506">
        <v>565</v>
      </c>
    </row>
    <row r="1106" spans="1:17" hidden="1">
      <c r="A1106" s="499" t="s">
        <v>1017</v>
      </c>
      <c r="B1106" s="500" t="s">
        <v>1045</v>
      </c>
      <c r="C1106" s="500" t="s">
        <v>1097</v>
      </c>
      <c r="D1106" s="503" t="s">
        <v>19443</v>
      </c>
      <c r="E1106" s="500" t="s">
        <v>1072</v>
      </c>
      <c r="F1106" s="500" t="s">
        <v>1098</v>
      </c>
      <c r="G1106" s="500"/>
      <c r="H1106" s="504" t="s">
        <v>21</v>
      </c>
      <c r="I1106" s="500" t="s">
        <v>966</v>
      </c>
      <c r="J1106" s="500" t="s">
        <v>137</v>
      </c>
      <c r="K1106" s="500" t="s">
        <v>312</v>
      </c>
      <c r="L1106" s="500"/>
      <c r="M1106" s="500" t="s">
        <v>138</v>
      </c>
      <c r="N1106" s="500" t="s">
        <v>139</v>
      </c>
      <c r="O1106" s="500" t="s">
        <v>1206</v>
      </c>
      <c r="P1106" s="500" t="s">
        <v>19439</v>
      </c>
      <c r="Q1106" s="506">
        <v>565</v>
      </c>
    </row>
    <row r="1107" spans="1:17" hidden="1">
      <c r="A1107" s="499" t="s">
        <v>1017</v>
      </c>
      <c r="B1107" s="500" t="s">
        <v>966</v>
      </c>
      <c r="C1107" s="500" t="s">
        <v>1097</v>
      </c>
      <c r="D1107" s="503" t="s">
        <v>19444</v>
      </c>
      <c r="E1107" s="500" t="s">
        <v>1044</v>
      </c>
      <c r="F1107" s="500" t="s">
        <v>1098</v>
      </c>
      <c r="G1107" s="500"/>
      <c r="H1107" s="504" t="s">
        <v>21</v>
      </c>
      <c r="I1107" s="500" t="s">
        <v>966</v>
      </c>
      <c r="J1107" s="500" t="s">
        <v>137</v>
      </c>
      <c r="K1107" s="500" t="s">
        <v>312</v>
      </c>
      <c r="L1107" s="500"/>
      <c r="M1107" s="500" t="s">
        <v>138</v>
      </c>
      <c r="N1107" s="500" t="s">
        <v>139</v>
      </c>
      <c r="O1107" s="500" t="s">
        <v>1206</v>
      </c>
      <c r="P1107" s="500" t="s">
        <v>19439</v>
      </c>
      <c r="Q1107" s="506">
        <v>565</v>
      </c>
    </row>
    <row r="1108" spans="1:17" hidden="1">
      <c r="A1108" s="499" t="s">
        <v>1017</v>
      </c>
      <c r="B1108" s="500" t="s">
        <v>950</v>
      </c>
      <c r="C1108" s="500" t="s">
        <v>1097</v>
      </c>
      <c r="D1108" s="503" t="s">
        <v>19445</v>
      </c>
      <c r="E1108" s="500" t="s">
        <v>1079</v>
      </c>
      <c r="F1108" s="500" t="s">
        <v>1098</v>
      </c>
      <c r="G1108" s="500"/>
      <c r="H1108" s="504" t="s">
        <v>21</v>
      </c>
      <c r="I1108" s="500" t="s">
        <v>966</v>
      </c>
      <c r="J1108" s="500" t="s">
        <v>137</v>
      </c>
      <c r="K1108" s="500" t="s">
        <v>312</v>
      </c>
      <c r="L1108" s="500"/>
      <c r="M1108" s="500" t="s">
        <v>138</v>
      </c>
      <c r="N1108" s="500" t="s">
        <v>139</v>
      </c>
      <c r="O1108" s="500" t="s">
        <v>1206</v>
      </c>
      <c r="P1108" s="500" t="s">
        <v>19439</v>
      </c>
      <c r="Q1108" s="506">
        <v>565</v>
      </c>
    </row>
    <row r="1109" spans="1:17" hidden="1">
      <c r="A1109" s="499" t="s">
        <v>1017</v>
      </c>
      <c r="B1109" s="500" t="s">
        <v>954</v>
      </c>
      <c r="C1109" s="500" t="s">
        <v>1097</v>
      </c>
      <c r="D1109" s="500" t="s">
        <v>19446</v>
      </c>
      <c r="E1109" s="500" t="s">
        <v>1072</v>
      </c>
      <c r="F1109" s="500" t="s">
        <v>1098</v>
      </c>
      <c r="G1109" s="500"/>
      <c r="H1109" s="500"/>
      <c r="I1109" s="500"/>
      <c r="J1109" s="500" t="s">
        <v>26</v>
      </c>
      <c r="K1109" s="500" t="s">
        <v>85</v>
      </c>
      <c r="L1109" s="500"/>
      <c r="M1109" s="500"/>
      <c r="N1109" s="500"/>
      <c r="O1109" s="500" t="s">
        <v>1131</v>
      </c>
      <c r="P1109" s="500" t="s">
        <v>19447</v>
      </c>
      <c r="Q1109" s="506">
        <v>653</v>
      </c>
    </row>
    <row r="1110" spans="1:17" hidden="1">
      <c r="A1110" s="499" t="s">
        <v>700</v>
      </c>
      <c r="B1110" s="500" t="s">
        <v>1029</v>
      </c>
      <c r="C1110" s="500" t="s">
        <v>1097</v>
      </c>
      <c r="D1110" s="500" t="s">
        <v>19448</v>
      </c>
      <c r="E1110" s="500" t="s">
        <v>1072</v>
      </c>
      <c r="F1110" s="500" t="s">
        <v>1098</v>
      </c>
      <c r="G1110" s="500"/>
      <c r="H1110" s="500"/>
      <c r="I1110" s="500"/>
      <c r="J1110" s="500" t="s">
        <v>26</v>
      </c>
      <c r="K1110" s="500" t="s">
        <v>71</v>
      </c>
      <c r="L1110" s="500"/>
      <c r="M1110" s="500"/>
      <c r="N1110" s="500"/>
      <c r="O1110" s="500" t="s">
        <v>1206</v>
      </c>
      <c r="P1110" s="500" t="s">
        <v>19136</v>
      </c>
      <c r="Q1110" s="506">
        <v>89</v>
      </c>
    </row>
    <row r="1111" spans="1:17" hidden="1">
      <c r="A1111" s="499" t="s">
        <v>700</v>
      </c>
      <c r="B1111" s="500" t="s">
        <v>962</v>
      </c>
      <c r="C1111" s="500" t="s">
        <v>1204</v>
      </c>
      <c r="D1111" s="500" t="s">
        <v>19449</v>
      </c>
      <c r="E1111" s="500" t="s">
        <v>1167</v>
      </c>
      <c r="F1111" s="500" t="s">
        <v>1098</v>
      </c>
      <c r="G1111" s="500"/>
      <c r="H1111" s="500"/>
      <c r="I1111" s="500"/>
      <c r="J1111" s="500" t="s">
        <v>26</v>
      </c>
      <c r="K1111" s="500" t="s">
        <v>85</v>
      </c>
      <c r="L1111" s="500"/>
      <c r="M1111" s="500"/>
      <c r="N1111" s="500"/>
      <c r="O1111" s="500" t="s">
        <v>1206</v>
      </c>
      <c r="P1111" s="500" t="s">
        <v>19136</v>
      </c>
      <c r="Q1111" s="506">
        <v>89</v>
      </c>
    </row>
    <row r="1112" spans="1:17" hidden="1">
      <c r="A1112" s="499" t="s">
        <v>700</v>
      </c>
      <c r="B1112" s="500" t="s">
        <v>1034</v>
      </c>
      <c r="C1112" s="500" t="s">
        <v>1097</v>
      </c>
      <c r="D1112" s="500" t="s">
        <v>19450</v>
      </c>
      <c r="E1112" s="500" t="s">
        <v>1072</v>
      </c>
      <c r="F1112" s="500" t="s">
        <v>1098</v>
      </c>
      <c r="G1112" s="500"/>
      <c r="H1112" s="500"/>
      <c r="I1112" s="500"/>
      <c r="J1112" s="500" t="s">
        <v>26</v>
      </c>
      <c r="K1112" s="500" t="s">
        <v>344</v>
      </c>
      <c r="L1112" s="500"/>
      <c r="M1112" s="500"/>
      <c r="N1112" s="500"/>
      <c r="O1112" s="500" t="s">
        <v>1035</v>
      </c>
      <c r="P1112" s="500" t="s">
        <v>19262</v>
      </c>
      <c r="Q1112" s="506">
        <v>126</v>
      </c>
    </row>
    <row r="1113" spans="1:17" hidden="1">
      <c r="A1113" s="499" t="s">
        <v>700</v>
      </c>
      <c r="B1113" s="500" t="s">
        <v>1043</v>
      </c>
      <c r="C1113" s="500" t="s">
        <v>1097</v>
      </c>
      <c r="D1113" s="500" t="s">
        <v>19451</v>
      </c>
      <c r="E1113" s="500" t="s">
        <v>1041</v>
      </c>
      <c r="F1113" s="500" t="s">
        <v>1098</v>
      </c>
      <c r="G1113" s="500"/>
      <c r="H1113" s="500"/>
      <c r="I1113" s="500"/>
      <c r="J1113" s="500" t="s">
        <v>26</v>
      </c>
      <c r="K1113" s="500" t="s">
        <v>85</v>
      </c>
      <c r="L1113" s="500"/>
      <c r="M1113" s="500"/>
      <c r="N1113" s="500"/>
      <c r="O1113" s="500" t="s">
        <v>1035</v>
      </c>
      <c r="P1113" s="500" t="s">
        <v>19262</v>
      </c>
      <c r="Q1113" s="506">
        <v>126</v>
      </c>
    </row>
    <row r="1114" spans="1:17" hidden="1">
      <c r="A1114" s="499" t="s">
        <v>700</v>
      </c>
      <c r="B1114" s="500" t="s">
        <v>1045</v>
      </c>
      <c r="C1114" s="500" t="s">
        <v>1097</v>
      </c>
      <c r="D1114" s="500" t="s">
        <v>19452</v>
      </c>
      <c r="E1114" s="500" t="s">
        <v>1072</v>
      </c>
      <c r="F1114" s="500" t="s">
        <v>1098</v>
      </c>
      <c r="G1114" s="500"/>
      <c r="H1114" s="500"/>
      <c r="I1114" s="500"/>
      <c r="J1114" s="500" t="s">
        <v>26</v>
      </c>
      <c r="K1114" s="500" t="s">
        <v>85</v>
      </c>
      <c r="L1114" s="500"/>
      <c r="M1114" s="500"/>
      <c r="N1114" s="500"/>
      <c r="O1114" s="500" t="s">
        <v>1035</v>
      </c>
      <c r="P1114" s="500" t="s">
        <v>19262</v>
      </c>
      <c r="Q1114" s="506">
        <v>126</v>
      </c>
    </row>
    <row r="1115" spans="1:17" hidden="1">
      <c r="A1115" s="499" t="s">
        <v>701</v>
      </c>
      <c r="B1115" s="500" t="s">
        <v>1029</v>
      </c>
      <c r="C1115" s="503" t="s">
        <v>936</v>
      </c>
      <c r="D1115" s="500" t="s">
        <v>19453</v>
      </c>
      <c r="E1115" s="500" t="s">
        <v>1084</v>
      </c>
      <c r="F1115" s="500" t="s">
        <v>1060</v>
      </c>
      <c r="G1115" s="500" t="s">
        <v>1042</v>
      </c>
      <c r="H1115" s="504" t="s">
        <v>21</v>
      </c>
      <c r="I1115" s="500" t="s">
        <v>966</v>
      </c>
      <c r="J1115" s="500" t="s">
        <v>154</v>
      </c>
      <c r="K1115" s="500" t="s">
        <v>656</v>
      </c>
      <c r="L1115" s="500"/>
      <c r="M1115" s="500" t="s">
        <v>18136</v>
      </c>
      <c r="N1115" s="500" t="s">
        <v>19454</v>
      </c>
      <c r="O1115" s="500" t="s">
        <v>1197</v>
      </c>
      <c r="P1115" s="500" t="s">
        <v>18289</v>
      </c>
      <c r="Q1115" s="506">
        <v>228</v>
      </c>
    </row>
    <row r="1116" spans="1:17" hidden="1">
      <c r="A1116" s="499" t="s">
        <v>701</v>
      </c>
      <c r="B1116" s="500" t="s">
        <v>962</v>
      </c>
      <c r="C1116" s="503" t="s">
        <v>939</v>
      </c>
      <c r="D1116" s="500" t="s">
        <v>19455</v>
      </c>
      <c r="E1116" s="500" t="s">
        <v>1072</v>
      </c>
      <c r="F1116" s="500" t="s">
        <v>1038</v>
      </c>
      <c r="G1116" s="500" t="s">
        <v>1042</v>
      </c>
      <c r="H1116" s="504" t="s">
        <v>21</v>
      </c>
      <c r="I1116" s="500" t="s">
        <v>966</v>
      </c>
      <c r="J1116" s="500" t="s">
        <v>154</v>
      </c>
      <c r="K1116" s="500" t="s">
        <v>656</v>
      </c>
      <c r="L1116" s="500"/>
      <c r="M1116" s="500" t="s">
        <v>18136</v>
      </c>
      <c r="N1116" s="500" t="s">
        <v>19454</v>
      </c>
      <c r="O1116" s="500" t="s">
        <v>1197</v>
      </c>
      <c r="P1116" s="500" t="s">
        <v>18289</v>
      </c>
      <c r="Q1116" s="506">
        <v>228</v>
      </c>
    </row>
    <row r="1117" spans="1:17" hidden="1">
      <c r="A1117" s="499" t="s">
        <v>701</v>
      </c>
      <c r="B1117" s="500" t="s">
        <v>1034</v>
      </c>
      <c r="C1117" s="503" t="s">
        <v>935</v>
      </c>
      <c r="D1117" s="500" t="s">
        <v>19456</v>
      </c>
      <c r="E1117" s="500" t="s">
        <v>1072</v>
      </c>
      <c r="F1117" s="500" t="s">
        <v>1038</v>
      </c>
      <c r="G1117" s="500" t="s">
        <v>1042</v>
      </c>
      <c r="H1117" s="504" t="s">
        <v>21</v>
      </c>
      <c r="I1117" s="500" t="s">
        <v>966</v>
      </c>
      <c r="J1117" s="500" t="s">
        <v>154</v>
      </c>
      <c r="K1117" s="500" t="s">
        <v>656</v>
      </c>
      <c r="L1117" s="500"/>
      <c r="M1117" s="500" t="s">
        <v>18136</v>
      </c>
      <c r="N1117" s="500" t="s">
        <v>19454</v>
      </c>
      <c r="O1117" s="500" t="s">
        <v>1197</v>
      </c>
      <c r="P1117" s="500" t="s">
        <v>18289</v>
      </c>
      <c r="Q1117" s="506">
        <v>228</v>
      </c>
    </row>
    <row r="1118" spans="1:17" hidden="1">
      <c r="A1118" s="499" t="s">
        <v>701</v>
      </c>
      <c r="B1118" s="500" t="s">
        <v>1043</v>
      </c>
      <c r="C1118" s="503" t="s">
        <v>939</v>
      </c>
      <c r="D1118" s="500" t="s">
        <v>19457</v>
      </c>
      <c r="E1118" s="500" t="s">
        <v>1160</v>
      </c>
      <c r="F1118" s="500" t="s">
        <v>1038</v>
      </c>
      <c r="G1118" s="500" t="s">
        <v>1042</v>
      </c>
      <c r="H1118" s="504" t="s">
        <v>21</v>
      </c>
      <c r="I1118" s="500" t="s">
        <v>966</v>
      </c>
      <c r="J1118" s="500" t="s">
        <v>154</v>
      </c>
      <c r="K1118" s="500" t="s">
        <v>656</v>
      </c>
      <c r="L1118" s="500"/>
      <c r="M1118" s="500" t="s">
        <v>18136</v>
      </c>
      <c r="N1118" s="500" t="s">
        <v>19454</v>
      </c>
      <c r="O1118" s="500" t="s">
        <v>1197</v>
      </c>
      <c r="P1118" s="500" t="s">
        <v>18289</v>
      </c>
      <c r="Q1118" s="506">
        <v>228</v>
      </c>
    </row>
    <row r="1119" spans="1:17" hidden="1">
      <c r="A1119" s="499" t="s">
        <v>701</v>
      </c>
      <c r="B1119" s="500" t="s">
        <v>1045</v>
      </c>
      <c r="C1119" s="503" t="s">
        <v>1109</v>
      </c>
      <c r="D1119" s="500" t="s">
        <v>19458</v>
      </c>
      <c r="E1119" s="500" t="s">
        <v>1081</v>
      </c>
      <c r="F1119" s="500" t="s">
        <v>1038</v>
      </c>
      <c r="G1119" s="500"/>
      <c r="H1119" s="500"/>
      <c r="I1119" s="500"/>
      <c r="J1119" s="500" t="s">
        <v>26</v>
      </c>
      <c r="K1119" s="500" t="s">
        <v>21</v>
      </c>
      <c r="L1119" s="500"/>
      <c r="M1119" s="500"/>
      <c r="N1119" s="500" t="s">
        <v>19459</v>
      </c>
      <c r="O1119" s="500" t="s">
        <v>1197</v>
      </c>
      <c r="P1119" s="500" t="s">
        <v>18289</v>
      </c>
      <c r="Q1119" s="506">
        <v>228</v>
      </c>
    </row>
    <row r="1120" spans="1:17" hidden="1">
      <c r="A1120" s="499" t="s">
        <v>701</v>
      </c>
      <c r="B1120" s="500" t="s">
        <v>966</v>
      </c>
      <c r="C1120" s="503" t="s">
        <v>939</v>
      </c>
      <c r="D1120" s="500" t="s">
        <v>19460</v>
      </c>
      <c r="E1120" s="500" t="s">
        <v>1053</v>
      </c>
      <c r="F1120" s="500" t="s">
        <v>1038</v>
      </c>
      <c r="G1120" s="500"/>
      <c r="H1120" s="500"/>
      <c r="I1120" s="500"/>
      <c r="J1120" s="500" t="s">
        <v>26</v>
      </c>
      <c r="K1120" s="500" t="s">
        <v>21</v>
      </c>
      <c r="L1120" s="500"/>
      <c r="M1120" s="500"/>
      <c r="N1120" s="500" t="s">
        <v>19459</v>
      </c>
      <c r="O1120" s="500" t="s">
        <v>1197</v>
      </c>
      <c r="P1120" s="500" t="s">
        <v>18289</v>
      </c>
      <c r="Q1120" s="506">
        <v>228</v>
      </c>
    </row>
    <row r="1121" spans="1:17" hidden="1">
      <c r="A1121" s="499" t="s">
        <v>701</v>
      </c>
      <c r="B1121" s="500" t="s">
        <v>950</v>
      </c>
      <c r="C1121" s="503" t="s">
        <v>938</v>
      </c>
      <c r="D1121" s="500" t="s">
        <v>19461</v>
      </c>
      <c r="E1121" s="500" t="s">
        <v>1041</v>
      </c>
      <c r="F1121" s="500" t="s">
        <v>1060</v>
      </c>
      <c r="G1121" s="500"/>
      <c r="H1121" s="500"/>
      <c r="I1121" s="500"/>
      <c r="J1121" s="500" t="s">
        <v>26</v>
      </c>
      <c r="K1121" s="500" t="s">
        <v>21</v>
      </c>
      <c r="L1121" s="500"/>
      <c r="M1121" s="500"/>
      <c r="N1121" s="500" t="s">
        <v>19459</v>
      </c>
      <c r="O1121" s="500" t="s">
        <v>1197</v>
      </c>
      <c r="P1121" s="500" t="s">
        <v>18289</v>
      </c>
      <c r="Q1121" s="506">
        <v>228</v>
      </c>
    </row>
    <row r="1122" spans="1:17" hidden="1">
      <c r="A1122" s="499" t="s">
        <v>701</v>
      </c>
      <c r="B1122" s="500" t="s">
        <v>954</v>
      </c>
      <c r="C1122" s="503" t="s">
        <v>936</v>
      </c>
      <c r="D1122" s="500" t="s">
        <v>19462</v>
      </c>
      <c r="E1122" s="500" t="s">
        <v>1064</v>
      </c>
      <c r="F1122" s="500" t="s">
        <v>1060</v>
      </c>
      <c r="G1122" s="500"/>
      <c r="H1122" s="500"/>
      <c r="I1122" s="500"/>
      <c r="J1122" s="500" t="s">
        <v>26</v>
      </c>
      <c r="K1122" s="500" t="s">
        <v>21</v>
      </c>
      <c r="L1122" s="500"/>
      <c r="M1122" s="500"/>
      <c r="N1122" s="500" t="s">
        <v>19459</v>
      </c>
      <c r="O1122" s="500" t="s">
        <v>1197</v>
      </c>
      <c r="P1122" s="500" t="s">
        <v>18289</v>
      </c>
      <c r="Q1122" s="506">
        <v>228</v>
      </c>
    </row>
    <row r="1123" spans="1:17" hidden="1">
      <c r="A1123" s="499" t="s">
        <v>701</v>
      </c>
      <c r="B1123" s="500" t="s">
        <v>1049</v>
      </c>
      <c r="C1123" s="503" t="s">
        <v>935</v>
      </c>
      <c r="D1123" s="500" t="s">
        <v>19463</v>
      </c>
      <c r="E1123" s="500" t="s">
        <v>1044</v>
      </c>
      <c r="F1123" s="500" t="s">
        <v>1038</v>
      </c>
      <c r="G1123" s="500" t="s">
        <v>1042</v>
      </c>
      <c r="H1123" s="504" t="s">
        <v>21</v>
      </c>
      <c r="I1123" s="500" t="s">
        <v>966</v>
      </c>
      <c r="J1123" s="500" t="s">
        <v>154</v>
      </c>
      <c r="K1123" s="500" t="s">
        <v>656</v>
      </c>
      <c r="L1123" s="500"/>
      <c r="M1123" s="500" t="s">
        <v>18136</v>
      </c>
      <c r="N1123" s="500" t="s">
        <v>19464</v>
      </c>
      <c r="O1123" s="500" t="s">
        <v>1197</v>
      </c>
      <c r="P1123" s="500" t="s">
        <v>19437</v>
      </c>
      <c r="Q1123" s="506">
        <v>188</v>
      </c>
    </row>
    <row r="1124" spans="1:17" hidden="1">
      <c r="A1124" s="499" t="s">
        <v>701</v>
      </c>
      <c r="B1124" s="500" t="s">
        <v>1050</v>
      </c>
      <c r="C1124" s="503" t="s">
        <v>936</v>
      </c>
      <c r="D1124" s="500" t="s">
        <v>19465</v>
      </c>
      <c r="E1124" s="500" t="s">
        <v>1031</v>
      </c>
      <c r="F1124" s="500" t="s">
        <v>1060</v>
      </c>
      <c r="G1124" s="500" t="s">
        <v>1042</v>
      </c>
      <c r="H1124" s="504" t="s">
        <v>21</v>
      </c>
      <c r="I1124" s="500" t="s">
        <v>966</v>
      </c>
      <c r="J1124" s="500" t="s">
        <v>154</v>
      </c>
      <c r="K1124" s="500" t="s">
        <v>656</v>
      </c>
      <c r="L1124" s="500"/>
      <c r="M1124" s="500" t="s">
        <v>18136</v>
      </c>
      <c r="N1124" s="500" t="s">
        <v>19464</v>
      </c>
      <c r="O1124" s="500" t="s">
        <v>1197</v>
      </c>
      <c r="P1124" s="500" t="s">
        <v>19437</v>
      </c>
      <c r="Q1124" s="506">
        <v>188</v>
      </c>
    </row>
    <row r="1125" spans="1:17" hidden="1">
      <c r="A1125" s="499" t="s">
        <v>701</v>
      </c>
      <c r="B1125" s="500" t="s">
        <v>1028</v>
      </c>
      <c r="C1125" s="503" t="s">
        <v>936</v>
      </c>
      <c r="D1125" s="500" t="s">
        <v>19466</v>
      </c>
      <c r="E1125" s="500" t="s">
        <v>1101</v>
      </c>
      <c r="F1125" s="500" t="s">
        <v>1060</v>
      </c>
      <c r="G1125" s="500" t="s">
        <v>1042</v>
      </c>
      <c r="H1125" s="504" t="s">
        <v>21</v>
      </c>
      <c r="I1125" s="500" t="s">
        <v>966</v>
      </c>
      <c r="J1125" s="500" t="s">
        <v>154</v>
      </c>
      <c r="K1125" s="500" t="s">
        <v>656</v>
      </c>
      <c r="L1125" s="500"/>
      <c r="M1125" s="500" t="s">
        <v>18136</v>
      </c>
      <c r="N1125" s="500" t="s">
        <v>19464</v>
      </c>
      <c r="O1125" s="500" t="s">
        <v>1197</v>
      </c>
      <c r="P1125" s="500" t="s">
        <v>19437</v>
      </c>
      <c r="Q1125" s="506">
        <v>188</v>
      </c>
    </row>
    <row r="1126" spans="1:17" hidden="1">
      <c r="A1126" s="499" t="s">
        <v>701</v>
      </c>
      <c r="B1126" s="500" t="s">
        <v>1051</v>
      </c>
      <c r="C1126" s="503" t="s">
        <v>935</v>
      </c>
      <c r="D1126" s="500" t="s">
        <v>19467</v>
      </c>
      <c r="E1126" s="500" t="s">
        <v>1105</v>
      </c>
      <c r="F1126" s="500" t="s">
        <v>1038</v>
      </c>
      <c r="G1126" s="500" t="s">
        <v>1042</v>
      </c>
      <c r="H1126" s="504" t="s">
        <v>21</v>
      </c>
      <c r="I1126" s="500" t="s">
        <v>966</v>
      </c>
      <c r="J1126" s="500" t="s">
        <v>154</v>
      </c>
      <c r="K1126" s="500" t="s">
        <v>656</v>
      </c>
      <c r="L1126" s="500"/>
      <c r="M1126" s="500" t="s">
        <v>18136</v>
      </c>
      <c r="N1126" s="500" t="s">
        <v>19464</v>
      </c>
      <c r="O1126" s="500" t="s">
        <v>1197</v>
      </c>
      <c r="P1126" s="500" t="s">
        <v>19437</v>
      </c>
      <c r="Q1126" s="506">
        <v>188</v>
      </c>
    </row>
    <row r="1127" spans="1:17" hidden="1">
      <c r="A1127" s="499" t="s">
        <v>701</v>
      </c>
      <c r="B1127" s="500" t="s">
        <v>1052</v>
      </c>
      <c r="C1127" s="503" t="s">
        <v>939</v>
      </c>
      <c r="D1127" s="500" t="s">
        <v>19468</v>
      </c>
      <c r="E1127" s="500" t="s">
        <v>1053</v>
      </c>
      <c r="F1127" s="500" t="s">
        <v>1038</v>
      </c>
      <c r="G1127" s="500" t="s">
        <v>1042</v>
      </c>
      <c r="H1127" s="504" t="s">
        <v>21</v>
      </c>
      <c r="I1127" s="500" t="s">
        <v>966</v>
      </c>
      <c r="J1127" s="500" t="s">
        <v>154</v>
      </c>
      <c r="K1127" s="500" t="s">
        <v>656</v>
      </c>
      <c r="L1127" s="500"/>
      <c r="M1127" s="500" t="s">
        <v>18136</v>
      </c>
      <c r="N1127" s="500" t="s">
        <v>19464</v>
      </c>
      <c r="O1127" s="500" t="s">
        <v>1091</v>
      </c>
      <c r="P1127" s="500" t="s">
        <v>18192</v>
      </c>
      <c r="Q1127" s="506">
        <v>170</v>
      </c>
    </row>
    <row r="1128" spans="1:17" hidden="1">
      <c r="A1128" s="499" t="s">
        <v>701</v>
      </c>
      <c r="B1128" s="500" t="s">
        <v>1054</v>
      </c>
      <c r="C1128" s="503" t="s">
        <v>935</v>
      </c>
      <c r="D1128" s="500" t="s">
        <v>19469</v>
      </c>
      <c r="E1128" s="500" t="s">
        <v>1041</v>
      </c>
      <c r="F1128" s="500" t="s">
        <v>1038</v>
      </c>
      <c r="G1128" s="500"/>
      <c r="H1128" s="500"/>
      <c r="I1128" s="500"/>
      <c r="J1128" s="500" t="s">
        <v>26</v>
      </c>
      <c r="K1128" s="500" t="s">
        <v>21</v>
      </c>
      <c r="L1128" s="500"/>
      <c r="M1128" s="500"/>
      <c r="N1128" s="500" t="s">
        <v>19459</v>
      </c>
      <c r="O1128" s="500" t="s">
        <v>1161</v>
      </c>
      <c r="P1128" s="500" t="s">
        <v>19470</v>
      </c>
      <c r="Q1128" s="506">
        <v>155</v>
      </c>
    </row>
    <row r="1129" spans="1:17" hidden="1">
      <c r="A1129" s="499" t="s">
        <v>701</v>
      </c>
      <c r="B1129" s="500" t="s">
        <v>1056</v>
      </c>
      <c r="C1129" s="503" t="s">
        <v>936</v>
      </c>
      <c r="D1129" s="500" t="s">
        <v>19471</v>
      </c>
      <c r="E1129" s="500" t="s">
        <v>1075</v>
      </c>
      <c r="F1129" s="500" t="s">
        <v>1060</v>
      </c>
      <c r="G1129" s="500"/>
      <c r="H1129" s="500"/>
      <c r="I1129" s="500"/>
      <c r="J1129" s="500" t="s">
        <v>26</v>
      </c>
      <c r="K1129" s="500" t="s">
        <v>21</v>
      </c>
      <c r="L1129" s="500"/>
      <c r="M1129" s="500"/>
      <c r="N1129" s="500" t="s">
        <v>19459</v>
      </c>
      <c r="O1129" s="500" t="s">
        <v>1091</v>
      </c>
      <c r="P1129" s="500" t="s">
        <v>18192</v>
      </c>
      <c r="Q1129" s="506">
        <v>170</v>
      </c>
    </row>
    <row r="1130" spans="1:17" hidden="1">
      <c r="A1130" s="499" t="s">
        <v>701</v>
      </c>
      <c r="B1130" s="500" t="s">
        <v>1058</v>
      </c>
      <c r="C1130" s="503" t="s">
        <v>936</v>
      </c>
      <c r="D1130" s="500" t="s">
        <v>19472</v>
      </c>
      <c r="E1130" s="500" t="s">
        <v>1041</v>
      </c>
      <c r="F1130" s="500" t="s">
        <v>1060</v>
      </c>
      <c r="G1130" s="500"/>
      <c r="H1130" s="500"/>
      <c r="I1130" s="500"/>
      <c r="J1130" s="500" t="s">
        <v>26</v>
      </c>
      <c r="K1130" s="500" t="s">
        <v>21</v>
      </c>
      <c r="L1130" s="500"/>
      <c r="M1130" s="500"/>
      <c r="N1130" s="500" t="s">
        <v>19459</v>
      </c>
      <c r="O1130" s="500" t="s">
        <v>1091</v>
      </c>
      <c r="P1130" s="500" t="s">
        <v>18192</v>
      </c>
      <c r="Q1130" s="506">
        <v>170</v>
      </c>
    </row>
    <row r="1131" spans="1:17" hidden="1">
      <c r="A1131" s="499" t="s">
        <v>701</v>
      </c>
      <c r="B1131" s="500" t="s">
        <v>1073</v>
      </c>
      <c r="C1131" s="503" t="s">
        <v>936</v>
      </c>
      <c r="D1131" s="500" t="s">
        <v>19473</v>
      </c>
      <c r="E1131" s="500" t="s">
        <v>1044</v>
      </c>
      <c r="F1131" s="500" t="s">
        <v>1060</v>
      </c>
      <c r="G1131" s="500"/>
      <c r="H1131" s="500"/>
      <c r="I1131" s="500"/>
      <c r="J1131" s="500" t="s">
        <v>26</v>
      </c>
      <c r="K1131" s="500" t="s">
        <v>19474</v>
      </c>
      <c r="L1131" s="500"/>
      <c r="M1131" s="500"/>
      <c r="N1131" s="500"/>
      <c r="O1131" s="500" t="s">
        <v>2243</v>
      </c>
      <c r="P1131" s="500" t="s">
        <v>19475</v>
      </c>
      <c r="Q1131" s="506">
        <v>149</v>
      </c>
    </row>
    <row r="1132" spans="1:17" hidden="1">
      <c r="A1132" s="499" t="s">
        <v>701</v>
      </c>
      <c r="B1132" s="500" t="s">
        <v>1076</v>
      </c>
      <c r="C1132" s="503" t="s">
        <v>936</v>
      </c>
      <c r="D1132" s="500" t="s">
        <v>19476</v>
      </c>
      <c r="E1132" s="500" t="s">
        <v>1088</v>
      </c>
      <c r="F1132" s="500" t="s">
        <v>1060</v>
      </c>
      <c r="G1132" s="500"/>
      <c r="H1132" s="500"/>
      <c r="I1132" s="500"/>
      <c r="J1132" s="500" t="s">
        <v>26</v>
      </c>
      <c r="K1132" s="500" t="s">
        <v>19477</v>
      </c>
      <c r="L1132" s="500"/>
      <c r="M1132" s="500"/>
      <c r="N1132" s="500"/>
      <c r="O1132" s="500" t="s">
        <v>2243</v>
      </c>
      <c r="P1132" s="500" t="s">
        <v>19475</v>
      </c>
      <c r="Q1132" s="506">
        <v>149</v>
      </c>
    </row>
    <row r="1133" spans="1:17" hidden="1">
      <c r="A1133" s="499" t="s">
        <v>701</v>
      </c>
      <c r="B1133" s="500" t="s">
        <v>1078</v>
      </c>
      <c r="C1133" s="503" t="s">
        <v>1106</v>
      </c>
      <c r="D1133" s="500" t="s">
        <v>19478</v>
      </c>
      <c r="E1133" s="500" t="s">
        <v>1162</v>
      </c>
      <c r="F1133" s="500" t="s">
        <v>1060</v>
      </c>
      <c r="G1133" s="500"/>
      <c r="H1133" s="500"/>
      <c r="I1133" s="500"/>
      <c r="J1133" s="500" t="s">
        <v>26</v>
      </c>
      <c r="K1133" s="500" t="s">
        <v>169</v>
      </c>
      <c r="L1133" s="500"/>
      <c r="M1133" s="500"/>
      <c r="N1133" s="500"/>
      <c r="O1133" s="500" t="s">
        <v>1124</v>
      </c>
      <c r="P1133" s="500" t="s">
        <v>18269</v>
      </c>
      <c r="Q1133" s="506">
        <v>92</v>
      </c>
    </row>
    <row r="1134" spans="1:17" hidden="1">
      <c r="A1134" s="499" t="s">
        <v>701</v>
      </c>
      <c r="B1134" s="500" t="s">
        <v>1080</v>
      </c>
      <c r="C1134" s="500" t="s">
        <v>1097</v>
      </c>
      <c r="D1134" s="503" t="s">
        <v>19479</v>
      </c>
      <c r="E1134" s="500" t="s">
        <v>1044</v>
      </c>
      <c r="F1134" s="500" t="s">
        <v>1098</v>
      </c>
      <c r="G1134" s="500"/>
      <c r="H1134" s="504" t="s">
        <v>21</v>
      </c>
      <c r="I1134" s="500" t="s">
        <v>966</v>
      </c>
      <c r="J1134" s="500" t="s">
        <v>137</v>
      </c>
      <c r="K1134" s="500" t="s">
        <v>343</v>
      </c>
      <c r="L1134" s="500"/>
      <c r="M1134" s="500" t="s">
        <v>138</v>
      </c>
      <c r="N1134" s="500"/>
      <c r="O1134" s="500" t="s">
        <v>1124</v>
      </c>
      <c r="P1134" s="500" t="s">
        <v>18269</v>
      </c>
      <c r="Q1134" s="506">
        <v>92</v>
      </c>
    </row>
    <row r="1135" spans="1:17" hidden="1">
      <c r="A1135" s="499" t="s">
        <v>703</v>
      </c>
      <c r="B1135" s="500" t="s">
        <v>1029</v>
      </c>
      <c r="C1135" s="503" t="s">
        <v>938</v>
      </c>
      <c r="D1135" s="500" t="s">
        <v>19480</v>
      </c>
      <c r="E1135" s="500" t="s">
        <v>1069</v>
      </c>
      <c r="F1135" s="500" t="s">
        <v>1060</v>
      </c>
      <c r="G1135" s="500"/>
      <c r="H1135" s="500"/>
      <c r="I1135" s="500"/>
      <c r="J1135" s="500" t="s">
        <v>26</v>
      </c>
      <c r="K1135" s="500" t="s">
        <v>21</v>
      </c>
      <c r="L1135" s="500"/>
      <c r="M1135" s="500"/>
      <c r="N1135" s="500" t="s">
        <v>19481</v>
      </c>
      <c r="O1135" s="500" t="s">
        <v>1154</v>
      </c>
      <c r="P1135" s="500" t="s">
        <v>18241</v>
      </c>
      <c r="Q1135" s="506">
        <v>336</v>
      </c>
    </row>
    <row r="1136" spans="1:17" hidden="1">
      <c r="A1136" s="499" t="s">
        <v>703</v>
      </c>
      <c r="B1136" s="500" t="s">
        <v>962</v>
      </c>
      <c r="C1136" s="503" t="s">
        <v>936</v>
      </c>
      <c r="D1136" s="500" t="s">
        <v>19482</v>
      </c>
      <c r="E1136" s="500" t="s">
        <v>1044</v>
      </c>
      <c r="F1136" s="500" t="s">
        <v>1060</v>
      </c>
      <c r="G1136" s="500"/>
      <c r="H1136" s="500"/>
      <c r="I1136" s="500"/>
      <c r="J1136" s="500" t="s">
        <v>26</v>
      </c>
      <c r="K1136" s="500" t="s">
        <v>21</v>
      </c>
      <c r="L1136" s="500"/>
      <c r="M1136" s="500"/>
      <c r="N1136" s="500" t="s">
        <v>19481</v>
      </c>
      <c r="O1136" s="500" t="s">
        <v>1197</v>
      </c>
      <c r="P1136" s="500" t="s">
        <v>19483</v>
      </c>
      <c r="Q1136" s="506">
        <v>302</v>
      </c>
    </row>
    <row r="1137" spans="1:17" hidden="1">
      <c r="A1137" s="499" t="s">
        <v>703</v>
      </c>
      <c r="B1137" s="500" t="s">
        <v>1034</v>
      </c>
      <c r="C1137" s="503" t="s">
        <v>936</v>
      </c>
      <c r="D1137" s="500" t="s">
        <v>19484</v>
      </c>
      <c r="E1137" s="500" t="s">
        <v>1075</v>
      </c>
      <c r="F1137" s="500" t="s">
        <v>1060</v>
      </c>
      <c r="G1137" s="500"/>
      <c r="H1137" s="500"/>
      <c r="I1137" s="500"/>
      <c r="J1137" s="500" t="s">
        <v>26</v>
      </c>
      <c r="K1137" s="500" t="s">
        <v>21</v>
      </c>
      <c r="L1137" s="500"/>
      <c r="M1137" s="500"/>
      <c r="N1137" s="500" t="s">
        <v>19481</v>
      </c>
      <c r="O1137" s="500" t="s">
        <v>1197</v>
      </c>
      <c r="P1137" s="500" t="s">
        <v>19483</v>
      </c>
      <c r="Q1137" s="506">
        <v>302</v>
      </c>
    </row>
    <row r="1138" spans="1:17" hidden="1">
      <c r="A1138" s="499" t="s">
        <v>703</v>
      </c>
      <c r="B1138" s="500" t="s">
        <v>1043</v>
      </c>
      <c r="C1138" s="503" t="s">
        <v>935</v>
      </c>
      <c r="D1138" s="500" t="s">
        <v>19485</v>
      </c>
      <c r="E1138" s="500" t="s">
        <v>1088</v>
      </c>
      <c r="F1138" s="500" t="s">
        <v>1038</v>
      </c>
      <c r="G1138" s="500"/>
      <c r="H1138" s="500"/>
      <c r="I1138" s="500"/>
      <c r="J1138" s="500" t="s">
        <v>26</v>
      </c>
      <c r="K1138" s="500" t="s">
        <v>21</v>
      </c>
      <c r="L1138" s="500"/>
      <c r="M1138" s="500"/>
      <c r="N1138" s="500" t="s">
        <v>19481</v>
      </c>
      <c r="O1138" s="500" t="s">
        <v>1154</v>
      </c>
      <c r="P1138" s="500" t="s">
        <v>18241</v>
      </c>
      <c r="Q1138" s="506">
        <v>336</v>
      </c>
    </row>
    <row r="1139" spans="1:17" hidden="1">
      <c r="A1139" s="499" t="s">
        <v>703</v>
      </c>
      <c r="B1139" s="500" t="s">
        <v>1045</v>
      </c>
      <c r="C1139" s="503" t="s">
        <v>936</v>
      </c>
      <c r="D1139" s="500" t="s">
        <v>19486</v>
      </c>
      <c r="E1139" s="500" t="s">
        <v>1101</v>
      </c>
      <c r="F1139" s="500" t="s">
        <v>1060</v>
      </c>
      <c r="G1139" s="500"/>
      <c r="H1139" s="500"/>
      <c r="I1139" s="500"/>
      <c r="J1139" s="500" t="s">
        <v>26</v>
      </c>
      <c r="K1139" s="500" t="s">
        <v>21</v>
      </c>
      <c r="L1139" s="500"/>
      <c r="M1139" s="500"/>
      <c r="N1139" s="500" t="s">
        <v>19481</v>
      </c>
      <c r="O1139" s="500" t="s">
        <v>1035</v>
      </c>
      <c r="P1139" s="500" t="s">
        <v>19430</v>
      </c>
      <c r="Q1139" s="506">
        <v>279</v>
      </c>
    </row>
    <row r="1140" spans="1:17" hidden="1">
      <c r="A1140" s="499" t="s">
        <v>703</v>
      </c>
      <c r="B1140" s="500" t="s">
        <v>966</v>
      </c>
      <c r="C1140" s="503" t="s">
        <v>936</v>
      </c>
      <c r="D1140" s="500" t="s">
        <v>19487</v>
      </c>
      <c r="E1140" s="500" t="s">
        <v>1064</v>
      </c>
      <c r="F1140" s="500" t="s">
        <v>1060</v>
      </c>
      <c r="G1140" s="500"/>
      <c r="H1140" s="500"/>
      <c r="I1140" s="500"/>
      <c r="J1140" s="500" t="s">
        <v>26</v>
      </c>
      <c r="K1140" s="500" t="s">
        <v>21</v>
      </c>
      <c r="L1140" s="500"/>
      <c r="M1140" s="500"/>
      <c r="N1140" s="500" t="s">
        <v>19481</v>
      </c>
      <c r="O1140" s="500" t="s">
        <v>1035</v>
      </c>
      <c r="P1140" s="500" t="s">
        <v>19430</v>
      </c>
      <c r="Q1140" s="506">
        <v>279</v>
      </c>
    </row>
    <row r="1141" spans="1:17" hidden="1">
      <c r="A1141" s="499" t="s">
        <v>703</v>
      </c>
      <c r="B1141" s="500" t="s">
        <v>950</v>
      </c>
      <c r="C1141" s="503" t="s">
        <v>936</v>
      </c>
      <c r="D1141" s="500" t="s">
        <v>19488</v>
      </c>
      <c r="E1141" s="500" t="s">
        <v>1101</v>
      </c>
      <c r="F1141" s="500" t="s">
        <v>1060</v>
      </c>
      <c r="G1141" s="500"/>
      <c r="H1141" s="500"/>
      <c r="I1141" s="500"/>
      <c r="J1141" s="500" t="s">
        <v>26</v>
      </c>
      <c r="K1141" s="500" t="s">
        <v>21</v>
      </c>
      <c r="L1141" s="500"/>
      <c r="M1141" s="500"/>
      <c r="N1141" s="500" t="s">
        <v>19481</v>
      </c>
      <c r="O1141" s="500" t="s">
        <v>1035</v>
      </c>
      <c r="P1141" s="500" t="s">
        <v>19430</v>
      </c>
      <c r="Q1141" s="506">
        <v>279</v>
      </c>
    </row>
    <row r="1142" spans="1:17" hidden="1">
      <c r="A1142" s="499" t="s">
        <v>703</v>
      </c>
      <c r="B1142" s="500" t="s">
        <v>954</v>
      </c>
      <c r="C1142" s="503" t="s">
        <v>936</v>
      </c>
      <c r="D1142" s="500" t="s">
        <v>19489</v>
      </c>
      <c r="E1142" s="500" t="s">
        <v>1101</v>
      </c>
      <c r="F1142" s="500" t="s">
        <v>1060</v>
      </c>
      <c r="G1142" s="500"/>
      <c r="H1142" s="500"/>
      <c r="I1142" s="500"/>
      <c r="J1142" s="500" t="s">
        <v>26</v>
      </c>
      <c r="K1142" s="500" t="s">
        <v>21</v>
      </c>
      <c r="L1142" s="500"/>
      <c r="M1142" s="500"/>
      <c r="N1142" s="500" t="s">
        <v>19481</v>
      </c>
      <c r="O1142" s="500" t="s">
        <v>956</v>
      </c>
      <c r="P1142" s="500" t="s">
        <v>19490</v>
      </c>
      <c r="Q1142" s="506">
        <v>249</v>
      </c>
    </row>
    <row r="1143" spans="1:17" hidden="1">
      <c r="A1143" s="499" t="s">
        <v>703</v>
      </c>
      <c r="B1143" s="500" t="s">
        <v>1049</v>
      </c>
      <c r="C1143" s="503" t="s">
        <v>1106</v>
      </c>
      <c r="D1143" s="500" t="s">
        <v>19491</v>
      </c>
      <c r="E1143" s="500" t="s">
        <v>1162</v>
      </c>
      <c r="F1143" s="500" t="s">
        <v>1060</v>
      </c>
      <c r="G1143" s="500"/>
      <c r="H1143" s="500"/>
      <c r="I1143" s="500"/>
      <c r="J1143" s="500" t="s">
        <v>26</v>
      </c>
      <c r="K1143" s="500" t="s">
        <v>21</v>
      </c>
      <c r="L1143" s="500"/>
      <c r="M1143" s="500"/>
      <c r="N1143" s="500" t="s">
        <v>19481</v>
      </c>
      <c r="O1143" s="500" t="s">
        <v>956</v>
      </c>
      <c r="P1143" s="500" t="s">
        <v>19490</v>
      </c>
      <c r="Q1143" s="506">
        <v>249</v>
      </c>
    </row>
    <row r="1144" spans="1:17" hidden="1">
      <c r="A1144" s="499" t="s">
        <v>703</v>
      </c>
      <c r="B1144" s="500" t="s">
        <v>1050</v>
      </c>
      <c r="C1144" s="503" t="s">
        <v>1109</v>
      </c>
      <c r="D1144" s="500" t="s">
        <v>19492</v>
      </c>
      <c r="E1144" s="500" t="s">
        <v>1068</v>
      </c>
      <c r="F1144" s="500" t="s">
        <v>1038</v>
      </c>
      <c r="G1144" s="500"/>
      <c r="H1144" s="500"/>
      <c r="I1144" s="500"/>
      <c r="J1144" s="500" t="s">
        <v>26</v>
      </c>
      <c r="K1144" s="500" t="s">
        <v>21</v>
      </c>
      <c r="L1144" s="500"/>
      <c r="M1144" s="500"/>
      <c r="N1144" s="500" t="s">
        <v>19481</v>
      </c>
      <c r="O1144" s="500" t="s">
        <v>956</v>
      </c>
      <c r="P1144" s="500" t="s">
        <v>19490</v>
      </c>
      <c r="Q1144" s="506">
        <v>249</v>
      </c>
    </row>
    <row r="1145" spans="1:17" hidden="1">
      <c r="A1145" s="499" t="s">
        <v>703</v>
      </c>
      <c r="B1145" s="500" t="s">
        <v>1028</v>
      </c>
      <c r="C1145" s="503" t="s">
        <v>1106</v>
      </c>
      <c r="D1145" s="500" t="s">
        <v>19493</v>
      </c>
      <c r="E1145" s="500" t="s">
        <v>1080</v>
      </c>
      <c r="F1145" s="500" t="s">
        <v>1060</v>
      </c>
      <c r="G1145" s="500"/>
      <c r="H1145" s="500"/>
      <c r="I1145" s="500"/>
      <c r="J1145" s="500" t="s">
        <v>26</v>
      </c>
      <c r="K1145" s="500" t="s">
        <v>21</v>
      </c>
      <c r="L1145" s="500"/>
      <c r="M1145" s="500"/>
      <c r="N1145" s="500" t="s">
        <v>19481</v>
      </c>
      <c r="O1145" s="500" t="s">
        <v>956</v>
      </c>
      <c r="P1145" s="500" t="s">
        <v>19490</v>
      </c>
      <c r="Q1145" s="506">
        <v>249</v>
      </c>
    </row>
    <row r="1146" spans="1:17" hidden="1">
      <c r="A1146" s="499" t="s">
        <v>706</v>
      </c>
      <c r="B1146" s="500" t="s">
        <v>1029</v>
      </c>
      <c r="C1146" s="500" t="s">
        <v>1097</v>
      </c>
      <c r="D1146" s="500" t="s">
        <v>19494</v>
      </c>
      <c r="E1146" s="500" t="s">
        <v>1075</v>
      </c>
      <c r="F1146" s="500" t="s">
        <v>1098</v>
      </c>
      <c r="G1146" s="500"/>
      <c r="H1146" s="500"/>
      <c r="I1146" s="500" t="s">
        <v>966</v>
      </c>
      <c r="J1146" s="500" t="s">
        <v>26</v>
      </c>
      <c r="K1146" s="500" t="s">
        <v>368</v>
      </c>
      <c r="L1146" s="500"/>
      <c r="M1146" s="500"/>
      <c r="N1146" s="500"/>
      <c r="O1146" s="500" t="s">
        <v>19232</v>
      </c>
      <c r="P1146" s="500" t="s">
        <v>19233</v>
      </c>
      <c r="Q1146" s="506">
        <v>181</v>
      </c>
    </row>
    <row r="1147" spans="1:17" hidden="1">
      <c r="A1147" s="499" t="s">
        <v>706</v>
      </c>
      <c r="B1147" s="500" t="s">
        <v>962</v>
      </c>
      <c r="C1147" s="500" t="s">
        <v>1097</v>
      </c>
      <c r="D1147" s="500" t="s">
        <v>19495</v>
      </c>
      <c r="E1147" s="500" t="s">
        <v>1031</v>
      </c>
      <c r="F1147" s="500" t="s">
        <v>1098</v>
      </c>
      <c r="G1147" s="500"/>
      <c r="H1147" s="500"/>
      <c r="I1147" s="500"/>
      <c r="J1147" s="500" t="s">
        <v>26</v>
      </c>
      <c r="K1147" s="500" t="s">
        <v>344</v>
      </c>
      <c r="L1147" s="500"/>
      <c r="M1147" s="500"/>
      <c r="N1147" s="500"/>
      <c r="O1147" s="500" t="s">
        <v>1035</v>
      </c>
      <c r="P1147" s="500" t="s">
        <v>19262</v>
      </c>
      <c r="Q1147" s="506">
        <v>126</v>
      </c>
    </row>
    <row r="1148" spans="1:17" hidden="1">
      <c r="A1148" s="499" t="s">
        <v>706</v>
      </c>
      <c r="B1148" s="500" t="s">
        <v>1034</v>
      </c>
      <c r="C1148" s="500" t="s">
        <v>1102</v>
      </c>
      <c r="D1148" s="500" t="s">
        <v>19496</v>
      </c>
      <c r="E1148" s="500" t="s">
        <v>1200</v>
      </c>
      <c r="F1148" s="500" t="s">
        <v>1098</v>
      </c>
      <c r="G1148" s="500"/>
      <c r="H1148" s="500"/>
      <c r="I1148" s="500"/>
      <c r="J1148" s="500" t="s">
        <v>26</v>
      </c>
      <c r="K1148" s="500" t="s">
        <v>85</v>
      </c>
      <c r="L1148" s="500"/>
      <c r="M1148" s="500"/>
      <c r="N1148" s="500"/>
      <c r="O1148" s="500" t="s">
        <v>19220</v>
      </c>
      <c r="P1148" s="500" t="s">
        <v>19221</v>
      </c>
      <c r="Q1148" s="506">
        <v>174</v>
      </c>
    </row>
    <row r="1149" spans="1:17" hidden="1">
      <c r="A1149" s="499" t="s">
        <v>707</v>
      </c>
      <c r="B1149" s="500" t="s">
        <v>1029</v>
      </c>
      <c r="C1149" s="500" t="s">
        <v>1097</v>
      </c>
      <c r="D1149" s="500" t="s">
        <v>19497</v>
      </c>
      <c r="E1149" s="500" t="s">
        <v>1079</v>
      </c>
      <c r="F1149" s="500" t="s">
        <v>1098</v>
      </c>
      <c r="G1149" s="500"/>
      <c r="H1149" s="500"/>
      <c r="I1149" s="500"/>
      <c r="J1149" s="500" t="s">
        <v>26</v>
      </c>
      <c r="K1149" s="500" t="s">
        <v>376</v>
      </c>
      <c r="L1149" s="500"/>
      <c r="M1149" s="500"/>
      <c r="N1149" s="500"/>
      <c r="O1149" s="500" t="s">
        <v>1161</v>
      </c>
      <c r="P1149" s="500" t="s">
        <v>19470</v>
      </c>
      <c r="Q1149" s="506">
        <v>155</v>
      </c>
    </row>
    <row r="1150" spans="1:17" hidden="1">
      <c r="A1150" s="499" t="s">
        <v>707</v>
      </c>
      <c r="B1150" s="500" t="s">
        <v>962</v>
      </c>
      <c r="C1150" s="500" t="s">
        <v>1097</v>
      </c>
      <c r="D1150" s="500" t="s">
        <v>19498</v>
      </c>
      <c r="E1150" s="500" t="s">
        <v>1072</v>
      </c>
      <c r="F1150" s="500" t="s">
        <v>1098</v>
      </c>
      <c r="G1150" s="500"/>
      <c r="H1150" s="504" t="s">
        <v>21</v>
      </c>
      <c r="I1150" s="500" t="s">
        <v>966</v>
      </c>
      <c r="J1150" s="500" t="s">
        <v>26</v>
      </c>
      <c r="K1150" s="500" t="s">
        <v>126</v>
      </c>
      <c r="L1150" s="500"/>
      <c r="M1150" s="500"/>
      <c r="N1150" s="500" t="s">
        <v>19499</v>
      </c>
      <c r="O1150" s="500" t="s">
        <v>1161</v>
      </c>
      <c r="P1150" s="500" t="s">
        <v>19470</v>
      </c>
      <c r="Q1150" s="506">
        <v>155</v>
      </c>
    </row>
    <row r="1151" spans="1:17" hidden="1">
      <c r="A1151" s="499" t="s">
        <v>707</v>
      </c>
      <c r="B1151" s="500" t="s">
        <v>1034</v>
      </c>
      <c r="C1151" s="500" t="s">
        <v>1097</v>
      </c>
      <c r="D1151" s="503" t="s">
        <v>19500</v>
      </c>
      <c r="E1151" s="500" t="s">
        <v>1072</v>
      </c>
      <c r="F1151" s="500" t="s">
        <v>1098</v>
      </c>
      <c r="G1151" s="500"/>
      <c r="H1151" s="504" t="s">
        <v>21</v>
      </c>
      <c r="I1151" s="500" t="s">
        <v>966</v>
      </c>
      <c r="J1151" s="500" t="s">
        <v>137</v>
      </c>
      <c r="K1151" s="500" t="s">
        <v>343</v>
      </c>
      <c r="L1151" s="500"/>
      <c r="M1151" s="500" t="s">
        <v>138</v>
      </c>
      <c r="N1151" s="500"/>
      <c r="O1151" s="500" t="s">
        <v>1161</v>
      </c>
      <c r="P1151" s="500" t="s">
        <v>19470</v>
      </c>
      <c r="Q1151" s="506">
        <v>155</v>
      </c>
    </row>
    <row r="1152" spans="1:17" hidden="1">
      <c r="A1152" s="499" t="s">
        <v>707</v>
      </c>
      <c r="B1152" s="500" t="s">
        <v>1043</v>
      </c>
      <c r="C1152" s="500" t="s">
        <v>1097</v>
      </c>
      <c r="D1152" s="503" t="s">
        <v>18113</v>
      </c>
      <c r="E1152" s="500" t="s">
        <v>1079</v>
      </c>
      <c r="F1152" s="500" t="s">
        <v>1098</v>
      </c>
      <c r="G1152" s="500"/>
      <c r="H1152" s="504" t="s">
        <v>21</v>
      </c>
      <c r="I1152" s="500" t="s">
        <v>966</v>
      </c>
      <c r="J1152" s="500" t="s">
        <v>137</v>
      </c>
      <c r="K1152" s="500" t="s">
        <v>343</v>
      </c>
      <c r="L1152" s="500"/>
      <c r="M1152" s="500" t="s">
        <v>138</v>
      </c>
      <c r="N1152" s="500"/>
      <c r="O1152" s="500" t="s">
        <v>1161</v>
      </c>
      <c r="P1152" s="500" t="s">
        <v>19470</v>
      </c>
      <c r="Q1152" s="506">
        <v>155</v>
      </c>
    </row>
    <row r="1153" spans="1:17" hidden="1">
      <c r="A1153" s="499" t="s">
        <v>707</v>
      </c>
      <c r="B1153" s="500" t="s">
        <v>1045</v>
      </c>
      <c r="C1153" s="500" t="s">
        <v>1097</v>
      </c>
      <c r="D1153" s="503" t="s">
        <v>19501</v>
      </c>
      <c r="E1153" s="500" t="s">
        <v>1084</v>
      </c>
      <c r="F1153" s="500" t="s">
        <v>1098</v>
      </c>
      <c r="G1153" s="500"/>
      <c r="H1153" s="504" t="s">
        <v>21</v>
      </c>
      <c r="I1153" s="500" t="s">
        <v>966</v>
      </c>
      <c r="J1153" s="500" t="s">
        <v>137</v>
      </c>
      <c r="K1153" s="500" t="s">
        <v>343</v>
      </c>
      <c r="L1153" s="500"/>
      <c r="M1153" s="500" t="s">
        <v>138</v>
      </c>
      <c r="N1153" s="500"/>
      <c r="O1153" s="500" t="s">
        <v>1161</v>
      </c>
      <c r="P1153" s="500" t="s">
        <v>19470</v>
      </c>
      <c r="Q1153" s="506">
        <v>155</v>
      </c>
    </row>
    <row r="1154" spans="1:17" hidden="1">
      <c r="A1154" s="499" t="s">
        <v>707</v>
      </c>
      <c r="B1154" s="500" t="s">
        <v>966</v>
      </c>
      <c r="C1154" s="500" t="s">
        <v>1097</v>
      </c>
      <c r="D1154" s="503" t="s">
        <v>19502</v>
      </c>
      <c r="E1154" s="500" t="s">
        <v>1072</v>
      </c>
      <c r="F1154" s="500" t="s">
        <v>1098</v>
      </c>
      <c r="G1154" s="500"/>
      <c r="H1154" s="504" t="s">
        <v>21</v>
      </c>
      <c r="I1154" s="500" t="s">
        <v>966</v>
      </c>
      <c r="J1154" s="500" t="s">
        <v>137</v>
      </c>
      <c r="K1154" s="500" t="s">
        <v>343</v>
      </c>
      <c r="L1154" s="500"/>
      <c r="M1154" s="500" t="s">
        <v>138</v>
      </c>
      <c r="N1154" s="500"/>
      <c r="O1154" s="500" t="s">
        <v>1161</v>
      </c>
      <c r="P1154" s="500" t="s">
        <v>19470</v>
      </c>
      <c r="Q1154" s="506">
        <v>155</v>
      </c>
    </row>
    <row r="1155" spans="1:17" hidden="1">
      <c r="A1155" s="499" t="s">
        <v>707</v>
      </c>
      <c r="B1155" s="500" t="s">
        <v>950</v>
      </c>
      <c r="C1155" s="500" t="s">
        <v>1097</v>
      </c>
      <c r="D1155" s="503" t="s">
        <v>19503</v>
      </c>
      <c r="E1155" s="500" t="s">
        <v>1044</v>
      </c>
      <c r="F1155" s="500" t="s">
        <v>1098</v>
      </c>
      <c r="G1155" s="500"/>
      <c r="H1155" s="504" t="s">
        <v>21</v>
      </c>
      <c r="I1155" s="500" t="s">
        <v>966</v>
      </c>
      <c r="J1155" s="500" t="s">
        <v>137</v>
      </c>
      <c r="K1155" s="500" t="s">
        <v>343</v>
      </c>
      <c r="L1155" s="500"/>
      <c r="M1155" s="500" t="s">
        <v>138</v>
      </c>
      <c r="N1155" s="500"/>
      <c r="O1155" s="500" t="s">
        <v>1161</v>
      </c>
      <c r="P1155" s="500" t="s">
        <v>19470</v>
      </c>
      <c r="Q1155" s="506">
        <v>155</v>
      </c>
    </row>
    <row r="1156" spans="1:17" hidden="1">
      <c r="A1156" s="499" t="s">
        <v>707</v>
      </c>
      <c r="B1156" s="500" t="s">
        <v>954</v>
      </c>
      <c r="C1156" s="500" t="s">
        <v>1097</v>
      </c>
      <c r="D1156" s="503" t="s">
        <v>19504</v>
      </c>
      <c r="E1156" s="500" t="s">
        <v>1072</v>
      </c>
      <c r="F1156" s="500" t="s">
        <v>1098</v>
      </c>
      <c r="G1156" s="500"/>
      <c r="H1156" s="504" t="s">
        <v>21</v>
      </c>
      <c r="I1156" s="500" t="s">
        <v>966</v>
      </c>
      <c r="J1156" s="500" t="s">
        <v>137</v>
      </c>
      <c r="K1156" s="500" t="s">
        <v>39</v>
      </c>
      <c r="L1156" s="500"/>
      <c r="M1156" s="500" t="s">
        <v>138</v>
      </c>
      <c r="N1156" s="500"/>
      <c r="O1156" s="500" t="s">
        <v>2243</v>
      </c>
      <c r="P1156" s="500" t="s">
        <v>19475</v>
      </c>
      <c r="Q1156" s="506">
        <v>149</v>
      </c>
    </row>
    <row r="1157" spans="1:17" hidden="1">
      <c r="A1157" s="499" t="s">
        <v>707</v>
      </c>
      <c r="B1157" s="500" t="s">
        <v>1049</v>
      </c>
      <c r="C1157" s="500" t="s">
        <v>1097</v>
      </c>
      <c r="D1157" s="503" t="s">
        <v>19505</v>
      </c>
      <c r="E1157" s="500" t="s">
        <v>1088</v>
      </c>
      <c r="F1157" s="500" t="s">
        <v>1098</v>
      </c>
      <c r="G1157" s="500"/>
      <c r="H1157" s="504" t="s">
        <v>21</v>
      </c>
      <c r="I1157" s="500" t="s">
        <v>966</v>
      </c>
      <c r="J1157" s="500" t="s">
        <v>137</v>
      </c>
      <c r="K1157" s="500" t="s">
        <v>39</v>
      </c>
      <c r="L1157" s="500"/>
      <c r="M1157" s="500" t="s">
        <v>138</v>
      </c>
      <c r="N1157" s="500"/>
      <c r="O1157" s="500" t="s">
        <v>2243</v>
      </c>
      <c r="P1157" s="500" t="s">
        <v>19475</v>
      </c>
      <c r="Q1157" s="506">
        <v>149</v>
      </c>
    </row>
    <row r="1158" spans="1:17" hidden="1">
      <c r="A1158" s="499" t="s">
        <v>707</v>
      </c>
      <c r="B1158" s="500" t="s">
        <v>1050</v>
      </c>
      <c r="C1158" s="500" t="s">
        <v>1097</v>
      </c>
      <c r="D1158" s="503" t="s">
        <v>19506</v>
      </c>
      <c r="E1158" s="500" t="s">
        <v>1079</v>
      </c>
      <c r="F1158" s="500" t="s">
        <v>1098</v>
      </c>
      <c r="G1158" s="500"/>
      <c r="H1158" s="504" t="s">
        <v>21</v>
      </c>
      <c r="I1158" s="500" t="s">
        <v>966</v>
      </c>
      <c r="J1158" s="500" t="s">
        <v>137</v>
      </c>
      <c r="K1158" s="500" t="s">
        <v>39</v>
      </c>
      <c r="L1158" s="500"/>
      <c r="M1158" s="500" t="s">
        <v>138</v>
      </c>
      <c r="N1158" s="500"/>
      <c r="O1158" s="500" t="s">
        <v>2243</v>
      </c>
      <c r="P1158" s="500" t="s">
        <v>19475</v>
      </c>
      <c r="Q1158" s="506">
        <v>149</v>
      </c>
    </row>
    <row r="1159" spans="1:17" hidden="1">
      <c r="A1159" s="499" t="s">
        <v>707</v>
      </c>
      <c r="B1159" s="500" t="s">
        <v>1028</v>
      </c>
      <c r="C1159" s="500" t="s">
        <v>1097</v>
      </c>
      <c r="D1159" s="503" t="s">
        <v>19507</v>
      </c>
      <c r="E1159" s="500" t="s">
        <v>1079</v>
      </c>
      <c r="F1159" s="500" t="s">
        <v>1098</v>
      </c>
      <c r="G1159" s="500"/>
      <c r="H1159" s="504" t="s">
        <v>21</v>
      </c>
      <c r="I1159" s="500" t="s">
        <v>966</v>
      </c>
      <c r="J1159" s="500" t="s">
        <v>137</v>
      </c>
      <c r="K1159" s="500" t="s">
        <v>39</v>
      </c>
      <c r="L1159" s="500"/>
      <c r="M1159" s="500" t="s">
        <v>138</v>
      </c>
      <c r="N1159" s="500"/>
      <c r="O1159" s="500" t="s">
        <v>2243</v>
      </c>
      <c r="P1159" s="500" t="s">
        <v>19475</v>
      </c>
      <c r="Q1159" s="506">
        <v>149</v>
      </c>
    </row>
    <row r="1160" spans="1:17" hidden="1">
      <c r="A1160" s="499" t="s">
        <v>707</v>
      </c>
      <c r="B1160" s="500" t="s">
        <v>1051</v>
      </c>
      <c r="C1160" s="500" t="s">
        <v>1097</v>
      </c>
      <c r="D1160" s="503" t="s">
        <v>18108</v>
      </c>
      <c r="E1160" s="500" t="s">
        <v>1079</v>
      </c>
      <c r="F1160" s="500" t="s">
        <v>1098</v>
      </c>
      <c r="G1160" s="500"/>
      <c r="H1160" s="504" t="s">
        <v>21</v>
      </c>
      <c r="I1160" s="500" t="s">
        <v>966</v>
      </c>
      <c r="J1160" s="500" t="s">
        <v>137</v>
      </c>
      <c r="K1160" s="500" t="s">
        <v>39</v>
      </c>
      <c r="L1160" s="500"/>
      <c r="M1160" s="500" t="s">
        <v>138</v>
      </c>
      <c r="N1160" s="500"/>
      <c r="O1160" s="500" t="s">
        <v>2243</v>
      </c>
      <c r="P1160" s="500" t="s">
        <v>19475</v>
      </c>
      <c r="Q1160" s="506">
        <v>149</v>
      </c>
    </row>
    <row r="1161" spans="1:17" hidden="1">
      <c r="A1161" s="499" t="s">
        <v>707</v>
      </c>
      <c r="B1161" s="500" t="s">
        <v>1052</v>
      </c>
      <c r="C1161" s="500" t="s">
        <v>1097</v>
      </c>
      <c r="D1161" s="503" t="s">
        <v>19508</v>
      </c>
      <c r="E1161" s="500" t="s">
        <v>1044</v>
      </c>
      <c r="F1161" s="500" t="s">
        <v>1098</v>
      </c>
      <c r="G1161" s="500"/>
      <c r="H1161" s="504" t="s">
        <v>21</v>
      </c>
      <c r="I1161" s="500" t="s">
        <v>966</v>
      </c>
      <c r="J1161" s="500" t="s">
        <v>137</v>
      </c>
      <c r="K1161" s="500" t="s">
        <v>39</v>
      </c>
      <c r="L1161" s="500"/>
      <c r="M1161" s="500" t="s">
        <v>138</v>
      </c>
      <c r="N1161" s="500"/>
      <c r="O1161" s="500" t="s">
        <v>2243</v>
      </c>
      <c r="P1161" s="500" t="s">
        <v>19475</v>
      </c>
      <c r="Q1161" s="506">
        <v>149</v>
      </c>
    </row>
    <row r="1162" spans="1:17" hidden="1">
      <c r="A1162" s="499" t="s">
        <v>707</v>
      </c>
      <c r="B1162" s="500" t="s">
        <v>1054</v>
      </c>
      <c r="C1162" s="500" t="s">
        <v>1097</v>
      </c>
      <c r="D1162" s="503" t="s">
        <v>19509</v>
      </c>
      <c r="E1162" s="500" t="s">
        <v>1088</v>
      </c>
      <c r="F1162" s="500" t="s">
        <v>1098</v>
      </c>
      <c r="G1162" s="500"/>
      <c r="H1162" s="504" t="s">
        <v>21</v>
      </c>
      <c r="I1162" s="500" t="s">
        <v>966</v>
      </c>
      <c r="J1162" s="500" t="s">
        <v>137</v>
      </c>
      <c r="K1162" s="500" t="s">
        <v>39</v>
      </c>
      <c r="L1162" s="500"/>
      <c r="M1162" s="500" t="s">
        <v>138</v>
      </c>
      <c r="N1162" s="500"/>
      <c r="O1162" s="500" t="s">
        <v>2243</v>
      </c>
      <c r="P1162" s="500" t="s">
        <v>19475</v>
      </c>
      <c r="Q1162" s="506">
        <v>149</v>
      </c>
    </row>
    <row r="1163" spans="1:17" hidden="1">
      <c r="A1163" s="499" t="s">
        <v>707</v>
      </c>
      <c r="B1163" s="500" t="s">
        <v>1056</v>
      </c>
      <c r="C1163" s="500" t="s">
        <v>1097</v>
      </c>
      <c r="D1163" s="503" t="s">
        <v>19510</v>
      </c>
      <c r="E1163" s="500" t="s">
        <v>1044</v>
      </c>
      <c r="F1163" s="500" t="s">
        <v>1098</v>
      </c>
      <c r="G1163" s="500"/>
      <c r="H1163" s="504" t="s">
        <v>21</v>
      </c>
      <c r="I1163" s="500" t="s">
        <v>966</v>
      </c>
      <c r="J1163" s="500" t="s">
        <v>137</v>
      </c>
      <c r="K1163" s="500" t="s">
        <v>39</v>
      </c>
      <c r="L1163" s="500"/>
      <c r="M1163" s="500" t="s">
        <v>138</v>
      </c>
      <c r="N1163" s="500"/>
      <c r="O1163" s="500" t="s">
        <v>2243</v>
      </c>
      <c r="P1163" s="500" t="s">
        <v>19475</v>
      </c>
      <c r="Q1163" s="506">
        <v>149</v>
      </c>
    </row>
    <row r="1164" spans="1:17" hidden="1">
      <c r="A1164" s="499" t="s">
        <v>707</v>
      </c>
      <c r="B1164" s="500" t="s">
        <v>1058</v>
      </c>
      <c r="C1164" s="500" t="s">
        <v>1097</v>
      </c>
      <c r="D1164" s="503" t="s">
        <v>19511</v>
      </c>
      <c r="E1164" s="500" t="s">
        <v>1079</v>
      </c>
      <c r="F1164" s="500" t="s">
        <v>1098</v>
      </c>
      <c r="G1164" s="500"/>
      <c r="H1164" s="504" t="s">
        <v>21</v>
      </c>
      <c r="I1164" s="500" t="s">
        <v>966</v>
      </c>
      <c r="J1164" s="500" t="s">
        <v>137</v>
      </c>
      <c r="K1164" s="500" t="s">
        <v>343</v>
      </c>
      <c r="L1164" s="500"/>
      <c r="M1164" s="500" t="s">
        <v>138</v>
      </c>
      <c r="N1164" s="500" t="s">
        <v>139</v>
      </c>
      <c r="O1164" s="500" t="s">
        <v>1124</v>
      </c>
      <c r="P1164" s="500" t="s">
        <v>18186</v>
      </c>
      <c r="Q1164" s="497">
        <v>27</v>
      </c>
    </row>
    <row r="1165" spans="1:17" hidden="1">
      <c r="A1165" s="499" t="s">
        <v>707</v>
      </c>
      <c r="B1165" s="500" t="s">
        <v>1073</v>
      </c>
      <c r="C1165" s="500" t="s">
        <v>1097</v>
      </c>
      <c r="D1165" s="503" t="s">
        <v>19512</v>
      </c>
      <c r="E1165" s="500" t="s">
        <v>1101</v>
      </c>
      <c r="F1165" s="500" t="s">
        <v>1098</v>
      </c>
      <c r="G1165" s="500"/>
      <c r="H1165" s="504" t="s">
        <v>21</v>
      </c>
      <c r="I1165" s="500" t="s">
        <v>966</v>
      </c>
      <c r="J1165" s="500" t="s">
        <v>137</v>
      </c>
      <c r="K1165" s="500" t="s">
        <v>343</v>
      </c>
      <c r="L1165" s="500"/>
      <c r="M1165" s="500" t="s">
        <v>138</v>
      </c>
      <c r="N1165" s="500" t="s">
        <v>139</v>
      </c>
      <c r="O1165" s="500" t="s">
        <v>1124</v>
      </c>
      <c r="P1165" s="500" t="s">
        <v>18186</v>
      </c>
      <c r="Q1165" s="497">
        <v>27</v>
      </c>
    </row>
    <row r="1166" spans="1:17" hidden="1">
      <c r="A1166" s="499" t="s">
        <v>707</v>
      </c>
      <c r="B1166" s="500" t="s">
        <v>1076</v>
      </c>
      <c r="C1166" s="500" t="s">
        <v>1097</v>
      </c>
      <c r="D1166" s="503" t="s">
        <v>18112</v>
      </c>
      <c r="E1166" s="500" t="s">
        <v>1079</v>
      </c>
      <c r="F1166" s="500" t="s">
        <v>1098</v>
      </c>
      <c r="G1166" s="500"/>
      <c r="H1166" s="504" t="s">
        <v>21</v>
      </c>
      <c r="I1166" s="500" t="s">
        <v>966</v>
      </c>
      <c r="J1166" s="500" t="s">
        <v>137</v>
      </c>
      <c r="K1166" s="500" t="s">
        <v>343</v>
      </c>
      <c r="L1166" s="500"/>
      <c r="M1166" s="500" t="s">
        <v>138</v>
      </c>
      <c r="N1166" s="500" t="s">
        <v>139</v>
      </c>
      <c r="O1166" s="500" t="s">
        <v>1124</v>
      </c>
      <c r="P1166" s="500" t="s">
        <v>18186</v>
      </c>
      <c r="Q1166" s="497">
        <v>27</v>
      </c>
    </row>
    <row r="1167" spans="1:17" hidden="1">
      <c r="A1167" s="499" t="s">
        <v>707</v>
      </c>
      <c r="B1167" s="500" t="s">
        <v>1078</v>
      </c>
      <c r="C1167" s="500" t="s">
        <v>1097</v>
      </c>
      <c r="D1167" s="503" t="s">
        <v>19513</v>
      </c>
      <c r="E1167" s="500" t="s">
        <v>1079</v>
      </c>
      <c r="F1167" s="500" t="s">
        <v>1098</v>
      </c>
      <c r="G1167" s="500"/>
      <c r="H1167" s="504" t="s">
        <v>21</v>
      </c>
      <c r="I1167" s="500" t="s">
        <v>966</v>
      </c>
      <c r="J1167" s="500" t="s">
        <v>137</v>
      </c>
      <c r="K1167" s="500" t="s">
        <v>343</v>
      </c>
      <c r="L1167" s="500"/>
      <c r="M1167" s="500" t="s">
        <v>138</v>
      </c>
      <c r="N1167" s="500" t="s">
        <v>139</v>
      </c>
      <c r="O1167" s="500" t="s">
        <v>1124</v>
      </c>
      <c r="P1167" s="500" t="s">
        <v>18186</v>
      </c>
      <c r="Q1167" s="497">
        <v>27</v>
      </c>
    </row>
    <row r="1168" spans="1:17" hidden="1">
      <c r="A1168" s="499" t="s">
        <v>707</v>
      </c>
      <c r="B1168" s="500" t="s">
        <v>1080</v>
      </c>
      <c r="C1168" s="500" t="s">
        <v>1097</v>
      </c>
      <c r="D1168" s="503" t="s">
        <v>19514</v>
      </c>
      <c r="E1168" s="500" t="s">
        <v>1079</v>
      </c>
      <c r="F1168" s="500" t="s">
        <v>1098</v>
      </c>
      <c r="G1168" s="500"/>
      <c r="H1168" s="504" t="s">
        <v>21</v>
      </c>
      <c r="I1168" s="500" t="s">
        <v>966</v>
      </c>
      <c r="J1168" s="500" t="s">
        <v>137</v>
      </c>
      <c r="K1168" s="500" t="s">
        <v>343</v>
      </c>
      <c r="L1168" s="500"/>
      <c r="M1168" s="500" t="s">
        <v>138</v>
      </c>
      <c r="N1168" s="500" t="s">
        <v>139</v>
      </c>
      <c r="O1168" s="500" t="s">
        <v>1124</v>
      </c>
      <c r="P1168" s="500" t="s">
        <v>18186</v>
      </c>
      <c r="Q1168" s="497">
        <v>27</v>
      </c>
    </row>
    <row r="1169" spans="1:17" hidden="1">
      <c r="A1169" s="499" t="s">
        <v>707</v>
      </c>
      <c r="B1169" s="500" t="s">
        <v>1082</v>
      </c>
      <c r="C1169" s="500" t="s">
        <v>1097</v>
      </c>
      <c r="D1169" s="503" t="s">
        <v>19515</v>
      </c>
      <c r="E1169" s="500" t="s">
        <v>1044</v>
      </c>
      <c r="F1169" s="500" t="s">
        <v>1098</v>
      </c>
      <c r="G1169" s="500"/>
      <c r="H1169" s="504" t="s">
        <v>21</v>
      </c>
      <c r="I1169" s="500" t="s">
        <v>966</v>
      </c>
      <c r="J1169" s="500" t="s">
        <v>137</v>
      </c>
      <c r="K1169" s="500" t="s">
        <v>343</v>
      </c>
      <c r="L1169" s="500"/>
      <c r="M1169" s="500" t="s">
        <v>138</v>
      </c>
      <c r="N1169" s="500" t="s">
        <v>139</v>
      </c>
      <c r="O1169" s="500" t="s">
        <v>1124</v>
      </c>
      <c r="P1169" s="500" t="s">
        <v>18186</v>
      </c>
      <c r="Q1169" s="497">
        <v>27</v>
      </c>
    </row>
    <row r="1170" spans="1:17" hidden="1">
      <c r="A1170" s="499" t="s">
        <v>707</v>
      </c>
      <c r="B1170" s="500" t="s">
        <v>1083</v>
      </c>
      <c r="C1170" s="500" t="s">
        <v>1097</v>
      </c>
      <c r="D1170" s="503" t="s">
        <v>19516</v>
      </c>
      <c r="E1170" s="500" t="s">
        <v>1079</v>
      </c>
      <c r="F1170" s="500" t="s">
        <v>1098</v>
      </c>
      <c r="G1170" s="500"/>
      <c r="H1170" s="504" t="s">
        <v>21</v>
      </c>
      <c r="I1170" s="500" t="s">
        <v>966</v>
      </c>
      <c r="J1170" s="500" t="s">
        <v>137</v>
      </c>
      <c r="K1170" s="500" t="s">
        <v>343</v>
      </c>
      <c r="L1170" s="500"/>
      <c r="M1170" s="500" t="s">
        <v>138</v>
      </c>
      <c r="N1170" s="500" t="s">
        <v>139</v>
      </c>
      <c r="O1170" s="500" t="s">
        <v>1124</v>
      </c>
      <c r="P1170" s="500" t="s">
        <v>18186</v>
      </c>
      <c r="Q1170" s="497">
        <v>27</v>
      </c>
    </row>
    <row r="1171" spans="1:17" hidden="1">
      <c r="A1171" s="499" t="s">
        <v>707</v>
      </c>
      <c r="B1171" s="500" t="s">
        <v>1075</v>
      </c>
      <c r="C1171" s="500" t="s">
        <v>1102</v>
      </c>
      <c r="D1171" s="500" t="s">
        <v>19517</v>
      </c>
      <c r="E1171" s="500" t="s">
        <v>1103</v>
      </c>
      <c r="F1171" s="500" t="s">
        <v>1098</v>
      </c>
      <c r="G1171" s="500"/>
      <c r="H1171" s="500"/>
      <c r="I1171" s="500"/>
      <c r="J1171" s="500" t="s">
        <v>26</v>
      </c>
      <c r="K1171" s="500" t="s">
        <v>343</v>
      </c>
      <c r="L1171" s="500"/>
      <c r="M1171" s="500"/>
      <c r="N1171" s="500"/>
      <c r="O1171" s="500" t="s">
        <v>1124</v>
      </c>
      <c r="P1171" s="500" t="s">
        <v>18186</v>
      </c>
      <c r="Q1171" s="497">
        <v>27</v>
      </c>
    </row>
    <row r="1172" spans="1:17" hidden="1">
      <c r="A1172" s="499" t="s">
        <v>707</v>
      </c>
      <c r="B1172" s="500" t="s">
        <v>1059</v>
      </c>
      <c r="C1172" s="500" t="s">
        <v>1097</v>
      </c>
      <c r="D1172" s="503" t="s">
        <v>19518</v>
      </c>
      <c r="E1172" s="500" t="s">
        <v>1044</v>
      </c>
      <c r="F1172" s="500" t="s">
        <v>1098</v>
      </c>
      <c r="G1172" s="500"/>
      <c r="H1172" s="504" t="s">
        <v>21</v>
      </c>
      <c r="I1172" s="500" t="s">
        <v>966</v>
      </c>
      <c r="J1172" s="500" t="s">
        <v>137</v>
      </c>
      <c r="K1172" s="500" t="s">
        <v>343</v>
      </c>
      <c r="L1172" s="500"/>
      <c r="M1172" s="500" t="s">
        <v>138</v>
      </c>
      <c r="N1172" s="500"/>
      <c r="O1172" s="500" t="s">
        <v>1124</v>
      </c>
      <c r="P1172" s="500" t="s">
        <v>18186</v>
      </c>
      <c r="Q1172" s="497">
        <v>27</v>
      </c>
    </row>
    <row r="1173" spans="1:17" hidden="1">
      <c r="A1173" s="499" t="s">
        <v>707</v>
      </c>
      <c r="B1173" s="500" t="s">
        <v>1086</v>
      </c>
      <c r="C1173" s="500" t="s">
        <v>1097</v>
      </c>
      <c r="D1173" s="503" t="s">
        <v>19519</v>
      </c>
      <c r="E1173" s="500" t="s">
        <v>1079</v>
      </c>
      <c r="F1173" s="500" t="s">
        <v>1098</v>
      </c>
      <c r="G1173" s="500"/>
      <c r="H1173" s="504" t="s">
        <v>21</v>
      </c>
      <c r="I1173" s="500" t="s">
        <v>966</v>
      </c>
      <c r="J1173" s="500" t="s">
        <v>137</v>
      </c>
      <c r="K1173" s="500" t="s">
        <v>343</v>
      </c>
      <c r="L1173" s="500"/>
      <c r="M1173" s="500" t="s">
        <v>138</v>
      </c>
      <c r="N1173" s="500"/>
      <c r="O1173" s="500" t="s">
        <v>1124</v>
      </c>
      <c r="P1173" s="500" t="s">
        <v>18186</v>
      </c>
      <c r="Q1173" s="497">
        <v>27</v>
      </c>
    </row>
    <row r="1174" spans="1:17" hidden="1">
      <c r="A1174" s="499" t="s">
        <v>707</v>
      </c>
      <c r="B1174" s="500" t="s">
        <v>1087</v>
      </c>
      <c r="C1174" s="500" t="s">
        <v>1097</v>
      </c>
      <c r="D1174" s="503" t="s">
        <v>19520</v>
      </c>
      <c r="E1174" s="500" t="s">
        <v>1079</v>
      </c>
      <c r="F1174" s="500" t="s">
        <v>1098</v>
      </c>
      <c r="G1174" s="500"/>
      <c r="H1174" s="504" t="s">
        <v>21</v>
      </c>
      <c r="I1174" s="500" t="s">
        <v>966</v>
      </c>
      <c r="J1174" s="500" t="s">
        <v>137</v>
      </c>
      <c r="K1174" s="500" t="s">
        <v>343</v>
      </c>
      <c r="L1174" s="500"/>
      <c r="M1174" s="500" t="s">
        <v>138</v>
      </c>
      <c r="N1174" s="500"/>
      <c r="O1174" s="500" t="s">
        <v>1124</v>
      </c>
      <c r="P1174" s="500" t="s">
        <v>18186</v>
      </c>
      <c r="Q1174" s="497">
        <v>27</v>
      </c>
    </row>
    <row r="1175" spans="1:17" hidden="1">
      <c r="A1175" s="499" t="s">
        <v>707</v>
      </c>
      <c r="B1175" s="500" t="s">
        <v>1090</v>
      </c>
      <c r="C1175" s="500" t="s">
        <v>1097</v>
      </c>
      <c r="D1175" s="503" t="s">
        <v>19521</v>
      </c>
      <c r="E1175" s="500" t="s">
        <v>1072</v>
      </c>
      <c r="F1175" s="500" t="s">
        <v>1098</v>
      </c>
      <c r="G1175" s="500"/>
      <c r="H1175" s="504" t="s">
        <v>21</v>
      </c>
      <c r="I1175" s="500" t="s">
        <v>966</v>
      </c>
      <c r="J1175" s="500" t="s">
        <v>137</v>
      </c>
      <c r="K1175" s="500" t="s">
        <v>343</v>
      </c>
      <c r="L1175" s="500"/>
      <c r="M1175" s="500" t="s">
        <v>138</v>
      </c>
      <c r="N1175" s="500"/>
      <c r="O1175" s="500" t="s">
        <v>1124</v>
      </c>
      <c r="P1175" s="500" t="s">
        <v>18186</v>
      </c>
      <c r="Q1175" s="497">
        <v>27</v>
      </c>
    </row>
    <row r="1176" spans="1:17" hidden="1">
      <c r="A1176" s="499" t="s">
        <v>707</v>
      </c>
      <c r="B1176" s="500" t="s">
        <v>1092</v>
      </c>
      <c r="C1176" s="500" t="s">
        <v>1097</v>
      </c>
      <c r="D1176" s="503" t="s">
        <v>19522</v>
      </c>
      <c r="E1176" s="500" t="s">
        <v>1075</v>
      </c>
      <c r="F1176" s="500" t="s">
        <v>1098</v>
      </c>
      <c r="G1176" s="500"/>
      <c r="H1176" s="504" t="s">
        <v>21</v>
      </c>
      <c r="I1176" s="500" t="s">
        <v>966</v>
      </c>
      <c r="J1176" s="500" t="s">
        <v>137</v>
      </c>
      <c r="K1176" s="500" t="s">
        <v>343</v>
      </c>
      <c r="L1176" s="500"/>
      <c r="M1176" s="500" t="s">
        <v>138</v>
      </c>
      <c r="N1176" s="500"/>
      <c r="O1176" s="500" t="s">
        <v>1124</v>
      </c>
      <c r="P1176" s="500" t="s">
        <v>18186</v>
      </c>
      <c r="Q1176" s="497">
        <v>27</v>
      </c>
    </row>
    <row r="1177" spans="1:17" hidden="1">
      <c r="A1177" s="499" t="s">
        <v>707</v>
      </c>
      <c r="B1177" s="500" t="s">
        <v>1093</v>
      </c>
      <c r="C1177" s="500" t="s">
        <v>1097</v>
      </c>
      <c r="D1177" s="503" t="s">
        <v>19523</v>
      </c>
      <c r="E1177" s="500" t="s">
        <v>1079</v>
      </c>
      <c r="F1177" s="500" t="s">
        <v>1098</v>
      </c>
      <c r="G1177" s="500"/>
      <c r="H1177" s="504" t="s">
        <v>21</v>
      </c>
      <c r="I1177" s="500" t="s">
        <v>966</v>
      </c>
      <c r="J1177" s="500" t="s">
        <v>137</v>
      </c>
      <c r="K1177" s="500" t="s">
        <v>343</v>
      </c>
      <c r="L1177" s="500"/>
      <c r="M1177" s="500" t="s">
        <v>138</v>
      </c>
      <c r="N1177" s="500"/>
      <c r="O1177" s="500" t="s">
        <v>1124</v>
      </c>
      <c r="P1177" s="500" t="s">
        <v>18186</v>
      </c>
      <c r="Q1177" s="497">
        <v>27</v>
      </c>
    </row>
    <row r="1178" spans="1:17" hidden="1">
      <c r="A1178" s="499" t="s">
        <v>707</v>
      </c>
      <c r="B1178" s="500" t="s">
        <v>1094</v>
      </c>
      <c r="C1178" s="500" t="s">
        <v>1097</v>
      </c>
      <c r="D1178" s="503" t="s">
        <v>19524</v>
      </c>
      <c r="E1178" s="500" t="s">
        <v>1075</v>
      </c>
      <c r="F1178" s="500" t="s">
        <v>1098</v>
      </c>
      <c r="G1178" s="500"/>
      <c r="H1178" s="504" t="s">
        <v>21</v>
      </c>
      <c r="I1178" s="500" t="s">
        <v>966</v>
      </c>
      <c r="J1178" s="500" t="s">
        <v>137</v>
      </c>
      <c r="K1178" s="500" t="s">
        <v>343</v>
      </c>
      <c r="L1178" s="500"/>
      <c r="M1178" s="500" t="s">
        <v>138</v>
      </c>
      <c r="N1178" s="500"/>
      <c r="O1178" s="500" t="s">
        <v>1124</v>
      </c>
      <c r="P1178" s="500" t="s">
        <v>18186</v>
      </c>
      <c r="Q1178" s="497">
        <v>27</v>
      </c>
    </row>
    <row r="1179" spans="1:17" hidden="1">
      <c r="A1179" s="499" t="s">
        <v>707</v>
      </c>
      <c r="B1179" s="500" t="s">
        <v>1095</v>
      </c>
      <c r="C1179" s="500" t="s">
        <v>1097</v>
      </c>
      <c r="D1179" s="503" t="s">
        <v>19525</v>
      </c>
      <c r="E1179" s="500" t="s">
        <v>1044</v>
      </c>
      <c r="F1179" s="500" t="s">
        <v>1098</v>
      </c>
      <c r="G1179" s="500"/>
      <c r="H1179" s="504" t="s">
        <v>21</v>
      </c>
      <c r="I1179" s="500" t="s">
        <v>966</v>
      </c>
      <c r="J1179" s="500" t="s">
        <v>137</v>
      </c>
      <c r="K1179" s="500" t="s">
        <v>343</v>
      </c>
      <c r="L1179" s="500"/>
      <c r="M1179" s="500" t="s">
        <v>138</v>
      </c>
      <c r="N1179" s="500"/>
      <c r="O1179" s="500" t="s">
        <v>1124</v>
      </c>
      <c r="P1179" s="500" t="s">
        <v>18186</v>
      </c>
      <c r="Q1179" s="497">
        <v>27</v>
      </c>
    </row>
    <row r="1180" spans="1:17" hidden="1">
      <c r="A1180" s="499" t="s">
        <v>707</v>
      </c>
      <c r="B1180" s="500" t="s">
        <v>1096</v>
      </c>
      <c r="C1180" s="500" t="s">
        <v>1097</v>
      </c>
      <c r="D1180" s="503" t="s">
        <v>19526</v>
      </c>
      <c r="E1180" s="500" t="s">
        <v>1044</v>
      </c>
      <c r="F1180" s="500" t="s">
        <v>1098</v>
      </c>
      <c r="G1180" s="500"/>
      <c r="H1180" s="504" t="s">
        <v>21</v>
      </c>
      <c r="I1180" s="500" t="s">
        <v>966</v>
      </c>
      <c r="J1180" s="500" t="s">
        <v>137</v>
      </c>
      <c r="K1180" s="500" t="s">
        <v>343</v>
      </c>
      <c r="L1180" s="500"/>
      <c r="M1180" s="500" t="s">
        <v>138</v>
      </c>
      <c r="N1180" s="500"/>
      <c r="O1180" s="500" t="s">
        <v>1124</v>
      </c>
      <c r="P1180" s="500" t="s">
        <v>18186</v>
      </c>
      <c r="Q1180" s="497">
        <v>27</v>
      </c>
    </row>
    <row r="1181" spans="1:17" hidden="1">
      <c r="A1181" s="499" t="s">
        <v>707</v>
      </c>
      <c r="B1181" s="500" t="s">
        <v>1133</v>
      </c>
      <c r="C1181" s="500" t="s">
        <v>1097</v>
      </c>
      <c r="D1181" s="503" t="s">
        <v>19527</v>
      </c>
      <c r="E1181" s="500" t="s">
        <v>1044</v>
      </c>
      <c r="F1181" s="500" t="s">
        <v>1098</v>
      </c>
      <c r="G1181" s="500"/>
      <c r="H1181" s="504" t="s">
        <v>21</v>
      </c>
      <c r="I1181" s="500" t="s">
        <v>966</v>
      </c>
      <c r="J1181" s="500" t="s">
        <v>137</v>
      </c>
      <c r="K1181" s="500" t="s">
        <v>343</v>
      </c>
      <c r="L1181" s="500"/>
      <c r="M1181" s="500" t="s">
        <v>138</v>
      </c>
      <c r="N1181" s="500"/>
      <c r="O1181" s="500" t="s">
        <v>1124</v>
      </c>
      <c r="P1181" s="500" t="s">
        <v>18186</v>
      </c>
      <c r="Q1181" s="497">
        <v>27</v>
      </c>
    </row>
    <row r="1182" spans="1:17" hidden="1">
      <c r="A1182" s="499" t="s">
        <v>707</v>
      </c>
      <c r="B1182" s="500" t="s">
        <v>1135</v>
      </c>
      <c r="C1182" s="500" t="s">
        <v>1097</v>
      </c>
      <c r="D1182" s="503" t="s">
        <v>19528</v>
      </c>
      <c r="E1182" s="500" t="s">
        <v>1084</v>
      </c>
      <c r="F1182" s="500" t="s">
        <v>1098</v>
      </c>
      <c r="G1182" s="500"/>
      <c r="H1182" s="504" t="s">
        <v>21</v>
      </c>
      <c r="I1182" s="500" t="s">
        <v>966</v>
      </c>
      <c r="J1182" s="500" t="s">
        <v>137</v>
      </c>
      <c r="K1182" s="500" t="s">
        <v>343</v>
      </c>
      <c r="L1182" s="500"/>
      <c r="M1182" s="500" t="s">
        <v>138</v>
      </c>
      <c r="N1182" s="500"/>
      <c r="O1182" s="500" t="s">
        <v>1124</v>
      </c>
      <c r="P1182" s="500" t="s">
        <v>18186</v>
      </c>
      <c r="Q1182" s="497">
        <v>27</v>
      </c>
    </row>
    <row r="1183" spans="1:17" hidden="1">
      <c r="A1183" s="499" t="s">
        <v>707</v>
      </c>
      <c r="B1183" s="500" t="s">
        <v>1136</v>
      </c>
      <c r="C1183" s="500" t="s">
        <v>1097</v>
      </c>
      <c r="D1183" s="503" t="s">
        <v>19529</v>
      </c>
      <c r="E1183" s="500" t="s">
        <v>1101</v>
      </c>
      <c r="F1183" s="500" t="s">
        <v>1098</v>
      </c>
      <c r="G1183" s="500"/>
      <c r="H1183" s="504" t="s">
        <v>21</v>
      </c>
      <c r="I1183" s="500" t="s">
        <v>966</v>
      </c>
      <c r="J1183" s="500" t="s">
        <v>137</v>
      </c>
      <c r="K1183" s="500" t="s">
        <v>343</v>
      </c>
      <c r="L1183" s="500"/>
      <c r="M1183" s="500" t="s">
        <v>138</v>
      </c>
      <c r="N1183" s="500"/>
      <c r="O1183" s="500" t="s">
        <v>1124</v>
      </c>
      <c r="P1183" s="500" t="s">
        <v>18186</v>
      </c>
      <c r="Q1183" s="497">
        <v>27</v>
      </c>
    </row>
    <row r="1184" spans="1:17" hidden="1">
      <c r="A1184" s="499" t="s">
        <v>708</v>
      </c>
      <c r="B1184" s="500" t="s">
        <v>1029</v>
      </c>
      <c r="C1184" s="500" t="s">
        <v>1102</v>
      </c>
      <c r="D1184" s="500" t="s">
        <v>19530</v>
      </c>
      <c r="E1184" s="500" t="s">
        <v>1183</v>
      </c>
      <c r="F1184" s="500" t="s">
        <v>1098</v>
      </c>
      <c r="G1184" s="500"/>
      <c r="H1184" s="500"/>
      <c r="I1184" s="500"/>
      <c r="J1184" s="500" t="s">
        <v>26</v>
      </c>
      <c r="K1184" s="500" t="s">
        <v>204</v>
      </c>
      <c r="L1184" s="500"/>
      <c r="M1184" s="500"/>
      <c r="N1184" s="500" t="s">
        <v>19267</v>
      </c>
      <c r="O1184" s="500" t="s">
        <v>1161</v>
      </c>
      <c r="P1184" s="500" t="s">
        <v>19531</v>
      </c>
      <c r="Q1184" s="506">
        <v>450</v>
      </c>
    </row>
    <row r="1185" spans="1:17" hidden="1">
      <c r="A1185" s="499" t="s">
        <v>708</v>
      </c>
      <c r="B1185" s="500" t="s">
        <v>962</v>
      </c>
      <c r="C1185" s="500" t="s">
        <v>1097</v>
      </c>
      <c r="D1185" s="500" t="s">
        <v>19532</v>
      </c>
      <c r="E1185" s="500" t="s">
        <v>1072</v>
      </c>
      <c r="F1185" s="500" t="s">
        <v>1098</v>
      </c>
      <c r="G1185" s="500"/>
      <c r="H1185" s="500"/>
      <c r="I1185" s="500"/>
      <c r="J1185" s="500" t="s">
        <v>26</v>
      </c>
      <c r="K1185" s="500" t="s">
        <v>21</v>
      </c>
      <c r="L1185" s="500"/>
      <c r="M1185" s="500"/>
      <c r="N1185" s="500" t="s">
        <v>19533</v>
      </c>
      <c r="O1185" s="500" t="s">
        <v>1197</v>
      </c>
      <c r="P1185" s="500" t="s">
        <v>19437</v>
      </c>
      <c r="Q1185" s="506">
        <v>188</v>
      </c>
    </row>
    <row r="1186" spans="1:17" hidden="1">
      <c r="A1186" s="499" t="s">
        <v>708</v>
      </c>
      <c r="B1186" s="500" t="s">
        <v>1034</v>
      </c>
      <c r="C1186" s="500" t="s">
        <v>1097</v>
      </c>
      <c r="D1186" s="500" t="s">
        <v>19534</v>
      </c>
      <c r="E1186" s="500" t="s">
        <v>1072</v>
      </c>
      <c r="F1186" s="500" t="s">
        <v>1098</v>
      </c>
      <c r="G1186" s="500"/>
      <c r="H1186" s="500"/>
      <c r="I1186" s="500"/>
      <c r="J1186" s="500" t="s">
        <v>26</v>
      </c>
      <c r="K1186" s="500" t="s">
        <v>21</v>
      </c>
      <c r="L1186" s="500"/>
      <c r="M1186" s="500"/>
      <c r="N1186" s="500" t="s">
        <v>19533</v>
      </c>
      <c r="O1186" s="500" t="s">
        <v>1197</v>
      </c>
      <c r="P1186" s="500" t="s">
        <v>19437</v>
      </c>
      <c r="Q1186" s="506">
        <v>188</v>
      </c>
    </row>
    <row r="1187" spans="1:17" hidden="1">
      <c r="A1187" s="499" t="s">
        <v>708</v>
      </c>
      <c r="B1187" s="500" t="s">
        <v>1043</v>
      </c>
      <c r="C1187" s="500" t="s">
        <v>1097</v>
      </c>
      <c r="D1187" s="500" t="s">
        <v>19535</v>
      </c>
      <c r="E1187" s="500" t="s">
        <v>1079</v>
      </c>
      <c r="F1187" s="500" t="s">
        <v>1098</v>
      </c>
      <c r="G1187" s="500"/>
      <c r="H1187" s="500"/>
      <c r="I1187" s="500"/>
      <c r="J1187" s="500" t="s">
        <v>26</v>
      </c>
      <c r="K1187" s="500" t="s">
        <v>21</v>
      </c>
      <c r="L1187" s="500"/>
      <c r="M1187" s="500"/>
      <c r="N1187" s="500" t="s">
        <v>19533</v>
      </c>
      <c r="O1187" s="500" t="s">
        <v>1197</v>
      </c>
      <c r="P1187" s="500" t="s">
        <v>19437</v>
      </c>
      <c r="Q1187" s="506">
        <v>188</v>
      </c>
    </row>
    <row r="1188" spans="1:17" hidden="1">
      <c r="A1188" s="499" t="s">
        <v>708</v>
      </c>
      <c r="B1188" s="500" t="s">
        <v>1045</v>
      </c>
      <c r="C1188" s="500" t="s">
        <v>1097</v>
      </c>
      <c r="D1188" s="500" t="s">
        <v>19536</v>
      </c>
      <c r="E1188" s="500" t="s">
        <v>1072</v>
      </c>
      <c r="F1188" s="500" t="s">
        <v>1098</v>
      </c>
      <c r="G1188" s="500"/>
      <c r="H1188" s="500"/>
      <c r="I1188" s="500"/>
      <c r="J1188" s="500" t="s">
        <v>26</v>
      </c>
      <c r="K1188" s="500" t="s">
        <v>21</v>
      </c>
      <c r="L1188" s="500"/>
      <c r="M1188" s="500"/>
      <c r="N1188" s="500" t="s">
        <v>19533</v>
      </c>
      <c r="O1188" s="500" t="s">
        <v>1197</v>
      </c>
      <c r="P1188" s="500" t="s">
        <v>19437</v>
      </c>
      <c r="Q1188" s="506">
        <v>188</v>
      </c>
    </row>
    <row r="1189" spans="1:17" hidden="1">
      <c r="A1189" s="499" t="s">
        <v>708</v>
      </c>
      <c r="B1189" s="500" t="s">
        <v>966</v>
      </c>
      <c r="C1189" s="500" t="s">
        <v>1102</v>
      </c>
      <c r="D1189" s="500" t="s">
        <v>19537</v>
      </c>
      <c r="E1189" s="500" t="s">
        <v>1203</v>
      </c>
      <c r="F1189" s="500" t="s">
        <v>1098</v>
      </c>
      <c r="G1189" s="500"/>
      <c r="H1189" s="500"/>
      <c r="I1189" s="500"/>
      <c r="J1189" s="500" t="s">
        <v>26</v>
      </c>
      <c r="K1189" s="500" t="s">
        <v>21</v>
      </c>
      <c r="L1189" s="500"/>
      <c r="M1189" s="500"/>
      <c r="N1189" s="500" t="s">
        <v>19533</v>
      </c>
      <c r="O1189" s="500" t="s">
        <v>1197</v>
      </c>
      <c r="P1189" s="500" t="s">
        <v>19437</v>
      </c>
      <c r="Q1189" s="506">
        <v>188</v>
      </c>
    </row>
    <row r="1190" spans="1:17" hidden="1">
      <c r="A1190" s="499" t="s">
        <v>708</v>
      </c>
      <c r="B1190" s="500" t="s">
        <v>950</v>
      </c>
      <c r="C1190" s="500" t="s">
        <v>1097</v>
      </c>
      <c r="D1190" s="500" t="s">
        <v>19538</v>
      </c>
      <c r="E1190" s="500" t="s">
        <v>1072</v>
      </c>
      <c r="F1190" s="500" t="s">
        <v>1098</v>
      </c>
      <c r="G1190" s="500"/>
      <c r="H1190" s="500"/>
      <c r="I1190" s="500"/>
      <c r="J1190" s="500" t="s">
        <v>26</v>
      </c>
      <c r="K1190" s="500" t="s">
        <v>21</v>
      </c>
      <c r="L1190" s="500"/>
      <c r="M1190" s="500"/>
      <c r="N1190" s="500" t="s">
        <v>19533</v>
      </c>
      <c r="O1190" s="500" t="s">
        <v>1124</v>
      </c>
      <c r="P1190" s="500" t="s">
        <v>18244</v>
      </c>
      <c r="Q1190" s="506">
        <v>208</v>
      </c>
    </row>
    <row r="1191" spans="1:17" hidden="1">
      <c r="A1191" s="499" t="s">
        <v>708</v>
      </c>
      <c r="B1191" s="500" t="s">
        <v>954</v>
      </c>
      <c r="C1191" s="500" t="s">
        <v>1097</v>
      </c>
      <c r="D1191" s="500" t="s">
        <v>19539</v>
      </c>
      <c r="E1191" s="500" t="s">
        <v>1075</v>
      </c>
      <c r="F1191" s="500" t="s">
        <v>1098</v>
      </c>
      <c r="G1191" s="500"/>
      <c r="H1191" s="500"/>
      <c r="I1191" s="500"/>
      <c r="J1191" s="500" t="s">
        <v>26</v>
      </c>
      <c r="K1191" s="500" t="s">
        <v>21</v>
      </c>
      <c r="L1191" s="500"/>
      <c r="M1191" s="500"/>
      <c r="N1191" s="500" t="s">
        <v>19533</v>
      </c>
      <c r="O1191" s="500" t="s">
        <v>1091</v>
      </c>
      <c r="P1191" s="500" t="s">
        <v>18192</v>
      </c>
      <c r="Q1191" s="506">
        <v>170</v>
      </c>
    </row>
    <row r="1192" spans="1:17" hidden="1">
      <c r="A1192" s="499" t="s">
        <v>708</v>
      </c>
      <c r="B1192" s="500" t="s">
        <v>1049</v>
      </c>
      <c r="C1192" s="500" t="s">
        <v>1102</v>
      </c>
      <c r="D1192" s="500" t="s">
        <v>19540</v>
      </c>
      <c r="E1192" s="500" t="s">
        <v>1183</v>
      </c>
      <c r="F1192" s="500" t="s">
        <v>1098</v>
      </c>
      <c r="G1192" s="500"/>
      <c r="H1192" s="500"/>
      <c r="I1192" s="500"/>
      <c r="J1192" s="500" t="s">
        <v>26</v>
      </c>
      <c r="K1192" s="500" t="s">
        <v>21</v>
      </c>
      <c r="L1192" s="500"/>
      <c r="M1192" s="500"/>
      <c r="N1192" s="500" t="s">
        <v>19533</v>
      </c>
      <c r="O1192" s="500" t="s">
        <v>1091</v>
      </c>
      <c r="P1192" s="500" t="s">
        <v>18192</v>
      </c>
      <c r="Q1192" s="506">
        <v>170</v>
      </c>
    </row>
    <row r="1193" spans="1:17" hidden="1">
      <c r="A1193" s="499" t="s">
        <v>708</v>
      </c>
      <c r="B1193" s="500" t="s">
        <v>1050</v>
      </c>
      <c r="C1193" s="500" t="s">
        <v>1097</v>
      </c>
      <c r="D1193" s="500" t="s">
        <v>19541</v>
      </c>
      <c r="E1193" s="500" t="s">
        <v>1084</v>
      </c>
      <c r="F1193" s="500" t="s">
        <v>1098</v>
      </c>
      <c r="G1193" s="500"/>
      <c r="H1193" s="500"/>
      <c r="I1193" s="500"/>
      <c r="J1193" s="500" t="s">
        <v>26</v>
      </c>
      <c r="K1193" s="500" t="s">
        <v>21</v>
      </c>
      <c r="L1193" s="500"/>
      <c r="M1193" s="500"/>
      <c r="N1193" s="500" t="s">
        <v>19533</v>
      </c>
      <c r="O1193" s="500" t="s">
        <v>1091</v>
      </c>
      <c r="P1193" s="500" t="s">
        <v>18192</v>
      </c>
      <c r="Q1193" s="506">
        <v>170</v>
      </c>
    </row>
    <row r="1194" spans="1:17" hidden="1">
      <c r="A1194" s="499" t="s">
        <v>708</v>
      </c>
      <c r="B1194" s="500" t="s">
        <v>1028</v>
      </c>
      <c r="C1194" s="500" t="s">
        <v>1102</v>
      </c>
      <c r="D1194" s="500" t="s">
        <v>19542</v>
      </c>
      <c r="E1194" s="500" t="s">
        <v>1103</v>
      </c>
      <c r="F1194" s="500" t="s">
        <v>1098</v>
      </c>
      <c r="G1194" s="500"/>
      <c r="H1194" s="500"/>
      <c r="I1194" s="500"/>
      <c r="J1194" s="500" t="s">
        <v>26</v>
      </c>
      <c r="K1194" s="500" t="s">
        <v>21</v>
      </c>
      <c r="L1194" s="500"/>
      <c r="M1194" s="500"/>
      <c r="N1194" s="500" t="s">
        <v>19533</v>
      </c>
      <c r="O1194" s="500" t="s">
        <v>1091</v>
      </c>
      <c r="P1194" s="500" t="s">
        <v>18192</v>
      </c>
      <c r="Q1194" s="506">
        <v>170</v>
      </c>
    </row>
    <row r="1195" spans="1:17" hidden="1">
      <c r="A1195" s="499" t="s">
        <v>708</v>
      </c>
      <c r="B1195" s="500" t="s">
        <v>1051</v>
      </c>
      <c r="C1195" s="500" t="s">
        <v>1097</v>
      </c>
      <c r="D1195" s="500" t="s">
        <v>19543</v>
      </c>
      <c r="E1195" s="500" t="s">
        <v>1075</v>
      </c>
      <c r="F1195" s="500" t="s">
        <v>1098</v>
      </c>
      <c r="G1195" s="500"/>
      <c r="H1195" s="500"/>
      <c r="I1195" s="500"/>
      <c r="J1195" s="500" t="s">
        <v>26</v>
      </c>
      <c r="K1195" s="500" t="s">
        <v>21</v>
      </c>
      <c r="L1195" s="500"/>
      <c r="M1195" s="500"/>
      <c r="N1195" s="500" t="s">
        <v>19533</v>
      </c>
      <c r="O1195" s="500" t="s">
        <v>1091</v>
      </c>
      <c r="P1195" s="500" t="s">
        <v>18192</v>
      </c>
      <c r="Q1195" s="506">
        <v>170</v>
      </c>
    </row>
    <row r="1196" spans="1:17" hidden="1">
      <c r="A1196" s="499" t="s">
        <v>708</v>
      </c>
      <c r="B1196" s="500" t="s">
        <v>1052</v>
      </c>
      <c r="C1196" s="500" t="s">
        <v>1097</v>
      </c>
      <c r="D1196" s="500" t="s">
        <v>19544</v>
      </c>
      <c r="E1196" s="500" t="s">
        <v>1084</v>
      </c>
      <c r="F1196" s="500" t="s">
        <v>1098</v>
      </c>
      <c r="G1196" s="500"/>
      <c r="H1196" s="500"/>
      <c r="I1196" s="500"/>
      <c r="J1196" s="500" t="s">
        <v>26</v>
      </c>
      <c r="K1196" s="500" t="s">
        <v>21</v>
      </c>
      <c r="L1196" s="500"/>
      <c r="M1196" s="500"/>
      <c r="N1196" s="500" t="s">
        <v>19533</v>
      </c>
      <c r="O1196" s="500" t="s">
        <v>1091</v>
      </c>
      <c r="P1196" s="500" t="s">
        <v>18192</v>
      </c>
      <c r="Q1196" s="506">
        <v>170</v>
      </c>
    </row>
    <row r="1197" spans="1:17" hidden="1">
      <c r="A1197" s="499" t="s">
        <v>708</v>
      </c>
      <c r="B1197" s="500" t="s">
        <v>1054</v>
      </c>
      <c r="C1197" s="500" t="s">
        <v>1097</v>
      </c>
      <c r="D1197" s="500" t="s">
        <v>19545</v>
      </c>
      <c r="E1197" s="500" t="s">
        <v>1041</v>
      </c>
      <c r="F1197" s="500" t="s">
        <v>1098</v>
      </c>
      <c r="G1197" s="500"/>
      <c r="H1197" s="500"/>
      <c r="I1197" s="500"/>
      <c r="J1197" s="500" t="s">
        <v>26</v>
      </c>
      <c r="K1197" s="500" t="s">
        <v>21</v>
      </c>
      <c r="L1197" s="500"/>
      <c r="M1197" s="500"/>
      <c r="N1197" s="500" t="s">
        <v>19533</v>
      </c>
      <c r="O1197" s="500" t="s">
        <v>2243</v>
      </c>
      <c r="P1197" s="500" t="s">
        <v>19475</v>
      </c>
      <c r="Q1197" s="506">
        <v>149</v>
      </c>
    </row>
    <row r="1198" spans="1:17" hidden="1">
      <c r="A1198" s="499" t="s">
        <v>708</v>
      </c>
      <c r="B1198" s="500" t="s">
        <v>1056</v>
      </c>
      <c r="C1198" s="500" t="s">
        <v>1097</v>
      </c>
      <c r="D1198" s="500" t="s">
        <v>19546</v>
      </c>
      <c r="E1198" s="500" t="s">
        <v>1061</v>
      </c>
      <c r="F1198" s="500" t="s">
        <v>1098</v>
      </c>
      <c r="G1198" s="500"/>
      <c r="H1198" s="500"/>
      <c r="I1198" s="500"/>
      <c r="J1198" s="500" t="s">
        <v>26</v>
      </c>
      <c r="K1198" s="500" t="s">
        <v>21</v>
      </c>
      <c r="L1198" s="500"/>
      <c r="M1198" s="500"/>
      <c r="N1198" s="500" t="s">
        <v>19533</v>
      </c>
      <c r="O1198" s="500" t="s">
        <v>1124</v>
      </c>
      <c r="P1198" s="500" t="s">
        <v>18269</v>
      </c>
      <c r="Q1198" s="506">
        <v>92</v>
      </c>
    </row>
    <row r="1199" spans="1:17" hidden="1">
      <c r="A1199" s="499" t="s">
        <v>708</v>
      </c>
      <c r="B1199" s="500" t="s">
        <v>1058</v>
      </c>
      <c r="C1199" s="500" t="s">
        <v>1097</v>
      </c>
      <c r="D1199" s="500" t="s">
        <v>19547</v>
      </c>
      <c r="E1199" s="500" t="s">
        <v>1072</v>
      </c>
      <c r="F1199" s="500" t="s">
        <v>1098</v>
      </c>
      <c r="G1199" s="500"/>
      <c r="H1199" s="500"/>
      <c r="I1199" s="500"/>
      <c r="J1199" s="500" t="s">
        <v>26</v>
      </c>
      <c r="K1199" s="500" t="s">
        <v>21</v>
      </c>
      <c r="L1199" s="500"/>
      <c r="M1199" s="500"/>
      <c r="N1199" s="500" t="s">
        <v>19533</v>
      </c>
      <c r="O1199" s="500" t="s">
        <v>1124</v>
      </c>
      <c r="P1199" s="500" t="s">
        <v>18269</v>
      </c>
      <c r="Q1199" s="506">
        <v>92</v>
      </c>
    </row>
    <row r="1200" spans="1:17" hidden="1">
      <c r="A1200" s="499" t="s">
        <v>708</v>
      </c>
      <c r="B1200" s="500" t="s">
        <v>1073</v>
      </c>
      <c r="C1200" s="500" t="s">
        <v>1097</v>
      </c>
      <c r="D1200" s="500" t="s">
        <v>19548</v>
      </c>
      <c r="E1200" s="500" t="s">
        <v>1084</v>
      </c>
      <c r="F1200" s="500" t="s">
        <v>1098</v>
      </c>
      <c r="G1200" s="500"/>
      <c r="H1200" s="500"/>
      <c r="I1200" s="500"/>
      <c r="J1200" s="500" t="s">
        <v>26</v>
      </c>
      <c r="K1200" s="500" t="s">
        <v>21</v>
      </c>
      <c r="L1200" s="500"/>
      <c r="M1200" s="500"/>
      <c r="N1200" s="500" t="s">
        <v>19533</v>
      </c>
      <c r="O1200" s="500" t="s">
        <v>1124</v>
      </c>
      <c r="P1200" s="500" t="s">
        <v>18269</v>
      </c>
      <c r="Q1200" s="506">
        <v>92</v>
      </c>
    </row>
    <row r="1201" spans="1:17" hidden="1">
      <c r="A1201" s="499" t="s">
        <v>708</v>
      </c>
      <c r="B1201" s="500" t="s">
        <v>1076</v>
      </c>
      <c r="C1201" s="500" t="s">
        <v>1102</v>
      </c>
      <c r="D1201" s="500" t="s">
        <v>19549</v>
      </c>
      <c r="E1201" s="500" t="s">
        <v>1080</v>
      </c>
      <c r="F1201" s="500" t="s">
        <v>1098</v>
      </c>
      <c r="G1201" s="500"/>
      <c r="H1201" s="500"/>
      <c r="I1201" s="500"/>
      <c r="J1201" s="500" t="s">
        <v>26</v>
      </c>
      <c r="K1201" s="500" t="s">
        <v>21</v>
      </c>
      <c r="L1201" s="500"/>
      <c r="M1201" s="500"/>
      <c r="N1201" s="500" t="s">
        <v>19533</v>
      </c>
      <c r="O1201" s="500" t="s">
        <v>1124</v>
      </c>
      <c r="P1201" s="500" t="s">
        <v>18269</v>
      </c>
      <c r="Q1201" s="506">
        <v>92</v>
      </c>
    </row>
    <row r="1202" spans="1:17" hidden="1">
      <c r="A1202" s="499" t="s">
        <v>708</v>
      </c>
      <c r="B1202" s="500" t="s">
        <v>1078</v>
      </c>
      <c r="C1202" s="500" t="s">
        <v>1102</v>
      </c>
      <c r="D1202" s="500" t="s">
        <v>19550</v>
      </c>
      <c r="E1202" s="500" t="s">
        <v>1208</v>
      </c>
      <c r="F1202" s="500" t="s">
        <v>1098</v>
      </c>
      <c r="G1202" s="500"/>
      <c r="H1202" s="500"/>
      <c r="I1202" s="500"/>
      <c r="J1202" s="500" t="s">
        <v>26</v>
      </c>
      <c r="K1202" s="500" t="s">
        <v>21</v>
      </c>
      <c r="L1202" s="500"/>
      <c r="M1202" s="500"/>
      <c r="N1202" s="500" t="s">
        <v>19533</v>
      </c>
      <c r="O1202" s="500" t="s">
        <v>1124</v>
      </c>
      <c r="P1202" s="500" t="s">
        <v>18269</v>
      </c>
      <c r="Q1202" s="506">
        <v>92</v>
      </c>
    </row>
    <row r="1203" spans="1:17" hidden="1">
      <c r="A1203" s="499" t="s">
        <v>708</v>
      </c>
      <c r="B1203" s="500" t="s">
        <v>1080</v>
      </c>
      <c r="C1203" s="500" t="s">
        <v>1102</v>
      </c>
      <c r="D1203" s="500" t="s">
        <v>19551</v>
      </c>
      <c r="E1203" s="500" t="s">
        <v>19552</v>
      </c>
      <c r="F1203" s="500" t="s">
        <v>1098</v>
      </c>
      <c r="G1203" s="500"/>
      <c r="H1203" s="500"/>
      <c r="I1203" s="500"/>
      <c r="J1203" s="500" t="s">
        <v>26</v>
      </c>
      <c r="K1203" s="500" t="s">
        <v>21</v>
      </c>
      <c r="L1203" s="500"/>
      <c r="M1203" s="500"/>
      <c r="N1203" s="500" t="s">
        <v>19533</v>
      </c>
      <c r="O1203" s="500" t="s">
        <v>1124</v>
      </c>
      <c r="P1203" s="500" t="s">
        <v>18269</v>
      </c>
      <c r="Q1203" s="506">
        <v>92</v>
      </c>
    </row>
    <row r="1204" spans="1:17" hidden="1">
      <c r="A1204" s="499" t="s">
        <v>708</v>
      </c>
      <c r="B1204" s="500" t="s">
        <v>1082</v>
      </c>
      <c r="C1204" s="500" t="s">
        <v>1097</v>
      </c>
      <c r="D1204" s="500" t="s">
        <v>19553</v>
      </c>
      <c r="E1204" s="500" t="s">
        <v>1041</v>
      </c>
      <c r="F1204" s="500" t="s">
        <v>1098</v>
      </c>
      <c r="G1204" s="500"/>
      <c r="H1204" s="500"/>
      <c r="I1204" s="500"/>
      <c r="J1204" s="500" t="s">
        <v>26</v>
      </c>
      <c r="K1204" s="500" t="s">
        <v>21</v>
      </c>
      <c r="L1204" s="500"/>
      <c r="M1204" s="500"/>
      <c r="N1204" s="500" t="s">
        <v>19533</v>
      </c>
      <c r="O1204" s="500" t="s">
        <v>18130</v>
      </c>
      <c r="P1204" s="500" t="s">
        <v>18145</v>
      </c>
      <c r="Q1204" s="506">
        <v>116</v>
      </c>
    </row>
    <row r="1205" spans="1:17" hidden="1">
      <c r="A1205" s="499" t="s">
        <v>708</v>
      </c>
      <c r="B1205" s="500" t="s">
        <v>1083</v>
      </c>
      <c r="C1205" s="500" t="s">
        <v>1097</v>
      </c>
      <c r="D1205" s="500" t="s">
        <v>19554</v>
      </c>
      <c r="E1205" s="500" t="s">
        <v>1075</v>
      </c>
      <c r="F1205" s="500" t="s">
        <v>1098</v>
      </c>
      <c r="G1205" s="500"/>
      <c r="H1205" s="500"/>
      <c r="I1205" s="500"/>
      <c r="J1205" s="500" t="s">
        <v>26</v>
      </c>
      <c r="K1205" s="500" t="s">
        <v>21</v>
      </c>
      <c r="L1205" s="500"/>
      <c r="M1205" s="500"/>
      <c r="N1205" s="500" t="s">
        <v>19533</v>
      </c>
      <c r="O1205" s="500" t="s">
        <v>18130</v>
      </c>
      <c r="P1205" s="500" t="s">
        <v>18145</v>
      </c>
      <c r="Q1205" s="506">
        <v>116</v>
      </c>
    </row>
    <row r="1206" spans="1:17" hidden="1">
      <c r="A1206" s="499" t="s">
        <v>708</v>
      </c>
      <c r="B1206" s="500" t="s">
        <v>1075</v>
      </c>
      <c r="C1206" s="500" t="s">
        <v>1097</v>
      </c>
      <c r="D1206" s="500" t="s">
        <v>19555</v>
      </c>
      <c r="E1206" s="500" t="s">
        <v>1072</v>
      </c>
      <c r="F1206" s="500" t="s">
        <v>1098</v>
      </c>
      <c r="G1206" s="500"/>
      <c r="H1206" s="505" t="s">
        <v>60</v>
      </c>
      <c r="I1206" s="500" t="s">
        <v>1034</v>
      </c>
      <c r="J1206" s="500" t="s">
        <v>24</v>
      </c>
      <c r="K1206" s="500" t="s">
        <v>21</v>
      </c>
      <c r="L1206" s="500"/>
      <c r="M1206" s="500"/>
      <c r="N1206" s="500" t="s">
        <v>19556</v>
      </c>
      <c r="O1206" s="500" t="s">
        <v>18130</v>
      </c>
      <c r="P1206" s="500" t="s">
        <v>18145</v>
      </c>
      <c r="Q1206" s="506">
        <v>116</v>
      </c>
    </row>
    <row r="1207" spans="1:17" hidden="1">
      <c r="A1207" s="499" t="s">
        <v>708</v>
      </c>
      <c r="B1207" s="500" t="s">
        <v>1059</v>
      </c>
      <c r="C1207" s="500" t="s">
        <v>1097</v>
      </c>
      <c r="D1207" s="500" t="s">
        <v>19557</v>
      </c>
      <c r="E1207" s="500" t="s">
        <v>1072</v>
      </c>
      <c r="F1207" s="500" t="s">
        <v>1098</v>
      </c>
      <c r="G1207" s="500"/>
      <c r="H1207" s="500"/>
      <c r="I1207" s="500"/>
      <c r="J1207" s="500" t="s">
        <v>26</v>
      </c>
      <c r="K1207" s="500" t="s">
        <v>21</v>
      </c>
      <c r="L1207" s="500"/>
      <c r="M1207" s="500"/>
      <c r="N1207" s="500" t="s">
        <v>19533</v>
      </c>
      <c r="O1207" s="500" t="s">
        <v>18130</v>
      </c>
      <c r="P1207" s="500" t="s">
        <v>18145</v>
      </c>
      <c r="Q1207" s="506">
        <v>116</v>
      </c>
    </row>
    <row r="1208" spans="1:17" hidden="1">
      <c r="A1208" s="499" t="s">
        <v>708</v>
      </c>
      <c r="B1208" s="500" t="s">
        <v>1086</v>
      </c>
      <c r="C1208" s="500" t="s">
        <v>1102</v>
      </c>
      <c r="D1208" s="500" t="s">
        <v>19558</v>
      </c>
      <c r="E1208" s="500" t="s">
        <v>1183</v>
      </c>
      <c r="F1208" s="500" t="s">
        <v>1098</v>
      </c>
      <c r="G1208" s="500"/>
      <c r="H1208" s="500"/>
      <c r="I1208" s="500"/>
      <c r="J1208" s="500" t="s">
        <v>26</v>
      </c>
      <c r="K1208" s="500" t="s">
        <v>21</v>
      </c>
      <c r="L1208" s="500"/>
      <c r="M1208" s="500"/>
      <c r="N1208" s="500" t="s">
        <v>19533</v>
      </c>
      <c r="O1208" s="500" t="s">
        <v>18130</v>
      </c>
      <c r="P1208" s="500" t="s">
        <v>18145</v>
      </c>
      <c r="Q1208" s="506">
        <v>116</v>
      </c>
    </row>
    <row r="1209" spans="1:17" hidden="1">
      <c r="A1209" s="499" t="s">
        <v>708</v>
      </c>
      <c r="B1209" s="500" t="s">
        <v>1087</v>
      </c>
      <c r="C1209" s="500" t="s">
        <v>1097</v>
      </c>
      <c r="D1209" s="500" t="s">
        <v>19559</v>
      </c>
      <c r="E1209" s="500" t="s">
        <v>1061</v>
      </c>
      <c r="F1209" s="500" t="s">
        <v>1098</v>
      </c>
      <c r="G1209" s="500" t="s">
        <v>948</v>
      </c>
      <c r="H1209" s="504" t="s">
        <v>21</v>
      </c>
      <c r="I1209" s="500" t="s">
        <v>966</v>
      </c>
      <c r="J1209" s="500" t="s">
        <v>18135</v>
      </c>
      <c r="K1209" s="500" t="s">
        <v>177</v>
      </c>
      <c r="L1209" s="500"/>
      <c r="M1209" s="500" t="s">
        <v>18136</v>
      </c>
      <c r="N1209" s="500" t="s">
        <v>19350</v>
      </c>
      <c r="O1209" s="500" t="s">
        <v>18130</v>
      </c>
      <c r="P1209" s="500" t="s">
        <v>18145</v>
      </c>
      <c r="Q1209" s="506">
        <v>116</v>
      </c>
    </row>
    <row r="1210" spans="1:17" hidden="1">
      <c r="A1210" s="499" t="s">
        <v>708</v>
      </c>
      <c r="B1210" s="500" t="s">
        <v>1090</v>
      </c>
      <c r="C1210" s="500" t="s">
        <v>1097</v>
      </c>
      <c r="D1210" s="500" t="s">
        <v>19560</v>
      </c>
      <c r="E1210" s="500" t="s">
        <v>1071</v>
      </c>
      <c r="F1210" s="500" t="s">
        <v>1098</v>
      </c>
      <c r="G1210" s="500" t="s">
        <v>968</v>
      </c>
      <c r="H1210" s="504" t="s">
        <v>21</v>
      </c>
      <c r="I1210" s="500" t="s">
        <v>966</v>
      </c>
      <c r="J1210" s="500" t="s">
        <v>18135</v>
      </c>
      <c r="K1210" s="500" t="s">
        <v>177</v>
      </c>
      <c r="L1210" s="500"/>
      <c r="M1210" s="500" t="s">
        <v>18136</v>
      </c>
      <c r="N1210" s="500" t="s">
        <v>19350</v>
      </c>
      <c r="O1210" s="500" t="s">
        <v>18130</v>
      </c>
      <c r="P1210" s="500" t="s">
        <v>18145</v>
      </c>
      <c r="Q1210" s="506">
        <v>116</v>
      </c>
    </row>
    <row r="1211" spans="1:17" hidden="1">
      <c r="A1211" s="499" t="s">
        <v>708</v>
      </c>
      <c r="B1211" s="500" t="s">
        <v>1092</v>
      </c>
      <c r="C1211" s="500" t="s">
        <v>1102</v>
      </c>
      <c r="D1211" s="500" t="s">
        <v>19561</v>
      </c>
      <c r="E1211" s="500" t="s">
        <v>1211</v>
      </c>
      <c r="F1211" s="500" t="s">
        <v>1098</v>
      </c>
      <c r="G1211" s="500" t="s">
        <v>1145</v>
      </c>
      <c r="H1211" s="504" t="s">
        <v>21</v>
      </c>
      <c r="I1211" s="500" t="s">
        <v>966</v>
      </c>
      <c r="J1211" s="500" t="s">
        <v>18135</v>
      </c>
      <c r="K1211" s="500" t="s">
        <v>177</v>
      </c>
      <c r="L1211" s="500"/>
      <c r="M1211" s="500" t="s">
        <v>18136</v>
      </c>
      <c r="N1211" s="500" t="s">
        <v>19350</v>
      </c>
      <c r="O1211" s="500" t="s">
        <v>18130</v>
      </c>
      <c r="P1211" s="500" t="s">
        <v>18145</v>
      </c>
      <c r="Q1211" s="506">
        <v>116</v>
      </c>
    </row>
    <row r="1212" spans="1:17" hidden="1">
      <c r="A1212" s="499" t="s">
        <v>708</v>
      </c>
      <c r="B1212" s="500" t="s">
        <v>1093</v>
      </c>
      <c r="C1212" s="500" t="s">
        <v>1102</v>
      </c>
      <c r="D1212" s="500" t="s">
        <v>19562</v>
      </c>
      <c r="E1212" s="500" t="s">
        <v>1200</v>
      </c>
      <c r="F1212" s="500" t="s">
        <v>1098</v>
      </c>
      <c r="G1212" s="500" t="s">
        <v>1145</v>
      </c>
      <c r="H1212" s="504" t="s">
        <v>21</v>
      </c>
      <c r="I1212" s="500" t="s">
        <v>966</v>
      </c>
      <c r="J1212" s="500" t="s">
        <v>18135</v>
      </c>
      <c r="K1212" s="500" t="s">
        <v>177</v>
      </c>
      <c r="L1212" s="500"/>
      <c r="M1212" s="500" t="s">
        <v>18136</v>
      </c>
      <c r="N1212" s="500" t="s">
        <v>19350</v>
      </c>
      <c r="O1212" s="500" t="s">
        <v>18130</v>
      </c>
      <c r="P1212" s="500" t="s">
        <v>18145</v>
      </c>
      <c r="Q1212" s="506">
        <v>116</v>
      </c>
    </row>
    <row r="1213" spans="1:17" hidden="1">
      <c r="A1213" s="499" t="s">
        <v>708</v>
      </c>
      <c r="B1213" s="500" t="s">
        <v>1094</v>
      </c>
      <c r="C1213" s="500" t="s">
        <v>1097</v>
      </c>
      <c r="D1213" s="500" t="s">
        <v>19563</v>
      </c>
      <c r="E1213" s="500" t="s">
        <v>1072</v>
      </c>
      <c r="F1213" s="500" t="s">
        <v>1098</v>
      </c>
      <c r="G1213" s="500" t="s">
        <v>968</v>
      </c>
      <c r="H1213" s="504" t="s">
        <v>21</v>
      </c>
      <c r="I1213" s="500" t="s">
        <v>966</v>
      </c>
      <c r="J1213" s="500" t="s">
        <v>18135</v>
      </c>
      <c r="K1213" s="500" t="s">
        <v>177</v>
      </c>
      <c r="L1213" s="500"/>
      <c r="M1213" s="500" t="s">
        <v>18136</v>
      </c>
      <c r="N1213" s="500" t="s">
        <v>19350</v>
      </c>
      <c r="O1213" s="500" t="s">
        <v>18130</v>
      </c>
      <c r="P1213" s="500" t="s">
        <v>18145</v>
      </c>
      <c r="Q1213" s="506">
        <v>116</v>
      </c>
    </row>
    <row r="1214" spans="1:17" hidden="1">
      <c r="A1214" s="499" t="s">
        <v>708</v>
      </c>
      <c r="B1214" s="500" t="s">
        <v>1095</v>
      </c>
      <c r="C1214" s="500" t="s">
        <v>1097</v>
      </c>
      <c r="D1214" s="500" t="s">
        <v>19564</v>
      </c>
      <c r="E1214" s="500" t="s">
        <v>1079</v>
      </c>
      <c r="F1214" s="500" t="s">
        <v>1098</v>
      </c>
      <c r="G1214" s="500" t="s">
        <v>948</v>
      </c>
      <c r="H1214" s="504" t="s">
        <v>21</v>
      </c>
      <c r="I1214" s="500" t="s">
        <v>966</v>
      </c>
      <c r="J1214" s="500" t="s">
        <v>18135</v>
      </c>
      <c r="K1214" s="500" t="s">
        <v>177</v>
      </c>
      <c r="L1214" s="500"/>
      <c r="M1214" s="500" t="s">
        <v>18136</v>
      </c>
      <c r="N1214" s="500" t="s">
        <v>19350</v>
      </c>
      <c r="O1214" s="500" t="s">
        <v>18130</v>
      </c>
      <c r="P1214" s="500" t="s">
        <v>18145</v>
      </c>
      <c r="Q1214" s="506">
        <v>116</v>
      </c>
    </row>
    <row r="1215" spans="1:17" hidden="1">
      <c r="A1215" s="499" t="s">
        <v>708</v>
      </c>
      <c r="B1215" s="500" t="s">
        <v>1096</v>
      </c>
      <c r="C1215" s="500" t="s">
        <v>1097</v>
      </c>
      <c r="D1215" s="500" t="s">
        <v>19565</v>
      </c>
      <c r="E1215" s="500" t="s">
        <v>1075</v>
      </c>
      <c r="F1215" s="500" t="s">
        <v>1098</v>
      </c>
      <c r="G1215" s="500" t="s">
        <v>968</v>
      </c>
      <c r="H1215" s="504" t="s">
        <v>21</v>
      </c>
      <c r="I1215" s="500" t="s">
        <v>966</v>
      </c>
      <c r="J1215" s="500" t="s">
        <v>18135</v>
      </c>
      <c r="K1215" s="500" t="s">
        <v>177</v>
      </c>
      <c r="L1215" s="500"/>
      <c r="M1215" s="500" t="s">
        <v>18136</v>
      </c>
      <c r="N1215" s="500" t="s">
        <v>19350</v>
      </c>
      <c r="O1215" s="500" t="s">
        <v>18130</v>
      </c>
      <c r="P1215" s="500" t="s">
        <v>18145</v>
      </c>
      <c r="Q1215" s="506">
        <v>116</v>
      </c>
    </row>
    <row r="1216" spans="1:17" hidden="1">
      <c r="A1216" s="499" t="s">
        <v>708</v>
      </c>
      <c r="B1216" s="500" t="s">
        <v>1133</v>
      </c>
      <c r="C1216" s="500" t="s">
        <v>1097</v>
      </c>
      <c r="D1216" s="500" t="s">
        <v>19566</v>
      </c>
      <c r="E1216" s="500" t="s">
        <v>1088</v>
      </c>
      <c r="F1216" s="500" t="s">
        <v>1098</v>
      </c>
      <c r="G1216" s="500" t="s">
        <v>968</v>
      </c>
      <c r="H1216" s="504" t="s">
        <v>21</v>
      </c>
      <c r="I1216" s="500" t="s">
        <v>966</v>
      </c>
      <c r="J1216" s="500" t="s">
        <v>18135</v>
      </c>
      <c r="K1216" s="500" t="s">
        <v>177</v>
      </c>
      <c r="L1216" s="500"/>
      <c r="M1216" s="500" t="s">
        <v>18136</v>
      </c>
      <c r="N1216" s="500" t="s">
        <v>19350</v>
      </c>
      <c r="O1216" s="500" t="s">
        <v>18130</v>
      </c>
      <c r="P1216" s="500" t="s">
        <v>18145</v>
      </c>
      <c r="Q1216" s="506">
        <v>116</v>
      </c>
    </row>
    <row r="1217" spans="1:17" hidden="1">
      <c r="A1217" s="499" t="s">
        <v>708</v>
      </c>
      <c r="B1217" s="500" t="s">
        <v>1135</v>
      </c>
      <c r="C1217" s="500" t="s">
        <v>1102</v>
      </c>
      <c r="D1217" s="500" t="s">
        <v>19567</v>
      </c>
      <c r="E1217" s="500" t="s">
        <v>1183</v>
      </c>
      <c r="F1217" s="500" t="s">
        <v>1098</v>
      </c>
      <c r="G1217" s="500" t="s">
        <v>1104</v>
      </c>
      <c r="H1217" s="504" t="s">
        <v>21</v>
      </c>
      <c r="I1217" s="500" t="s">
        <v>966</v>
      </c>
      <c r="J1217" s="500" t="s">
        <v>18135</v>
      </c>
      <c r="K1217" s="500" t="s">
        <v>177</v>
      </c>
      <c r="L1217" s="500"/>
      <c r="M1217" s="500" t="s">
        <v>18136</v>
      </c>
      <c r="N1217" s="500" t="s">
        <v>19350</v>
      </c>
      <c r="O1217" s="500" t="s">
        <v>18130</v>
      </c>
      <c r="P1217" s="500" t="s">
        <v>18145</v>
      </c>
      <c r="Q1217" s="506">
        <v>116</v>
      </c>
    </row>
    <row r="1218" spans="1:17" hidden="1">
      <c r="A1218" s="499" t="s">
        <v>708</v>
      </c>
      <c r="B1218" s="500" t="s">
        <v>1136</v>
      </c>
      <c r="C1218" s="500" t="s">
        <v>1097</v>
      </c>
      <c r="D1218" s="500" t="s">
        <v>19568</v>
      </c>
      <c r="E1218" s="500" t="s">
        <v>1079</v>
      </c>
      <c r="F1218" s="500" t="s">
        <v>1098</v>
      </c>
      <c r="G1218" s="500" t="s">
        <v>968</v>
      </c>
      <c r="H1218" s="504" t="s">
        <v>21</v>
      </c>
      <c r="I1218" s="500" t="s">
        <v>966</v>
      </c>
      <c r="J1218" s="500" t="s">
        <v>18135</v>
      </c>
      <c r="K1218" s="500" t="s">
        <v>177</v>
      </c>
      <c r="L1218" s="500"/>
      <c r="M1218" s="500" t="s">
        <v>18136</v>
      </c>
      <c r="N1218" s="500" t="s">
        <v>19350</v>
      </c>
      <c r="O1218" s="500" t="s">
        <v>18130</v>
      </c>
      <c r="P1218" s="500" t="s">
        <v>18145</v>
      </c>
      <c r="Q1218" s="506">
        <v>116</v>
      </c>
    </row>
    <row r="1219" spans="1:17" hidden="1">
      <c r="A1219" s="499" t="s">
        <v>708</v>
      </c>
      <c r="B1219" s="500" t="s">
        <v>1137</v>
      </c>
      <c r="C1219" s="500" t="s">
        <v>1097</v>
      </c>
      <c r="D1219" s="500" t="s">
        <v>19569</v>
      </c>
      <c r="E1219" s="500" t="s">
        <v>1081</v>
      </c>
      <c r="F1219" s="500" t="s">
        <v>1098</v>
      </c>
      <c r="G1219" s="500" t="s">
        <v>968</v>
      </c>
      <c r="H1219" s="504" t="s">
        <v>21</v>
      </c>
      <c r="I1219" s="500" t="s">
        <v>966</v>
      </c>
      <c r="J1219" s="500" t="s">
        <v>18135</v>
      </c>
      <c r="K1219" s="500" t="s">
        <v>177</v>
      </c>
      <c r="L1219" s="500"/>
      <c r="M1219" s="500" t="s">
        <v>18136</v>
      </c>
      <c r="N1219" s="500" t="s">
        <v>19350</v>
      </c>
      <c r="O1219" s="500" t="s">
        <v>18130</v>
      </c>
      <c r="P1219" s="500" t="s">
        <v>18145</v>
      </c>
      <c r="Q1219" s="506">
        <v>116</v>
      </c>
    </row>
    <row r="1220" spans="1:17" hidden="1">
      <c r="A1220" s="499" t="s">
        <v>708</v>
      </c>
      <c r="B1220" s="500" t="s">
        <v>1138</v>
      </c>
      <c r="C1220" s="500" t="s">
        <v>1097</v>
      </c>
      <c r="D1220" s="500" t="s">
        <v>19570</v>
      </c>
      <c r="E1220" s="500" t="s">
        <v>1044</v>
      </c>
      <c r="F1220" s="500" t="s">
        <v>1098</v>
      </c>
      <c r="G1220" s="500" t="s">
        <v>968</v>
      </c>
      <c r="H1220" s="504" t="s">
        <v>21</v>
      </c>
      <c r="I1220" s="500" t="s">
        <v>966</v>
      </c>
      <c r="J1220" s="500" t="s">
        <v>18135</v>
      </c>
      <c r="K1220" s="500" t="s">
        <v>177</v>
      </c>
      <c r="L1220" s="500"/>
      <c r="M1220" s="500" t="s">
        <v>18136</v>
      </c>
      <c r="N1220" s="500" t="s">
        <v>19350</v>
      </c>
      <c r="O1220" s="500" t="s">
        <v>18130</v>
      </c>
      <c r="P1220" s="500" t="s">
        <v>18145</v>
      </c>
      <c r="Q1220" s="506">
        <v>116</v>
      </c>
    </row>
    <row r="1221" spans="1:17" hidden="1">
      <c r="A1221" s="499" t="s">
        <v>708</v>
      </c>
      <c r="B1221" s="500" t="s">
        <v>1139</v>
      </c>
      <c r="C1221" s="500" t="s">
        <v>1097</v>
      </c>
      <c r="D1221" s="500" t="s">
        <v>19571</v>
      </c>
      <c r="E1221" s="500" t="s">
        <v>1044</v>
      </c>
      <c r="F1221" s="500" t="s">
        <v>1098</v>
      </c>
      <c r="G1221" s="500"/>
      <c r="H1221" s="500"/>
      <c r="I1221" s="500"/>
      <c r="J1221" s="500" t="s">
        <v>26</v>
      </c>
      <c r="K1221" s="500" t="s">
        <v>42</v>
      </c>
      <c r="L1221" s="500"/>
      <c r="M1221" s="500"/>
      <c r="N1221" s="500"/>
      <c r="O1221" s="500" t="s">
        <v>18130</v>
      </c>
      <c r="P1221" s="500" t="s">
        <v>18145</v>
      </c>
      <c r="Q1221" s="506">
        <v>116</v>
      </c>
    </row>
    <row r="1222" spans="1:17" hidden="1">
      <c r="A1222" s="499" t="s">
        <v>708</v>
      </c>
      <c r="B1222" s="500" t="s">
        <v>1141</v>
      </c>
      <c r="C1222" s="500" t="s">
        <v>1202</v>
      </c>
      <c r="D1222" s="500" t="s">
        <v>19572</v>
      </c>
      <c r="E1222" s="500" t="s">
        <v>1083</v>
      </c>
      <c r="F1222" s="500" t="s">
        <v>1098</v>
      </c>
      <c r="G1222" s="500"/>
      <c r="H1222" s="500"/>
      <c r="I1222" s="500"/>
      <c r="J1222" s="500" t="s">
        <v>26</v>
      </c>
      <c r="K1222" s="500" t="s">
        <v>344</v>
      </c>
      <c r="L1222" s="500"/>
      <c r="M1222" s="500"/>
      <c r="N1222" s="500"/>
      <c r="O1222" s="500" t="s">
        <v>1035</v>
      </c>
      <c r="P1222" s="500" t="s">
        <v>19262</v>
      </c>
      <c r="Q1222" s="506">
        <v>126</v>
      </c>
    </row>
    <row r="1223" spans="1:17" hidden="1">
      <c r="A1223" s="499" t="s">
        <v>708</v>
      </c>
      <c r="B1223" s="500" t="s">
        <v>1143</v>
      </c>
      <c r="C1223" s="500" t="s">
        <v>1097</v>
      </c>
      <c r="D1223" s="500" t="s">
        <v>19573</v>
      </c>
      <c r="E1223" s="500" t="s">
        <v>1084</v>
      </c>
      <c r="F1223" s="500" t="s">
        <v>1098</v>
      </c>
      <c r="G1223" s="500"/>
      <c r="H1223" s="500"/>
      <c r="I1223" s="500"/>
      <c r="J1223" s="500" t="s">
        <v>26</v>
      </c>
      <c r="K1223" s="500" t="s">
        <v>344</v>
      </c>
      <c r="L1223" s="500"/>
      <c r="M1223" s="500"/>
      <c r="N1223" s="500"/>
      <c r="O1223" s="500" t="s">
        <v>1035</v>
      </c>
      <c r="P1223" s="500" t="s">
        <v>19262</v>
      </c>
      <c r="Q1223" s="506">
        <v>126</v>
      </c>
    </row>
    <row r="1224" spans="1:17" hidden="1">
      <c r="A1224" s="499" t="s">
        <v>710</v>
      </c>
      <c r="B1224" s="500" t="s">
        <v>1029</v>
      </c>
      <c r="C1224" s="500" t="s">
        <v>1097</v>
      </c>
      <c r="D1224" s="500" t="s">
        <v>19574</v>
      </c>
      <c r="E1224" s="500" t="s">
        <v>1072</v>
      </c>
      <c r="F1224" s="500" t="s">
        <v>1098</v>
      </c>
      <c r="G1224" s="500"/>
      <c r="H1224" s="500"/>
      <c r="I1224" s="500"/>
      <c r="J1224" s="500" t="s">
        <v>26</v>
      </c>
      <c r="K1224" s="500" t="s">
        <v>344</v>
      </c>
      <c r="L1224" s="500"/>
      <c r="M1224" s="500"/>
      <c r="N1224" s="500"/>
      <c r="O1224" s="500" t="s">
        <v>1035</v>
      </c>
      <c r="P1224" s="500" t="s">
        <v>19262</v>
      </c>
      <c r="Q1224" s="506">
        <v>126</v>
      </c>
    </row>
    <row r="1225" spans="1:17" hidden="1">
      <c r="A1225" s="499" t="s">
        <v>710</v>
      </c>
      <c r="B1225" s="500" t="s">
        <v>962</v>
      </c>
      <c r="C1225" s="500" t="s">
        <v>1097</v>
      </c>
      <c r="D1225" s="500" t="s">
        <v>19575</v>
      </c>
      <c r="E1225" s="500" t="s">
        <v>1072</v>
      </c>
      <c r="F1225" s="500" t="s">
        <v>1098</v>
      </c>
      <c r="G1225" s="500"/>
      <c r="H1225" s="500"/>
      <c r="I1225" s="500"/>
      <c r="J1225" s="500" t="s">
        <v>26</v>
      </c>
      <c r="K1225" s="500" t="s">
        <v>344</v>
      </c>
      <c r="L1225" s="500"/>
      <c r="M1225" s="500"/>
      <c r="N1225" s="500"/>
      <c r="O1225" s="500" t="s">
        <v>1035</v>
      </c>
      <c r="P1225" s="500" t="s">
        <v>19262</v>
      </c>
      <c r="Q1225" s="506">
        <v>126</v>
      </c>
    </row>
    <row r="1226" spans="1:17" hidden="1">
      <c r="A1226" s="499" t="s">
        <v>710</v>
      </c>
      <c r="B1226" s="500" t="s">
        <v>1034</v>
      </c>
      <c r="C1226" s="500" t="s">
        <v>1097</v>
      </c>
      <c r="D1226" s="500" t="s">
        <v>19576</v>
      </c>
      <c r="E1226" s="500" t="s">
        <v>1079</v>
      </c>
      <c r="F1226" s="500" t="s">
        <v>1098</v>
      </c>
      <c r="G1226" s="500"/>
      <c r="H1226" s="500"/>
      <c r="I1226" s="500"/>
      <c r="J1226" s="500" t="s">
        <v>26</v>
      </c>
      <c r="K1226" s="500" t="s">
        <v>344</v>
      </c>
      <c r="L1226" s="500"/>
      <c r="M1226" s="500"/>
      <c r="N1226" s="500"/>
      <c r="O1226" s="500" t="s">
        <v>1035</v>
      </c>
      <c r="P1226" s="500" t="s">
        <v>19262</v>
      </c>
      <c r="Q1226" s="506">
        <v>126</v>
      </c>
    </row>
    <row r="1227" spans="1:17" hidden="1">
      <c r="A1227" s="499" t="s">
        <v>710</v>
      </c>
      <c r="B1227" s="500" t="s">
        <v>1043</v>
      </c>
      <c r="C1227" s="500" t="s">
        <v>1097</v>
      </c>
      <c r="D1227" s="500" t="s">
        <v>19577</v>
      </c>
      <c r="E1227" s="500" t="s">
        <v>1079</v>
      </c>
      <c r="F1227" s="500" t="s">
        <v>1098</v>
      </c>
      <c r="G1227" s="500"/>
      <c r="H1227" s="500"/>
      <c r="I1227" s="500"/>
      <c r="J1227" s="500" t="s">
        <v>26</v>
      </c>
      <c r="K1227" s="500" t="s">
        <v>344</v>
      </c>
      <c r="L1227" s="500"/>
      <c r="M1227" s="500"/>
      <c r="N1227" s="500"/>
      <c r="O1227" s="500" t="s">
        <v>1035</v>
      </c>
      <c r="P1227" s="500" t="s">
        <v>19262</v>
      </c>
      <c r="Q1227" s="506">
        <v>126</v>
      </c>
    </row>
    <row r="1228" spans="1:17" hidden="1">
      <c r="A1228" s="499" t="s">
        <v>710</v>
      </c>
      <c r="B1228" s="500" t="s">
        <v>1045</v>
      </c>
      <c r="C1228" s="500" t="s">
        <v>1097</v>
      </c>
      <c r="D1228" s="500" t="s">
        <v>19578</v>
      </c>
      <c r="E1228" s="500" t="s">
        <v>1061</v>
      </c>
      <c r="F1228" s="500" t="s">
        <v>1098</v>
      </c>
      <c r="G1228" s="500"/>
      <c r="H1228" s="500"/>
      <c r="I1228" s="500"/>
      <c r="J1228" s="500" t="s">
        <v>26</v>
      </c>
      <c r="K1228" s="500" t="s">
        <v>344</v>
      </c>
      <c r="L1228" s="500"/>
      <c r="M1228" s="500"/>
      <c r="N1228" s="500"/>
      <c r="O1228" s="500" t="s">
        <v>1035</v>
      </c>
      <c r="P1228" s="500" t="s">
        <v>19262</v>
      </c>
      <c r="Q1228" s="506">
        <v>126</v>
      </c>
    </row>
    <row r="1229" spans="1:17" hidden="1">
      <c r="A1229" s="499" t="s">
        <v>710</v>
      </c>
      <c r="B1229" s="500" t="s">
        <v>966</v>
      </c>
      <c r="C1229" s="500" t="s">
        <v>1097</v>
      </c>
      <c r="D1229" s="500" t="s">
        <v>19579</v>
      </c>
      <c r="E1229" s="500" t="s">
        <v>1072</v>
      </c>
      <c r="F1229" s="500" t="s">
        <v>1098</v>
      </c>
      <c r="G1229" s="500"/>
      <c r="H1229" s="500"/>
      <c r="I1229" s="500"/>
      <c r="J1229" s="500" t="s">
        <v>26</v>
      </c>
      <c r="K1229" s="500" t="s">
        <v>344</v>
      </c>
      <c r="L1229" s="500"/>
      <c r="M1229" s="500"/>
      <c r="N1229" s="500"/>
      <c r="O1229" s="500" t="s">
        <v>1035</v>
      </c>
      <c r="P1229" s="500" t="s">
        <v>19262</v>
      </c>
      <c r="Q1229" s="506">
        <v>126</v>
      </c>
    </row>
    <row r="1230" spans="1:17" hidden="1">
      <c r="A1230" s="499" t="s">
        <v>710</v>
      </c>
      <c r="B1230" s="500" t="s">
        <v>950</v>
      </c>
      <c r="C1230" s="500" t="s">
        <v>1097</v>
      </c>
      <c r="D1230" s="500" t="s">
        <v>19580</v>
      </c>
      <c r="E1230" s="500" t="s">
        <v>1072</v>
      </c>
      <c r="F1230" s="500" t="s">
        <v>1098</v>
      </c>
      <c r="G1230" s="500"/>
      <c r="H1230" s="500"/>
      <c r="I1230" s="500"/>
      <c r="J1230" s="500" t="s">
        <v>26</v>
      </c>
      <c r="K1230" s="500" t="s">
        <v>344</v>
      </c>
      <c r="L1230" s="500"/>
      <c r="M1230" s="500"/>
      <c r="N1230" s="500"/>
      <c r="O1230" s="500" t="s">
        <v>1035</v>
      </c>
      <c r="P1230" s="500" t="s">
        <v>19262</v>
      </c>
      <c r="Q1230" s="506">
        <v>126</v>
      </c>
    </row>
    <row r="1231" spans="1:17" hidden="1">
      <c r="A1231" s="499" t="s">
        <v>710</v>
      </c>
      <c r="B1231" s="500" t="s">
        <v>954</v>
      </c>
      <c r="C1231" s="500" t="s">
        <v>1097</v>
      </c>
      <c r="D1231" s="500" t="s">
        <v>19581</v>
      </c>
      <c r="E1231" s="500" t="s">
        <v>1071</v>
      </c>
      <c r="F1231" s="500" t="s">
        <v>1098</v>
      </c>
      <c r="G1231" s="500"/>
      <c r="H1231" s="500"/>
      <c r="I1231" s="500"/>
      <c r="J1231" s="500" t="s">
        <v>26</v>
      </c>
      <c r="K1231" s="500" t="s">
        <v>344</v>
      </c>
      <c r="L1231" s="500"/>
      <c r="M1231" s="500"/>
      <c r="N1231" s="500"/>
      <c r="O1231" s="500" t="s">
        <v>1035</v>
      </c>
      <c r="P1231" s="500" t="s">
        <v>19262</v>
      </c>
      <c r="Q1231" s="506">
        <v>126</v>
      </c>
    </row>
    <row r="1232" spans="1:17" hidden="1">
      <c r="A1232" s="499" t="s">
        <v>710</v>
      </c>
      <c r="B1232" s="500" t="s">
        <v>1049</v>
      </c>
      <c r="C1232" s="500" t="s">
        <v>1097</v>
      </c>
      <c r="D1232" s="500" t="s">
        <v>19582</v>
      </c>
      <c r="E1232" s="500" t="s">
        <v>1088</v>
      </c>
      <c r="F1232" s="500" t="s">
        <v>1098</v>
      </c>
      <c r="G1232" s="500"/>
      <c r="H1232" s="500"/>
      <c r="I1232" s="500"/>
      <c r="J1232" s="500" t="s">
        <v>26</v>
      </c>
      <c r="K1232" s="500" t="s">
        <v>344</v>
      </c>
      <c r="L1232" s="500"/>
      <c r="M1232" s="500"/>
      <c r="N1232" s="500"/>
      <c r="O1232" s="500" t="s">
        <v>1035</v>
      </c>
      <c r="P1232" s="500" t="s">
        <v>19262</v>
      </c>
      <c r="Q1232" s="506">
        <v>126</v>
      </c>
    </row>
    <row r="1233" spans="1:17" hidden="1">
      <c r="A1233" s="499" t="s">
        <v>710</v>
      </c>
      <c r="B1233" s="500" t="s">
        <v>1050</v>
      </c>
      <c r="C1233" s="500" t="s">
        <v>1097</v>
      </c>
      <c r="D1233" s="500" t="s">
        <v>19583</v>
      </c>
      <c r="E1233" s="500" t="s">
        <v>1072</v>
      </c>
      <c r="F1233" s="500" t="s">
        <v>1098</v>
      </c>
      <c r="G1233" s="500"/>
      <c r="H1233" s="500"/>
      <c r="I1233" s="500"/>
      <c r="J1233" s="500" t="s">
        <v>26</v>
      </c>
      <c r="K1233" s="500" t="s">
        <v>344</v>
      </c>
      <c r="L1233" s="500"/>
      <c r="M1233" s="500"/>
      <c r="N1233" s="500"/>
      <c r="O1233" s="500" t="s">
        <v>1035</v>
      </c>
      <c r="P1233" s="500" t="s">
        <v>19262</v>
      </c>
      <c r="Q1233" s="506">
        <v>126</v>
      </c>
    </row>
    <row r="1234" spans="1:17" hidden="1">
      <c r="A1234" s="499" t="s">
        <v>710</v>
      </c>
      <c r="B1234" s="500" t="s">
        <v>1028</v>
      </c>
      <c r="C1234" s="500" t="s">
        <v>1097</v>
      </c>
      <c r="D1234" s="500" t="s">
        <v>19584</v>
      </c>
      <c r="E1234" s="500" t="s">
        <v>1041</v>
      </c>
      <c r="F1234" s="500" t="s">
        <v>1098</v>
      </c>
      <c r="G1234" s="500"/>
      <c r="H1234" s="500"/>
      <c r="I1234" s="500"/>
      <c r="J1234" s="500" t="s">
        <v>26</v>
      </c>
      <c r="K1234" s="500" t="s">
        <v>344</v>
      </c>
      <c r="L1234" s="500"/>
      <c r="M1234" s="500"/>
      <c r="N1234" s="500"/>
      <c r="O1234" s="500" t="s">
        <v>1035</v>
      </c>
      <c r="P1234" s="500" t="s">
        <v>19262</v>
      </c>
      <c r="Q1234" s="506">
        <v>126</v>
      </c>
    </row>
    <row r="1235" spans="1:17" hidden="1">
      <c r="A1235" s="499" t="s">
        <v>710</v>
      </c>
      <c r="B1235" s="500" t="s">
        <v>1051</v>
      </c>
      <c r="C1235" s="500" t="s">
        <v>1097</v>
      </c>
      <c r="D1235" s="500" t="s">
        <v>19585</v>
      </c>
      <c r="E1235" s="500" t="s">
        <v>1088</v>
      </c>
      <c r="F1235" s="500" t="s">
        <v>1098</v>
      </c>
      <c r="G1235" s="500"/>
      <c r="H1235" s="500"/>
      <c r="I1235" s="500"/>
      <c r="J1235" s="500" t="s">
        <v>26</v>
      </c>
      <c r="K1235" s="500" t="s">
        <v>344</v>
      </c>
      <c r="L1235" s="500"/>
      <c r="M1235" s="500"/>
      <c r="N1235" s="500"/>
      <c r="O1235" s="500" t="s">
        <v>1035</v>
      </c>
      <c r="P1235" s="500" t="s">
        <v>19262</v>
      </c>
      <c r="Q1235" s="506">
        <v>126</v>
      </c>
    </row>
    <row r="1236" spans="1:17" hidden="1">
      <c r="A1236" s="499" t="s">
        <v>710</v>
      </c>
      <c r="B1236" s="500" t="s">
        <v>1052</v>
      </c>
      <c r="C1236" s="500" t="s">
        <v>1097</v>
      </c>
      <c r="D1236" s="500" t="s">
        <v>19586</v>
      </c>
      <c r="E1236" s="500" t="s">
        <v>1072</v>
      </c>
      <c r="F1236" s="500" t="s">
        <v>1098</v>
      </c>
      <c r="G1236" s="500"/>
      <c r="H1236" s="500"/>
      <c r="I1236" s="500"/>
      <c r="J1236" s="500" t="s">
        <v>26</v>
      </c>
      <c r="K1236" s="500" t="s">
        <v>85</v>
      </c>
      <c r="L1236" s="500"/>
      <c r="M1236" s="500"/>
      <c r="N1236" s="500"/>
      <c r="O1236" s="500" t="s">
        <v>19220</v>
      </c>
      <c r="P1236" s="500" t="s">
        <v>19221</v>
      </c>
      <c r="Q1236" s="506">
        <v>174</v>
      </c>
    </row>
    <row r="1237" spans="1:17" hidden="1">
      <c r="A1237" s="499" t="s">
        <v>710</v>
      </c>
      <c r="B1237" s="500" t="s">
        <v>1054</v>
      </c>
      <c r="C1237" s="500" t="s">
        <v>1097</v>
      </c>
      <c r="D1237" s="500" t="s">
        <v>19587</v>
      </c>
      <c r="E1237" s="500" t="s">
        <v>1072</v>
      </c>
      <c r="F1237" s="500" t="s">
        <v>1098</v>
      </c>
      <c r="G1237" s="500"/>
      <c r="H1237" s="500"/>
      <c r="I1237" s="500"/>
      <c r="J1237" s="500" t="s">
        <v>26</v>
      </c>
      <c r="K1237" s="500" t="s">
        <v>85</v>
      </c>
      <c r="L1237" s="500"/>
      <c r="M1237" s="500"/>
      <c r="N1237" s="500"/>
      <c r="O1237" s="500" t="s">
        <v>19220</v>
      </c>
      <c r="P1237" s="500" t="s">
        <v>19221</v>
      </c>
      <c r="Q1237" s="506">
        <v>174</v>
      </c>
    </row>
    <row r="1238" spans="1:17" hidden="1">
      <c r="A1238" s="499" t="s">
        <v>710</v>
      </c>
      <c r="B1238" s="500" t="s">
        <v>1056</v>
      </c>
      <c r="C1238" s="500" t="s">
        <v>1097</v>
      </c>
      <c r="D1238" s="500" t="s">
        <v>19588</v>
      </c>
      <c r="E1238" s="500" t="s">
        <v>1041</v>
      </c>
      <c r="F1238" s="500" t="s">
        <v>1098</v>
      </c>
      <c r="G1238" s="500"/>
      <c r="H1238" s="500"/>
      <c r="I1238" s="500"/>
      <c r="J1238" s="500" t="s">
        <v>26</v>
      </c>
      <c r="K1238" s="500" t="s">
        <v>85</v>
      </c>
      <c r="L1238" s="500"/>
      <c r="M1238" s="500"/>
      <c r="N1238" s="500"/>
      <c r="O1238" s="500" t="s">
        <v>19220</v>
      </c>
      <c r="P1238" s="500" t="s">
        <v>19221</v>
      </c>
      <c r="Q1238" s="506">
        <v>174</v>
      </c>
    </row>
    <row r="1239" spans="1:17" hidden="1">
      <c r="A1239" s="499" t="s">
        <v>710</v>
      </c>
      <c r="B1239" s="500" t="s">
        <v>1058</v>
      </c>
      <c r="C1239" s="500" t="s">
        <v>1102</v>
      </c>
      <c r="D1239" s="500" t="s">
        <v>19589</v>
      </c>
      <c r="E1239" s="500" t="s">
        <v>1080</v>
      </c>
      <c r="F1239" s="500" t="s">
        <v>1098</v>
      </c>
      <c r="G1239" s="500"/>
      <c r="H1239" s="501" t="s">
        <v>288</v>
      </c>
      <c r="I1239" s="500" t="s">
        <v>1029</v>
      </c>
      <c r="J1239" s="500" t="s">
        <v>24</v>
      </c>
      <c r="K1239" s="500" t="s">
        <v>21</v>
      </c>
      <c r="L1239" s="500"/>
      <c r="M1239" s="500"/>
      <c r="N1239" s="500" t="s">
        <v>19342</v>
      </c>
      <c r="O1239" s="500" t="s">
        <v>19220</v>
      </c>
      <c r="P1239" s="500" t="s">
        <v>19221</v>
      </c>
      <c r="Q1239" s="506">
        <v>174</v>
      </c>
    </row>
    <row r="1240" spans="1:17" hidden="1">
      <c r="A1240" s="499" t="s">
        <v>710</v>
      </c>
      <c r="B1240" s="500" t="s">
        <v>1073</v>
      </c>
      <c r="C1240" s="500" t="s">
        <v>1097</v>
      </c>
      <c r="D1240" s="500" t="s">
        <v>19590</v>
      </c>
      <c r="E1240" s="500" t="s">
        <v>1079</v>
      </c>
      <c r="F1240" s="500" t="s">
        <v>1098</v>
      </c>
      <c r="G1240" s="500"/>
      <c r="H1240" s="500"/>
      <c r="I1240" s="500"/>
      <c r="J1240" s="500" t="s">
        <v>26</v>
      </c>
      <c r="K1240" s="500" t="s">
        <v>85</v>
      </c>
      <c r="L1240" s="500"/>
      <c r="M1240" s="500"/>
      <c r="N1240" s="500"/>
      <c r="O1240" s="500" t="s">
        <v>19220</v>
      </c>
      <c r="P1240" s="500" t="s">
        <v>19221</v>
      </c>
      <c r="Q1240" s="506">
        <v>174</v>
      </c>
    </row>
    <row r="1241" spans="1:17" hidden="1">
      <c r="A1241" s="499" t="s">
        <v>710</v>
      </c>
      <c r="B1241" s="500" t="s">
        <v>1076</v>
      </c>
      <c r="C1241" s="500" t="s">
        <v>1097</v>
      </c>
      <c r="D1241" s="500" t="s">
        <v>19591</v>
      </c>
      <c r="E1241" s="500" t="s">
        <v>1072</v>
      </c>
      <c r="F1241" s="500" t="s">
        <v>1098</v>
      </c>
      <c r="G1241" s="500"/>
      <c r="H1241" s="500"/>
      <c r="I1241" s="500"/>
      <c r="J1241" s="500" t="s">
        <v>26</v>
      </c>
      <c r="K1241" s="500" t="s">
        <v>85</v>
      </c>
      <c r="L1241" s="500"/>
      <c r="M1241" s="500"/>
      <c r="N1241" s="500"/>
      <c r="O1241" s="500" t="s">
        <v>19220</v>
      </c>
      <c r="P1241" s="500" t="s">
        <v>19221</v>
      </c>
      <c r="Q1241" s="506">
        <v>174</v>
      </c>
    </row>
    <row r="1242" spans="1:17" hidden="1">
      <c r="A1242" s="499" t="s">
        <v>710</v>
      </c>
      <c r="B1242" s="500" t="s">
        <v>1078</v>
      </c>
      <c r="C1242" s="500" t="s">
        <v>1097</v>
      </c>
      <c r="D1242" s="500" t="s">
        <v>19592</v>
      </c>
      <c r="E1242" s="500" t="s">
        <v>1084</v>
      </c>
      <c r="F1242" s="500" t="s">
        <v>1098</v>
      </c>
      <c r="G1242" s="500"/>
      <c r="H1242" s="500"/>
      <c r="I1242" s="500"/>
      <c r="J1242" s="500" t="s">
        <v>26</v>
      </c>
      <c r="K1242" s="500" t="s">
        <v>85</v>
      </c>
      <c r="L1242" s="500"/>
      <c r="M1242" s="500"/>
      <c r="N1242" s="500"/>
      <c r="O1242" s="500" t="s">
        <v>19220</v>
      </c>
      <c r="P1242" s="500" t="s">
        <v>19221</v>
      </c>
      <c r="Q1242" s="506">
        <v>174</v>
      </c>
    </row>
    <row r="1243" spans="1:17" hidden="1">
      <c r="A1243" s="499" t="s">
        <v>710</v>
      </c>
      <c r="B1243" s="500" t="s">
        <v>1080</v>
      </c>
      <c r="C1243" s="500" t="s">
        <v>1097</v>
      </c>
      <c r="D1243" s="500" t="s">
        <v>19593</v>
      </c>
      <c r="E1243" s="500" t="s">
        <v>1072</v>
      </c>
      <c r="F1243" s="500" t="s">
        <v>1098</v>
      </c>
      <c r="G1243" s="500"/>
      <c r="H1243" s="500"/>
      <c r="I1243" s="500"/>
      <c r="J1243" s="500" t="s">
        <v>26</v>
      </c>
      <c r="K1243" s="500" t="s">
        <v>85</v>
      </c>
      <c r="L1243" s="500"/>
      <c r="M1243" s="500"/>
      <c r="N1243" s="500"/>
      <c r="O1243" s="500" t="s">
        <v>19220</v>
      </c>
      <c r="P1243" s="500" t="s">
        <v>19221</v>
      </c>
      <c r="Q1243" s="506">
        <v>174</v>
      </c>
    </row>
    <row r="1244" spans="1:17" hidden="1">
      <c r="A1244" s="499" t="s">
        <v>710</v>
      </c>
      <c r="B1244" s="500" t="s">
        <v>1082</v>
      </c>
      <c r="C1244" s="500" t="s">
        <v>1097</v>
      </c>
      <c r="D1244" s="500" t="s">
        <v>19594</v>
      </c>
      <c r="E1244" s="500" t="s">
        <v>1061</v>
      </c>
      <c r="F1244" s="500" t="s">
        <v>1098</v>
      </c>
      <c r="G1244" s="500"/>
      <c r="H1244" s="500"/>
      <c r="I1244" s="500"/>
      <c r="J1244" s="500" t="s">
        <v>26</v>
      </c>
      <c r="K1244" s="500" t="s">
        <v>85</v>
      </c>
      <c r="L1244" s="500"/>
      <c r="M1244" s="500"/>
      <c r="N1244" s="500"/>
      <c r="O1244" s="500" t="s">
        <v>19220</v>
      </c>
      <c r="P1244" s="500" t="s">
        <v>19221</v>
      </c>
      <c r="Q1244" s="506">
        <v>174</v>
      </c>
    </row>
    <row r="1245" spans="1:17" hidden="1">
      <c r="A1245" s="499" t="s">
        <v>710</v>
      </c>
      <c r="B1245" s="500" t="s">
        <v>1083</v>
      </c>
      <c r="C1245" s="500" t="s">
        <v>1097</v>
      </c>
      <c r="D1245" s="500" t="s">
        <v>19595</v>
      </c>
      <c r="E1245" s="500" t="s">
        <v>1072</v>
      </c>
      <c r="F1245" s="500" t="s">
        <v>1098</v>
      </c>
      <c r="G1245" s="500"/>
      <c r="H1245" s="500"/>
      <c r="I1245" s="500"/>
      <c r="J1245" s="500" t="s">
        <v>26</v>
      </c>
      <c r="K1245" s="500" t="s">
        <v>85</v>
      </c>
      <c r="L1245" s="500"/>
      <c r="M1245" s="500"/>
      <c r="N1245" s="500"/>
      <c r="O1245" s="500" t="s">
        <v>19220</v>
      </c>
      <c r="P1245" s="500" t="s">
        <v>19221</v>
      </c>
      <c r="Q1245" s="506">
        <v>174</v>
      </c>
    </row>
    <row r="1246" spans="1:17" hidden="1">
      <c r="A1246" s="499" t="s">
        <v>710</v>
      </c>
      <c r="B1246" s="500" t="s">
        <v>1075</v>
      </c>
      <c r="C1246" s="500" t="s">
        <v>1097</v>
      </c>
      <c r="D1246" s="500" t="s">
        <v>19596</v>
      </c>
      <c r="E1246" s="500" t="s">
        <v>1075</v>
      </c>
      <c r="F1246" s="500" t="s">
        <v>1098</v>
      </c>
      <c r="G1246" s="500"/>
      <c r="H1246" s="500"/>
      <c r="I1246" s="500"/>
      <c r="J1246" s="500" t="s">
        <v>26</v>
      </c>
      <c r="K1246" s="500" t="s">
        <v>85</v>
      </c>
      <c r="L1246" s="500"/>
      <c r="M1246" s="500"/>
      <c r="N1246" s="500"/>
      <c r="O1246" s="500" t="s">
        <v>19220</v>
      </c>
      <c r="P1246" s="500" t="s">
        <v>19221</v>
      </c>
      <c r="Q1246" s="506">
        <v>174</v>
      </c>
    </row>
    <row r="1247" spans="1:17" hidden="1">
      <c r="A1247" s="499" t="s">
        <v>710</v>
      </c>
      <c r="B1247" s="500" t="s">
        <v>1059</v>
      </c>
      <c r="C1247" s="500" t="s">
        <v>1097</v>
      </c>
      <c r="D1247" s="500" t="s">
        <v>19597</v>
      </c>
      <c r="E1247" s="500" t="s">
        <v>1079</v>
      </c>
      <c r="F1247" s="500" t="s">
        <v>1098</v>
      </c>
      <c r="G1247" s="500"/>
      <c r="H1247" s="500"/>
      <c r="I1247" s="500"/>
      <c r="J1247" s="500" t="s">
        <v>26</v>
      </c>
      <c r="K1247" s="500" t="s">
        <v>85</v>
      </c>
      <c r="L1247" s="500"/>
      <c r="M1247" s="500"/>
      <c r="N1247" s="500"/>
      <c r="O1247" s="500" t="s">
        <v>19220</v>
      </c>
      <c r="P1247" s="500" t="s">
        <v>19221</v>
      </c>
      <c r="Q1247" s="506">
        <v>174</v>
      </c>
    </row>
    <row r="1248" spans="1:17" hidden="1">
      <c r="A1248" s="499" t="s">
        <v>712</v>
      </c>
      <c r="B1248" s="500" t="s">
        <v>1029</v>
      </c>
      <c r="C1248" s="500" t="s">
        <v>747</v>
      </c>
      <c r="D1248" s="500" t="s">
        <v>19598</v>
      </c>
      <c r="E1248" s="500" t="s">
        <v>1084</v>
      </c>
      <c r="F1248" s="500" t="s">
        <v>1060</v>
      </c>
      <c r="G1248" s="500"/>
      <c r="H1248" s="500"/>
      <c r="I1248" s="500"/>
      <c r="J1248" s="500" t="s">
        <v>26</v>
      </c>
      <c r="K1248" s="500" t="s">
        <v>21</v>
      </c>
      <c r="L1248" s="500"/>
      <c r="M1248" s="500"/>
      <c r="N1248" s="500" t="s">
        <v>19599</v>
      </c>
      <c r="O1248" s="500" t="s">
        <v>18285</v>
      </c>
      <c r="P1248" s="500" t="s">
        <v>19600</v>
      </c>
      <c r="Q1248" s="506">
        <v>168</v>
      </c>
    </row>
    <row r="1249" spans="1:17" hidden="1">
      <c r="A1249" s="499" t="s">
        <v>712</v>
      </c>
      <c r="B1249" s="500" t="s">
        <v>962</v>
      </c>
      <c r="C1249" s="500" t="s">
        <v>753</v>
      </c>
      <c r="D1249" s="500" t="s">
        <v>19601</v>
      </c>
      <c r="E1249" s="500" t="s">
        <v>1068</v>
      </c>
      <c r="F1249" s="500" t="s">
        <v>1060</v>
      </c>
      <c r="G1249" s="500"/>
      <c r="H1249" s="500"/>
      <c r="I1249" s="500"/>
      <c r="J1249" s="500" t="s">
        <v>26</v>
      </c>
      <c r="K1249" s="500" t="s">
        <v>21</v>
      </c>
      <c r="L1249" s="500"/>
      <c r="M1249" s="500"/>
      <c r="N1249" s="500" t="s">
        <v>19602</v>
      </c>
      <c r="O1249" s="500" t="s">
        <v>18285</v>
      </c>
      <c r="P1249" s="500" t="s">
        <v>19600</v>
      </c>
      <c r="Q1249" s="506">
        <v>168</v>
      </c>
    </row>
    <row r="1250" spans="1:17" hidden="1">
      <c r="A1250" s="499" t="s">
        <v>712</v>
      </c>
      <c r="B1250" s="500" t="s">
        <v>1034</v>
      </c>
      <c r="C1250" s="500" t="s">
        <v>753</v>
      </c>
      <c r="D1250" s="500" t="s">
        <v>19603</v>
      </c>
      <c r="E1250" s="500" t="s">
        <v>1068</v>
      </c>
      <c r="F1250" s="500" t="s">
        <v>1060</v>
      </c>
      <c r="G1250" s="500"/>
      <c r="H1250" s="500"/>
      <c r="I1250" s="500"/>
      <c r="J1250" s="500" t="s">
        <v>26</v>
      </c>
      <c r="K1250" s="500" t="s">
        <v>21</v>
      </c>
      <c r="L1250" s="500"/>
      <c r="M1250" s="500"/>
      <c r="N1250" s="500" t="s">
        <v>19604</v>
      </c>
      <c r="O1250" s="500" t="s">
        <v>18285</v>
      </c>
      <c r="P1250" s="500" t="s">
        <v>19600</v>
      </c>
      <c r="Q1250" s="506">
        <v>168</v>
      </c>
    </row>
    <row r="1251" spans="1:17" hidden="1">
      <c r="A1251" s="499" t="s">
        <v>712</v>
      </c>
      <c r="B1251" s="500" t="s">
        <v>1043</v>
      </c>
      <c r="C1251" s="500" t="s">
        <v>747</v>
      </c>
      <c r="D1251" s="500" t="s">
        <v>19605</v>
      </c>
      <c r="E1251" s="500" t="s">
        <v>1044</v>
      </c>
      <c r="F1251" s="500" t="s">
        <v>1060</v>
      </c>
      <c r="G1251" s="500"/>
      <c r="H1251" s="500"/>
      <c r="I1251" s="500"/>
      <c r="J1251" s="500" t="s">
        <v>26</v>
      </c>
      <c r="K1251" s="500" t="s">
        <v>21</v>
      </c>
      <c r="L1251" s="500"/>
      <c r="M1251" s="500"/>
      <c r="N1251" s="500" t="s">
        <v>19606</v>
      </c>
      <c r="O1251" s="500" t="s">
        <v>18285</v>
      </c>
      <c r="P1251" s="500" t="s">
        <v>19600</v>
      </c>
      <c r="Q1251" s="506">
        <v>168</v>
      </c>
    </row>
    <row r="1252" spans="1:17" hidden="1">
      <c r="A1252" s="499" t="s">
        <v>712</v>
      </c>
      <c r="B1252" s="500" t="s">
        <v>1045</v>
      </c>
      <c r="C1252" s="500" t="s">
        <v>1181</v>
      </c>
      <c r="D1252" s="500" t="s">
        <v>19607</v>
      </c>
      <c r="E1252" s="500" t="s">
        <v>1173</v>
      </c>
      <c r="F1252" s="500" t="s">
        <v>1062</v>
      </c>
      <c r="G1252" s="500" t="s">
        <v>1045</v>
      </c>
      <c r="H1252" s="504" t="s">
        <v>21</v>
      </c>
      <c r="I1252" s="500" t="s">
        <v>966</v>
      </c>
      <c r="J1252" s="500" t="s">
        <v>525</v>
      </c>
      <c r="K1252" s="500" t="s">
        <v>644</v>
      </c>
      <c r="L1252" s="500"/>
      <c r="M1252" s="500"/>
      <c r="N1252" s="500" t="s">
        <v>19608</v>
      </c>
      <c r="O1252" s="500" t="s">
        <v>1161</v>
      </c>
      <c r="P1252" s="500" t="s">
        <v>19470</v>
      </c>
      <c r="Q1252" s="506">
        <v>155</v>
      </c>
    </row>
    <row r="1253" spans="1:17" hidden="1">
      <c r="A1253" s="499" t="s">
        <v>712</v>
      </c>
      <c r="B1253" s="500" t="s">
        <v>966</v>
      </c>
      <c r="C1253" s="500" t="s">
        <v>739</v>
      </c>
      <c r="D1253" s="500" t="s">
        <v>19609</v>
      </c>
      <c r="E1253" s="500" t="s">
        <v>1070</v>
      </c>
      <c r="F1253" s="500" t="s">
        <v>1062</v>
      </c>
      <c r="G1253" s="500" t="s">
        <v>1045</v>
      </c>
      <c r="H1253" s="504" t="s">
        <v>21</v>
      </c>
      <c r="I1253" s="500" t="s">
        <v>966</v>
      </c>
      <c r="J1253" s="500" t="s">
        <v>525</v>
      </c>
      <c r="K1253" s="500" t="s">
        <v>644</v>
      </c>
      <c r="L1253" s="500"/>
      <c r="M1253" s="500"/>
      <c r="N1253" s="500" t="s">
        <v>19608</v>
      </c>
      <c r="O1253" s="500" t="s">
        <v>1161</v>
      </c>
      <c r="P1253" s="500" t="s">
        <v>19470</v>
      </c>
      <c r="Q1253" s="506">
        <v>155</v>
      </c>
    </row>
    <row r="1254" spans="1:17" hidden="1">
      <c r="A1254" s="499" t="s">
        <v>712</v>
      </c>
      <c r="B1254" s="500" t="s">
        <v>950</v>
      </c>
      <c r="C1254" s="500" t="s">
        <v>1181</v>
      </c>
      <c r="D1254" s="500" t="s">
        <v>19610</v>
      </c>
      <c r="E1254" s="500" t="s">
        <v>1174</v>
      </c>
      <c r="F1254" s="500" t="s">
        <v>1062</v>
      </c>
      <c r="G1254" s="500" t="s">
        <v>1045</v>
      </c>
      <c r="H1254" s="504" t="s">
        <v>21</v>
      </c>
      <c r="I1254" s="500" t="s">
        <v>966</v>
      </c>
      <c r="J1254" s="500" t="s">
        <v>525</v>
      </c>
      <c r="K1254" s="500" t="s">
        <v>644</v>
      </c>
      <c r="L1254" s="500"/>
      <c r="M1254" s="500"/>
      <c r="N1254" s="500" t="s">
        <v>19608</v>
      </c>
      <c r="O1254" s="500" t="s">
        <v>1161</v>
      </c>
      <c r="P1254" s="500" t="s">
        <v>19470</v>
      </c>
      <c r="Q1254" s="506">
        <v>155</v>
      </c>
    </row>
    <row r="1255" spans="1:17" hidden="1">
      <c r="A1255" s="499" t="s">
        <v>712</v>
      </c>
      <c r="B1255" s="500" t="s">
        <v>954</v>
      </c>
      <c r="C1255" s="503" t="s">
        <v>937</v>
      </c>
      <c r="D1255" s="500" t="s">
        <v>19611</v>
      </c>
      <c r="E1255" s="500" t="s">
        <v>1083</v>
      </c>
      <c r="F1255" s="500" t="s">
        <v>1062</v>
      </c>
      <c r="G1255" s="500" t="s">
        <v>1033</v>
      </c>
      <c r="H1255" s="504" t="s">
        <v>21</v>
      </c>
      <c r="I1255" s="500" t="s">
        <v>966</v>
      </c>
      <c r="J1255" s="500" t="s">
        <v>76</v>
      </c>
      <c r="K1255" s="500" t="s">
        <v>36</v>
      </c>
      <c r="L1255" s="500"/>
      <c r="M1255" s="500" t="s">
        <v>19612</v>
      </c>
      <c r="N1255" s="500" t="s">
        <v>83</v>
      </c>
      <c r="O1255" s="500" t="s">
        <v>1161</v>
      </c>
      <c r="P1255" s="500" t="s">
        <v>19470</v>
      </c>
      <c r="Q1255" s="506">
        <v>155</v>
      </c>
    </row>
    <row r="1256" spans="1:17" hidden="1">
      <c r="A1256" s="499" t="s">
        <v>712</v>
      </c>
      <c r="B1256" s="500" t="s">
        <v>1049</v>
      </c>
      <c r="C1256" s="503" t="s">
        <v>939</v>
      </c>
      <c r="D1256" s="500" t="s">
        <v>19613</v>
      </c>
      <c r="E1256" s="500" t="s">
        <v>1069</v>
      </c>
      <c r="F1256" s="500" t="s">
        <v>1038</v>
      </c>
      <c r="G1256" s="500" t="s">
        <v>1063</v>
      </c>
      <c r="H1256" s="504" t="s">
        <v>21</v>
      </c>
      <c r="I1256" s="500" t="s">
        <v>966</v>
      </c>
      <c r="J1256" s="500" t="s">
        <v>76</v>
      </c>
      <c r="K1256" s="500" t="s">
        <v>36</v>
      </c>
      <c r="L1256" s="500"/>
      <c r="M1256" s="500" t="s">
        <v>19612</v>
      </c>
      <c r="N1256" s="500" t="s">
        <v>83</v>
      </c>
      <c r="O1256" s="500" t="s">
        <v>1161</v>
      </c>
      <c r="P1256" s="500" t="s">
        <v>19470</v>
      </c>
      <c r="Q1256" s="506">
        <v>155</v>
      </c>
    </row>
    <row r="1257" spans="1:17" hidden="1">
      <c r="A1257" s="499" t="s">
        <v>712</v>
      </c>
      <c r="B1257" s="500" t="s">
        <v>1050</v>
      </c>
      <c r="C1257" s="503" t="s">
        <v>939</v>
      </c>
      <c r="D1257" s="500" t="s">
        <v>19614</v>
      </c>
      <c r="E1257" s="500" t="s">
        <v>1177</v>
      </c>
      <c r="F1257" s="500" t="s">
        <v>1038</v>
      </c>
      <c r="G1257" s="500" t="s">
        <v>1063</v>
      </c>
      <c r="H1257" s="504" t="s">
        <v>21</v>
      </c>
      <c r="I1257" s="500" t="s">
        <v>966</v>
      </c>
      <c r="J1257" s="500" t="s">
        <v>76</v>
      </c>
      <c r="K1257" s="500" t="s">
        <v>36</v>
      </c>
      <c r="L1257" s="500"/>
      <c r="M1257" s="500" t="s">
        <v>19612</v>
      </c>
      <c r="N1257" s="500" t="s">
        <v>83</v>
      </c>
      <c r="O1257" s="500" t="s">
        <v>1161</v>
      </c>
      <c r="P1257" s="500" t="s">
        <v>19470</v>
      </c>
      <c r="Q1257" s="506">
        <v>155</v>
      </c>
    </row>
    <row r="1258" spans="1:17" hidden="1">
      <c r="A1258" s="499" t="s">
        <v>712</v>
      </c>
      <c r="B1258" s="500" t="s">
        <v>1028</v>
      </c>
      <c r="C1258" s="500" t="s">
        <v>747</v>
      </c>
      <c r="D1258" s="500" t="s">
        <v>19615</v>
      </c>
      <c r="E1258" s="500" t="s">
        <v>1046</v>
      </c>
      <c r="F1258" s="500" t="s">
        <v>1060</v>
      </c>
      <c r="G1258" s="500" t="s">
        <v>1063</v>
      </c>
      <c r="H1258" s="504" t="s">
        <v>21</v>
      </c>
      <c r="I1258" s="500" t="s">
        <v>966</v>
      </c>
      <c r="J1258" s="500" t="s">
        <v>76</v>
      </c>
      <c r="K1258" s="500" t="s">
        <v>36</v>
      </c>
      <c r="L1258" s="500"/>
      <c r="M1258" s="500" t="s">
        <v>19612</v>
      </c>
      <c r="N1258" s="500" t="s">
        <v>83</v>
      </c>
      <c r="O1258" s="500" t="s">
        <v>1161</v>
      </c>
      <c r="P1258" s="500" t="s">
        <v>19470</v>
      </c>
      <c r="Q1258" s="506">
        <v>155</v>
      </c>
    </row>
    <row r="1259" spans="1:17" hidden="1">
      <c r="A1259" s="499" t="s">
        <v>712</v>
      </c>
      <c r="B1259" s="500" t="s">
        <v>1051</v>
      </c>
      <c r="C1259" s="503" t="s">
        <v>936</v>
      </c>
      <c r="D1259" s="500" t="s">
        <v>19616</v>
      </c>
      <c r="E1259" s="500" t="s">
        <v>1101</v>
      </c>
      <c r="F1259" s="500" t="s">
        <v>1060</v>
      </c>
      <c r="G1259" s="500"/>
      <c r="H1259" s="500"/>
      <c r="I1259" s="500"/>
      <c r="J1259" s="500" t="s">
        <v>26</v>
      </c>
      <c r="K1259" s="500" t="s">
        <v>21</v>
      </c>
      <c r="L1259" s="500"/>
      <c r="M1259" s="500"/>
      <c r="N1259" s="500"/>
      <c r="O1259" s="500" t="s">
        <v>1035</v>
      </c>
      <c r="P1259" s="500" t="s">
        <v>19617</v>
      </c>
      <c r="Q1259" s="506">
        <v>229</v>
      </c>
    </row>
    <row r="1260" spans="1:17" hidden="1">
      <c r="A1260" s="499" t="s">
        <v>712</v>
      </c>
      <c r="B1260" s="500" t="s">
        <v>1052</v>
      </c>
      <c r="C1260" s="503" t="s">
        <v>937</v>
      </c>
      <c r="D1260" s="500" t="s">
        <v>19618</v>
      </c>
      <c r="E1260" s="500" t="s">
        <v>1172</v>
      </c>
      <c r="F1260" s="500" t="s">
        <v>1062</v>
      </c>
      <c r="G1260" s="500"/>
      <c r="H1260" s="500"/>
      <c r="I1260" s="500"/>
      <c r="J1260" s="500" t="s">
        <v>26</v>
      </c>
      <c r="K1260" s="500" t="s">
        <v>21</v>
      </c>
      <c r="L1260" s="500"/>
      <c r="M1260" s="500"/>
      <c r="N1260" s="500"/>
      <c r="O1260" s="500" t="s">
        <v>1035</v>
      </c>
      <c r="P1260" s="500" t="s">
        <v>19617</v>
      </c>
      <c r="Q1260" s="506">
        <v>229</v>
      </c>
    </row>
    <row r="1261" spans="1:17" hidden="1">
      <c r="A1261" s="499" t="s">
        <v>714</v>
      </c>
      <c r="B1261" s="500" t="s">
        <v>1029</v>
      </c>
      <c r="C1261" s="502" t="s">
        <v>1047</v>
      </c>
      <c r="D1261" s="500" t="s">
        <v>19619</v>
      </c>
      <c r="E1261" s="500" t="s">
        <v>1182</v>
      </c>
      <c r="F1261" s="500" t="s">
        <v>1038</v>
      </c>
      <c r="G1261" s="500"/>
      <c r="H1261" s="500"/>
      <c r="I1261" s="500"/>
      <c r="J1261" s="500" t="s">
        <v>26</v>
      </c>
      <c r="K1261" s="500" t="s">
        <v>60</v>
      </c>
      <c r="L1261" s="500"/>
      <c r="M1261" s="500"/>
      <c r="N1261" s="500"/>
      <c r="O1261" s="500" t="s">
        <v>1114</v>
      </c>
      <c r="P1261" s="500" t="s">
        <v>18644</v>
      </c>
      <c r="Q1261" s="506">
        <v>97</v>
      </c>
    </row>
    <row r="1262" spans="1:17" hidden="1">
      <c r="A1262" s="499" t="s">
        <v>714</v>
      </c>
      <c r="B1262" s="500" t="s">
        <v>962</v>
      </c>
      <c r="C1262" s="500" t="s">
        <v>1111</v>
      </c>
      <c r="D1262" s="499" t="s">
        <v>1146</v>
      </c>
      <c r="E1262" s="500" t="s">
        <v>1113</v>
      </c>
      <c r="F1262" s="500" t="s">
        <v>1062</v>
      </c>
      <c r="G1262" s="500"/>
      <c r="H1262" s="505" t="s">
        <v>19624</v>
      </c>
      <c r="I1262" s="500" t="s">
        <v>966</v>
      </c>
      <c r="J1262" s="500" t="s">
        <v>137</v>
      </c>
      <c r="K1262" s="500" t="s">
        <v>174</v>
      </c>
      <c r="L1262" s="500"/>
      <c r="M1262" s="500" t="s">
        <v>175</v>
      </c>
      <c r="N1262" s="500" t="s">
        <v>181</v>
      </c>
      <c r="O1262" s="500" t="s">
        <v>1114</v>
      </c>
      <c r="P1262" s="500" t="s">
        <v>19620</v>
      </c>
      <c r="Q1262" s="506">
        <v>542</v>
      </c>
    </row>
  </sheetData>
  <autoFilter ref="A3:Q1262" xr:uid="{00000000-0001-0000-0B00-000000000000}">
    <filterColumn colId="0">
      <filters>
        <filter val="10"/>
      </filters>
    </filterColumn>
  </autoFilter>
  <sortState xmlns:xlrd2="http://schemas.microsoft.com/office/spreadsheetml/2017/richdata2" ref="A3:Q508">
    <sortCondition ref="A3"/>
  </sortState>
  <mergeCells count="1">
    <mergeCell ref="A2:Q2"/>
  </mergeCells>
  <phoneticPr fontId="87" type="noConversion"/>
  <dataValidations count="2033">
    <dataValidation allowBlank="1" showInputMessage="1" showErrorMessage="1" promptTitle="方向-局-口向" prompt="待卸-6-" sqref="H5" xr:uid="{F3826029-FC86-44CD-A157-AE99E8D83608}"/>
    <dataValidation allowBlank="1" showInputMessage="1" showErrorMessage="1" promptTitle="方向-局-口向" prompt="待卸-6-" sqref="H6" xr:uid="{B3758870-F1E4-44F4-9CF3-27F48EFAB1E3}"/>
    <dataValidation allowBlank="1" showInputMessage="1" showErrorMessage="1" promptTitle="方向-局-口向" prompt="待卸-6-" sqref="H7" xr:uid="{22C1C176-82C5-47EF-97C2-A701F58EEE75}"/>
    <dataValidation allowBlank="1" showInputMessage="1" showErrorMessage="1" promptTitle="方向-局-口向" prompt="待卸-6-" sqref="H8" xr:uid="{6E4C1A9B-3B93-42A4-868D-D36A2AD6F6CB}"/>
    <dataValidation allowBlank="1" showInputMessage="1" showErrorMessage="1" promptTitle="方向-局-口向" prompt="待卸-6-" sqref="H9" xr:uid="{3D10DE3C-495A-450A-8AA5-D4F9F7F22EBC}"/>
    <dataValidation allowBlank="1" showInputMessage="1" showErrorMessage="1" promptTitle="方向-局-口向" prompt="待卸-6-" sqref="H10" xr:uid="{F3EF547B-033E-46ED-9EBF-60C91B8681A2}"/>
    <dataValidation allowBlank="1" showInputMessage="1" showErrorMessage="1" promptTitle="方向-局-口向" prompt="待卸-6-" sqref="H11" xr:uid="{6939196E-D7F9-4BDC-8D55-92BB3E1E5B4B}"/>
    <dataValidation allowBlank="1" showInputMessage="1" showErrorMessage="1" promptTitle="方向-局-口向" prompt="南口-宁-" sqref="H12" xr:uid="{9A307A39-E6CE-4DA6-B138-5C660F0811C0}"/>
    <dataValidation allowBlank="1" showInputMessage="1" showErrorMessage="1" promptTitle="方向-局-口向" prompt="南口-宁-" sqref="H13" xr:uid="{419A8964-6403-42E1-9EC6-BC223B26675B}"/>
    <dataValidation allowBlank="1" showInputMessage="1" showErrorMessage="1" promptTitle="方向-局-口向" prompt="南口-宁-" sqref="H14" xr:uid="{62F022E7-9AC1-491B-97E5-840C8BA86716}"/>
    <dataValidation allowBlank="1" showInputMessage="1" showErrorMessage="1" promptTitle="方向-局-口向" prompt="南口-宁-" sqref="H15" xr:uid="{5AE92517-DC72-4AC5-B7AB-B88DD8A66D14}"/>
    <dataValidation allowBlank="1" showInputMessage="1" showErrorMessage="1" promptTitle="方向-局-口向" prompt="南口-宁-" sqref="H16" xr:uid="{6271F5F0-7499-492A-A043-2507FA94F168}"/>
    <dataValidation allowBlank="1" showInputMessage="1" showErrorMessage="1" promptTitle="方向-局-口向" prompt="南口-宁-" sqref="H17" xr:uid="{C0792FC5-1987-41FC-9B55-F74F769BAD65}"/>
    <dataValidation allowBlank="1" showInputMessage="1" showErrorMessage="1" promptTitle="方向-局-口向" prompt="南口-宁-" sqref="H18" xr:uid="{38A60FFC-B5C6-4E22-8C69-E8DED828B541}"/>
    <dataValidation allowBlank="1" showInputMessage="1" showErrorMessage="1" promptTitle="方向-局-口向" prompt="南口-宁-" sqref="H19" xr:uid="{3B49AD2C-D2F5-4779-9EE6-1BDD4FB3C35C}"/>
    <dataValidation allowBlank="1" showInputMessage="1" showErrorMessage="1" promptTitle="方向-局-口向" prompt="南口-宁-" sqref="H20" xr:uid="{CD702220-B651-47C5-B534-43C67CD78B2E}"/>
    <dataValidation allowBlank="1" showInputMessage="1" showErrorMessage="1" promptTitle="方向-局-口向" prompt="南口-宁-" sqref="H21" xr:uid="{AC5673DE-DB2B-4CB8-BA04-3D1A6815DA35}"/>
    <dataValidation allowBlank="1" showInputMessage="1" showErrorMessage="1" promptTitle="方向-局-口向" prompt="南口-宁-" sqref="H22" xr:uid="{E37F29F9-B079-4B6C-BE7F-4F5DCD09E0D3}"/>
    <dataValidation allowBlank="1" showInputMessage="1" showErrorMessage="1" promptTitle="方向-局-口向" prompt="南口-宁-" sqref="H23" xr:uid="{3357110E-5AF6-44A4-A02B-BCB089AE18DB}"/>
    <dataValidation allowBlank="1" showInputMessage="1" showErrorMessage="1" promptTitle="方向-局-口向" prompt="南口-宁-" sqref="H24" xr:uid="{231E0BDC-9769-4A50-9DA5-F339E70D9799}"/>
    <dataValidation allowBlank="1" showInputMessage="1" showErrorMessage="1" promptTitle="方向-局-口向" prompt="沙口-1-广局" sqref="H25" xr:uid="{AED000D9-BB4A-45AC-94C3-21BFABA4BF92}"/>
    <dataValidation allowBlank="1" showInputMessage="1" showErrorMessage="1" promptTitle="方向-局-口向" prompt="沙口-1-广局" sqref="H26" xr:uid="{D5BC7126-C069-42EE-A17B-B1510EB0B8EB}"/>
    <dataValidation allowBlank="1" showInputMessage="1" showErrorMessage="1" promptTitle="方向-局-口向" prompt="沙口-1-广局" sqref="H27" xr:uid="{537F868A-B2DB-4CC4-8071-AC34B83C1268}"/>
    <dataValidation allowBlank="1" showInputMessage="1" showErrorMessage="1" promptTitle="方向-局-口向" prompt="沙口-1-广局" sqref="H28" xr:uid="{8D289211-18C2-46B7-934A-EA0F5EA9D463}"/>
    <dataValidation allowBlank="1" showInputMessage="1" showErrorMessage="1" promptTitle="方向-局-口向" prompt="沙口-1-广局" sqref="H29" xr:uid="{5279DA7E-7282-4981-81FD-EA33CB9542FF}"/>
    <dataValidation allowBlank="1" showInputMessage="1" showErrorMessage="1" promptTitle="方向-局-口向" prompt="沙口-1-广局" sqref="H30" xr:uid="{745884A0-419F-436F-886E-3C87086C307E}"/>
    <dataValidation allowBlank="1" showInputMessage="1" showErrorMessage="1" promptTitle="方向-局-口向" prompt="待卸-6-" sqref="H41" xr:uid="{7FE92CF2-D253-41D5-914B-F711308211FC}"/>
    <dataValidation allowBlank="1" showInputMessage="1" showErrorMessage="1" promptTitle="方向-局-口向" prompt="待卸-6-" sqref="H42" xr:uid="{57B340E9-2778-4ABC-80E6-81576EF472A4}"/>
    <dataValidation allowBlank="1" showInputMessage="1" showErrorMessage="1" promptTitle="方向-局-口向" prompt="待卸-6-" sqref="H43" xr:uid="{B0F9096B-271D-4052-82ED-625D5DE6FF51}"/>
    <dataValidation allowBlank="1" showInputMessage="1" showErrorMessage="1" promptTitle="方向-局-口向" prompt="待卸-6-" sqref="H44" xr:uid="{BA606944-C95A-49C8-BD65-CA67042DC976}"/>
    <dataValidation allowBlank="1" showInputMessage="1" showErrorMessage="1" promptTitle="方向-局-口向" prompt="待卸-6-" sqref="H45" xr:uid="{344A999F-D3F5-4BD3-93A5-EA025EC30549}"/>
    <dataValidation allowBlank="1" showInputMessage="1" showErrorMessage="1" promptTitle="方向-局-口向" prompt="待卸-6-" sqref="H46" xr:uid="{448E53FD-AF5B-4497-BD40-196B5F8CF47E}"/>
    <dataValidation allowBlank="1" showInputMessage="1" showErrorMessage="1" promptTitle="方向-局-口向" prompt="待卸-6-" sqref="H47" xr:uid="{CA4A65D2-5A25-4557-BE73-7656086B3939}"/>
    <dataValidation allowBlank="1" showInputMessage="1" showErrorMessage="1" promptTitle="方向-局-口向" prompt="待卸-6-" sqref="H48" xr:uid="{B94C40ED-1F5C-48D8-848F-52B284B5AA5C}"/>
    <dataValidation allowBlank="1" showInputMessage="1" showErrorMessage="1" promptTitle="方向-局-口向" prompt="待卸-6-" sqref="H49" xr:uid="{11C67DBA-2029-4FE2-BD41-9A3F6152384A}"/>
    <dataValidation allowBlank="1" showInputMessage="1" showErrorMessage="1" promptTitle="方向-局-口向" prompt="待卸-6-" sqref="H50" xr:uid="{470ECF62-09CE-49C9-99A1-EE3B66FAD617}"/>
    <dataValidation allowBlank="1" showInputMessage="1" showErrorMessage="1" promptTitle="方向-局-口向" prompt="待卸-6-" sqref="H51" xr:uid="{56ED8C8B-BDC3-477F-9202-815AD78C90F7}"/>
    <dataValidation allowBlank="1" showInputMessage="1" showErrorMessage="1" promptTitle="方向-局-口向" prompt="待卸-6-" sqref="H52" xr:uid="{355659AE-17ED-4387-88FC-2CF8D8675254}"/>
    <dataValidation allowBlank="1" showInputMessage="1" showErrorMessage="1" promptTitle="方向-局-口向" prompt="待卸-6-" sqref="H53" xr:uid="{9C2E514A-CB9D-4E8C-A32B-90AB916CD7D1}"/>
    <dataValidation allowBlank="1" showInputMessage="1" showErrorMessage="1" promptTitle="方向-局-口向" prompt="待卸-6-" sqref="H54" xr:uid="{9EE8C0AE-46C9-4147-9BCB-473E0BC01F04}"/>
    <dataValidation allowBlank="1" showInputMessage="1" showErrorMessage="1" promptTitle="方向-局-口向" prompt="待卸-6-" sqref="H55" xr:uid="{19D7FF68-5AE6-4345-AF88-941B36375204}"/>
    <dataValidation allowBlank="1" showInputMessage="1" showErrorMessage="1" promptTitle="方向-局-口向" prompt="待卸-6-" sqref="H56" xr:uid="{A0AC0F6F-D4EE-47D1-BFA3-B0281B393A54}"/>
    <dataValidation allowBlank="1" showInputMessage="1" showErrorMessage="1" promptTitle="方向-局-口向" prompt="待卸-6-" sqref="H57" xr:uid="{DF3B7DF2-C6E7-49E1-9FAA-94E42B8BFF75}"/>
    <dataValidation allowBlank="1" showInputMessage="1" showErrorMessage="1" promptTitle="方向-局-口向" prompt="待卸-6-" sqref="H58" xr:uid="{20297B79-3482-47EB-96B2-8711E23A5EED}"/>
    <dataValidation allowBlank="1" showInputMessage="1" showErrorMessage="1" promptTitle="方向-局-口向" prompt="待卸-6-" sqref="H59" xr:uid="{D74C8C7E-3D2C-4ADF-AE72-B69834CFF4F6}"/>
    <dataValidation allowBlank="1" showInputMessage="1" showErrorMessage="1" promptTitle="方向-局-口向" prompt="待卸-6-" sqref="H60" xr:uid="{2D243AAD-1CC4-4DD5-AABF-EC5F17E5D7C0}"/>
    <dataValidation allowBlank="1" showInputMessage="1" showErrorMessage="1" promptTitle="方向-局-口向" prompt="待卸-6-" sqref="H61" xr:uid="{9C51E920-23AB-47D0-B2D1-CB3B7B8A596E}"/>
    <dataValidation allowBlank="1" showInputMessage="1" showErrorMessage="1" promptTitle="方向-局-口向" prompt="待卸-6-" sqref="H62" xr:uid="{A6E2E730-FA59-49B3-A907-7D23209EBBB9}"/>
    <dataValidation allowBlank="1" showInputMessage="1" showErrorMessage="1" promptTitle="方向-局-口向" prompt="待卸-6-" sqref="H63" xr:uid="{1A245F8E-5311-478A-B41E-41804245BA5B}"/>
    <dataValidation allowBlank="1" showInputMessage="1" showErrorMessage="1" promptTitle="方向-局-口向" prompt="待卸-6-" sqref="H64" xr:uid="{74D26E85-068C-485A-B3E3-E8E38631DE38}"/>
    <dataValidation allowBlank="1" showInputMessage="1" showErrorMessage="1" promptTitle="方向-局-口向" prompt="待卸-6-" sqref="H65" xr:uid="{A4E383D6-2D6F-4683-860E-0FF28D36384B}"/>
    <dataValidation allowBlank="1" showInputMessage="1" showErrorMessage="1" promptTitle="方向-局-口向" prompt="待卸-6-" sqref="H66" xr:uid="{3BA7D46E-2E2E-4927-BD5D-B5D6DE3E461F}"/>
    <dataValidation allowBlank="1" showInputMessage="1" showErrorMessage="1" promptTitle="方向-局-口向" prompt="待卸-6-" sqref="H67" xr:uid="{A10FCEE6-E460-407C-A0F2-5AAA6CC0C06F}"/>
    <dataValidation allowBlank="1" showInputMessage="1" showErrorMessage="1" promptTitle="方向-局-口向" prompt="待卸-6-" sqref="H68" xr:uid="{99EC37D7-76F5-4FAE-9051-E6F510EA4BA2}"/>
    <dataValidation allowBlank="1" showInputMessage="1" showErrorMessage="1" promptTitle="方向-局-口向" prompt="待卸-6-" sqref="H69" xr:uid="{EA1D440D-014A-469E-A7C5-5ADC456A1DA2}"/>
    <dataValidation allowBlank="1" showInputMessage="1" showErrorMessage="1" promptTitle="方向-局-口向" prompt="待卸-6-" sqref="H70" xr:uid="{36F45344-BEE0-4333-8FBE-150C624CBCF0}"/>
    <dataValidation allowBlank="1" showInputMessage="1" showErrorMessage="1" promptTitle="方向-局-口向" prompt="待卸-6-" sqref="H71" xr:uid="{082F910C-99D4-4A45-A11D-0F2DE59D27D6}"/>
    <dataValidation allowBlank="1" showInputMessage="1" showErrorMessage="1" promptTitle="方向-局-口向" prompt="待卸-6-" sqref="H72" xr:uid="{C0E598BD-B072-4931-A169-8412B034B050}"/>
    <dataValidation allowBlank="1" showInputMessage="1" showErrorMessage="1" promptTitle="方向-局-口向" prompt="待卸-6-" sqref="H73" xr:uid="{F8AE9693-5CFD-4C68-9230-E0E902D270B5}"/>
    <dataValidation allowBlank="1" showInputMessage="1" showErrorMessage="1" promptTitle="方向-局-口向" prompt="待卸-6-" sqref="H74" xr:uid="{27CC5483-C2DC-4F86-A44B-A6F7F9F10B33}"/>
    <dataValidation allowBlank="1" showInputMessage="1" showErrorMessage="1" promptTitle="方向-局-口向" prompt="待卸-6-" sqref="H75" xr:uid="{2038424F-7DC3-4060-8ABA-B3B455294127}"/>
    <dataValidation allowBlank="1" showInputMessage="1" showErrorMessage="1" promptTitle="方向-局-口向" prompt="待卸-6-" sqref="H76" xr:uid="{A0D3013D-0A54-43A9-84D9-6823031B9998}"/>
    <dataValidation allowBlank="1" showInputMessage="1" showErrorMessage="1" promptTitle="方向-局-口向" prompt="待卸-6-" sqref="H77" xr:uid="{9692E053-CCC7-4E94-9F4E-7B2DF409530E}"/>
    <dataValidation allowBlank="1" showInputMessage="1" showErrorMessage="1" promptTitle="方向-局-口向" prompt="待卸-6-" sqref="H78" xr:uid="{87C79914-FFE8-451D-A62B-C9224CADFD5E}"/>
    <dataValidation allowBlank="1" showInputMessage="1" showErrorMessage="1" promptTitle="方向-局-口向" prompt="待卸-6-" sqref="H79" xr:uid="{360656F3-E9C9-44CE-B2AC-CA9F8134FB07}"/>
    <dataValidation allowBlank="1" showInputMessage="1" showErrorMessage="1" promptTitle="方向-局-口向" prompt="待卸-6-" sqref="H80" xr:uid="{E2C08DCB-437B-46CA-9ECC-1D4104451F14}"/>
    <dataValidation allowBlank="1" showInputMessage="1" showErrorMessage="1" promptTitle="方向-局-口向" prompt="待卸-6-" sqref="H81" xr:uid="{C52D1B8B-3BCD-494D-B621-78B72C49CE9D}"/>
    <dataValidation allowBlank="1" showInputMessage="1" showErrorMessage="1" promptTitle="方向-局-口向" prompt="待卸-6-" sqref="H82" xr:uid="{597AAF56-5114-447B-8004-78620CBB9226}"/>
    <dataValidation allowBlank="1" showInputMessage="1" showErrorMessage="1" promptTitle="方向-局-口向" prompt="待卸-6-" sqref="H83" xr:uid="{BDB19B17-F7F3-49BA-AF09-B65E4A8E48A7}"/>
    <dataValidation allowBlank="1" showInputMessage="1" showErrorMessage="1" promptTitle="方向-局-口向" prompt="待卸-6-" sqref="H84" xr:uid="{DF151E80-3BB0-4182-AE16-12F8EDCC2469}"/>
    <dataValidation allowBlank="1" showInputMessage="1" showErrorMessage="1" promptTitle="方向-局-口向" prompt="待卸-6-" sqref="H85" xr:uid="{4D18419B-8597-4A04-A56C-3D2495E0F308}"/>
    <dataValidation allowBlank="1" showInputMessage="1" showErrorMessage="1" promptTitle="方向-局-口向" prompt="待卸-6-" sqref="H86" xr:uid="{D708A982-7B48-4EE2-B025-4230DA8A7577}"/>
    <dataValidation allowBlank="1" showInputMessage="1" showErrorMessage="1" promptTitle="方向-局-口向" prompt="待卸-6-" sqref="H87" xr:uid="{E49EBEBC-E3A9-41B1-B904-FAA22AEE1DEA}"/>
    <dataValidation allowBlank="1" showInputMessage="1" showErrorMessage="1" promptTitle="方向-局-口向" prompt="待卸-6-" sqref="H88" xr:uid="{18024D7B-55BF-4520-A11B-37610A1D5B9B}"/>
    <dataValidation allowBlank="1" showInputMessage="1" showErrorMessage="1" promptTitle="方向-局-口向" prompt="待卸-6-" sqref="H89" xr:uid="{B468B805-05AB-4AB8-8BAE-77A065095A1B}"/>
    <dataValidation allowBlank="1" showInputMessage="1" showErrorMessage="1" promptTitle="方向-局-口向" prompt="待卸-6-" sqref="H90" xr:uid="{A48135E3-BE87-4C07-9752-70BB7B0F6DAD}"/>
    <dataValidation allowBlank="1" showInputMessage="1" showErrorMessage="1" promptTitle="方向-局-口向" prompt="待卸-6-" sqref="H91" xr:uid="{E2558C40-13E1-4DEB-89CF-7EEE34E635AB}"/>
    <dataValidation allowBlank="1" showInputMessage="1" showErrorMessage="1" promptTitle="方向-局-口向" prompt="待卸-6-" sqref="H92" xr:uid="{61032DD7-13F8-406F-AE2B-CC648E4A543F}"/>
    <dataValidation allowBlank="1" showInputMessage="1" showErrorMessage="1" promptTitle="方向-局-口向" prompt="待卸-6-" sqref="H93" xr:uid="{DD5708CF-D76B-478D-A2B7-1CEDEF55D8DE}"/>
    <dataValidation allowBlank="1" showInputMessage="1" showErrorMessage="1" promptTitle="方向-局-口向" prompt="待卸-6-" sqref="H94" xr:uid="{F180160A-6036-46A2-BAAD-110549FBF116}"/>
    <dataValidation allowBlank="1" showInputMessage="1" showErrorMessage="1" promptTitle="方向-局-口向" prompt="待卸-6-" sqref="H95" xr:uid="{F96259E3-0667-44DE-B431-8F8F18AB2588}"/>
    <dataValidation allowBlank="1" showInputMessage="1" showErrorMessage="1" promptTitle="方向-局-口向" prompt="待卸-6-" sqref="H96" xr:uid="{29C43873-0014-422A-A155-0209545BF5F0}"/>
    <dataValidation allowBlank="1" showInputMessage="1" showErrorMessage="1" promptTitle="方向-局-口向" prompt="待卸-6-" sqref="H97" xr:uid="{B3573DA3-24EF-44A7-9CFA-716A5A83D599}"/>
    <dataValidation allowBlank="1" showInputMessage="1" showErrorMessage="1" promptTitle="方向-局-口向" prompt="待卸-6-" sqref="H98" xr:uid="{C42A8ADD-2F25-42A6-8B46-B9E274832D30}"/>
    <dataValidation allowBlank="1" showInputMessage="1" showErrorMessage="1" promptTitle="方向-局-口向" prompt="待卸-6-" sqref="H99" xr:uid="{E02BC42C-1E56-4148-8057-ABDF6500CF35}"/>
    <dataValidation allowBlank="1" showInputMessage="1" showErrorMessage="1" promptTitle="方向-局-口向" prompt="待卸-6-" sqref="H100" xr:uid="{320938E6-672E-4A45-AA58-1B3C57B0F4DF}"/>
    <dataValidation allowBlank="1" showInputMessage="1" showErrorMessage="1" promptTitle="方向-局-口向" prompt="待卸-6-" sqref="H101" xr:uid="{DB6F7F5C-8DEB-4CEE-A9E4-75A6E7461803}"/>
    <dataValidation allowBlank="1" showInputMessage="1" showErrorMessage="1" promptTitle="方向-局-口向" prompt="待卸-6-" sqref="H102" xr:uid="{6D1663F8-72F7-43B6-A946-AC5A574AEC24}"/>
    <dataValidation allowBlank="1" showInputMessage="1" showErrorMessage="1" promptTitle="方向-局-口向" prompt="待卸-6-" sqref="H103" xr:uid="{FA698399-F67E-460D-B1B0-3D01067B5841}"/>
    <dataValidation allowBlank="1" showInputMessage="1" showErrorMessage="1" promptTitle="方向-局-口向" prompt="待卸-6-" sqref="H104" xr:uid="{5331311C-DD6D-4C3A-9C17-71E258B9CE23}"/>
    <dataValidation allowBlank="1" showInputMessage="1" showErrorMessage="1" promptTitle="方向-局-口向" prompt="待卸-6-" sqref="H105" xr:uid="{4DBE0DD8-876F-49F6-BF9B-0E106C0F0A13}"/>
    <dataValidation allowBlank="1" showInputMessage="1" showErrorMessage="1" promptTitle="方向-局-口向" prompt="待卸-6-" sqref="H106" xr:uid="{C6B0FCCC-5947-4C06-B89D-2BF27529939E}"/>
    <dataValidation allowBlank="1" showInputMessage="1" showErrorMessage="1" promptTitle="方向-局-口向" prompt="待卸-6-" sqref="H107" xr:uid="{95BA1786-6D1C-4C07-B28E-B29016DE01CC}"/>
    <dataValidation allowBlank="1" showInputMessage="1" showErrorMessage="1" promptTitle="方向-局-口向" prompt="待卸-6-" sqref="H108" xr:uid="{23D4A11E-88BC-4019-A6E2-D6A399E56BD5}"/>
    <dataValidation allowBlank="1" showInputMessage="1" showErrorMessage="1" promptTitle="方向-局-口向" prompt="待卸-6-" sqref="H109" xr:uid="{5758DAE8-C95D-4BC3-AA91-8A01B1EA8AE8}"/>
    <dataValidation allowBlank="1" showInputMessage="1" showErrorMessage="1" promptTitle="方向-局-口向" prompt="待卸-6-" sqref="H110" xr:uid="{6A74A7E2-87AA-46D4-97CC-A1299F07D5D0}"/>
    <dataValidation allowBlank="1" showInputMessage="1" showErrorMessage="1" promptTitle="方向-局-口向" prompt="沙口-1-" sqref="H111" xr:uid="{A44C07B2-D3DC-4A93-8C45-EE522DD3F7A9}"/>
    <dataValidation allowBlank="1" showInputMessage="1" showErrorMessage="1" promptTitle="方向-局-口向" prompt="沙口-1-" sqref="H112" xr:uid="{F9FEFD80-85A9-45F2-BED5-8DC8788EDB32}"/>
    <dataValidation allowBlank="1" showInputMessage="1" showErrorMessage="1" promptTitle="方向-局-口向" prompt="南口-3-" sqref="H124" xr:uid="{39630F65-1209-49FF-B9F6-4EFCE94A0C17}"/>
    <dataValidation allowBlank="1" showInputMessage="1" showErrorMessage="1" promptTitle="方向-局-口向" prompt="南口-3-" sqref="H125" xr:uid="{929A73FD-A20B-4CE5-B55F-3B1AC4A9D3D4}"/>
    <dataValidation allowBlank="1" showInputMessage="1" showErrorMessage="1" promptTitle="方向-局-口向" prompt="南口-3-" sqref="H126" xr:uid="{CF24777C-8DC2-49FE-AE5B-9C4B058F9640}"/>
    <dataValidation allowBlank="1" showInputMessage="1" showErrorMessage="1" promptTitle="方向-局-口向" prompt="待卸-6-" sqref="H128" xr:uid="{D1A48EA1-67EA-414A-8EDC-3126D63E6BE3}"/>
    <dataValidation allowBlank="1" showInputMessage="1" showErrorMessage="1" promptTitle="方向-局-口向" prompt="待卸-6-" sqref="H129" xr:uid="{2CA4CDD1-318F-45BC-BDC2-26C12E262C86}"/>
    <dataValidation allowBlank="1" showInputMessage="1" showErrorMessage="1" promptTitle="方向-局-口向" prompt="沙口-1-" sqref="H156" xr:uid="{A9E08D50-8E7C-4901-8AB6-6EE04ED37C38}"/>
    <dataValidation allowBlank="1" showInputMessage="1" showErrorMessage="1" promptTitle="方向-局-口向" prompt="沙口-1-" sqref="H157" xr:uid="{7581707E-A374-47CB-B6E5-884E20F07411}"/>
    <dataValidation allowBlank="1" showInputMessage="1" showErrorMessage="1" promptTitle="方向-局-口向" prompt="沙口-1-" sqref="H158" xr:uid="{219B6DE8-0CD3-41B1-8386-F089FC343126}"/>
    <dataValidation allowBlank="1" showInputMessage="1" showErrorMessage="1" promptTitle="方向-局-口向" prompt="沙口-1-" sqref="H159" xr:uid="{FC0EC1AF-EDCD-40A1-B874-2242DD6C0F3F}"/>
    <dataValidation allowBlank="1" showInputMessage="1" showErrorMessage="1" promptTitle="方向-局-口向" prompt="沙口-1-" sqref="H160" xr:uid="{B66098A1-663A-481D-B37B-D0EA07205117}"/>
    <dataValidation allowBlank="1" showInputMessage="1" showErrorMessage="1" promptTitle="方向-局-口向" prompt="沙口-1-" sqref="H161" xr:uid="{2701E917-E025-4ABB-927E-806A384BA56E}"/>
    <dataValidation allowBlank="1" showInputMessage="1" showErrorMessage="1" promptTitle="方向-局-口向" prompt="沙口-1-" sqref="H162" xr:uid="{F9625D1E-228E-4A39-9084-70042FD64C23}"/>
    <dataValidation allowBlank="1" showInputMessage="1" showErrorMessage="1" promptTitle="方向-局-口向" prompt="沙口-1-" sqref="H163" xr:uid="{45F1829A-7C1A-4156-8C51-5AD258E7D470}"/>
    <dataValidation allowBlank="1" showInputMessage="1" showErrorMessage="1" promptTitle="方向-局-口向" prompt="沙口-1-" sqref="H164" xr:uid="{556F9C91-D88A-4700-9CE1-0B922735F90E}"/>
    <dataValidation allowBlank="1" showInputMessage="1" showErrorMessage="1" promptTitle="方向-局-口向" prompt="沙口-1-" sqref="H165" xr:uid="{F8EEE123-8928-400C-9ED0-03AE43698CF3}"/>
    <dataValidation allowBlank="1" showInputMessage="1" showErrorMessage="1" promptTitle="方向-局-口向" prompt="沙口-1-" sqref="H166" xr:uid="{0B78CAF1-1457-4DEF-8ED1-6401464770DE}"/>
    <dataValidation allowBlank="1" showInputMessage="1" showErrorMessage="1" promptTitle="方向-局-口向" prompt="沙口-1-" sqref="H167" xr:uid="{32B9DAC4-C592-420A-B592-375F4F7313E6}"/>
    <dataValidation allowBlank="1" showInputMessage="1" showErrorMessage="1" promptTitle="方向-局-口向" prompt="沙口-1-" sqref="H168" xr:uid="{CB704DA5-929C-4D96-B909-0CE1F5857821}"/>
    <dataValidation allowBlank="1" showInputMessage="1" showErrorMessage="1" promptTitle="方向-局-口向" prompt="沙口-1-" sqref="H169" xr:uid="{8DDBAE43-7A06-4EF7-86A8-C5A96E9F1E6D}"/>
    <dataValidation allowBlank="1" showInputMessage="1" showErrorMessage="1" promptTitle="方向-局-口向" prompt="沙口-1-" sqref="H170" xr:uid="{7D14B191-668B-422C-8EAB-29FA700200D7}"/>
    <dataValidation allowBlank="1" showInputMessage="1" showErrorMessage="1" promptTitle="方向-局-口向" prompt="沙口-1-" sqref="H171" xr:uid="{B9DD8F1F-779D-4D52-B7C5-98D7FD7E5BA6}"/>
    <dataValidation allowBlank="1" showInputMessage="1" showErrorMessage="1" promptTitle="方向-局-口向" prompt="沙口-1-" sqref="H172" xr:uid="{66CF3CBC-722D-47D0-99CB-732CAA00BDDA}"/>
    <dataValidation allowBlank="1" showInputMessage="1" showErrorMessage="1" promptTitle="方向-局-口向" prompt="沙口-1-" sqref="H173" xr:uid="{5DA2CA78-411C-419A-A18F-671CF90F7488}"/>
    <dataValidation allowBlank="1" showInputMessage="1" showErrorMessage="1" promptTitle="方向-局-口向" prompt="沙口-1-" sqref="H174" xr:uid="{0638A7C5-2585-4FBB-BD42-A8D250EC2FEC}"/>
    <dataValidation allowBlank="1" showInputMessage="1" showErrorMessage="1" promptTitle="方向-局-口向" prompt="沙口-1-" sqref="H175" xr:uid="{6C6AF683-2757-497C-998A-E5217E1A0691}"/>
    <dataValidation allowBlank="1" showInputMessage="1" showErrorMessage="1" promptTitle="方向-局-口向" prompt="南口-3-" sqref="H176" xr:uid="{806C6457-2A15-421E-B63D-2C8D45A65159}"/>
    <dataValidation allowBlank="1" showInputMessage="1" showErrorMessage="1" promptTitle="方向-局-口向" prompt="南口-3-" sqref="H177" xr:uid="{90699F72-1C78-4600-952A-01FA8738F6F4}"/>
    <dataValidation allowBlank="1" showInputMessage="1" showErrorMessage="1" promptTitle="方向-局-口向" prompt="南口-3-" sqref="H178" xr:uid="{72B9FEF1-AAE4-4313-906B-A1BB38115F9B}"/>
    <dataValidation allowBlank="1" showInputMessage="1" showErrorMessage="1" promptTitle="方向-局-口向" prompt="南口-3-" sqref="H179" xr:uid="{A8F42239-A979-4B4E-A511-1D903DF198AF}"/>
    <dataValidation allowBlank="1" showInputMessage="1" showErrorMessage="1" promptTitle="方向-局-口向" prompt="南口-3-" sqref="H180" xr:uid="{7DE3D778-1939-4451-ABB2-F1094BAE0714}"/>
    <dataValidation allowBlank="1" showInputMessage="1" showErrorMessage="1" promptTitle="方向-局-口向" prompt="南口-3-" sqref="H181" xr:uid="{51B08026-4A77-4320-8525-08D239D49021}"/>
    <dataValidation allowBlank="1" showInputMessage="1" showErrorMessage="1" promptTitle="方向-局-口向" prompt="南口-3-" sqref="H182" xr:uid="{653F3850-1C67-40FF-8B2A-8F067644A2CB}"/>
    <dataValidation allowBlank="1" showInputMessage="1" showErrorMessage="1" promptTitle="方向-局-口向" prompt="南口-3-" sqref="H183" xr:uid="{D295CAE2-62F9-4104-8A58-72F87D6CC6E2}"/>
    <dataValidation allowBlank="1" showInputMessage="1" showErrorMessage="1" promptTitle="方向-局-口向" prompt="南口-3-" sqref="H184" xr:uid="{ABA5D4C4-4C20-4072-BDD4-D9162D7ACB2D}"/>
    <dataValidation allowBlank="1" showInputMessage="1" showErrorMessage="1" promptTitle="方向-局-口向" prompt="南口-3-" sqref="H185" xr:uid="{11D3FDC5-E8A9-4BFE-B86A-0CC60BA2FB61}"/>
    <dataValidation allowBlank="1" showInputMessage="1" showErrorMessage="1" promptTitle="方向-局-口向" prompt="南口-3-" sqref="H186" xr:uid="{6400983E-685D-4034-A54D-09D8BF66D7A4}"/>
    <dataValidation allowBlank="1" showInputMessage="1" showErrorMessage="1" promptTitle="方向-局-口向" prompt="南口-3-" sqref="H187" xr:uid="{2F4EAD3C-944F-4344-A6E2-362D174EB2D1}"/>
    <dataValidation allowBlank="1" showInputMessage="1" showErrorMessage="1" promptTitle="方向-局-口向" prompt="南口-3-" sqref="H188" xr:uid="{3589D3FC-15F8-4912-942A-BEE54D3C03C4}"/>
    <dataValidation allowBlank="1" showInputMessage="1" showErrorMessage="1" promptTitle="方向-局-口向" prompt="南口-3-" sqref="H189" xr:uid="{3ECD8192-9E37-4A45-BAB9-AF5387D2F495}"/>
    <dataValidation allowBlank="1" showInputMessage="1" showErrorMessage="1" promptTitle="方向-局-口向" prompt="南口-3-" sqref="H190" xr:uid="{54CDB03A-B3A1-4803-9804-E35F36EE3DA7}"/>
    <dataValidation allowBlank="1" showInputMessage="1" showErrorMessage="1" promptTitle="方向-局-口向" prompt="南口-3-" sqref="H191" xr:uid="{4C7BAC80-686A-4D64-A276-0C752F47526C}"/>
    <dataValidation allowBlank="1" showInputMessage="1" showErrorMessage="1" promptTitle="方向-局-口向" prompt="南口-3-" sqref="H193" xr:uid="{22703196-4AD1-444A-AADA-4185E0A49F59}"/>
    <dataValidation allowBlank="1" showInputMessage="1" showErrorMessage="1" promptTitle="方向-局-口向" prompt="南口-3-" sqref="H194" xr:uid="{153899BF-4E4D-4392-BE69-0AC3C859477B}"/>
    <dataValidation allowBlank="1" showInputMessage="1" showErrorMessage="1" promptTitle="方向-局-口向" prompt="南口-3-" sqref="H195" xr:uid="{A7716AC3-FAE9-4568-A5EC-303CBFDE6CA5}"/>
    <dataValidation allowBlank="1" showInputMessage="1" showErrorMessage="1" promptTitle="方向-局-口向" prompt="沙口-1-" sqref="H196" xr:uid="{DC54B9AD-C692-43D3-8FBA-335D42C917D5}"/>
    <dataValidation allowBlank="1" showInputMessage="1" showErrorMessage="1" promptTitle="方向-局-口向" prompt="沙口-1-" sqref="H197" xr:uid="{338503A2-EA32-4F30-99A7-F8A1BF92957F}"/>
    <dataValidation allowBlank="1" showInputMessage="1" showErrorMessage="1" promptTitle="方向-局-口向" prompt="沙口-1-牙口" sqref="H198" xr:uid="{3A600572-E78C-418E-80D6-D6C8FB7411D7}"/>
    <dataValidation allowBlank="1" showInputMessage="1" showErrorMessage="1" promptTitle="方向-局-口向" prompt="沙口-1-" sqref="H199" xr:uid="{D3E4975A-112F-4EA6-8B30-28EB7574D591}"/>
    <dataValidation allowBlank="1" showInputMessage="1" showErrorMessage="1" promptTitle="方向-局-口向" prompt="沙口-广-牙口" sqref="H200" xr:uid="{E4FD4A8D-6352-4A7E-9CC7-65AF655B59D5}"/>
    <dataValidation allowBlank="1" showInputMessage="1" showErrorMessage="1" promptTitle="方向-局-口向" prompt="沙口-1-成局" sqref="H201" xr:uid="{045F642B-CF8D-4F7D-88D5-7025099165A2}"/>
    <dataValidation allowBlank="1" showInputMessage="1" showErrorMessage="1" promptTitle="方向-局-口向" prompt="沙口-成-麻口" sqref="H202" xr:uid="{0B20AF7B-94EB-41FF-99C7-E8C852EEA023}"/>
    <dataValidation allowBlank="1" showInputMessage="1" showErrorMessage="1" promptTitle="方向-局-口向" prompt="沙口-1-麻口" sqref="H203" xr:uid="{778FCB07-D695-4EC6-94EB-9CEF8553BC4A}"/>
    <dataValidation allowBlank="1" showInputMessage="1" showErrorMessage="1" promptTitle="方向-局-口向" prompt="沙口-1-麻口" sqref="H204" xr:uid="{11936BFE-6A62-48CA-906C-26F1F9C30F1D}"/>
    <dataValidation allowBlank="1" showInputMessage="1" showErrorMessage="1" promptTitle="方向-局-口向" prompt="南口-3-" sqref="H205" xr:uid="{305921FA-9BF4-4D61-BA8F-4E5F1F16A8C3}"/>
    <dataValidation allowBlank="1" showInputMessage="1" showErrorMessage="1" promptTitle="方向-局-口向" prompt="南口-3-" sqref="H206" xr:uid="{1BA89113-07A7-47D3-8E0D-8A7F4E68B03C}"/>
    <dataValidation allowBlank="1" showInputMessage="1" showErrorMessage="1" promptTitle="方向-局-口向" prompt="南口-成-昆明及远" sqref="H207" xr:uid="{39E153AC-8273-4538-B79B-27CE852161F4}"/>
    <dataValidation allowBlank="1" showInputMessage="1" showErrorMessage="1" promptTitle="方向-局-口向" prompt="南口-成-昆明及远" sqref="H208" xr:uid="{69592B62-FFF9-408C-B469-04DB81E99DAC}"/>
    <dataValidation allowBlank="1" showInputMessage="1" showErrorMessage="1" promptTitle="方向-局-口向" prompt="南口-成-昆明及远" sqref="H209" xr:uid="{9CD16947-8D15-4830-8D85-C0452D4F377C}"/>
    <dataValidation allowBlank="1" showInputMessage="1" showErrorMessage="1" promptTitle="方向-局-口向" prompt="南口-成-昆明及远" sqref="H210" xr:uid="{42CEEB51-1E17-4487-A053-D44C0E5A41F1}"/>
    <dataValidation allowBlank="1" showInputMessage="1" showErrorMessage="1" promptTitle="方向-局-口向" prompt="南口-成-昆明及远" sqref="H211" xr:uid="{F5E08D48-2124-46E9-990E-FEC774A59FD3}"/>
    <dataValidation allowBlank="1" showInputMessage="1" showErrorMessage="1" promptTitle="方向-局-口向" prompt="南口-成-昆明及远" sqref="H212" xr:uid="{112696CC-3E45-4F00-BDD7-CF717650CE45}"/>
    <dataValidation allowBlank="1" showInputMessage="1" showErrorMessage="1" promptTitle="方向-局-口向" prompt="南口-成-昆明及远" sqref="H213" xr:uid="{0A753D04-2A5A-44D0-A6B3-F570DDD14D8B}"/>
    <dataValidation allowBlank="1" showInputMessage="1" showErrorMessage="1" promptTitle="方向-局-口向" prompt="南口-成-昆明及远" sqref="H214" xr:uid="{85CA192F-6E63-4DED-85F1-D27A9ADC36F1}"/>
    <dataValidation allowBlank="1" showInputMessage="1" showErrorMessage="1" promptTitle="方向-局-口向" prompt="南口-成-昆明及远" sqref="H215" xr:uid="{A597960B-D3B4-437A-82F4-4C0351AED385}"/>
    <dataValidation allowBlank="1" showInputMessage="1" showErrorMessage="1" promptTitle="方向-局-口向" prompt="南口-成-昆明及远" sqref="H216" xr:uid="{FB088F0D-6B8A-4342-A35D-F5934FF9FD2E}"/>
    <dataValidation allowBlank="1" showInputMessage="1" showErrorMessage="1" promptTitle="方向-局-口向" prompt="南口-成-昆明及远" sqref="H217" xr:uid="{C87488BB-7058-4059-B3B6-742443EBEB91}"/>
    <dataValidation allowBlank="1" showInputMessage="1" showErrorMessage="1" promptTitle="方向-局-口向" prompt="南口-成-昆明及远" sqref="H218" xr:uid="{67521084-E7A0-4D7B-B3EA-025D1EBB25AC}"/>
    <dataValidation allowBlank="1" showInputMessage="1" showErrorMessage="1" promptTitle="方向-局-口向" prompt="南口-成-昆明及远" sqref="H219" xr:uid="{D4AF031F-90E0-45DB-A003-3A511515E940}"/>
    <dataValidation allowBlank="1" showInputMessage="1" showErrorMessage="1" promptTitle="方向-局-口向" prompt="南口-成-昆明及远" sqref="H220" xr:uid="{42C6F5B9-5911-4AFF-9914-A8715FA5EC68}"/>
    <dataValidation allowBlank="1" showInputMessage="1" showErrorMessage="1" promptTitle="方向-局-口向" prompt="南口-成-昆明及远" sqref="H221" xr:uid="{EF40243E-49E7-4E0D-9BF2-252E2C9F11F4}"/>
    <dataValidation allowBlank="1" showInputMessage="1" showErrorMessage="1" promptTitle="方向-局-口向" prompt="南口-昆-" sqref="H223" xr:uid="{0F68854F-46F4-426D-AF64-CC679CA94FC0}"/>
    <dataValidation allowBlank="1" showInputMessage="1" showErrorMessage="1" promptTitle="方向-局-口向" prompt="南口-昆-" sqref="H224" xr:uid="{88B3736A-3893-4A4D-A556-DCEBB85ACC18}"/>
    <dataValidation allowBlank="1" showInputMessage="1" showErrorMessage="1" promptTitle="方向-局-口向" prompt="南口-昆-" sqref="H225" xr:uid="{50AECD16-41E3-41C3-9FD9-E95DD73347D9}"/>
    <dataValidation allowBlank="1" showInputMessage="1" showErrorMessage="1" promptTitle="方向-局-口向" prompt="南口-昆-" sqref="H226" xr:uid="{CD93CB61-141F-43DB-8DF5-94E381A5E03C}"/>
    <dataValidation allowBlank="1" showInputMessage="1" showErrorMessage="1" promptTitle="方向-局-口向" prompt="南口-昆-" sqref="H227" xr:uid="{3AA355B5-26B3-4AD9-A741-611AA8981D2D}"/>
    <dataValidation allowBlank="1" showInputMessage="1" showErrorMessage="1" promptTitle="方向-局-口向" prompt="南口-昆-" sqref="H228" xr:uid="{E9C1952F-BEFE-4C31-8632-D689AAFD9340}"/>
    <dataValidation allowBlank="1" showInputMessage="1" showErrorMessage="1" promptTitle="方向-局-口向" prompt="南口-昆-" sqref="H229" xr:uid="{2FA2F1DD-AA0C-4930-AED4-19D41D93E14A}"/>
    <dataValidation allowBlank="1" showInputMessage="1" showErrorMessage="1" promptTitle="方向-局-口向" prompt="沙口-宁-" sqref="H232" xr:uid="{9C182494-8780-4C35-9D5A-3722DDFA7FDF}"/>
    <dataValidation allowBlank="1" showInputMessage="1" showErrorMessage="1" promptTitle="方向-局-口向" prompt="沙口-宁-" sqref="H233" xr:uid="{F0BFF498-87C8-4233-8338-D6032008AE0B}"/>
    <dataValidation allowBlank="1" showInputMessage="1" showErrorMessage="1" promptTitle="方向-局-口向" prompt="沙口-宁-" sqref="H234" xr:uid="{C68B67B4-1170-4AFD-944E-DB57264CFA94}"/>
    <dataValidation allowBlank="1" showInputMessage="1" showErrorMessage="1" promptTitle="方向-局-口向" prompt="沙口-宁-" sqref="H235" xr:uid="{188B6926-B030-42A1-A2AC-AF8425422DB2}"/>
    <dataValidation allowBlank="1" showInputMessage="1" showErrorMessage="1" promptTitle="方向-局-口向" prompt="沙口-宁-" sqref="H236" xr:uid="{5FCDBD2B-7B71-437D-8705-2E513940524B}"/>
    <dataValidation allowBlank="1" showInputMessage="1" showErrorMessage="1" promptTitle="方向-局-口向" prompt="南口-3-" sqref="H237" xr:uid="{054C9A31-1B8B-4C26-980D-DAE259740B5C}"/>
    <dataValidation allowBlank="1" showInputMessage="1" showErrorMessage="1" promptTitle="方向-局-口向" prompt="待卸-6-" sqref="H247" xr:uid="{34FB4FBD-97FA-4702-9443-9847FB30ECD5}"/>
    <dataValidation allowBlank="1" showInputMessage="1" showErrorMessage="1" promptTitle="方向-局-口向" prompt="待卸-6-" sqref="H248" xr:uid="{19616958-526D-4196-91F0-4DD28B8E1015}"/>
    <dataValidation allowBlank="1" showInputMessage="1" showErrorMessage="1" promptTitle="方向-局-口向" prompt="待卸-6-" sqref="H249" xr:uid="{7E343D03-20C3-4E7C-82A9-4AA45C98C56E}"/>
    <dataValidation allowBlank="1" showInputMessage="1" showErrorMessage="1" promptTitle="方向-局-口向" prompt="待卸-6-" sqref="H250" xr:uid="{82C5FF62-9472-46CC-8298-9BE64D062389}"/>
    <dataValidation allowBlank="1" showInputMessage="1" showErrorMessage="1" promptTitle="方向-局-口向" prompt="待卸-6-" sqref="H251" xr:uid="{166FAC3C-E488-4951-9CC9-CD6E0FA9598D}"/>
    <dataValidation allowBlank="1" showInputMessage="1" showErrorMessage="1" promptTitle="方向-局-口向" prompt="南口-3-" sqref="H263" xr:uid="{ACD22A3F-7FFA-4183-9B42-851D4B568348}"/>
    <dataValidation allowBlank="1" showInputMessage="1" showErrorMessage="1" promptTitle="方向-局-口向" prompt="沙口-1-" sqref="H266" xr:uid="{5F5982FF-E2A1-4FBB-A855-0AC19F914BE4}"/>
    <dataValidation allowBlank="1" showInputMessage="1" showErrorMessage="1" promptTitle="方向-局-口向" prompt="沙口-1-" sqref="H272" xr:uid="{1FFD4D23-75CC-4A43-A9AE-8F04E74C78AE}"/>
    <dataValidation allowBlank="1" showInputMessage="1" showErrorMessage="1" promptTitle="方向-局-口向" prompt="沙口-1-" sqref="H273" xr:uid="{E9A387CB-2C2D-45C7-BFB2-CBEF36A449E1}"/>
    <dataValidation allowBlank="1" showInputMessage="1" showErrorMessage="1" promptTitle="方向-局-口向" prompt="南口-3-" sqref="H274" xr:uid="{AA7FE006-E3C9-407B-A81D-00E44FD88DCE}"/>
    <dataValidation allowBlank="1" showInputMessage="1" showErrorMessage="1" promptTitle="方向-局-口向" prompt="南口-3-" sqref="H275" xr:uid="{5587C7FB-08E9-452D-87A1-F0B34A27F017}"/>
    <dataValidation allowBlank="1" showInputMessage="1" showErrorMessage="1" promptTitle="方向-局-口向" prompt="南口-3-" sqref="H276" xr:uid="{4D5C5349-F6AF-4CEB-B625-7AD0DC9D51E8}"/>
    <dataValidation allowBlank="1" showInputMessage="1" showErrorMessage="1" promptTitle="方向-局-口向" prompt="南口-3-" sqref="H277" xr:uid="{9B948A03-1D49-4B7A-B638-889E019BAE1E}"/>
    <dataValidation allowBlank="1" showInputMessage="1" showErrorMessage="1" promptTitle="方向-局-口向" prompt="南口-3-" sqref="H278" xr:uid="{9EEDDABB-BC8C-4189-BD63-E6B1895B4E40}"/>
    <dataValidation allowBlank="1" showInputMessage="1" showErrorMessage="1" promptTitle="方向-局-口向" prompt="南口-3-" sqref="H279" xr:uid="{80B40EBC-FE89-4B57-9568-67107D42866D}"/>
    <dataValidation allowBlank="1" showInputMessage="1" showErrorMessage="1" promptTitle="方向-局-口向" prompt="南口-3-" sqref="H280" xr:uid="{283FE1E2-82FD-4E5D-BCAC-26D22D37984A}"/>
    <dataValidation allowBlank="1" showInputMessage="1" showErrorMessage="1" promptTitle="方向-局-口向" prompt="南口-3-" sqref="H281" xr:uid="{DCA336FE-94D0-436F-BACB-AC2F6AAD3437}"/>
    <dataValidation allowBlank="1" showInputMessage="1" showErrorMessage="1" promptTitle="方向-局-口向" prompt="南口-3-" sqref="H283" xr:uid="{C273BB7E-8B62-462A-8B1F-B40CE9C3724D}"/>
    <dataValidation allowBlank="1" showInputMessage="1" showErrorMessage="1" promptTitle="方向-局-口向" prompt="南口-3-" sqref="H284" xr:uid="{EB78EFBF-6F16-4B50-A759-35E6B375C653}"/>
    <dataValidation allowBlank="1" showInputMessage="1" showErrorMessage="1" promptTitle="方向-局-口向" prompt="南口-3-" sqref="H285" xr:uid="{96B18E7A-15E6-451B-9E0E-421198E113C4}"/>
    <dataValidation allowBlank="1" showInputMessage="1" showErrorMessage="1" promptTitle="方向-局-口向" prompt="南口-3-" sqref="H286" xr:uid="{348313E9-4EBB-4B96-9947-4E2EC13C7DB6}"/>
    <dataValidation allowBlank="1" showInputMessage="1" showErrorMessage="1" promptTitle="方向-局-口向" prompt="南口-3-" sqref="H287" xr:uid="{B142C8C0-1B16-407B-8F79-318B599E3443}"/>
    <dataValidation allowBlank="1" showInputMessage="1" showErrorMessage="1" promptTitle="方向-局-口向" prompt="南口-3-" sqref="H288" xr:uid="{3F5CC08A-3EF1-4357-B35A-4DD49BFFB278}"/>
    <dataValidation allowBlank="1" showInputMessage="1" showErrorMessage="1" promptTitle="方向-局-口向" prompt="南口-3-" sqref="H289" xr:uid="{8291542B-E31F-426F-8070-8D7314AF005E}"/>
    <dataValidation allowBlank="1" showInputMessage="1" showErrorMessage="1" promptTitle="方向-局-口向" prompt="南口-3-" sqref="H290" xr:uid="{0F7956B2-EEB0-4BDA-B97A-C843F1744D35}"/>
    <dataValidation allowBlank="1" showInputMessage="1" showErrorMessage="1" promptTitle="方向-局-口向" prompt="南口-3-" sqref="H291" xr:uid="{A3363A01-5132-467F-A215-517FFBCF1442}"/>
    <dataValidation allowBlank="1" showInputMessage="1" showErrorMessage="1" promptTitle="方向-局-口向" prompt="南口-3-" sqref="H292" xr:uid="{D9A3FF6A-6C33-40A6-AA0E-8DF30F67680F}"/>
    <dataValidation allowBlank="1" showInputMessage="1" showErrorMessage="1" promptTitle="方向-局-口向" prompt="南口-3-" sqref="H293" xr:uid="{FD34872D-26AF-4160-91AE-09BF191086D1}"/>
    <dataValidation allowBlank="1" showInputMessage="1" showErrorMessage="1" promptTitle="方向-局-口向" prompt="南口-3-" sqref="H294" xr:uid="{F88FEBD8-0CBD-4DEB-9B42-51E00A4ABCE9}"/>
    <dataValidation allowBlank="1" showInputMessage="1" showErrorMessage="1" promptTitle="方向-局-口向" prompt="南口-3-" sqref="H295" xr:uid="{BAFBA5EC-AF20-43F6-AABC-17AC7B208A09}"/>
    <dataValidation allowBlank="1" showInputMessage="1" showErrorMessage="1" promptTitle="方向-局-口向" prompt="南口-3-" sqref="H296" xr:uid="{D7D29308-4651-43D7-90B8-55C08D3CB936}"/>
    <dataValidation allowBlank="1" showInputMessage="1" showErrorMessage="1" promptTitle="方向-局-口向" prompt="南口-3-" sqref="H297" xr:uid="{66B2406B-717D-47F5-967E-A8ADD49BFA8D}"/>
    <dataValidation allowBlank="1" showInputMessage="1" showErrorMessage="1" promptTitle="方向-局-口向" prompt="南口-3-" sqref="H298" xr:uid="{1E678C02-3CC1-4939-AD0C-78B3A2263A33}"/>
    <dataValidation allowBlank="1" showInputMessage="1" showErrorMessage="1" promptTitle="方向-局-口向" prompt="南口-3-" sqref="H299" xr:uid="{6D73BF49-78D8-4D1D-B15A-E3D900353987}"/>
    <dataValidation allowBlank="1" showInputMessage="1" showErrorMessage="1" promptTitle="方向-局-口向" prompt="南口-3-" sqref="H300" xr:uid="{E963D408-D4B0-44B6-B0F3-7FF3F0E86DD6}"/>
    <dataValidation allowBlank="1" showInputMessage="1" showErrorMessage="1" promptTitle="方向-局-口向" prompt="南口-3-" sqref="H301" xr:uid="{511FDF6A-9E3D-4FE2-8EB2-0F8EB9E83217}"/>
    <dataValidation allowBlank="1" showInputMessage="1" showErrorMessage="1" promptTitle="方向-局-口向" prompt="南口-3-" sqref="H302" xr:uid="{E051E4AA-11A7-4930-AA5D-5C2FF4C26C66}"/>
    <dataValidation allowBlank="1" showInputMessage="1" showErrorMessage="1" promptTitle="方向-局-口向" prompt="南口-3-" sqref="H303" xr:uid="{957E7DD3-6137-4BF6-ADA2-32E3FD326C0E}"/>
    <dataValidation allowBlank="1" showInputMessage="1" showErrorMessage="1" promptTitle="方向-局-口向" prompt="南口-3-" sqref="H304" xr:uid="{ECE4C548-46B6-4DF9-B536-C47F514D1004}"/>
    <dataValidation allowBlank="1" showInputMessage="1" showErrorMessage="1" promptTitle="方向-局-口向" prompt="南口-3-" sqref="H305" xr:uid="{C7747259-F294-466B-BEF3-3B2294B0DE11}"/>
    <dataValidation allowBlank="1" showInputMessage="1" showErrorMessage="1" promptTitle="方向-局-口向" prompt="南口-3-" sqref="H306" xr:uid="{A2521835-470D-4B86-A4D7-4EA1AFDCE6C0}"/>
    <dataValidation allowBlank="1" showInputMessage="1" showErrorMessage="1" promptTitle="方向-局-口向" prompt="南口-3-" sqref="H307" xr:uid="{E507F7F4-CC80-4C49-B517-7475869329F9}"/>
    <dataValidation allowBlank="1" showInputMessage="1" showErrorMessage="1" promptTitle="方向-局-口向" prompt="南口-3-" sqref="H308" xr:uid="{B6BC2D52-5FA0-4AA6-B5FC-2D6CA3AEA08A}"/>
    <dataValidation allowBlank="1" showInputMessage="1" showErrorMessage="1" promptTitle="方向-局-口向" prompt="南口-3-" sqref="H309" xr:uid="{770544F6-094E-487E-B83D-B1D575E6FF88}"/>
    <dataValidation allowBlank="1" showInputMessage="1" showErrorMessage="1" promptTitle="方向-局-口向" prompt="南口-3-" sqref="H310" xr:uid="{2F1B3D84-6CFF-41C8-ADB6-46EE0E8AB580}"/>
    <dataValidation allowBlank="1" showInputMessage="1" showErrorMessage="1" promptTitle="方向-局-口向" prompt="南口-3-" sqref="H311" xr:uid="{15E16B0B-1BD4-4FC9-AD02-EC65055E58B8}"/>
    <dataValidation allowBlank="1" showInputMessage="1" showErrorMessage="1" promptTitle="方向-局-口向" prompt="南口-3-" sqref="H312" xr:uid="{FBF1315F-2F58-402A-ADFD-911B44BE6AA0}"/>
    <dataValidation allowBlank="1" showInputMessage="1" showErrorMessage="1" promptTitle="方向-局-口向" prompt="南口-3-" sqref="H313" xr:uid="{BEE90DBD-D1DD-437B-8194-114FE06ADB24}"/>
    <dataValidation allowBlank="1" showInputMessage="1" showErrorMessage="1" promptTitle="方向-局-口向" prompt="南口-3-" sqref="H314" xr:uid="{A2463114-C9B1-46F5-BD43-1DC834D48F86}"/>
    <dataValidation allowBlank="1" showInputMessage="1" showErrorMessage="1" promptTitle="方向-局-口向" prompt="南口-3-" sqref="H315" xr:uid="{6D8B956C-959B-48A0-898C-620703CC95FF}"/>
    <dataValidation allowBlank="1" showInputMessage="1" showErrorMessage="1" promptTitle="方向-局-口向" prompt="南口-3-" sqref="H316" xr:uid="{6E022904-77F0-4A2B-9FCE-254394538377}"/>
    <dataValidation allowBlank="1" showInputMessage="1" showErrorMessage="1" promptTitle="方向-局-口向" prompt="南口-3-" sqref="H317" xr:uid="{3772157D-8CC2-4145-B437-CD3012854C3A}"/>
    <dataValidation allowBlank="1" showInputMessage="1" showErrorMessage="1" promptTitle="方向-局-口向" prompt="南口-3-" sqref="H318" xr:uid="{3A193D67-14A4-48A1-8A56-F5421F775EE4}"/>
    <dataValidation allowBlank="1" showInputMessage="1" showErrorMessage="1" promptTitle="方向-局-口向" prompt="南口-3-" sqref="H320" xr:uid="{5B12FF4B-EFC1-4208-9462-C14E511D2B67}"/>
    <dataValidation allowBlank="1" showInputMessage="1" showErrorMessage="1" promptTitle="方向-局-口向" prompt="南口-3-" sqref="H321" xr:uid="{6454CCD4-50F0-4277-AC0E-C0A9F79C56B1}"/>
    <dataValidation allowBlank="1" showInputMessage="1" showErrorMessage="1" promptTitle="方向-局-口向" prompt="南口-3-" sqref="H322" xr:uid="{8C296E57-1A7E-4453-9EDB-FDA525FD43FA}"/>
    <dataValidation allowBlank="1" showInputMessage="1" showErrorMessage="1" promptTitle="方向-局-口向" prompt="南口-3-" sqref="H323" xr:uid="{2ABA8D7A-62F2-4FD6-9111-550DB7353ED5}"/>
    <dataValidation allowBlank="1" showInputMessage="1" showErrorMessage="1" promptTitle="方向-局-口向" prompt="南口-3-" sqref="H324" xr:uid="{678D9255-F72F-47DF-9D1E-CC17F5C808D9}"/>
    <dataValidation allowBlank="1" showInputMessage="1" showErrorMessage="1" promptTitle="方向-局-口向" prompt="南口-3-" sqref="H325" xr:uid="{1377F44F-EBE2-4F2C-8322-89F10A769960}"/>
    <dataValidation allowBlank="1" showInputMessage="1" showErrorMessage="1" promptTitle="方向-局-口向" prompt="南口-3-" sqref="H326" xr:uid="{23667FD1-5233-462F-8F6A-D084B04C5869}"/>
    <dataValidation allowBlank="1" showInputMessage="1" showErrorMessage="1" promptTitle="方向-局-口向" prompt="待卸-6-" sqref="H327" xr:uid="{401ACB36-E21F-4405-ACA7-D1339E5E5D10}"/>
    <dataValidation allowBlank="1" showInputMessage="1" showErrorMessage="1" promptTitle="方向-局-口向" prompt="待卸-6-" sqref="H328" xr:uid="{6FB12B4D-9C9A-4B85-9F46-137B96456D08}"/>
    <dataValidation allowBlank="1" showInputMessage="1" showErrorMessage="1" promptTitle="方向-局-口向" prompt="待卸-6-" sqref="H329" xr:uid="{2E88EDD7-FD49-45C5-B651-5A09EED56372}"/>
    <dataValidation allowBlank="1" showInputMessage="1" showErrorMessage="1" promptTitle="方向-局-口向" prompt="待卸-6-" sqref="H330" xr:uid="{C64CFDAB-29E0-459B-A857-7AB79B0E4829}"/>
    <dataValidation allowBlank="1" showInputMessage="1" showErrorMessage="1" promptTitle="方向-局-口向" prompt="待卸-6-" sqref="H331" xr:uid="{3DDF0DD6-B938-4D37-87F6-21246FE6DAA2}"/>
    <dataValidation allowBlank="1" showInputMessage="1" showErrorMessage="1" promptTitle="方向-局-口向" prompt="待卸-6-" sqref="H332" xr:uid="{AEE1C13B-A082-4463-B798-E717D5A38B33}"/>
    <dataValidation allowBlank="1" showInputMessage="1" showErrorMessage="1" promptTitle="方向-局-口向" prompt="待卸-6-" sqref="H333" xr:uid="{530CB3AF-EFA8-47E1-BB19-5C12B74850FD}"/>
    <dataValidation allowBlank="1" showInputMessage="1" showErrorMessage="1" promptTitle="方向-局-口向" prompt="待卸-6-" sqref="H334" xr:uid="{AE4BC70C-B09F-4FEC-B44C-1CEED3BFC590}"/>
    <dataValidation allowBlank="1" showInputMessage="1" showErrorMessage="1" promptTitle="方向-局-口向" prompt="待卸-6-" sqref="H335" xr:uid="{E8973D0E-C9EE-4B99-A496-0F7FDEC40183}"/>
    <dataValidation allowBlank="1" showInputMessage="1" showErrorMessage="1" promptTitle="方向-局-口向" prompt="待卸-6-" sqref="H336" xr:uid="{5C4E90D7-40F5-477B-B000-174B4C8B9F37}"/>
    <dataValidation allowBlank="1" showInputMessage="1" showErrorMessage="1" promptTitle="方向-局-口向" prompt="待卸-6-" sqref="H337" xr:uid="{7A4A81DD-FD0D-42D8-B097-3990D24B1044}"/>
    <dataValidation allowBlank="1" showInputMessage="1" showErrorMessage="1" promptTitle="方向-局-口向" prompt="待卸-6-" sqref="H338" xr:uid="{CBA75CBB-3035-44F0-834C-416847065C4C}"/>
    <dataValidation allowBlank="1" showInputMessage="1" showErrorMessage="1" promptTitle="方向-局-口向" prompt="待卸-6-" sqref="H339" xr:uid="{1F49A9FF-5967-4ACF-90B6-5EC3681CF279}"/>
    <dataValidation allowBlank="1" showInputMessage="1" showErrorMessage="1" promptTitle="方向-局-口向" prompt="待卸-6-" sqref="H340" xr:uid="{F4F7739C-9E87-435C-A1A2-7FBC265938BC}"/>
    <dataValidation allowBlank="1" showInputMessage="1" showErrorMessage="1" promptTitle="方向-局-口向" prompt="待卸-6-" sqref="H341" xr:uid="{AC19FAE6-C6D4-43A9-A288-2C6C4E9126A9}"/>
    <dataValidation allowBlank="1" showInputMessage="1" showErrorMessage="1" promptTitle="方向-局-口向" prompt="待卸-6-" sqref="H342" xr:uid="{1DF79F95-FF32-47ED-9E89-E48263194D89}"/>
    <dataValidation allowBlank="1" showInputMessage="1" showErrorMessage="1" promptTitle="方向-局-口向" prompt="待卸-6-" sqref="H343" xr:uid="{DCBCB0DC-6808-40D8-8855-48804E7F2BC8}"/>
    <dataValidation allowBlank="1" showInputMessage="1" showErrorMessage="1" promptTitle="方向-局-口向" prompt="待卸-6-" sqref="H344" xr:uid="{7D00AE9C-8FB6-459E-AC16-0042DFA6F4FC}"/>
    <dataValidation allowBlank="1" showInputMessage="1" showErrorMessage="1" promptTitle="方向-局-口向" prompt="待卸-6-" sqref="H345" xr:uid="{810E251D-D97A-4B06-8FD8-2108FF62AF47}"/>
    <dataValidation allowBlank="1" showInputMessage="1" showErrorMessage="1" promptTitle="方向-局-口向" prompt="待卸-6-" sqref="H346" xr:uid="{D8168F3D-53BB-4A5B-88CD-4D91AB2C1CDB}"/>
    <dataValidation allowBlank="1" showInputMessage="1" showErrorMessage="1" promptTitle="方向-局-口向" prompt="待卸-6-" sqref="H347" xr:uid="{BF54E3A6-2C0C-466F-A922-B2C90EB70B07}"/>
    <dataValidation allowBlank="1" showInputMessage="1" showErrorMessage="1" promptTitle="方向-局-口向" prompt="待卸-6-" sqref="H348" xr:uid="{53C3CC17-F465-4AA3-8455-01CEEB97ABC2}"/>
    <dataValidation allowBlank="1" showInputMessage="1" showErrorMessage="1" promptTitle="方向-局-口向" prompt="待卸-6-" sqref="H349" xr:uid="{3C18B7D6-0BA0-4DA9-8775-77D786E3D888}"/>
    <dataValidation allowBlank="1" showInputMessage="1" showErrorMessage="1" promptTitle="方向-局-口向" prompt="待卸-6-" sqref="H350" xr:uid="{92A7CC2E-DC54-46A9-95D5-485545C9D130}"/>
    <dataValidation allowBlank="1" showInputMessage="1" showErrorMessage="1" promptTitle="方向-局-口向" prompt="待卸-6-" sqref="H351" xr:uid="{74913D5C-9B48-46E5-8BFF-50374EB07BF3}"/>
    <dataValidation allowBlank="1" showInputMessage="1" showErrorMessage="1" promptTitle="方向-局-口向" prompt="待卸-6-" sqref="H352" xr:uid="{D75E475D-9866-45D1-BD89-4ECB7A0CD0C9}"/>
    <dataValidation allowBlank="1" showInputMessage="1" showErrorMessage="1" promptTitle="方向-局-口向" prompt="待卸-6-" sqref="H353" xr:uid="{D0E8BDB4-7134-43A0-9FA2-B4D8A15CC46F}"/>
    <dataValidation allowBlank="1" showInputMessage="1" showErrorMessage="1" promptTitle="方向-局-口向" prompt="待卸-6-" sqref="H354" xr:uid="{638F7CB1-9DC5-4735-863D-D5A557B2B346}"/>
    <dataValidation allowBlank="1" showInputMessage="1" showErrorMessage="1" promptTitle="方向-局-口向" prompt="待卸-6-" sqref="H355" xr:uid="{81F29E6F-F95D-4F8F-AD9A-8AB22DD5187B}"/>
    <dataValidation allowBlank="1" showInputMessage="1" showErrorMessage="1" promptTitle="方向-局-口向" prompt="待卸-6-" sqref="H360" xr:uid="{77F58A49-4849-4B50-B8C8-D7727DCA7093}"/>
    <dataValidation allowBlank="1" showInputMessage="1" showErrorMessage="1" promptTitle="方向-局-口向" prompt="待卸-6-" sqref="H362" xr:uid="{62D84F89-7BA8-43BC-9832-7C752364C16A}"/>
    <dataValidation allowBlank="1" showInputMessage="1" showErrorMessage="1" promptTitle="方向-局-口向" prompt="待卸-6-" sqref="H363" xr:uid="{410821F4-5D73-4691-836B-17308926C6CA}"/>
    <dataValidation allowBlank="1" showInputMessage="1" showErrorMessage="1" promptTitle="方向-局-口向" prompt="待卸-6-" sqref="H364" xr:uid="{070130F7-5E00-427F-938D-A62C68BE3DF4}"/>
    <dataValidation allowBlank="1" showInputMessage="1" showErrorMessage="1" promptTitle="方向-局-口向" prompt="待卸-6-" sqref="H365" xr:uid="{7FD87D36-93CE-486E-9CF9-0002E3FE17AF}"/>
    <dataValidation allowBlank="1" showInputMessage="1" showErrorMessage="1" promptTitle="方向-局-口向" prompt="待卸-6-" sqref="H366" xr:uid="{FF115E1E-C52B-4BD7-B2C3-AD3E5AB93C2A}"/>
    <dataValidation allowBlank="1" showInputMessage="1" showErrorMessage="1" promptTitle="方向-局-口向" prompt="待卸-6-" sqref="H367" xr:uid="{A2FCBAF9-E50C-4FD5-9804-28DBB5CAD88A}"/>
    <dataValidation allowBlank="1" showInputMessage="1" showErrorMessage="1" promptTitle="方向-局-口向" prompt="待卸-6-" sqref="H368" xr:uid="{C70BD912-B30A-4806-9C44-6B59D06FCE14}"/>
    <dataValidation allowBlank="1" showInputMessage="1" showErrorMessage="1" promptTitle="方向-局-口向" prompt="待卸-6-" sqref="H369" xr:uid="{28ED586F-DC2C-4BBE-AF47-353F81249113}"/>
    <dataValidation allowBlank="1" showInputMessage="1" showErrorMessage="1" promptTitle="方向-局-口向" prompt="待卸-6-" sqref="H370" xr:uid="{718419A7-59C1-47E8-B6E5-821C0734D5C3}"/>
    <dataValidation allowBlank="1" showInputMessage="1" showErrorMessage="1" promptTitle="方向-局-口向" prompt="待卸-6-" sqref="H371" xr:uid="{97F33791-463D-4E70-B1FC-DCA0E7C9EDC8}"/>
    <dataValidation allowBlank="1" showInputMessage="1" showErrorMessage="1" promptTitle="方向-局-口向" prompt="待卸-6-" sqref="H372" xr:uid="{6BDB7AA7-5B6E-4043-A468-C9FFE94995E8}"/>
    <dataValidation allowBlank="1" showInputMessage="1" showErrorMessage="1" promptTitle="方向-局-口向" prompt="待卸-6-" sqref="H373" xr:uid="{0452F9DA-132B-499B-AECB-BCC762F3FCFF}"/>
    <dataValidation allowBlank="1" showInputMessage="1" showErrorMessage="1" promptTitle="方向-局-口向" prompt="待卸-6-" sqref="H374" xr:uid="{5DA76346-1C87-49E3-B0FB-9F327FFD8979}"/>
    <dataValidation allowBlank="1" showInputMessage="1" showErrorMessage="1" promptTitle="方向-局-口向" prompt="待卸-6-" sqref="H375" xr:uid="{CAB12F2D-0667-405B-BE89-167C61704425}"/>
    <dataValidation allowBlank="1" showInputMessage="1" showErrorMessage="1" promptTitle="方向-局-口向" prompt="待卸-6-" sqref="H376" xr:uid="{3D1A3D1B-FB6C-43E7-961B-FF023E961A40}"/>
    <dataValidation allowBlank="1" showInputMessage="1" showErrorMessage="1" promptTitle="方向-局-口向" prompt="待卸-6-" sqref="H377" xr:uid="{AE4C3452-F30D-4ECB-8F4F-949E4499CE44}"/>
    <dataValidation allowBlank="1" showInputMessage="1" showErrorMessage="1" promptTitle="方向-局-口向" prompt="待卸-6-" sqref="H378" xr:uid="{E7905262-FF12-45D0-81A6-BD87CAE68941}"/>
    <dataValidation allowBlank="1" showInputMessage="1" showErrorMessage="1" promptTitle="方向-局-口向" prompt="待卸-6-" sqref="H379" xr:uid="{D995ABF9-A1C0-4610-B219-54C8BF1317EF}"/>
    <dataValidation allowBlank="1" showInputMessage="1" showErrorMessage="1" promptTitle="方向-局-口向" prompt="待卸-6-" sqref="H380" xr:uid="{B608CB9A-F621-4E04-A05B-0FD8D44F3310}"/>
    <dataValidation allowBlank="1" showInputMessage="1" showErrorMessage="1" promptTitle="方向-局-口向" prompt="待卸-6-" sqref="H381" xr:uid="{CDD2CAB7-BA83-4B76-8AF9-BBA3DA345712}"/>
    <dataValidation allowBlank="1" showInputMessage="1" showErrorMessage="1" promptTitle="方向-局-口向" prompt="待卸-6-" sqref="H382" xr:uid="{28A322AF-D5B6-4781-8E11-C22D4EFBFA09}"/>
    <dataValidation allowBlank="1" showInputMessage="1" showErrorMessage="1" promptTitle="方向-局-口向" prompt="待卸-6-" sqref="H383" xr:uid="{E9908542-DD61-4DFD-A5AE-97B7ED278E81}"/>
    <dataValidation allowBlank="1" showInputMessage="1" showErrorMessage="1" promptTitle="方向-局-口向" prompt="待卸-6-" sqref="H384" xr:uid="{A8610E43-9FC6-480A-B9B9-6560FB8E79CB}"/>
    <dataValidation allowBlank="1" showInputMessage="1" showErrorMessage="1" promptTitle="方向-局-口向" prompt="待卸-6-" sqref="H385" xr:uid="{FF4C18DD-19F9-497A-BE4C-A66453017DB1}"/>
    <dataValidation allowBlank="1" showInputMessage="1" showErrorMessage="1" promptTitle="方向-局-口向" prompt="待卸-6-" sqref="H386" xr:uid="{49954B78-8303-47E4-BDFB-8A7A0275E0A3}"/>
    <dataValidation allowBlank="1" showInputMessage="1" showErrorMessage="1" promptTitle="方向-局-口向" prompt="待卸-6-" sqref="H387" xr:uid="{E9BC28E4-CCB9-4E1A-9161-256FBE03BF18}"/>
    <dataValidation allowBlank="1" showInputMessage="1" showErrorMessage="1" promptTitle="方向-局-口向" prompt="待卸-6-" sqref="H388" xr:uid="{CA7B970C-C49A-4623-9ABA-1EF30D19DC59}"/>
    <dataValidation allowBlank="1" showInputMessage="1" showErrorMessage="1" promptTitle="方向-局-口向" prompt="待卸-6-" sqref="H389" xr:uid="{FAE67007-3654-4FAA-A5EB-24D9485A01C5}"/>
    <dataValidation allowBlank="1" showInputMessage="1" showErrorMessage="1" promptTitle="方向-局-口向" prompt="待卸-6-" sqref="H390" xr:uid="{1F1858AD-E6D5-43CD-A16E-704CF1FED30F}"/>
    <dataValidation allowBlank="1" showInputMessage="1" showErrorMessage="1" promptTitle="方向-局-口向" prompt="待卸-6-" sqref="H392" xr:uid="{4533028B-CFB2-47A1-B444-838B75060A21}"/>
    <dataValidation allowBlank="1" showInputMessage="1" showErrorMessage="1" promptTitle="方向-局-口向" prompt="待卸-6-" sqref="H393" xr:uid="{60CB5C8A-BEFB-4A6B-B43C-D8C0B56509BA}"/>
    <dataValidation allowBlank="1" showInputMessage="1" showErrorMessage="1" promptTitle="方向-局-口向" prompt="待卸-6-" sqref="H394" xr:uid="{BA86D2BB-A0B4-4218-A27F-A62649161FE0}"/>
    <dataValidation allowBlank="1" showInputMessage="1" showErrorMessage="1" promptTitle="方向-局-口向" prompt="待卸-6-" sqref="H395" xr:uid="{99E1770E-1238-4AE7-A7D0-E56611DF3A88}"/>
    <dataValidation allowBlank="1" showInputMessage="1" showErrorMessage="1" promptTitle="方向-局-口向" prompt="待卸-6-" sqref="H397" xr:uid="{DA2228B8-35C4-424C-90DC-FB4AE25C2417}"/>
    <dataValidation allowBlank="1" showInputMessage="1" showErrorMessage="1" promptTitle="方向-局-口向" prompt="待卸-6-" sqref="H398" xr:uid="{236D1D50-6990-4EEC-AF46-47D7842C76EF}"/>
    <dataValidation allowBlank="1" showInputMessage="1" showErrorMessage="1" promptTitle="方向-局-口向" prompt="待卸-6-" sqref="H399" xr:uid="{0B7066BE-F8A7-491C-B8B9-FD795F89A276}"/>
    <dataValidation allowBlank="1" showInputMessage="1" showErrorMessage="1" promptTitle="方向-局-口向" prompt="待卸-6-" sqref="H400" xr:uid="{7C7DE02D-AD1A-40AC-80DB-E759C9E1DB33}"/>
    <dataValidation allowBlank="1" showInputMessage="1" showErrorMessage="1" promptTitle="方向-局-口向" prompt="待卸-6-" sqref="H401" xr:uid="{9FCA59C8-7678-423B-B8F0-366F59403FED}"/>
    <dataValidation allowBlank="1" showInputMessage="1" showErrorMessage="1" promptTitle="方向-局-口向" prompt="待卸-6-" sqref="H402" xr:uid="{1941689F-570F-4CD8-A281-783A8E676AE3}"/>
    <dataValidation allowBlank="1" showInputMessage="1" showErrorMessage="1" promptTitle="方向-局-口向" prompt="待卸-6-" sqref="H403" xr:uid="{42EAFEA4-71F4-49A7-8FC8-F150D540091F}"/>
    <dataValidation allowBlank="1" showInputMessage="1" showErrorMessage="1" promptTitle="方向-局-口向" prompt="待卸-6-" sqref="H404" xr:uid="{684B1512-5C2B-40AB-A4FB-1F235414640C}"/>
    <dataValidation allowBlank="1" showInputMessage="1" showErrorMessage="1" promptTitle="方向-局-口向" prompt="南口-3-" sqref="H405" xr:uid="{EBB9E803-8991-4DE7-9CCB-E7888E63F9BC}"/>
    <dataValidation allowBlank="1" showInputMessage="1" showErrorMessage="1" promptTitle="方向-局-口向" prompt="南口-3-" sqref="H406" xr:uid="{BC7D5895-971A-48E9-A55F-2966AA187D95}"/>
    <dataValidation allowBlank="1" showInputMessage="1" showErrorMessage="1" promptTitle="方向-局-口向" prompt="南口-3-" sqref="H407" xr:uid="{7656FC3A-DEC9-48D3-A994-2821319B6B87}"/>
    <dataValidation allowBlank="1" showInputMessage="1" showErrorMessage="1" promptTitle="方向-局-口向" prompt="南口-3-" sqref="H408" xr:uid="{45595EBF-195A-4ADB-BF9A-B79DC9A6D6A1}"/>
    <dataValidation allowBlank="1" showInputMessage="1" showErrorMessage="1" promptTitle="方向-局-口向" prompt="南口-3-" sqref="H409" xr:uid="{8B8B15FF-6432-4FF5-B002-DFDFDC9C73A6}"/>
    <dataValidation allowBlank="1" showInputMessage="1" showErrorMessage="1" promptTitle="方向-局-口向" prompt="南口-3-" sqref="H410" xr:uid="{3970294C-B871-4FF7-89E4-E2E94A327142}"/>
    <dataValidation allowBlank="1" showInputMessage="1" showErrorMessage="1" promptTitle="方向-局-口向" prompt="南口-3-" sqref="H411" xr:uid="{ABE17AAD-61FD-42C5-8DB6-2C605739B1AC}"/>
    <dataValidation allowBlank="1" showInputMessage="1" showErrorMessage="1" promptTitle="方向-局-口向" prompt="南口-3-" sqref="H412" xr:uid="{F84AC8F4-4ADC-4E25-8641-0277CAF4B6F0}"/>
    <dataValidation allowBlank="1" showInputMessage="1" showErrorMessage="1" promptTitle="方向-局-口向" prompt="南口-3-" sqref="H413" xr:uid="{749B3BA8-BFB4-4C0E-8892-E1248E8EE6E1}"/>
    <dataValidation allowBlank="1" showInputMessage="1" showErrorMessage="1" promptTitle="方向-局-口向" prompt="南口-3-" sqref="H414" xr:uid="{C1B69E82-2B77-4257-906F-BC36FA9F97CC}"/>
    <dataValidation allowBlank="1" showInputMessage="1" showErrorMessage="1" promptTitle="方向-局-口向" prompt="南口-3-" sqref="H415" xr:uid="{C7FACE40-8402-4999-9C8F-58A0BCC4B7B0}"/>
    <dataValidation allowBlank="1" showInputMessage="1" showErrorMessage="1" promptTitle="方向-局-口向" prompt="南口-3-" sqref="H416" xr:uid="{2C227E80-5941-4031-8318-11EF125776BA}"/>
    <dataValidation allowBlank="1" showInputMessage="1" showErrorMessage="1" promptTitle="方向-局-口向" prompt="南口-3-" sqref="H417" xr:uid="{E3C56843-9DBA-43F8-B7B7-3FBC9FD538F7}"/>
    <dataValidation allowBlank="1" showInputMessage="1" showErrorMessage="1" promptTitle="方向-局-口向" prompt="南口-3-" sqref="H418" xr:uid="{65735DA6-197F-4160-AB02-8394FB500B7D}"/>
    <dataValidation allowBlank="1" showInputMessage="1" showErrorMessage="1" promptTitle="方向-局-口向" prompt="南口-3-" sqref="H419" xr:uid="{D5760145-1A59-4725-9398-839EE86B6E7A}"/>
    <dataValidation allowBlank="1" showInputMessage="1" showErrorMessage="1" promptTitle="方向-局-口向" prompt="南口-3-" sqref="H420" xr:uid="{6E4AD42F-73D2-4FA2-AB34-79F5A94C53FF}"/>
    <dataValidation allowBlank="1" showInputMessage="1" showErrorMessage="1" promptTitle="方向-局-口向" prompt="南口-3-" sqref="H421" xr:uid="{82026753-B529-4C29-AFCD-7AB0E659C0B2}"/>
    <dataValidation allowBlank="1" showInputMessage="1" showErrorMessage="1" promptTitle="方向-局-口向" prompt="南口-3-昆明及远" sqref="H422" xr:uid="{CF1A012F-9ACC-41B6-A6AA-15A92EC031CB}"/>
    <dataValidation allowBlank="1" showInputMessage="1" showErrorMessage="1" promptTitle="方向-局-口向" prompt="南口-3-昆明及远" sqref="H423" xr:uid="{F634E34C-B081-42A8-9719-E27C98F052FD}"/>
    <dataValidation allowBlank="1" showInputMessage="1" showErrorMessage="1" promptTitle="方向-局-口向" prompt="南口-3-昆明及远" sqref="H424" xr:uid="{68AB22C5-80EF-487F-8AE6-6D9214DB3B45}"/>
    <dataValidation allowBlank="1" showInputMessage="1" showErrorMessage="1" promptTitle="方向-局-口向" prompt="南口-3-昆明及远" sqref="H425" xr:uid="{CD93109A-50B6-4932-B3A3-CD3C18F14FB0}"/>
    <dataValidation allowBlank="1" showInputMessage="1" showErrorMessage="1" promptTitle="方向-局-口向" prompt="南口-3-昆明及远" sqref="H426" xr:uid="{7A843B06-B10E-4977-960B-3944EF3E7C8F}"/>
    <dataValidation allowBlank="1" showInputMessage="1" showErrorMessage="1" promptTitle="方向-局-口向" prompt="南口-3-昆明及远" sqref="H427" xr:uid="{8AE03C7E-DC2F-45A5-949F-27B9D3F0B3C6}"/>
    <dataValidation allowBlank="1" showInputMessage="1" showErrorMessage="1" promptTitle="方向-局-口向" prompt="南口-3-昆明及远" sqref="H428" xr:uid="{5E934C4D-22D3-4FA1-A7B0-0D345F918A40}"/>
    <dataValidation allowBlank="1" showInputMessage="1" showErrorMessage="1" promptTitle="方向-局-口向" prompt="南口-昆-昆明及远" sqref="H430" xr:uid="{7F089181-F935-4043-A42C-E0CD820E47A1}"/>
    <dataValidation allowBlank="1" showInputMessage="1" showErrorMessage="1" promptTitle="方向-局-口向" prompt="南口-昆-昆明及远" sqref="H431" xr:uid="{33556376-DC6F-4F39-859E-E45EAE370561}"/>
    <dataValidation allowBlank="1" showInputMessage="1" showErrorMessage="1" promptTitle="方向-局-口向" prompt="南口-昆-昆明及远" sqref="H432" xr:uid="{CFE67D2D-26E9-4188-8199-BAFE0E8FDF61}"/>
    <dataValidation allowBlank="1" showInputMessage="1" showErrorMessage="1" promptTitle="方向-局-口向" prompt="南口-3-" sqref="H433" xr:uid="{E57C7881-987D-42D7-B6B1-88B6A1C54827}"/>
    <dataValidation allowBlank="1" showInputMessage="1" showErrorMessage="1" promptTitle="方向-局-口向" prompt="南口-3-" sqref="H434" xr:uid="{F564BB78-A2FE-409B-9E83-89282CF5C19E}"/>
    <dataValidation allowBlank="1" showInputMessage="1" showErrorMessage="1" promptTitle="方向-局-口向" prompt="南口-3-" sqref="H435" xr:uid="{717DAAE6-0BC5-4DD5-AB1C-9F9F0495D4E0}"/>
    <dataValidation allowBlank="1" showInputMessage="1" showErrorMessage="1" promptTitle="方向-局-口向" prompt="南口-3-" sqref="H436" xr:uid="{14FAD39D-7A57-4695-B9C6-095C61CAF16B}"/>
    <dataValidation allowBlank="1" showInputMessage="1" showErrorMessage="1" promptTitle="方向-局-口向" prompt="南口-3-" sqref="H437" xr:uid="{E254B694-FD77-4CBF-9071-0357A2D95522}"/>
    <dataValidation allowBlank="1" showInputMessage="1" showErrorMessage="1" promptTitle="方向-局-口向" prompt="南口-3-" sqref="H438" xr:uid="{C6D43BA5-802A-489E-956E-5D8A9481A5F0}"/>
    <dataValidation allowBlank="1" showInputMessage="1" showErrorMessage="1" promptTitle="方向-局-口向" prompt="南口-3-" sqref="H439" xr:uid="{984C8CB3-B89F-4D8A-8C05-010189AEFBE7}"/>
    <dataValidation allowBlank="1" showInputMessage="1" showErrorMessage="1" promptTitle="方向-局-口向" prompt="南口-3-" sqref="H440" xr:uid="{8E601F34-E9BF-4179-B8F1-D84A7C787444}"/>
    <dataValidation allowBlank="1" showInputMessage="1" showErrorMessage="1" promptTitle="方向-局-口向" prompt="南口-3-" sqref="H441" xr:uid="{8CA920BB-29E7-4962-BE4E-D54D7F756ADD}"/>
    <dataValidation allowBlank="1" showInputMessage="1" showErrorMessage="1" promptTitle="方向-局-口向" prompt="南口-3-" sqref="H442" xr:uid="{7B0425A3-F8C9-4CF1-88D5-9C8CBB69CF45}"/>
    <dataValidation allowBlank="1" showInputMessage="1" showErrorMessage="1" promptTitle="方向-局-口向" prompt="南口-3-" sqref="H443" xr:uid="{9ABFC5C9-2C2C-490E-850F-B687378526A0}"/>
    <dataValidation allowBlank="1" showInputMessage="1" showErrorMessage="1" promptTitle="方向-局-口向" prompt="南口-3-" sqref="H444" xr:uid="{37D20E87-8F69-4CEB-BEEB-94CE40E85013}"/>
    <dataValidation allowBlank="1" showInputMessage="1" showErrorMessage="1" promptTitle="方向-局-口向" prompt="南口-3-" sqref="H445" xr:uid="{4A71DB38-03F1-4AF2-A2B1-C0EFBA39BC81}"/>
    <dataValidation allowBlank="1" showInputMessage="1" showErrorMessage="1" promptTitle="方向-局-口向" prompt="南口-3-" sqref="H446" xr:uid="{CB9D6AEE-B380-4E58-AD72-3308BB07E73E}"/>
    <dataValidation allowBlank="1" showInputMessage="1" showErrorMessage="1" promptTitle="方向-局-口向" prompt="南口-3-" sqref="H447" xr:uid="{44993039-7838-4996-87A4-3EC83CE89E2F}"/>
    <dataValidation allowBlank="1" showInputMessage="1" showErrorMessage="1" promptTitle="方向-局-口向" prompt="南口-3-" sqref="H448" xr:uid="{B563BADC-FF5B-4B47-8D6C-86071898D652}"/>
    <dataValidation allowBlank="1" showInputMessage="1" showErrorMessage="1" promptTitle="方向-局-口向" prompt="南口-3-" sqref="H449" xr:uid="{92DBC4D3-3421-4AC8-9123-B10CA53873BE}"/>
    <dataValidation allowBlank="1" showInputMessage="1" showErrorMessage="1" promptTitle="方向-局-口向" prompt="南口-3-" sqref="H450" xr:uid="{84135F2B-73A0-49FC-B248-10836C64C92E}"/>
    <dataValidation allowBlank="1" showInputMessage="1" showErrorMessage="1" promptTitle="方向-局-口向" prompt="南口-3-" sqref="H451" xr:uid="{32B7F4BB-1A31-45DA-B5AE-8F0174D09924}"/>
    <dataValidation allowBlank="1" showInputMessage="1" showErrorMessage="1" promptTitle="方向-局-口向" prompt="南口-3-" sqref="H452" xr:uid="{FEF06B65-F5E5-43C0-93EF-EE752298066F}"/>
    <dataValidation allowBlank="1" showInputMessage="1" showErrorMessage="1" promptTitle="方向-局-口向" prompt="南口-3-" sqref="H453" xr:uid="{85CF8439-A2E3-448A-99EE-162D57EE01C4}"/>
    <dataValidation allowBlank="1" showInputMessage="1" showErrorMessage="1" promptTitle="方向-局-口向" prompt="南口-3-" sqref="H454" xr:uid="{1E67899D-FEB0-4BE4-AC11-08EECF51ED4E}"/>
    <dataValidation allowBlank="1" showInputMessage="1" showErrorMessage="1" promptTitle="方向-局-口向" prompt="南口-3-" sqref="H455" xr:uid="{5FDBEF31-7BE5-43AF-B638-4100FD4A3C57}"/>
    <dataValidation allowBlank="1" showInputMessage="1" showErrorMessage="1" promptTitle="方向-局-口向" prompt="南口-3-" sqref="H456" xr:uid="{82AEEF3D-7AC0-428C-BA33-365F3B9F74CC}"/>
    <dataValidation allowBlank="1" showInputMessage="1" showErrorMessage="1" promptTitle="方向-局-口向" prompt="沙口-1-" sqref="H507" xr:uid="{AFC0F721-2527-4A49-B2D6-CB309FF3424F}"/>
    <dataValidation allowBlank="1" showInputMessage="1" showErrorMessage="1" promptTitle="方向-局-口向" prompt="沙口-1-" sqref="H508" xr:uid="{D333D05D-8744-4374-99F5-2A3046D9DFC4}"/>
    <dataValidation allowBlank="1" showInputMessage="1" showErrorMessage="1" promptTitle="方向-局-口向" prompt="沙口-1-" sqref="H509" xr:uid="{1B4A746C-8C00-4E84-A4A4-CB410B157716}"/>
    <dataValidation allowBlank="1" showInputMessage="1" showErrorMessage="1" promptTitle="方向-局-口向" prompt="沙口-1-" sqref="H510" xr:uid="{7249D6D5-3743-4C30-B1B6-21ADE061CF0A}"/>
    <dataValidation allowBlank="1" showInputMessage="1" showErrorMessage="1" promptTitle="方向-局-口向" prompt="沙口-1-" sqref="H511" xr:uid="{863E5D7A-5367-49F0-B8FA-8871997CEABA}"/>
    <dataValidation allowBlank="1" showInputMessage="1" showErrorMessage="1" promptTitle="方向-局-口向" prompt="沙口-1-" sqref="H512" xr:uid="{8B675DB1-5CBD-4245-9E98-FA0671FD695E}"/>
    <dataValidation allowBlank="1" showInputMessage="1" showErrorMessage="1" promptTitle="方向-局-口向" prompt="沙口-1-" sqref="H513" xr:uid="{D0F3DC6C-D1B1-47D7-AF2C-B56F351B9BFA}"/>
    <dataValidation allowBlank="1" showInputMessage="1" showErrorMessage="1" promptTitle="方向-局-口向" prompt="沙口-1-" sqref="H514" xr:uid="{6810788E-5FC5-4598-8280-472BC5065FAD}"/>
    <dataValidation allowBlank="1" showInputMessage="1" showErrorMessage="1" promptTitle="方向-局-口向" prompt="沙口-1-" sqref="H515" xr:uid="{02EA421A-3A96-4BFA-8D74-A36EF97EB1A4}"/>
    <dataValidation allowBlank="1" showInputMessage="1" showErrorMessage="1" promptTitle="方向-局-口向" prompt="沙口-1-" sqref="H516" xr:uid="{5559809E-F605-4A11-8312-883E8428F58E}"/>
    <dataValidation allowBlank="1" showInputMessage="1" showErrorMessage="1" promptTitle="方向-局-口向" prompt="沙口-1-" sqref="H517" xr:uid="{4916A864-D2B4-41AE-8409-2CADD6A82FB2}"/>
    <dataValidation allowBlank="1" showInputMessage="1" showErrorMessage="1" promptTitle="方向-局-口向" prompt="沙口-1-" sqref="H518" xr:uid="{D43C0D82-111C-4005-A8DB-2E45A75999E3}"/>
    <dataValidation allowBlank="1" showInputMessage="1" showErrorMessage="1" promptTitle="方向-局-口向" prompt="沙口-1-" sqref="H519" xr:uid="{DEEEEDD3-02CE-4CC1-96BE-D4FC4E636B27}"/>
    <dataValidation allowBlank="1" showInputMessage="1" showErrorMessage="1" promptTitle="方向-局-口向" prompt="沙口-1-" sqref="H520" xr:uid="{9491ABAD-C31E-41AE-8394-B789EF338DB6}"/>
    <dataValidation allowBlank="1" showInputMessage="1" showErrorMessage="1" promptTitle="方向-局-口向" prompt="沙口-1-" sqref="H521" xr:uid="{BCDBCCAC-4D0B-4C47-A32D-11142CF52EB8}"/>
    <dataValidation allowBlank="1" showInputMessage="1" showErrorMessage="1" promptTitle="方向-局-口向" prompt="沙口-1-" sqref="H522" xr:uid="{83093634-054D-487D-B6C0-33958D41C757}"/>
    <dataValidation allowBlank="1" showInputMessage="1" showErrorMessage="1" promptTitle="方向-局-口向" prompt="沙口-1-" sqref="H523" xr:uid="{42D4F766-44D2-44FB-B1BE-62BA496DFACE}"/>
    <dataValidation allowBlank="1" showInputMessage="1" showErrorMessage="1" promptTitle="方向-局-口向" prompt="沙口-1-" sqref="H524" xr:uid="{1DC9797D-360E-43BB-A89F-CB3599B9CBFF}"/>
    <dataValidation allowBlank="1" showInputMessage="1" showErrorMessage="1" promptTitle="方向-局-口向" prompt="沙口-1-" sqref="H525" xr:uid="{15124926-05FC-4360-BFB2-44CC93C5F4ED}"/>
    <dataValidation allowBlank="1" showInputMessage="1" showErrorMessage="1" promptTitle="方向-局-口向" prompt="沙口-1-" sqref="H526" xr:uid="{8B2C1430-48ED-4F9F-A8C6-0598154BCE91}"/>
    <dataValidation allowBlank="1" showInputMessage="1" showErrorMessage="1" promptTitle="方向-局-口向" prompt="沙口-1-" sqref="H527" xr:uid="{98B39524-74BA-43E7-8F9B-A0EFE5496EC1}"/>
    <dataValidation allowBlank="1" showInputMessage="1" showErrorMessage="1" promptTitle="方向-局-口向" prompt="沙口-1-" sqref="H528" xr:uid="{4CAB1954-4A9B-45D0-8FCB-561DBDB1BF55}"/>
    <dataValidation allowBlank="1" showInputMessage="1" showErrorMessage="1" promptTitle="方向-局-口向" prompt="沙口-1-" sqref="H529" xr:uid="{0AB7399D-C916-4BFD-8196-078C61CD798A}"/>
    <dataValidation allowBlank="1" showInputMessage="1" showErrorMessage="1" promptTitle="方向-局-口向" prompt="沙口-1-" sqref="H530" xr:uid="{231784D9-485E-4C25-AC80-24319588F2CE}"/>
    <dataValidation allowBlank="1" showInputMessage="1" showErrorMessage="1" promptTitle="方向-局-口向" prompt="沙口-1-" sqref="H531" xr:uid="{27844263-41FE-4862-BA57-8AE0323C0836}"/>
    <dataValidation allowBlank="1" showInputMessage="1" showErrorMessage="1" promptTitle="方向-局-口向" prompt="沙口-1-" sqref="H532" xr:uid="{2D1C5BD3-3A4B-4310-8B52-2E2644734BF7}"/>
    <dataValidation allowBlank="1" showInputMessage="1" showErrorMessage="1" promptTitle="方向-局-口向" prompt="沙口-1-" sqref="H533" xr:uid="{7D32FC83-AC8E-4672-A745-F4B749610651}"/>
    <dataValidation allowBlank="1" showInputMessage="1" showErrorMessage="1" promptTitle="方向-局-口向" prompt="沙口-1-" sqref="H534" xr:uid="{B3A88E80-1B2E-4F81-827C-D4875408CA69}"/>
    <dataValidation allowBlank="1" showInputMessage="1" showErrorMessage="1" promptTitle="方向-局-口向" prompt="沙口-1-" sqref="H535" xr:uid="{D4BEC95B-EF79-408E-8FC4-668DEDC1B551}"/>
    <dataValidation allowBlank="1" showInputMessage="1" showErrorMessage="1" promptTitle="方向-局-口向" prompt="沙口-1-" sqref="H536" xr:uid="{36A05A1A-F45C-4BFF-B333-2CFF87ACFE43}"/>
    <dataValidation allowBlank="1" showInputMessage="1" showErrorMessage="1" promptTitle="方向-局-口向" prompt="沙口-1-" sqref="H537" xr:uid="{019CD9D5-EE80-439A-9FDC-6B1C077D724F}"/>
    <dataValidation allowBlank="1" showInputMessage="1" showErrorMessage="1" promptTitle="方向-局-口向" prompt="沙口-1-" sqref="H538" xr:uid="{3DE969BD-4DC6-400E-888B-4049053CE7D2}"/>
    <dataValidation allowBlank="1" showInputMessage="1" showErrorMessage="1" promptTitle="方向-局-口向" prompt="沙口-1-" sqref="H539" xr:uid="{1F7BF64C-12D3-4433-8416-12D2985FBB52}"/>
    <dataValidation allowBlank="1" showInputMessage="1" showErrorMessage="1" promptTitle="方向-局-口向" prompt="沙口-1-" sqref="H540" xr:uid="{22424CF9-6148-4ACD-9674-2AE48F442895}"/>
    <dataValidation allowBlank="1" showInputMessage="1" showErrorMessage="1" promptTitle="方向-局-口向" prompt="沙口-1-" sqref="H541" xr:uid="{81625B0E-B889-41AB-8484-5391931B3D7F}"/>
    <dataValidation allowBlank="1" showInputMessage="1" showErrorMessage="1" promptTitle="方向-局-口向" prompt="沙口-1-" sqref="H542" xr:uid="{5A2E1998-597B-45C1-A9E9-6DC81BC06C2A}"/>
    <dataValidation allowBlank="1" showInputMessage="1" showErrorMessage="1" promptTitle="方向-局-口向" prompt="沙口-1-" sqref="H543" xr:uid="{F7D86C83-7090-4298-A270-2B84D66DDEE1}"/>
    <dataValidation allowBlank="1" showInputMessage="1" showErrorMessage="1" promptTitle="方向-局-口向" prompt="沙口-1-" sqref="H544" xr:uid="{E192179B-5F51-41D2-BB8C-7E663348A0CF}"/>
    <dataValidation allowBlank="1" showInputMessage="1" showErrorMessage="1" promptTitle="方向-局-口向" prompt="沙口-1-" sqref="H545" xr:uid="{25D5EE21-B58C-4F17-BC15-B9BFEDC2D605}"/>
    <dataValidation allowBlank="1" showInputMessage="1" showErrorMessage="1" promptTitle="方向-局-口向" prompt="沙口-1-" sqref="H546" xr:uid="{EF5F4458-396D-478D-B316-E7CC6F9633A3}"/>
    <dataValidation allowBlank="1" showInputMessage="1" showErrorMessage="1" promptTitle="方向-局-口向" prompt="沙口-1-" sqref="H547" xr:uid="{9885F6B5-A6E2-4A2F-B2AB-4D427444FFDF}"/>
    <dataValidation allowBlank="1" showInputMessage="1" showErrorMessage="1" promptTitle="方向-局-口向" prompt="沙口-1-" sqref="H548" xr:uid="{2B81DB7D-610E-4750-9BE8-6F46E8CA0442}"/>
    <dataValidation allowBlank="1" showInputMessage="1" showErrorMessage="1" promptTitle="方向-局-口向" prompt="沙口-1-" sqref="H549" xr:uid="{3977C91B-3822-4918-9664-FDB6790BE690}"/>
    <dataValidation allowBlank="1" showInputMessage="1" showErrorMessage="1" promptTitle="方向-局-口向" prompt="沙口-1-" sqref="H550" xr:uid="{C5012480-6156-41F6-8B29-AC3F3D3B6837}"/>
    <dataValidation allowBlank="1" showInputMessage="1" showErrorMessage="1" promptTitle="方向-局-口向" prompt="沙口-1-" sqref="H551" xr:uid="{C3911D9E-4557-4CE5-BB8C-96C481B2FC18}"/>
    <dataValidation allowBlank="1" showInputMessage="1" showErrorMessage="1" promptTitle="方向-局-口向" prompt="沙口-1-" sqref="H552" xr:uid="{60793404-EA59-4862-B257-9E2691233003}"/>
    <dataValidation allowBlank="1" showInputMessage="1" showErrorMessage="1" promptTitle="方向-局-口向" prompt="沙口-1-" sqref="H553" xr:uid="{D94C5F6F-8E99-400A-AD29-2923694B7550}"/>
    <dataValidation allowBlank="1" showInputMessage="1" showErrorMessage="1" promptTitle="方向-局-口向" prompt="沙口-1-" sqref="H554" xr:uid="{7A8C04D2-1FE6-4C45-8813-CFD990941560}"/>
    <dataValidation allowBlank="1" showInputMessage="1" showErrorMessage="1" promptTitle="方向-局-口向" prompt="沙口-1-" sqref="H555" xr:uid="{D47A8C3B-75A8-468A-81A4-878538233DA7}"/>
    <dataValidation allowBlank="1" showInputMessage="1" showErrorMessage="1" promptTitle="方向-局-口向" prompt="待卸-6-" sqref="H557" xr:uid="{8CD34D86-2EE2-497E-B828-937121491D46}"/>
    <dataValidation allowBlank="1" showInputMessage="1" showErrorMessage="1" promptTitle="方向-局-口向" prompt="待卸-6-" sqref="H558" xr:uid="{7E6FA4E5-CAB0-4DC7-B859-BFB63AA7BC9D}"/>
    <dataValidation allowBlank="1" showInputMessage="1" showErrorMessage="1" promptTitle="方向-局-口向" prompt="待卸-6-" sqref="H559" xr:uid="{60816A41-99F6-444F-AAF7-9ADD2C7253F0}"/>
    <dataValidation allowBlank="1" showInputMessage="1" showErrorMessage="1" promptTitle="方向-局-口向" prompt="待卸-6-" sqref="H560" xr:uid="{B3A72E13-E172-4414-807A-C18CEFCE1055}"/>
    <dataValidation allowBlank="1" showInputMessage="1" showErrorMessage="1" promptTitle="方向-局-口向" prompt="待卸-6-" sqref="H561" xr:uid="{A5906FE4-06B8-4045-8C95-62D823AC9421}"/>
    <dataValidation allowBlank="1" showInputMessage="1" showErrorMessage="1" promptTitle="方向-局-口向" prompt="待卸-6-" sqref="H562" xr:uid="{C61E85CA-1B23-453B-8F72-E9D66F88C937}"/>
    <dataValidation allowBlank="1" showInputMessage="1" showErrorMessage="1" promptTitle="方向-局-口向" prompt="待卸-6-" sqref="H563" xr:uid="{A0043D80-5FCF-4B4D-8F87-FF171FB0F2CC}"/>
    <dataValidation allowBlank="1" showInputMessage="1" showErrorMessage="1" promptTitle="方向-局-口向" prompt="待卸-6-" sqref="H564" xr:uid="{2ED4B959-291B-45A4-A613-731C95A7FE32}"/>
    <dataValidation allowBlank="1" showInputMessage="1" showErrorMessage="1" promptTitle="方向-局-口向" prompt="待卸-6-" sqref="H565" xr:uid="{F3524221-3A6F-4A0E-8006-70759FBAD394}"/>
    <dataValidation allowBlank="1" showInputMessage="1" showErrorMessage="1" promptTitle="方向-局-口向" prompt="待卸-6-" sqref="H566" xr:uid="{180E0E16-A5B4-4765-AA01-DD84F1B3070A}"/>
    <dataValidation allowBlank="1" showInputMessage="1" showErrorMessage="1" promptTitle="方向-局-口向" prompt="待卸-6-" sqref="H567" xr:uid="{3A29FF16-218D-41D7-A853-E29078347D7A}"/>
    <dataValidation allowBlank="1" showInputMessage="1" showErrorMessage="1" promptTitle="方向-局-口向" prompt="待卸-6-" sqref="H568" xr:uid="{B26FF889-9ACD-4714-A0A7-4A444C8F49CF}"/>
    <dataValidation allowBlank="1" showInputMessage="1" showErrorMessage="1" promptTitle="方向-局-口向" prompt="待卸-6-" sqref="H569" xr:uid="{8908D277-0BB2-446F-AEDE-3039B27ABBBF}"/>
    <dataValidation allowBlank="1" showInputMessage="1" showErrorMessage="1" promptTitle="方向-局-口向" prompt="待卸-6-" sqref="H570" xr:uid="{3B8B5F34-6A6C-415B-9C83-21FF104A52FD}"/>
    <dataValidation allowBlank="1" showInputMessage="1" showErrorMessage="1" promptTitle="方向-局-口向" prompt="待卸-6-" sqref="H571" xr:uid="{7E235F16-9007-4889-85C9-23A1122EDC64}"/>
    <dataValidation allowBlank="1" showInputMessage="1" showErrorMessage="1" promptTitle="方向-局-口向" prompt="待卸-6-" sqref="H572" xr:uid="{701007CD-7B78-4934-9750-580591E585C4}"/>
    <dataValidation allowBlank="1" showInputMessage="1" showErrorMessage="1" promptTitle="方向-局-口向" prompt="待卸-6-" sqref="H573" xr:uid="{D3464A3D-FE66-41C5-AF9B-DA1078A81570}"/>
    <dataValidation allowBlank="1" showInputMessage="1" showErrorMessage="1" promptTitle="方向-局-口向" prompt="南口-3-" sqref="H574" xr:uid="{440E66CB-E9D2-44FB-B334-07D21F27F141}"/>
    <dataValidation allowBlank="1" showInputMessage="1" showErrorMessage="1" promptTitle="方向-局-口向" prompt="南口-3-" sqref="H575" xr:uid="{BEE375C1-53EA-4950-B8B8-D744063A948E}"/>
    <dataValidation allowBlank="1" showInputMessage="1" showErrorMessage="1" promptTitle="方向-局-口向" prompt="南口-3-" sqref="H576" xr:uid="{BFB611DD-CBCA-4662-9278-EDC2411C4BA9}"/>
    <dataValidation allowBlank="1" showInputMessage="1" showErrorMessage="1" promptTitle="方向-局-口向" prompt="南口-3-" sqref="H577" xr:uid="{89919DC7-AA39-460E-A820-55CCB5BA0B02}"/>
    <dataValidation allowBlank="1" showInputMessage="1" showErrorMessage="1" promptTitle="方向-局-口向" prompt="南口-3-" sqref="H578" xr:uid="{F94167A2-AE37-4CA0-B12B-3279EF23957C}"/>
    <dataValidation allowBlank="1" showInputMessage="1" showErrorMessage="1" promptTitle="方向-局-口向" prompt="南口-3-" sqref="H579" xr:uid="{B918B6A5-F1D6-4CF9-94D3-122D5562952A}"/>
    <dataValidation allowBlank="1" showInputMessage="1" showErrorMessage="1" promptTitle="方向-局-口向" prompt="南口-3-" sqref="H580" xr:uid="{8D692C6A-106E-4166-AE07-5C6E7BA8A38C}"/>
    <dataValidation allowBlank="1" showInputMessage="1" showErrorMessage="1" promptTitle="方向-局-口向" prompt="南口-3-" sqref="H581" xr:uid="{93519F23-582D-49F6-AEC3-E85128FC7B04}"/>
    <dataValidation allowBlank="1" showInputMessage="1" showErrorMessage="1" promptTitle="方向-局-口向" prompt="南口-3-" sqref="H582" xr:uid="{7DA06F2E-4964-4EE1-9C90-ACA41E1E4427}"/>
    <dataValidation allowBlank="1" showInputMessage="1" showErrorMessage="1" promptTitle="方向-局-口向" prompt="南口-3-" sqref="H584" xr:uid="{14205BE6-9801-4D1D-9012-2353E865D29B}"/>
    <dataValidation allowBlank="1" showInputMessage="1" showErrorMessage="1" promptTitle="方向-局-口向" prompt="待卸-6-" sqref="H587" xr:uid="{2289FF02-F0E4-42BB-91B9-278996825D9B}"/>
    <dataValidation allowBlank="1" showInputMessage="1" showErrorMessage="1" promptTitle="方向-局-口向" prompt="待卸-6-" sqref="H588" xr:uid="{5AE52EA3-B286-40D1-B78F-0BDE6E0F315B}"/>
    <dataValidation allowBlank="1" showInputMessage="1" showErrorMessage="1" promptTitle="方向-局-口向" prompt="南口-3-" sqref="H642" xr:uid="{9736BB8B-C1BD-44E9-A584-F5147AAC84F2}"/>
    <dataValidation allowBlank="1" showInputMessage="1" showErrorMessage="1" promptTitle="方向-局-口向" prompt="南口-3-" sqref="H643" xr:uid="{98F486FF-5758-4BF5-AD96-E5B36CB33F85}"/>
    <dataValidation allowBlank="1" showInputMessage="1" showErrorMessage="1" promptTitle="方向-局-口向" prompt="南口-3-" sqref="H644" xr:uid="{C956040F-08DD-440A-A72B-D60BCD45B00B}"/>
    <dataValidation allowBlank="1" showInputMessage="1" showErrorMessage="1" promptTitle="方向-局-口向" prompt="南口-3-" sqref="H645" xr:uid="{842559F9-8378-423A-BA59-24C7998D905A}"/>
    <dataValidation allowBlank="1" showInputMessage="1" showErrorMessage="1" promptTitle="方向-局-口向" prompt="南口-3-" sqref="H646" xr:uid="{1C72523B-02BC-4DC7-B70A-66361CA32486}"/>
    <dataValidation allowBlank="1" showInputMessage="1" showErrorMessage="1" promptTitle="方向-局-口向" prompt="南口-3-" sqref="H647" xr:uid="{CB2174D1-26FC-4460-AC47-3D4A34988E9A}"/>
    <dataValidation allowBlank="1" showInputMessage="1" showErrorMessage="1" promptTitle="方向-局-口向" prompt="南口-3-" sqref="H648" xr:uid="{0F66D134-45C5-450F-BC4B-C3C0ADB2537E}"/>
    <dataValidation allowBlank="1" showInputMessage="1" showErrorMessage="1" promptTitle="方向-局-口向" prompt="南口-3-" sqref="H649" xr:uid="{FCCE41FF-D5BF-41F9-9C0A-C139334FA3BE}"/>
    <dataValidation allowBlank="1" showInputMessage="1" showErrorMessage="1" promptTitle="方向-局-口向" prompt="南口-3-" sqref="H650" xr:uid="{04034172-CDEA-4FA6-AC10-35D7832ABB74}"/>
    <dataValidation allowBlank="1" showInputMessage="1" showErrorMessage="1" promptTitle="方向-局-口向" prompt="南口-3-" sqref="H651" xr:uid="{88FAEFEC-7153-4F1D-AC2E-EDF5D8F9628F}"/>
    <dataValidation allowBlank="1" showInputMessage="1" showErrorMessage="1" promptTitle="方向-局-口向" prompt="南口-3-" sqref="H652" xr:uid="{31E14E91-A0FD-471E-A07A-57F3A95D281C}"/>
    <dataValidation allowBlank="1" showInputMessage="1" showErrorMessage="1" promptTitle="方向-局-口向" prompt="南口-3-" sqref="H654" xr:uid="{BF6B97E0-5B2E-43D0-B4B9-0F13B207AEAE}"/>
    <dataValidation allowBlank="1" showInputMessage="1" showErrorMessage="1" promptTitle="方向-局-口向" prompt="南口-3-" sqref="H655" xr:uid="{BED4A929-E4C4-4F1C-A27F-35E341D32D62}"/>
    <dataValidation allowBlank="1" showInputMessage="1" showErrorMessage="1" promptTitle="方向-局-口向" prompt="南口-3-" sqref="H656" xr:uid="{4BF8DC88-F4AE-4511-8456-B7767B8D6C7D}"/>
    <dataValidation allowBlank="1" showInputMessage="1" showErrorMessage="1" promptTitle="方向-局-口向" prompt="南口-3-" sqref="H657" xr:uid="{178FBB9C-5AC5-4C42-84C9-5F4DA25F84E1}"/>
    <dataValidation allowBlank="1" showInputMessage="1" showErrorMessage="1" promptTitle="方向-局-口向" prompt="南口-3-" sqref="H658" xr:uid="{080E911B-F382-40CF-AB79-28B0B9B3C484}"/>
    <dataValidation allowBlank="1" showInputMessage="1" showErrorMessage="1" promptTitle="方向-局-口向" prompt="南口-3-" sqref="H659" xr:uid="{32E089AE-D2E1-466F-AAC6-716EEB063223}"/>
    <dataValidation allowBlank="1" showInputMessage="1" showErrorMessage="1" promptTitle="方向-局-口向" prompt="南口-3-" sqref="H660" xr:uid="{A6C5810D-45E0-4093-969D-8D56C950014F}"/>
    <dataValidation allowBlank="1" showInputMessage="1" showErrorMessage="1" promptTitle="方向-局-口向" prompt="南口-3-" sqref="H661" xr:uid="{5E2DE68D-9C49-4C9C-9D13-6BBE50396CE5}"/>
    <dataValidation allowBlank="1" showInputMessage="1" showErrorMessage="1" promptTitle="方向-局-口向" prompt="南口-3-" sqref="H662" xr:uid="{AA4E47ED-5E7B-4C13-8794-92DA5318AA69}"/>
    <dataValidation allowBlank="1" showInputMessage="1" showErrorMessage="1" promptTitle="方向-局-口向" prompt="南口-3-" sqref="H663" xr:uid="{0718D79B-85DA-48E0-86EF-FE1B61A36C3B}"/>
    <dataValidation allowBlank="1" showInputMessage="1" showErrorMessage="1" promptTitle="方向-局-口向" prompt="南口-3-" sqref="H664" xr:uid="{D9363385-D3D7-41A8-8820-E45FDC9FFAAC}"/>
    <dataValidation allowBlank="1" showInputMessage="1" showErrorMessage="1" promptTitle="方向-局-口向" prompt="南口-3-" sqref="H665" xr:uid="{8B05CC49-A3A7-4CD0-8783-62773432E496}"/>
    <dataValidation allowBlank="1" showInputMessage="1" showErrorMessage="1" promptTitle="方向-局-口向" prompt="南口-3-" sqref="H666" xr:uid="{6E646A72-BFC0-4D51-B892-FF31FAB0E707}"/>
    <dataValidation allowBlank="1" showInputMessage="1" showErrorMessage="1" promptTitle="方向-局-口向" prompt="南口-3-" sqref="H667" xr:uid="{5CFFE0A5-47E6-4D77-B030-DC828C902E49}"/>
    <dataValidation allowBlank="1" showInputMessage="1" showErrorMessage="1" promptTitle="方向-局-口向" prompt="南口-3-" sqref="H668" xr:uid="{E4D7FCFA-CD01-4D7B-B10F-5529D80F8001}"/>
    <dataValidation allowBlank="1" showInputMessage="1" showErrorMessage="1" promptTitle="方向-局-口向" prompt="南口-3-" sqref="H669" xr:uid="{9484E750-9D0E-4E2B-8030-A8A21F93FE87}"/>
    <dataValidation allowBlank="1" showInputMessage="1" showErrorMessage="1" promptTitle="方向-局-口向" prompt="南口-成-昆明及远" sqref="H700" xr:uid="{BBB8F085-2D7B-480A-BCE0-BF1A4E1802F2}"/>
    <dataValidation allowBlank="1" showInputMessage="1" showErrorMessage="1" promptTitle="方向-局-口向" prompt="南口-成-昆明及远" sqref="H701" xr:uid="{14A6914A-1A33-46DD-ABA8-D1F6EDFA19EB}"/>
    <dataValidation allowBlank="1" showInputMessage="1" showErrorMessage="1" promptTitle="方向-局-口向" prompt="南口-3-" sqref="H713" xr:uid="{864D2CD5-CB8C-41AC-BBE6-570E3BEF4850}"/>
    <dataValidation allowBlank="1" showInputMessage="1" showErrorMessage="1" promptTitle="方向-局-口向" prompt="南口-3-" sqref="H714" xr:uid="{6C7C534A-B411-4748-968A-C27EED66D307}"/>
    <dataValidation allowBlank="1" showInputMessage="1" showErrorMessage="1" promptTitle="方向-局-口向" prompt="南口-3-" sqref="H715" xr:uid="{A43009EE-3AB1-4911-8EB6-696A1C3EDCD9}"/>
    <dataValidation allowBlank="1" showInputMessage="1" showErrorMessage="1" promptTitle="方向-局-口向" prompt="南口-3-" sqref="H716" xr:uid="{4BF243A9-9D9A-4C82-9DFC-B84400579167}"/>
    <dataValidation allowBlank="1" showInputMessage="1" showErrorMessage="1" promptTitle="方向-局-口向" prompt="南口-3-" sqref="H717" xr:uid="{CA4F44BE-9ABE-4ED5-B6D4-B0A0CBE2433C}"/>
    <dataValidation allowBlank="1" showInputMessage="1" showErrorMessage="1" promptTitle="方向-局-口向" prompt="南口-3-" sqref="H718" xr:uid="{8BF087AB-2557-4C2A-9672-A9D7F7391E40}"/>
    <dataValidation allowBlank="1" showInputMessage="1" showErrorMessage="1" promptTitle="方向-局-口向" prompt="南口-3-" sqref="H719" xr:uid="{6212CB56-CAA2-40D7-9AAE-18501115ACB0}"/>
    <dataValidation allowBlank="1" showInputMessage="1" showErrorMessage="1" promptTitle="方向-局-口向" prompt="南口-3-" sqref="H720" xr:uid="{7BF83A5E-DB1A-4305-B044-415DCAB5704F}"/>
    <dataValidation allowBlank="1" showInputMessage="1" showErrorMessage="1" promptTitle="方向-局-口向" prompt="南口-3-" sqref="H721" xr:uid="{F7FDEB06-0028-4B02-BFA3-CE19949EB51E}"/>
    <dataValidation allowBlank="1" showInputMessage="1" showErrorMessage="1" promptTitle="方向-局-口向" prompt="南口-3-" sqref="H722" xr:uid="{760853DE-2C7B-429D-9716-92FD04B1C8EB}"/>
    <dataValidation allowBlank="1" showInputMessage="1" showErrorMessage="1" promptTitle="方向-局-口向" prompt="南口-3-" sqref="H723" xr:uid="{0BD43DEF-40A8-4DE0-8A11-1290F5EF5660}"/>
    <dataValidation allowBlank="1" showInputMessage="1" showErrorMessage="1" promptTitle="方向-局-口向" prompt="南口-3-" sqref="H724" xr:uid="{1A0A54B8-77C6-4908-B924-C260C1218E4D}"/>
    <dataValidation allowBlank="1" showInputMessage="1" showErrorMessage="1" promptTitle="方向-局-口向" prompt="南口-3-" sqref="H725" xr:uid="{BBBEEDCD-5C27-4F35-9897-B0C4589A8CA9}"/>
    <dataValidation allowBlank="1" showInputMessage="1" showErrorMessage="1" promptTitle="方向-局-口向" prompt="南口-3-" sqref="H726" xr:uid="{8C47CA8A-A695-41FA-B2EF-0383F7B8B2D6}"/>
    <dataValidation allowBlank="1" showInputMessage="1" showErrorMessage="1" promptTitle="方向-局-口向" prompt="南口-3-" sqref="H727" xr:uid="{61917698-5A1A-46F4-AF67-549BC58D12B4}"/>
    <dataValidation allowBlank="1" showInputMessage="1" showErrorMessage="1" promptTitle="方向-局-口向" prompt="南口-3-" sqref="H728" xr:uid="{1FC51AE1-904D-4B27-A629-C02201EC9048}"/>
    <dataValidation allowBlank="1" showInputMessage="1" showErrorMessage="1" promptTitle="方向-局-口向" prompt="南口-3-" sqref="H729" xr:uid="{95C5CED0-E919-405D-A8ED-0751771CAFBE}"/>
    <dataValidation allowBlank="1" showInputMessage="1" showErrorMessage="1" promptTitle="方向-局-口向" prompt="南口-3-" sqref="H730" xr:uid="{4909E43B-3318-4DF7-977B-BF14425459CA}"/>
    <dataValidation allowBlank="1" showInputMessage="1" showErrorMessage="1" promptTitle="方向-局-口向" prompt="南口-3-" sqref="H731" xr:uid="{51F54C74-7CD8-4FE3-B281-5460EB661644}"/>
    <dataValidation allowBlank="1" showInputMessage="1" showErrorMessage="1" promptTitle="方向-局-口向" prompt="南口-3-" sqref="H732" xr:uid="{6F2C62ED-82D3-4CC0-B2FF-B5B2EC84CABA}"/>
    <dataValidation allowBlank="1" showInputMessage="1" showErrorMessage="1" promptTitle="方向-局-口向" prompt="南口-3-" sqref="H733" xr:uid="{FAEC6F90-82A9-4C6D-8E69-2814C31680C8}"/>
    <dataValidation allowBlank="1" showInputMessage="1" showErrorMessage="1" promptTitle="方向-局-口向" prompt="南口-3-" sqref="H734" xr:uid="{DDD4A3DA-6010-4351-95B7-D5680B7ACA00}"/>
    <dataValidation allowBlank="1" showInputMessage="1" showErrorMessage="1" promptTitle="方向-局-口向" prompt="南口-3-" sqref="H735" xr:uid="{34E52099-EFDA-4B49-BC5A-5383E2AA09FB}"/>
    <dataValidation allowBlank="1" showInputMessage="1" showErrorMessage="1" promptTitle="方向-局-口向" prompt="南口-3-" sqref="H736" xr:uid="{A03094A2-92CE-41DC-A22D-AE324CA72F7F}"/>
    <dataValidation allowBlank="1" showInputMessage="1" showErrorMessage="1" promptTitle="方向-局-口向" prompt="南口-3-" sqref="H737" xr:uid="{7FD5A57D-5E5F-4E6D-AEBD-4D78BBB0E8F7}"/>
    <dataValidation allowBlank="1" showInputMessage="1" showErrorMessage="1" promptTitle="方向-局-口向" prompt="南口-3-" sqref="H738" xr:uid="{F33729FC-3636-4F0A-8205-8AFF9CF35C34}"/>
    <dataValidation allowBlank="1" showInputMessage="1" showErrorMessage="1" promptTitle="方向-局-口向" prompt="南口-3-" sqref="H739" xr:uid="{9C93085A-53BD-49E2-99C3-01583391F4FE}"/>
    <dataValidation allowBlank="1" showInputMessage="1" showErrorMessage="1" promptTitle="方向-局-口向" prompt="南口-3-" sqref="H740" xr:uid="{AA8B7C30-25EF-42DE-B3A2-4E5C69A2ED47}"/>
    <dataValidation allowBlank="1" showInputMessage="1" showErrorMessage="1" promptTitle="方向-局-口向" prompt="南口-3-" sqref="H741" xr:uid="{9928D3B5-801E-469E-9C7D-C3326785F755}"/>
    <dataValidation allowBlank="1" showInputMessage="1" showErrorMessage="1" promptTitle="方向-局-口向" prompt="南口-3-" sqref="H813" xr:uid="{A9D6C8D7-2D7D-463C-B3A9-074F4E4B041B}"/>
    <dataValidation allowBlank="1" showInputMessage="1" showErrorMessage="1" promptTitle="方向-局-口向" prompt="南口-3-" sqref="H814" xr:uid="{38AB8D25-89DE-4B28-93D3-AE832340D5CC}"/>
    <dataValidation allowBlank="1" showInputMessage="1" showErrorMessage="1" promptTitle="方向-局-口向" prompt="南口-3-" sqref="H815" xr:uid="{FF523C3D-1C85-4209-AA16-B2BC12A3A13F}"/>
    <dataValidation allowBlank="1" showInputMessage="1" showErrorMessage="1" promptTitle="方向-局-口向" prompt="南口-3-" sqref="H816" xr:uid="{2EEBFA5F-DA73-40E7-98DA-36532C8512AC}"/>
    <dataValidation allowBlank="1" showInputMessage="1" showErrorMessage="1" promptTitle="方向-局-口向" prompt="南口-3-" sqref="H817" xr:uid="{7A866AAB-2AC3-4D01-B794-756928825D5A}"/>
    <dataValidation allowBlank="1" showInputMessage="1" showErrorMessage="1" promptTitle="方向-局-口向" prompt="南口-3-" sqref="H818" xr:uid="{29BC7B53-1A74-425E-9BC3-84C17690F038}"/>
    <dataValidation allowBlank="1" showInputMessage="1" showErrorMessage="1" promptTitle="方向-局-口向" prompt="南口-3-" sqref="H819" xr:uid="{BC0047AE-38BB-420D-8B7D-50C3911EC0A1}"/>
    <dataValidation allowBlank="1" showInputMessage="1" showErrorMessage="1" promptTitle="方向-局-口向" prompt="南口-3-" sqref="H820" xr:uid="{82095513-ECCF-494D-BC47-F74B058B6C52}"/>
    <dataValidation allowBlank="1" showInputMessage="1" showErrorMessage="1" promptTitle="方向-局-口向" prompt="南口-3-" sqref="H821" xr:uid="{0058BCFA-7488-4991-9986-160448D6A557}"/>
    <dataValidation allowBlank="1" showInputMessage="1" showErrorMessage="1" promptTitle="方向-局-口向" prompt="南口-3-" sqref="H822" xr:uid="{7DCCE579-9263-4BE5-9365-B6FB3B7535B9}"/>
    <dataValidation allowBlank="1" showInputMessage="1" showErrorMessage="1" promptTitle="方向-局-口向" prompt="南口-3-" sqref="H823" xr:uid="{34E66896-6789-43BC-82CC-872AA1150D99}"/>
    <dataValidation allowBlank="1" showInputMessage="1" showErrorMessage="1" promptTitle="方向-局-口向" prompt="南口-3-" sqref="H824" xr:uid="{2D01ADE5-92DB-4350-9D3D-81FDA228D024}"/>
    <dataValidation allowBlank="1" showInputMessage="1" showErrorMessage="1" promptTitle="方向-局-口向" prompt="南口-3-" sqref="H825" xr:uid="{D3B726E0-A28E-4981-9AC7-EE124889DF55}"/>
    <dataValidation allowBlank="1" showInputMessage="1" showErrorMessage="1" promptTitle="方向-局-口向" prompt="南口-3-" sqref="H826" xr:uid="{413D20C6-7A66-4175-A906-A3A9D76B0149}"/>
    <dataValidation allowBlank="1" showInputMessage="1" showErrorMessage="1" promptTitle="方向-局-口向" prompt="南口-3-" sqref="H827" xr:uid="{071E319B-5997-4192-A6B4-1763674BE7AF}"/>
    <dataValidation allowBlank="1" showInputMessage="1" showErrorMessage="1" promptTitle="方向-局-口向" prompt="南口-3-" sqref="H828" xr:uid="{D3628D92-CAA6-4D54-B00C-5582B0203B5B}"/>
    <dataValidation allowBlank="1" showInputMessage="1" showErrorMessage="1" promptTitle="方向-局-口向" prompt="待卸-6-" sqref="H837" xr:uid="{3A630998-DD2E-403B-BC2D-9443455872FF}"/>
    <dataValidation allowBlank="1" showInputMessage="1" showErrorMessage="1" promptTitle="方向-局-口向" prompt="沙口-1-" sqref="H857" xr:uid="{E1B3A067-A2F2-4BAE-AC88-B512A8CB9130}"/>
    <dataValidation allowBlank="1" showInputMessage="1" showErrorMessage="1" promptTitle="方向-局-口向" prompt="待卸-6-" sqref="H877" xr:uid="{F9D404DC-384F-4D01-B156-D4C2A932559A}"/>
    <dataValidation allowBlank="1" showInputMessage="1" showErrorMessage="1" promptTitle="方向-局-口向" prompt="待卸-6-" sqref="H878" xr:uid="{792DB231-6DA1-4D56-9EA2-EFF975A1BA14}"/>
    <dataValidation allowBlank="1" showInputMessage="1" showErrorMessage="1" promptTitle="方向-局-口向" prompt="待卸-6-" sqref="H879" xr:uid="{2CFF7D5B-359E-4354-802F-9D33A6F5137B}"/>
    <dataValidation allowBlank="1" showInputMessage="1" showErrorMessage="1" promptTitle="方向-局-口向" prompt="待卸-6-" sqref="H880" xr:uid="{2E664C10-04BC-49D5-9AF7-0C40D18E161F}"/>
    <dataValidation allowBlank="1" showInputMessage="1" showErrorMessage="1" promptTitle="方向-局-口向" prompt="待卸-6-" sqref="H881" xr:uid="{82522FDF-FB62-4243-BCE6-F16C51F583E3}"/>
    <dataValidation allowBlank="1" showInputMessage="1" showErrorMessage="1" promptTitle="方向-局-口向" prompt="待卸-6-" sqref="H882" xr:uid="{884A475D-F4B8-4839-B0FC-59B733143598}"/>
    <dataValidation allowBlank="1" showInputMessage="1" showErrorMessage="1" promptTitle="方向-局-口向" prompt="待卸-6-" sqref="H884" xr:uid="{7CAB8F21-65FB-4D5A-813C-B869ABEA168C}"/>
    <dataValidation allowBlank="1" showInputMessage="1" showErrorMessage="1" promptTitle="方向-局-口向" prompt="待卸-6-" sqref="H885" xr:uid="{402259B5-B4FB-407D-9207-09568A42776F}"/>
    <dataValidation allowBlank="1" showInputMessage="1" showErrorMessage="1" promptTitle="方向-局-口向" prompt="待卸-6-" sqref="H887" xr:uid="{6CF4C440-E06D-4788-8EDB-3466018DCD09}"/>
    <dataValidation allowBlank="1" showInputMessage="1" showErrorMessage="1" promptTitle="方向-局-口向" prompt="待卸-6-" sqref="H888" xr:uid="{3227EFB2-FF53-4C06-9826-AD9FF335285E}"/>
    <dataValidation allowBlank="1" showInputMessage="1" showErrorMessage="1" promptTitle="方向-局-口向" prompt="待卸-6-" sqref="H890" xr:uid="{DE8C2CDF-F704-4373-BBF7-9BEB105B946D}"/>
    <dataValidation allowBlank="1" showInputMessage="1" showErrorMessage="1" promptTitle="方向-局-口向" prompt="待卸-6-" sqref="H891" xr:uid="{B24E1D7A-4CB2-489B-9051-A5F3A795CFA4}"/>
    <dataValidation allowBlank="1" showInputMessage="1" showErrorMessage="1" promptTitle="方向-局-口向" prompt="待卸-6-" sqref="H892" xr:uid="{75397595-EFA8-4E77-A503-3DC93CC311F9}"/>
    <dataValidation allowBlank="1" showInputMessage="1" showErrorMessage="1" promptTitle="方向-局-口向" prompt="待卸-6-" sqref="H893" xr:uid="{E5D9E19D-4302-466D-85C1-A48C544E0D64}"/>
    <dataValidation allowBlank="1" showInputMessage="1" showErrorMessage="1" promptTitle="方向-局-口向" prompt="待卸-6-" sqref="H894" xr:uid="{935BCC8B-229A-4090-B732-4345E26CA02C}"/>
    <dataValidation allowBlank="1" showInputMessage="1" showErrorMessage="1" promptTitle="方向-局-口向" prompt="待卸-6-" sqref="H895" xr:uid="{CCE6A6E6-D3A0-413D-A2AB-C27BA21379CF}"/>
    <dataValidation allowBlank="1" showInputMessage="1" showErrorMessage="1" promptTitle="方向-局-口向" prompt="待卸-6-" sqref="H896" xr:uid="{7AFB6D09-85C7-4741-97EB-584605192337}"/>
    <dataValidation allowBlank="1" showInputMessage="1" showErrorMessage="1" promptTitle="方向-局-口向" prompt="待卸-6-" sqref="H897" xr:uid="{20BEBDEC-ABE0-4B0A-A330-B99AA42906E7}"/>
    <dataValidation allowBlank="1" showInputMessage="1" showErrorMessage="1" promptTitle="方向-局-口向" prompt="待卸-6-" sqref="H898" xr:uid="{A1800C22-B567-4409-A26A-8A113E51BEC9}"/>
    <dataValidation allowBlank="1" showInputMessage="1" showErrorMessage="1" promptTitle="方向-局-口向" prompt="待卸-6-" sqref="H899" xr:uid="{E149AD52-FD49-4920-9960-A08CCE50D402}"/>
    <dataValidation allowBlank="1" showInputMessage="1" showErrorMessage="1" promptTitle="方向-局-口向" prompt="待卸-6-" sqref="H900" xr:uid="{8606B5BC-931D-4A74-9418-4EA73AB800B7}"/>
    <dataValidation allowBlank="1" showInputMessage="1" showErrorMessage="1" promptTitle="方向-局-口向" prompt="待卸-6-" sqref="H901" xr:uid="{75B6AA24-8723-4EFC-9FE7-CF6D9A764109}"/>
    <dataValidation allowBlank="1" showInputMessage="1" showErrorMessage="1" promptTitle="方向-局-口向" prompt="待卸-6-" sqref="H902" xr:uid="{4379ACF9-8172-4B5A-B28B-B8265D31FD3D}"/>
    <dataValidation allowBlank="1" showInputMessage="1" showErrorMessage="1" promptTitle="方向-局-口向" prompt="待卸-6-" sqref="H903" xr:uid="{A6C49273-A556-48CB-80D4-312F7DA476E5}"/>
    <dataValidation allowBlank="1" showInputMessage="1" showErrorMessage="1" promptTitle="方向-局-口向" prompt="沙口-1-" sqref="H906" xr:uid="{781410AD-1B92-41E1-AFC5-56550DAADE03}"/>
    <dataValidation allowBlank="1" showInputMessage="1" showErrorMessage="1" promptTitle="方向-局-口向" prompt="沙口-1-" sqref="H907" xr:uid="{F874A3A8-7CB7-4BF7-A9F0-D3499AB06B4C}"/>
    <dataValidation allowBlank="1" showInputMessage="1" showErrorMessage="1" promptTitle="方向-局-口向" prompt="沙口-1-" sqref="H908" xr:uid="{660354ED-C653-467B-8407-819CEFB5AB9E}"/>
    <dataValidation allowBlank="1" showInputMessage="1" showErrorMessage="1" promptTitle="方向-局-口向" prompt="沙口-1-" sqref="H909" xr:uid="{378FAC8D-9D22-49C9-893F-AA67351BF7C4}"/>
    <dataValidation allowBlank="1" showInputMessage="1" showErrorMessage="1" promptTitle="方向-局-口向" prompt="沙口-1-" sqref="H910" xr:uid="{6FEE43C0-80EC-4F82-82F4-29A70BE90DFA}"/>
    <dataValidation allowBlank="1" showInputMessage="1" showErrorMessage="1" promptTitle="方向-局-口向" prompt="沙口-1-" sqref="H911" xr:uid="{5A4F4F20-0006-42FA-B581-11168C996F9F}"/>
    <dataValidation allowBlank="1" showInputMessage="1" showErrorMessage="1" promptTitle="方向-局-口向" prompt="沙口-1-" sqref="H912" xr:uid="{3E890074-E2CF-47AA-B350-C323EEC08CFA}"/>
    <dataValidation allowBlank="1" showInputMessage="1" showErrorMessage="1" promptTitle="方向-局-口向" prompt="沙口-1-" sqref="H913" xr:uid="{3B992BF2-B285-4D3B-B156-CCBCC6C52AD5}"/>
    <dataValidation allowBlank="1" showInputMessage="1" showErrorMessage="1" promptTitle="方向-局-口向" prompt="沙口-1-" sqref="H914" xr:uid="{0D981AA0-BCBC-4072-9043-D81E8EA6580B}"/>
    <dataValidation allowBlank="1" showInputMessage="1" showErrorMessage="1" promptTitle="方向-局-口向" prompt="沙口-1-" sqref="H915" xr:uid="{1FF73F37-57A3-4532-B375-6FD980B53408}"/>
    <dataValidation allowBlank="1" showInputMessage="1" showErrorMessage="1" promptTitle="方向-局-口向" prompt="沙口-1-" sqref="H916" xr:uid="{135CDEAF-DA26-4D23-B525-0BBB6A825449}"/>
    <dataValidation allowBlank="1" showInputMessage="1" showErrorMessage="1" promptTitle="方向-局-口向" prompt="沙口-1-" sqref="H917" xr:uid="{B2D3127E-5171-49C2-BB1E-2C585B69FF2A}"/>
    <dataValidation allowBlank="1" showInputMessage="1" showErrorMessage="1" promptTitle="方向-局-口向" prompt="沙口-1-" sqref="H918" xr:uid="{768977D2-CDE7-40B3-97E0-4281FCF84172}"/>
    <dataValidation allowBlank="1" showInputMessage="1" showErrorMessage="1" promptTitle="方向-局-口向" prompt="沙口-1-" sqref="H919" xr:uid="{D160A86D-317D-4845-B917-78C06147FD83}"/>
    <dataValidation allowBlank="1" showInputMessage="1" showErrorMessage="1" promptTitle="方向-局-口向" prompt="沙口-1-" sqref="H920" xr:uid="{EAF8A641-72EA-46E2-9258-2BF754B38508}"/>
    <dataValidation allowBlank="1" showInputMessage="1" showErrorMessage="1" promptTitle="方向-局-口向" prompt="沙口-1-" sqref="H921" xr:uid="{D67584A1-1D7B-444C-B518-852F626F5D45}"/>
    <dataValidation allowBlank="1" showInputMessage="1" showErrorMessage="1" promptTitle="方向-局-口向" prompt="沙口-1-" sqref="H922" xr:uid="{4CA0D232-9EA1-4D20-8C49-7DABC775A28A}"/>
    <dataValidation allowBlank="1" showInputMessage="1" showErrorMessage="1" promptTitle="方向-局-口向" prompt="沙口-1-" sqref="H923" xr:uid="{60CCF1C8-EB11-4B7C-B5C7-7800C0591FA7}"/>
    <dataValidation allowBlank="1" showInputMessage="1" showErrorMessage="1" promptTitle="方向-局-口向" prompt="沙口-1-" sqref="H924" xr:uid="{48BFD4E9-92C1-4938-821C-616B8CEE38C6}"/>
    <dataValidation allowBlank="1" showInputMessage="1" showErrorMessage="1" promptTitle="方向-局-口向" prompt="沙口-1-" sqref="H925" xr:uid="{6A65720F-60F5-4EEE-9904-4712878F9C1F}"/>
    <dataValidation allowBlank="1" showInputMessage="1" showErrorMessage="1" promptTitle="方向-局-口向" prompt="沙口-1-" sqref="H926" xr:uid="{9A4ABE0B-484F-47C8-99C6-45669545ED04}"/>
    <dataValidation allowBlank="1" showInputMessage="1" showErrorMessage="1" promptTitle="方向-局-口向" prompt="沙口-1-" sqref="H927" xr:uid="{B01A3046-48DD-4811-BEB7-4F4FB3316077}"/>
    <dataValidation allowBlank="1" showInputMessage="1" showErrorMessage="1" promptTitle="方向-局-口向" prompt="沙口-1-" sqref="H928" xr:uid="{140545E1-8ED9-4BF8-AABE-E0365904C87F}"/>
    <dataValidation allowBlank="1" showInputMessage="1" showErrorMessage="1" promptTitle="方向-局-口向" prompt="沙口-1-" sqref="H929" xr:uid="{A20476E5-63DC-4C87-BCC9-86ABE913FC3C}"/>
    <dataValidation allowBlank="1" showInputMessage="1" showErrorMessage="1" promptTitle="方向-局-口向" prompt="沙口-1-" sqref="H930" xr:uid="{46F105F8-2A91-41FF-90B6-BA7578BB5EAC}"/>
    <dataValidation allowBlank="1" showInputMessage="1" showErrorMessage="1" promptTitle="方向-局-口向" prompt="沙口-1-" sqref="H931" xr:uid="{CD5ADF71-5850-4A4A-9C4E-D46CE5D91BDC}"/>
    <dataValidation allowBlank="1" showInputMessage="1" showErrorMessage="1" promptTitle="方向-局-口向" prompt="沙口-1-" sqref="H932" xr:uid="{1678362B-6A97-4609-8607-23455693D64E}"/>
    <dataValidation allowBlank="1" showInputMessage="1" showErrorMessage="1" promptTitle="方向-局-口向" prompt="沙口-1-" sqref="H933" xr:uid="{48EEEAFF-5495-4F4D-87E8-A0B25D8EA4C2}"/>
    <dataValidation allowBlank="1" showInputMessage="1" showErrorMessage="1" promptTitle="方向-局-口向" prompt="沙口-1-" sqref="H934" xr:uid="{2D311226-F949-49A6-9050-E12F6988DCFA}"/>
    <dataValidation allowBlank="1" showInputMessage="1" showErrorMessage="1" promptTitle="方向-局-口向" prompt="沙口-1-" sqref="H935" xr:uid="{E9106F3E-6B01-4F83-ACA8-03A53D388107}"/>
    <dataValidation allowBlank="1" showInputMessage="1" showErrorMessage="1" promptTitle="方向-局-口向" prompt="沙口-1-" sqref="H936" xr:uid="{69EED000-775F-4668-8DD1-BA5E0CB6D396}"/>
    <dataValidation allowBlank="1" showInputMessage="1" showErrorMessage="1" promptTitle="方向-局-口向" prompt="沙口-1-" sqref="H937" xr:uid="{426764B2-984E-45C8-AE0E-C8F765598C54}"/>
    <dataValidation allowBlank="1" showInputMessage="1" showErrorMessage="1" promptTitle="方向-局-口向" prompt="沙口-1-" sqref="H938" xr:uid="{0B2128A0-91D0-4002-9386-63AD7EB48687}"/>
    <dataValidation allowBlank="1" showInputMessage="1" showErrorMessage="1" promptTitle="方向-局-口向" prompt="沙口-1-" sqref="H939" xr:uid="{84EEA187-5401-4D96-8510-D63BD07A89A5}"/>
    <dataValidation allowBlank="1" showInputMessage="1" showErrorMessage="1" promptTitle="方向-局-口向" prompt="沙口-1-" sqref="H940" xr:uid="{DB436FB0-1BCB-4A48-B136-63550B6FD0D5}"/>
    <dataValidation allowBlank="1" showInputMessage="1" showErrorMessage="1" promptTitle="方向-局-口向" prompt="沙口-1-" sqref="H941" xr:uid="{072C45BC-9806-4665-89AC-5AD7CAF02D0A}"/>
    <dataValidation allowBlank="1" showInputMessage="1" showErrorMessage="1" promptTitle="方向-局-口向" prompt="沙口-1-" sqref="H942" xr:uid="{B02C7147-56C8-4546-883C-63249DE55C67}"/>
    <dataValidation allowBlank="1" showInputMessage="1" showErrorMessage="1" promptTitle="方向-局-口向" prompt="沙口-1-" sqref="H943" xr:uid="{61F7FB3F-AAAE-4A86-A583-9808B5B603B9}"/>
    <dataValidation allowBlank="1" showInputMessage="1" showErrorMessage="1" promptTitle="方向-局-口向" prompt="沙口-1-" sqref="H944" xr:uid="{42EFAFF0-ABCF-4D00-8DBA-4DEB01844358}"/>
    <dataValidation allowBlank="1" showInputMessage="1" showErrorMessage="1" promptTitle="方向-局-口向" prompt="沙口-1-" sqref="H945" xr:uid="{8114A9B4-BA44-457E-B8E0-FEECB8598E2B}"/>
    <dataValidation allowBlank="1" showInputMessage="1" showErrorMessage="1" promptTitle="方向-局-口向" prompt="南口-3-" sqref="H947" xr:uid="{F1F34945-2BE2-428B-8CB4-637B61A72771}"/>
    <dataValidation allowBlank="1" showInputMessage="1" showErrorMessage="1" promptTitle="方向-局-口向" prompt="南口-3-" sqref="H948" xr:uid="{761C831F-BA28-4195-8664-D2CD422EF5B2}"/>
    <dataValidation allowBlank="1" showInputMessage="1" showErrorMessage="1" promptTitle="方向-局-口向" prompt="南口-3-" sqref="H949" xr:uid="{9CA5E3F0-20CB-4285-9633-E4D723B64661}"/>
    <dataValidation allowBlank="1" showInputMessage="1" showErrorMessage="1" promptTitle="方向-局-口向" prompt="南口-3-" sqref="H950" xr:uid="{4CE1F927-A229-4614-920F-6A464BCCBE51}"/>
    <dataValidation allowBlank="1" showInputMessage="1" showErrorMessage="1" promptTitle="方向-局-口向" prompt="南口-3-" sqref="H951" xr:uid="{1AF17E67-AD38-4D29-8F65-462C306B3147}"/>
    <dataValidation allowBlank="1" showInputMessage="1" showErrorMessage="1" promptTitle="方向-局-口向" prompt="南口-3-" sqref="H952" xr:uid="{4F35FC61-E4D5-436E-ADEB-49BB31E16F30}"/>
    <dataValidation allowBlank="1" showInputMessage="1" showErrorMessage="1" promptTitle="方向-局-口向" prompt="南口-3-" sqref="H953" xr:uid="{D41EE4BC-0924-47E7-BFE7-59F89A225C2B}"/>
    <dataValidation allowBlank="1" showInputMessage="1" showErrorMessage="1" promptTitle="方向-局-口向" prompt="南口-3-" sqref="H954" xr:uid="{CF0C9C49-9735-484D-AB4D-279CF7A6F73C}"/>
    <dataValidation allowBlank="1" showInputMessage="1" showErrorMessage="1" promptTitle="方向-局-口向" prompt="南口-3-" sqref="H955" xr:uid="{37693C2C-0FB9-4816-B6E5-B75F461DBB3A}"/>
    <dataValidation allowBlank="1" showInputMessage="1" showErrorMessage="1" promptTitle="方向-局-口向" prompt="南口-3-" sqref="H956" xr:uid="{04AE4809-1C98-4DFC-A4B9-41419124A544}"/>
    <dataValidation allowBlank="1" showInputMessage="1" showErrorMessage="1" promptTitle="方向-局-口向" prompt="南口-3-" sqref="H957" xr:uid="{47BA3D26-ECF0-40EA-A25A-42554CFA8678}"/>
    <dataValidation allowBlank="1" showInputMessage="1" showErrorMessage="1" promptTitle="方向-局-口向" prompt="南口-3-" sqref="H958" xr:uid="{CB71AA5D-7CFB-4AF1-B239-5D60215837B9}"/>
    <dataValidation allowBlank="1" showInputMessage="1" showErrorMessage="1" promptTitle="方向-局-口向" prompt="南口-3-" sqref="H959" xr:uid="{A611E321-AD75-4899-B260-FEA00A459086}"/>
    <dataValidation allowBlank="1" showInputMessage="1" showErrorMessage="1" promptTitle="方向-局-口向" prompt="南口-3-" sqref="H960" xr:uid="{3A0F2530-7F54-41EB-BFFE-B5D975027B4F}"/>
    <dataValidation allowBlank="1" showInputMessage="1" showErrorMessage="1" promptTitle="方向-局-口向" prompt="南口-3-" sqref="H961" xr:uid="{52F11DA9-1701-4697-8B48-1620DC04E0D7}"/>
    <dataValidation allowBlank="1" showInputMessage="1" showErrorMessage="1" promptTitle="方向-局-口向" prompt="南口-3-" sqref="H962" xr:uid="{A93FF5B5-005F-4F18-9007-65B465DCB96E}"/>
    <dataValidation allowBlank="1" showInputMessage="1" showErrorMessage="1" promptTitle="方向-局-口向" prompt="南口-3-" sqref="H963" xr:uid="{C098BB38-7786-4DA3-97FD-D66767EA6A09}"/>
    <dataValidation allowBlank="1" showInputMessage="1" showErrorMessage="1" promptTitle="方向-局-口向" prompt="南口-3-" sqref="H964" xr:uid="{1012F1A6-C2AA-4BE6-8071-D85FB1EF3A27}"/>
    <dataValidation allowBlank="1" showInputMessage="1" showErrorMessage="1" promptTitle="方向-局-口向" prompt="南口-3-" sqref="H965" xr:uid="{1B458645-CED0-4662-9F4A-25DCE144A837}"/>
    <dataValidation allowBlank="1" showInputMessage="1" showErrorMessage="1" promptTitle="方向-局-口向" prompt="南口-3-" sqref="H966" xr:uid="{527BC4E6-70CB-4289-AB86-355BED9F886F}"/>
    <dataValidation allowBlank="1" showInputMessage="1" showErrorMessage="1" promptTitle="方向-局-口向" prompt="南口-3-" sqref="H967" xr:uid="{7E04601C-553D-4A90-B5A7-7CBC1596B382}"/>
    <dataValidation allowBlank="1" showInputMessage="1" showErrorMessage="1" promptTitle="方向-局-口向" prompt="南口-3-" sqref="H968" xr:uid="{2F9B19C9-C656-4A83-901B-E8000CB9B53D}"/>
    <dataValidation allowBlank="1" showInputMessage="1" showErrorMessage="1" promptTitle="方向-局-口向" prompt="南口-3-" sqref="H969" xr:uid="{41E4C4C1-2DFA-43F2-A9F3-6854DE9A5570}"/>
    <dataValidation allowBlank="1" showInputMessage="1" showErrorMessage="1" promptTitle="方向-局-口向" prompt="南口-3-" sqref="H970" xr:uid="{0D1CEA81-2F0F-4DEB-9478-0B040A9DF035}"/>
    <dataValidation allowBlank="1" showInputMessage="1" showErrorMessage="1" promptTitle="方向-局-口向" prompt="南口-3-" sqref="H971" xr:uid="{FF8C3019-E08E-4DA5-8596-E815249D87C3}"/>
    <dataValidation allowBlank="1" showInputMessage="1" showErrorMessage="1" promptTitle="方向-局-口向" prompt="南口-3-" sqref="H972" xr:uid="{5FDA4858-D75D-4897-918E-F780C255AE09}"/>
    <dataValidation allowBlank="1" showInputMessage="1" showErrorMessage="1" promptTitle="方向-局-口向" prompt="南口-3-" sqref="H973" xr:uid="{0B6A36D4-EC88-4144-AF49-590FB0228991}"/>
    <dataValidation allowBlank="1" showInputMessage="1" showErrorMessage="1" promptTitle="方向-局-口向" prompt="南口-3-" sqref="H974" xr:uid="{2EAB18E1-93DB-4E7E-B4D9-D3F53BCB1625}"/>
    <dataValidation allowBlank="1" showInputMessage="1" showErrorMessage="1" promptTitle="方向-局-口向" prompt="南口-3-" sqref="H975" xr:uid="{0FDB8B01-523A-4E3E-884E-F3CB0683CC9A}"/>
    <dataValidation allowBlank="1" showInputMessage="1" showErrorMessage="1" promptTitle="方向-局-口向" prompt="南口-3-" sqref="H976" xr:uid="{00B81CA1-07F9-4A51-8FE4-EF542608AE30}"/>
    <dataValidation allowBlank="1" showInputMessage="1" showErrorMessage="1" promptTitle="方向-局-口向" prompt="南口-3-" sqref="H977" xr:uid="{D8D3D347-44F0-4A83-8C0B-0498BB070461}"/>
    <dataValidation allowBlank="1" showInputMessage="1" showErrorMessage="1" promptTitle="方向-局-口向" prompt="南口-3-" sqref="H978" xr:uid="{590CA29F-8732-4155-A56B-E4814ABB76FD}"/>
    <dataValidation allowBlank="1" showInputMessage="1" showErrorMessage="1" promptTitle="方向-局-口向" prompt="南口-3-" sqref="H979" xr:uid="{C54A2987-DD60-4CC1-820D-080E1F1FF7CE}"/>
    <dataValidation allowBlank="1" showInputMessage="1" showErrorMessage="1" promptTitle="方向-局-口向" prompt="南口-3-" sqref="H980" xr:uid="{B2A4ACAE-48AA-4A04-9AA5-C3E5D54D5EC0}"/>
    <dataValidation allowBlank="1" showInputMessage="1" showErrorMessage="1" promptTitle="方向-局-口向" prompt="南口-3-" sqref="H981" xr:uid="{5C33EA20-4E0F-45E6-BE08-09B688F5951D}"/>
    <dataValidation allowBlank="1" showInputMessage="1" showErrorMessage="1" promptTitle="方向-局-口向" prompt="南口-3-" sqref="H982" xr:uid="{6EE750DB-A928-4CA0-8A18-CAA8EF684C37}"/>
    <dataValidation allowBlank="1" showInputMessage="1" showErrorMessage="1" promptTitle="方向-局-口向" prompt="南口-3-" sqref="H983" xr:uid="{7D5EE287-0D3B-4CC8-9BCF-BBDD384DEE35}"/>
    <dataValidation allowBlank="1" showInputMessage="1" showErrorMessage="1" promptTitle="方向-局-口向" prompt="南口-3-" sqref="H984" xr:uid="{425AD6E0-8936-4F60-9690-3BEED95DD13C}"/>
    <dataValidation allowBlank="1" showInputMessage="1" showErrorMessage="1" promptTitle="方向-局-口向" prompt="南口-3-" sqref="H985" xr:uid="{467B776F-7592-4B6E-9672-033DD38FD63B}"/>
    <dataValidation allowBlank="1" showInputMessage="1" showErrorMessage="1" promptTitle="方向-局-口向" prompt="南口-3-" sqref="H986" xr:uid="{B594D30F-2BC3-4CE9-8ECE-5ACDD20CBD6E}"/>
    <dataValidation allowBlank="1" showInputMessage="1" showErrorMessage="1" promptTitle="方向-局-口向" prompt="南口-3-" sqref="H987" xr:uid="{C387198B-E540-4299-A469-F77BB9332FEE}"/>
    <dataValidation allowBlank="1" showInputMessage="1" showErrorMessage="1" promptTitle="方向-局-口向" prompt="南口-3-" sqref="H988" xr:uid="{52F87443-2212-4A4B-80BC-B5E5470AD42A}"/>
    <dataValidation allowBlank="1" showInputMessage="1" showErrorMessage="1" promptTitle="方向-局-口向" prompt="南口-3-" sqref="H989" xr:uid="{74E838FD-92C1-4398-9C92-43B2B9467F14}"/>
    <dataValidation allowBlank="1" showInputMessage="1" showErrorMessage="1" promptTitle="方向-局-口向" prompt="南口-3-" sqref="H990" xr:uid="{C58C453A-8781-44B7-8AEA-4F504ED48974}"/>
    <dataValidation allowBlank="1" showInputMessage="1" showErrorMessage="1" promptTitle="方向-局-口向" prompt="南口-3-" sqref="H991" xr:uid="{C77B375D-2C90-4B1A-906B-DFA499670C2E}"/>
    <dataValidation allowBlank="1" showInputMessage="1" showErrorMessage="1" promptTitle="方向-局-口向" prompt="南口-3-" sqref="H992" xr:uid="{52422080-DEB5-4946-BEFC-182EA8C25B28}"/>
    <dataValidation allowBlank="1" showInputMessage="1" showErrorMessage="1" promptTitle="方向-局-口向" prompt="南口-3-" sqref="H993" xr:uid="{55B41967-EE53-4DCE-A440-F3BCB3236A8D}"/>
    <dataValidation allowBlank="1" showInputMessage="1" showErrorMessage="1" promptTitle="方向-局-口向" prompt="南口-3-" sqref="H994" xr:uid="{0B5D2044-CDC2-470B-BEAA-9F2E2B4486C0}"/>
    <dataValidation allowBlank="1" showInputMessage="1" showErrorMessage="1" promptTitle="方向-局-口向" prompt="南口-3-" sqref="H995" xr:uid="{C681C868-AB10-4B85-AE9A-299341A0AC15}"/>
    <dataValidation allowBlank="1" showInputMessage="1" showErrorMessage="1" promptTitle="方向-局-口向" prompt="南口-3-" sqref="H996" xr:uid="{7DEE3512-A95A-401C-AF92-A52AF772BCCE}"/>
    <dataValidation allowBlank="1" showInputMessage="1" showErrorMessage="1" promptTitle="方向-局-口向" prompt="沙口-1-" sqref="H1019" xr:uid="{E942696E-B52D-4A4F-9A96-D6BE6950B35D}"/>
    <dataValidation allowBlank="1" showInputMessage="1" showErrorMessage="1" promptTitle="方向-局-口向" prompt="待卸-6-" sqref="H1023" xr:uid="{434ECB6E-3D37-4809-8D7F-AE7C6359DFCC}"/>
    <dataValidation allowBlank="1" showInputMessage="1" showErrorMessage="1" promptTitle="方向-局-口向" prompt="待卸-6-" sqref="H1024" xr:uid="{1577F74D-227D-4A81-98AB-F5DA672BB6D3}"/>
    <dataValidation allowBlank="1" showInputMessage="1" showErrorMessage="1" promptTitle="方向-局-口向" prompt="待卸-6-" sqref="H1025" xr:uid="{E8890539-8D6A-4881-9245-244592861179}"/>
    <dataValidation allowBlank="1" showInputMessage="1" showErrorMessage="1" promptTitle="方向-局-口向" prompt="待卸-6-" sqref="H1026" xr:uid="{2EDCF3B7-D541-48D4-86E2-D346345F3614}"/>
    <dataValidation allowBlank="1" showInputMessage="1" showErrorMessage="1" promptTitle="方向-局-口向" prompt="待卸-6-" sqref="H1027" xr:uid="{06E9E754-154D-4D91-9167-8A0F8B38D6D4}"/>
    <dataValidation allowBlank="1" showInputMessage="1" showErrorMessage="1" promptTitle="方向-局-口向" prompt="待卸-6-" sqref="H1028" xr:uid="{C8F7EE50-668A-483E-AEB8-1974D97CBECD}"/>
    <dataValidation allowBlank="1" showInputMessage="1" showErrorMessage="1" promptTitle="方向-局-口向" prompt="待卸-6-" sqref="H1029" xr:uid="{8794A6C6-6B38-4A90-BF56-B6A29F568EA2}"/>
    <dataValidation allowBlank="1" showInputMessage="1" showErrorMessage="1" promptTitle="方向-局-口向" prompt="待卸-6-" sqref="H1030" xr:uid="{CCE38076-C033-4248-8D59-E1A50DFA4399}"/>
    <dataValidation allowBlank="1" showInputMessage="1" showErrorMessage="1" promptTitle="方向-局-口向" prompt="待卸-6-" sqref="H1031" xr:uid="{B8A77007-B188-4B7C-B0C4-A214E9718C6F}"/>
    <dataValidation allowBlank="1" showInputMessage="1" showErrorMessage="1" promptTitle="方向-局-口向" prompt="待卸-6-" sqref="H1032" xr:uid="{27DFD7FD-8E7B-4E57-AFAD-17F89AC71983}"/>
    <dataValidation allowBlank="1" showInputMessage="1" showErrorMessage="1" promptTitle="方向-局-口向" prompt="待卸-6-" sqref="H1033" xr:uid="{14B7D86B-878D-4EC7-8F83-AE689175E08D}"/>
    <dataValidation allowBlank="1" showInputMessage="1" showErrorMessage="1" promptTitle="方向-局-口向" prompt="待卸-6-" sqref="H1034" xr:uid="{D81DDA08-7B3F-4675-A132-F2BCC6BC47F0}"/>
    <dataValidation allowBlank="1" showInputMessage="1" showErrorMessage="1" promptTitle="方向-局-口向" prompt="待卸-6-" sqref="H1035" xr:uid="{190FAAC0-2F08-4303-ADB5-8C872819F162}"/>
    <dataValidation allowBlank="1" showInputMessage="1" showErrorMessage="1" promptTitle="方向-局-口向" prompt="待卸-6-" sqref="H1036" xr:uid="{15BEAA0D-3A73-4B41-BF31-26F72CF68718}"/>
    <dataValidation allowBlank="1" showInputMessage="1" showErrorMessage="1" promptTitle="方向-局-口向" prompt="待卸-6-" sqref="H1037" xr:uid="{C7E2C316-5451-4E9A-9848-E6DBEB821089}"/>
    <dataValidation allowBlank="1" showInputMessage="1" showErrorMessage="1" promptTitle="方向-局-口向" prompt="待卸-6-" sqref="H1038" xr:uid="{31CA0AC5-85AD-40BC-BE74-391891AADD62}"/>
    <dataValidation allowBlank="1" showInputMessage="1" showErrorMessage="1" promptTitle="方向-局-口向" prompt="待卸-6-" sqref="H1039" xr:uid="{B8FA0800-6FB5-4480-AD24-3D6955BF537B}"/>
    <dataValidation allowBlank="1" showInputMessage="1" showErrorMessage="1" promptTitle="方向-局-口向" prompt="待卸-6-" sqref="H1040" xr:uid="{61BDDAEE-0035-4879-AF2C-8E644367F0A8}"/>
    <dataValidation allowBlank="1" showInputMessage="1" showErrorMessage="1" promptTitle="方向-局-口向" prompt="待卸-6-" sqref="H1041" xr:uid="{1531F9F9-0395-4DDE-A2ED-7F9CB4315A73}"/>
    <dataValidation allowBlank="1" showInputMessage="1" showErrorMessage="1" promptTitle="方向-局-口向" prompt="待卸-6-" sqref="H1042" xr:uid="{B4ABA2A6-A7C6-4F84-9406-0E27AB8972EC}"/>
    <dataValidation allowBlank="1" showInputMessage="1" showErrorMessage="1" promptTitle="方向-局-口向" prompt="待卸-6-" sqref="H1043" xr:uid="{DCDB667D-0C56-4118-8F48-AE304B6EBB3B}"/>
    <dataValidation allowBlank="1" showInputMessage="1" showErrorMessage="1" promptTitle="方向-局-口向" prompt="待卸-6-" sqref="H1044" xr:uid="{D870EA27-60E3-424E-9DE7-ABD4C602486A}"/>
    <dataValidation allowBlank="1" showInputMessage="1" showErrorMessage="1" promptTitle="方向-局-口向" prompt="待卸-6-" sqref="H1045" xr:uid="{1709F6B5-5684-4444-AAA0-2675FA7E918F}"/>
    <dataValidation allowBlank="1" showInputMessage="1" showErrorMessage="1" promptTitle="方向-局-口向" prompt="待卸-6-" sqref="H1046" xr:uid="{76EC1FEA-2DBC-4757-9658-7CD2C1B043B4}"/>
    <dataValidation allowBlank="1" showInputMessage="1" showErrorMessage="1" promptTitle="方向-局-口向" prompt="待卸-6-" sqref="H1047" xr:uid="{4775D097-BEE9-4931-8C65-001445A9C226}"/>
    <dataValidation allowBlank="1" showInputMessage="1" showErrorMessage="1" promptTitle="方向-局-口向" prompt="待卸-6-" sqref="H1048" xr:uid="{65EAE298-6419-4E63-8239-8DB70A4B98CC}"/>
    <dataValidation allowBlank="1" showInputMessage="1" showErrorMessage="1" promptTitle="方向-局-口向" prompt="待卸-6-" sqref="H1051" xr:uid="{D34795B3-3B30-4F8D-97A8-D589AF7B138F}"/>
    <dataValidation allowBlank="1" showInputMessage="1" showErrorMessage="1" promptTitle="方向-局-口向" prompt="待卸-6-" sqref="H1052" xr:uid="{878847E1-A91A-4E0A-B42A-E0CFAEEDA482}"/>
    <dataValidation allowBlank="1" showInputMessage="1" showErrorMessage="1" promptTitle="方向-局-口向" prompt="待卸-6-" sqref="H1053" xr:uid="{9877934A-4CC9-41E5-A5DF-AE092754D23F}"/>
    <dataValidation allowBlank="1" showInputMessage="1" showErrorMessage="1" promptTitle="方向-局-口向" prompt="待卸-6-" sqref="H1054" xr:uid="{1293FB6C-A83D-45E4-B871-B8A65F4652B6}"/>
    <dataValidation allowBlank="1" showInputMessage="1" showErrorMessage="1" promptTitle="方向-局-口向" prompt="待卸-6-" sqref="H1055" xr:uid="{E026739D-824C-4F22-96A9-0ECAA9B2AEE6}"/>
    <dataValidation allowBlank="1" showInputMessage="1" showErrorMessage="1" promptTitle="方向-局-口向" prompt="待卸-6-" sqref="H1056" xr:uid="{AAD07FBD-92B9-49F8-B94D-0E2AFE86B8A1}"/>
    <dataValidation allowBlank="1" showInputMessage="1" showErrorMessage="1" promptTitle="方向-局-口向" prompt="待卸-6-" sqref="H1057" xr:uid="{7502ED15-D635-4409-8113-8A180F8A5E56}"/>
    <dataValidation allowBlank="1" showInputMessage="1" showErrorMessage="1" promptTitle="方向-局-口向" prompt="待卸-6-" sqref="H1058" xr:uid="{685835D1-DB68-4914-B878-63BE942565D1}"/>
    <dataValidation allowBlank="1" showInputMessage="1" showErrorMessage="1" promptTitle="方向-局-口向" prompt="待卸-6-" sqref="H1059" xr:uid="{0AD988E3-62D7-471E-B353-E84CA3A3410F}"/>
    <dataValidation allowBlank="1" showInputMessage="1" showErrorMessage="1" promptTitle="方向-局-口向" prompt="待卸-6-" sqref="H1060" xr:uid="{41F20DA0-4856-42E5-B08B-142AFD14E1D6}"/>
    <dataValidation allowBlank="1" showInputMessage="1" showErrorMessage="1" promptTitle="方向-局-口向" prompt="待卸-6-" sqref="H1061" xr:uid="{36085DD2-4D0A-4F88-AC45-8770779EDA3D}"/>
    <dataValidation allowBlank="1" showInputMessage="1" showErrorMessage="1" promptTitle="方向-局-口向" prompt="待卸-6-" sqref="H1062" xr:uid="{DF7B4A79-4CE0-40EA-B53B-9FE876B8A7E7}"/>
    <dataValidation allowBlank="1" showInputMessage="1" showErrorMessage="1" promptTitle="方向-局-口向" prompt="待卸-6-" sqref="H1063" xr:uid="{74F001E7-503A-4B24-B1A5-C91D6FAA0CCA}"/>
    <dataValidation allowBlank="1" showInputMessage="1" showErrorMessage="1" promptTitle="方向-局-口向" prompt="待卸-6-" sqref="H1064" xr:uid="{9A1FFFAB-8B4E-49BD-AEDA-95797EA59EFE}"/>
    <dataValidation allowBlank="1" showInputMessage="1" showErrorMessage="1" promptTitle="方向-局-口向" prompt="待卸-6-" sqref="H1065" xr:uid="{C483A2BB-9DC4-44F7-9EA9-931A54292C28}"/>
    <dataValidation allowBlank="1" showInputMessage="1" showErrorMessage="1" promptTitle="方向-局-口向" prompt="待卸-6-" sqref="H1066" xr:uid="{08910C89-AD0E-4FCB-89C5-7D6C477F3415}"/>
    <dataValidation allowBlank="1" showInputMessage="1" showErrorMessage="1" promptTitle="方向-局-口向" prompt="待卸-6-" sqref="H1067" xr:uid="{9111051E-96A7-4E36-8A74-2C17A7E320F4}"/>
    <dataValidation allowBlank="1" showInputMessage="1" showErrorMessage="1" promptTitle="方向-局-口向" prompt="待卸-6-" sqref="H1068" xr:uid="{F3057341-04BB-42FB-B1F6-DE4E5AA74E76}"/>
    <dataValidation allowBlank="1" showInputMessage="1" showErrorMessage="1" promptTitle="方向-局-口向" prompt="待卸-6-" sqref="H1069" xr:uid="{CB45F1F2-D9AD-4544-8608-BBDE65EC481A}"/>
    <dataValidation allowBlank="1" showInputMessage="1" showErrorMessage="1" promptTitle="方向-局-口向" prompt="待卸-6-" sqref="H1070" xr:uid="{7351FD48-F3FF-4B17-BDC2-7D24303BB258}"/>
    <dataValidation allowBlank="1" showInputMessage="1" showErrorMessage="1" promptTitle="方向-局-口向" prompt="待卸-6-" sqref="H1071" xr:uid="{6B26FEC0-B7C0-46DE-BE05-32CB7E25F471}"/>
    <dataValidation allowBlank="1" showInputMessage="1" showErrorMessage="1" promptTitle="方向-局-口向" prompt="待卸-6-" sqref="H1072" xr:uid="{ECE65670-4E81-476D-A52E-9BF84BFAA45B}"/>
    <dataValidation allowBlank="1" showInputMessage="1" showErrorMessage="1" promptTitle="方向-局-口向" prompt="待卸-6-" sqref="H1073" xr:uid="{BE0DD5A5-E689-439F-A116-E91DD477E4B0}"/>
    <dataValidation allowBlank="1" showInputMessage="1" showErrorMessage="1" promptTitle="方向-局-口向" prompt="待卸-6-" sqref="H1074" xr:uid="{774BC8B3-1D6B-4B14-A9B2-5878A766D50E}"/>
    <dataValidation allowBlank="1" showInputMessage="1" showErrorMessage="1" promptTitle="方向-局-口向" prompt="待卸-6-" sqref="H1075" xr:uid="{5DD1B95E-5473-4F26-ADF0-696956C37B73}"/>
    <dataValidation allowBlank="1" showInputMessage="1" showErrorMessage="1" promptTitle="方向-局-口向" prompt="待卸-6-" sqref="H1076" xr:uid="{0DE736CA-1E70-4DB4-A497-AD758B8E61A0}"/>
    <dataValidation allowBlank="1" showInputMessage="1" showErrorMessage="1" promptTitle="方向-局-口向" prompt="待卸-6-" sqref="H1077" xr:uid="{A39B107A-7B4E-4D63-9F38-44A24F088A03}"/>
    <dataValidation allowBlank="1" showInputMessage="1" showErrorMessage="1" promptTitle="方向-局-口向" prompt="待卸-6-" sqref="H1078" xr:uid="{6887058A-475D-4127-9F49-2659095FB580}"/>
    <dataValidation allowBlank="1" showInputMessage="1" showErrorMessage="1" promptTitle="方向-局-口向" prompt="待卸-6-" sqref="H1079" xr:uid="{809DF0A7-DBFF-4790-AAB8-F12F7B28A439}"/>
    <dataValidation allowBlank="1" showInputMessage="1" showErrorMessage="1" promptTitle="方向-局-口向" prompt="待卸-6-" sqref="H1080" xr:uid="{AEE6BD67-2022-4A71-8455-FC4FCC268D0C}"/>
    <dataValidation allowBlank="1" showInputMessage="1" showErrorMessage="1" promptTitle="方向-局-口向" prompt="待卸-6-" sqref="H1081" xr:uid="{09BCB9D4-C01A-44A2-97D6-26833092CC1E}"/>
    <dataValidation allowBlank="1" showInputMessage="1" showErrorMessage="1" promptTitle="方向-局-口向" prompt="待卸-6-" sqref="H1082" xr:uid="{B3B6E092-28E4-4817-9A07-8A5D7E5E4705}"/>
    <dataValidation allowBlank="1" showInputMessage="1" showErrorMessage="1" promptTitle="方向-局-口向" prompt="待卸-6-" sqref="H1083" xr:uid="{451F05DB-F89C-4250-9C4C-C5498BBABEFC}"/>
    <dataValidation allowBlank="1" showInputMessage="1" showErrorMessage="1" promptTitle="方向-局-口向" prompt="待卸-6-" sqref="H1084" xr:uid="{2336A9E6-F72F-46C8-9600-9A467C13DF9F}"/>
    <dataValidation allowBlank="1" showInputMessage="1" showErrorMessage="1" promptTitle="方向-局-口向" prompt="待卸-6-" sqref="H1085" xr:uid="{9F7BBF9A-E38C-4EE4-A610-BEFABE0D3689}"/>
    <dataValidation allowBlank="1" showInputMessage="1" showErrorMessage="1" promptTitle="方向-局-口向" prompt="待卸-6-" sqref="H1086" xr:uid="{40AE76DE-A65D-4923-B956-FEEE95FE9636}"/>
    <dataValidation allowBlank="1" showInputMessage="1" showErrorMessage="1" promptTitle="方向-局-口向" prompt="南口-昆-" sqref="H1089" xr:uid="{5303ED70-7F6E-48FE-8E88-CB7220000882}"/>
    <dataValidation allowBlank="1" showInputMessage="1" showErrorMessage="1" promptTitle="方向-局-口向" prompt="南口-昆-" sqref="H1090" xr:uid="{3D77849A-B5CB-47D4-A0CB-8E4C7D7C79E7}"/>
    <dataValidation allowBlank="1" showInputMessage="1" showErrorMessage="1" promptTitle="方向-局-口向" prompt="南口-3-" sqref="H1093" xr:uid="{258E9210-04C3-4855-9C36-F72F7765A194}"/>
    <dataValidation allowBlank="1" showInputMessage="1" showErrorMessage="1" promptTitle="方向-局-口向" prompt="待卸-6-" sqref="H1094" xr:uid="{80F4645B-F3BC-4923-B498-69309AA17569}"/>
    <dataValidation allowBlank="1" showInputMessage="1" showErrorMessage="1" promptTitle="方向-局-口向" prompt="待卸-6-" sqref="H1098" xr:uid="{4BA6EB6B-AC20-4F97-A7B9-7BEBDE274B7C}"/>
    <dataValidation allowBlank="1" showInputMessage="1" showErrorMessage="1" promptTitle="方向-局-口向" prompt="待卸-6-" sqref="H1099" xr:uid="{5FB70F93-74D3-400F-B71D-67A2AE40D5EA}"/>
    <dataValidation allowBlank="1" showInputMessage="1" showErrorMessage="1" promptTitle="方向-局-口向" prompt="待卸-6-" sqref="H1100" xr:uid="{D2DE3B86-C08B-4977-BE2D-7BF64A765D96}"/>
    <dataValidation allowBlank="1" showInputMessage="1" showErrorMessage="1" promptTitle="方向-局-口向" prompt="待卸-6-" sqref="H1101" xr:uid="{71D76E54-FC7B-4C98-9BC1-AF97D1A89710}"/>
    <dataValidation allowBlank="1" showInputMessage="1" showErrorMessage="1" promptTitle="方向-局-口向" prompt="待卸-6-" sqref="H1102" xr:uid="{78B9EEC8-A664-4D0B-A931-0344A87A7066}"/>
    <dataValidation allowBlank="1" showInputMessage="1" showErrorMessage="1" promptTitle="方向-局-口向" prompt="待卸-6-" sqref="H1103" xr:uid="{1E1B0389-2F76-4E17-ADE1-DC3FB84470CA}"/>
    <dataValidation allowBlank="1" showInputMessage="1" showErrorMessage="1" promptTitle="方向-局-口向" prompt="待卸-6-" sqref="H1104" xr:uid="{86E26C08-9E19-4D55-B5BB-B06A267C999C}"/>
    <dataValidation allowBlank="1" showInputMessage="1" showErrorMessage="1" promptTitle="方向-局-口向" prompt="待卸-6-" sqref="H1105" xr:uid="{67AABD2E-B217-49DF-BD83-4FED50930864}"/>
    <dataValidation allowBlank="1" showInputMessage="1" showErrorMessage="1" promptTitle="方向-局-口向" prompt="待卸-6-" sqref="H1106" xr:uid="{C13E1271-BFD0-4DCF-BC36-D8507DEE015E}"/>
    <dataValidation allowBlank="1" showInputMessage="1" showErrorMessage="1" promptTitle="方向-局-口向" prompt="待卸-6-" sqref="H1107" xr:uid="{32DB07BC-B61D-4466-8A41-9744D4521FCD}"/>
    <dataValidation allowBlank="1" showInputMessage="1" showErrorMessage="1" promptTitle="方向-局-口向" prompt="待卸-6-" sqref="H1108" xr:uid="{E3834C1C-E4E7-417C-B62C-01C0ABD5C444}"/>
    <dataValidation allowBlank="1" showInputMessage="1" showErrorMessage="1" promptTitle="方向-局-口向" prompt="待卸-6-" sqref="H1115" xr:uid="{08FC2C66-4812-41B6-8F82-E618EC1D9775}"/>
    <dataValidation allowBlank="1" showInputMessage="1" showErrorMessage="1" promptTitle="方向-局-口向" prompt="待卸-6-" sqref="H1116" xr:uid="{EBEC04E9-93DD-4D51-97E0-0FE8379D7103}"/>
    <dataValidation allowBlank="1" showInputMessage="1" showErrorMessage="1" promptTitle="方向-局-口向" prompt="待卸-6-" sqref="H1117" xr:uid="{BF2AB474-C7EB-4C27-8B86-4FC8FFB46EFD}"/>
    <dataValidation allowBlank="1" showInputMessage="1" showErrorMessage="1" promptTitle="方向-局-口向" prompt="待卸-6-" sqref="H1118" xr:uid="{CB2F2142-9D17-457F-8503-0A19B31AB74D}"/>
    <dataValidation allowBlank="1" showInputMessage="1" showErrorMessage="1" promptTitle="方向-局-口向" prompt="待卸-6-" sqref="H1123" xr:uid="{D73CDBD8-3692-49AD-A9C6-B3A146871B14}"/>
    <dataValidation allowBlank="1" showInputMessage="1" showErrorMessage="1" promptTitle="方向-局-口向" prompt="待卸-6-" sqref="H1124" xr:uid="{E8F8C420-1CDC-4105-BAC0-F485A26B987D}"/>
    <dataValidation allowBlank="1" showInputMessage="1" showErrorMessage="1" promptTitle="方向-局-口向" prompt="待卸-6-" sqref="H1125" xr:uid="{14C3D65D-3EEE-4085-B0FB-3BEF4A094961}"/>
    <dataValidation allowBlank="1" showInputMessage="1" showErrorMessage="1" promptTitle="方向-局-口向" prompt="待卸-6-" sqref="H1126" xr:uid="{DAFAB4C1-D283-4E49-9372-DC0E4946C027}"/>
    <dataValidation allowBlank="1" showInputMessage="1" showErrorMessage="1" promptTitle="方向-局-口向" prompt="待卸-6-" sqref="H1127" xr:uid="{562451BB-B37E-4E9D-8D7B-A14EEE8B629D}"/>
    <dataValidation allowBlank="1" showInputMessage="1" showErrorMessage="1" promptTitle="方向-局-口向" prompt="待卸-6-" sqref="H1134" xr:uid="{0C0BB2A7-C26C-494E-A7EE-3E30363F8A8D}"/>
    <dataValidation allowBlank="1" showInputMessage="1" showErrorMessage="1" promptTitle="方向-局-口向" prompt="待卸-6-" sqref="H1150" xr:uid="{6132A332-BA5E-4583-B650-D9D89D63A7AE}"/>
    <dataValidation allowBlank="1" showInputMessage="1" showErrorMessage="1" promptTitle="方向-局-口向" prompt="待卸-6-" sqref="H1151" xr:uid="{D353D05A-5DE3-4A5B-BD34-039B52770504}"/>
    <dataValidation allowBlank="1" showInputMessage="1" showErrorMessage="1" promptTitle="方向-局-口向" prompt="待卸-6-" sqref="H1152" xr:uid="{0A7C52DD-196B-48E1-9889-A4A0F3CE6059}"/>
    <dataValidation allowBlank="1" showInputMessage="1" showErrorMessage="1" promptTitle="方向-局-口向" prompt="待卸-6-" sqref="H1153" xr:uid="{E4383841-ACB7-4CB9-9B0A-C6FC94C90285}"/>
    <dataValidation allowBlank="1" showInputMessage="1" showErrorMessage="1" promptTitle="方向-局-口向" prompt="待卸-6-" sqref="H1154" xr:uid="{80354671-C1AA-4B7D-B030-D64486CCC5A6}"/>
    <dataValidation allowBlank="1" showInputMessage="1" showErrorMessage="1" promptTitle="方向-局-口向" prompt="待卸-6-" sqref="H1155" xr:uid="{62032CD6-E030-4F1B-B478-56316819AFF8}"/>
    <dataValidation allowBlank="1" showInputMessage="1" showErrorMessage="1" promptTitle="方向-局-口向" prompt="待卸-6-" sqref="H1156" xr:uid="{9BA068B7-9631-4FC4-B9AF-A2E0F19ED0E3}"/>
    <dataValidation allowBlank="1" showInputMessage="1" showErrorMessage="1" promptTitle="方向-局-口向" prompt="待卸-6-" sqref="H1157" xr:uid="{D738BC69-409C-4B09-AF60-082F5FBA7B8F}"/>
    <dataValidation allowBlank="1" showInputMessage="1" showErrorMessage="1" promptTitle="方向-局-口向" prompt="待卸-6-" sqref="H1158" xr:uid="{618DC121-A3E3-4102-BCDA-5DCD27534867}"/>
    <dataValidation allowBlank="1" showInputMessage="1" showErrorMessage="1" promptTitle="方向-局-口向" prompt="待卸-6-" sqref="H1159" xr:uid="{1A326C3F-6B89-45B1-B012-05060018779A}"/>
    <dataValidation allowBlank="1" showInputMessage="1" showErrorMessage="1" promptTitle="方向-局-口向" prompt="待卸-6-" sqref="H1160" xr:uid="{464DFD86-ECA9-4DE6-9488-3FCA8D673851}"/>
    <dataValidation allowBlank="1" showInputMessage="1" showErrorMessage="1" promptTitle="方向-局-口向" prompt="待卸-6-" sqref="H1161" xr:uid="{A282695F-FC2D-49AD-B63D-7F2E14DF01D3}"/>
    <dataValidation allowBlank="1" showInputMessage="1" showErrorMessage="1" promptTitle="方向-局-口向" prompt="待卸-6-" sqref="H1162" xr:uid="{408696AC-D3C7-4AAA-A6B5-B02277C56B63}"/>
    <dataValidation allowBlank="1" showInputMessage="1" showErrorMessage="1" promptTitle="方向-局-口向" prompt="待卸-6-" sqref="H1163" xr:uid="{0F8C270D-FD9B-48C6-B9B5-E7794DBE2C9D}"/>
    <dataValidation allowBlank="1" showInputMessage="1" showErrorMessage="1" promptTitle="方向-局-口向" prompt="待卸-6-" sqref="H1164" xr:uid="{0F358A3C-BD2F-4611-AB3E-EB5A44AFB523}"/>
    <dataValidation allowBlank="1" showInputMessage="1" showErrorMessage="1" promptTitle="方向-局-口向" prompt="待卸-6-" sqref="H1165" xr:uid="{FC29825B-4135-481C-92D0-9D80433B8F82}"/>
    <dataValidation allowBlank="1" showInputMessage="1" showErrorMessage="1" promptTitle="方向-局-口向" prompt="待卸-6-" sqref="H1166" xr:uid="{82DF57AD-86D8-4F44-A523-CF4618654F61}"/>
    <dataValidation allowBlank="1" showInputMessage="1" showErrorMessage="1" promptTitle="方向-局-口向" prompt="待卸-6-" sqref="H1167" xr:uid="{4D1EF78B-7AD7-4E7F-880E-8BA86F557581}"/>
    <dataValidation allowBlank="1" showInputMessage="1" showErrorMessage="1" promptTitle="方向-局-口向" prompt="待卸-6-" sqref="H1168" xr:uid="{2FBA130A-630D-4FF9-A6BD-6938CAD6D275}"/>
    <dataValidation allowBlank="1" showInputMessage="1" showErrorMessage="1" promptTitle="方向-局-口向" prompt="待卸-6-" sqref="H1169" xr:uid="{A1E026D7-E649-428D-A81B-C844CBD354F0}"/>
    <dataValidation allowBlank="1" showInputMessage="1" showErrorMessage="1" promptTitle="方向-局-口向" prompt="待卸-6-" sqref="H1170" xr:uid="{471407EB-5766-4EBA-8490-D09E2A4711BA}"/>
    <dataValidation allowBlank="1" showInputMessage="1" showErrorMessage="1" promptTitle="方向-局-口向" prompt="待卸-6-" sqref="H1172" xr:uid="{AF646919-4419-4175-925E-9CBD5F561CCE}"/>
    <dataValidation allowBlank="1" showInputMessage="1" showErrorMessage="1" promptTitle="方向-局-口向" prompt="待卸-6-" sqref="H1173" xr:uid="{C686F513-2093-46AC-A0E9-A455787A29DA}"/>
    <dataValidation allowBlank="1" showInputMessage="1" showErrorMessage="1" promptTitle="方向-局-口向" prompt="待卸-6-" sqref="H1174" xr:uid="{BA3FB066-3A6A-4E46-8A4F-FB3EBC4C9595}"/>
    <dataValidation allowBlank="1" showInputMessage="1" showErrorMessage="1" promptTitle="方向-局-口向" prompt="待卸-6-" sqref="H1175" xr:uid="{6F36DBB9-BA71-4D06-A2B8-C1A92AF12C34}"/>
    <dataValidation allowBlank="1" showInputMessage="1" showErrorMessage="1" promptTitle="方向-局-口向" prompt="待卸-6-" sqref="H1176" xr:uid="{621F30EA-0AAD-463E-89EC-AB39285417E2}"/>
    <dataValidation allowBlank="1" showInputMessage="1" showErrorMessage="1" promptTitle="方向-局-口向" prompt="待卸-6-" sqref="H1177" xr:uid="{9EB18953-0EEE-4B84-8D0C-A66E75D2DF65}"/>
    <dataValidation allowBlank="1" showInputMessage="1" showErrorMessage="1" promptTitle="方向-局-口向" prompt="待卸-6-" sqref="H1178" xr:uid="{51DD0B1C-FBED-43B6-9CAB-60902132BC7E}"/>
    <dataValidation allowBlank="1" showInputMessage="1" showErrorMessage="1" promptTitle="方向-局-口向" prompt="待卸-6-" sqref="H1179" xr:uid="{744F571D-B0A6-409D-9571-45A1D66F4062}"/>
    <dataValidation allowBlank="1" showInputMessage="1" showErrorMessage="1" promptTitle="方向-局-口向" prompt="待卸-6-" sqref="H1180" xr:uid="{441EAA71-E43A-4622-B16A-74CA4C95491A}"/>
    <dataValidation allowBlank="1" showInputMessage="1" showErrorMessage="1" promptTitle="方向-局-口向" prompt="待卸-6-" sqref="H1181" xr:uid="{FA0C12E0-0987-4E3E-B8CC-16FC7050E08B}"/>
    <dataValidation allowBlank="1" showInputMessage="1" showErrorMessage="1" promptTitle="方向-局-口向" prompt="待卸-6-" sqref="H1182" xr:uid="{A479CC96-413C-4FDA-806B-9DB89C06429D}"/>
    <dataValidation allowBlank="1" showInputMessage="1" showErrorMessage="1" promptTitle="方向-局-口向" prompt="待卸-6-" sqref="H1183" xr:uid="{B1ABA4D0-9098-4EA0-BF1C-D582971EBC01}"/>
    <dataValidation allowBlank="1" showInputMessage="1" showErrorMessage="1" promptTitle="方向-局-口向" prompt="南口-3-" sqref="H1206" xr:uid="{17AB7EE7-F918-44B2-A3D6-B35E3EB07DF6}"/>
    <dataValidation allowBlank="1" showInputMessage="1" showErrorMessage="1" promptTitle="方向-局-口向" prompt="待卸-6-" sqref="H1209" xr:uid="{D445E4CE-7E2A-494B-98B0-2B2E8E0A6D31}"/>
    <dataValidation allowBlank="1" showInputMessage="1" showErrorMessage="1" promptTitle="方向-局-口向" prompt="待卸-6-" sqref="H1210" xr:uid="{0DCF2538-1DC0-47B2-B4D5-674EA398699E}"/>
    <dataValidation allowBlank="1" showInputMessage="1" showErrorMessage="1" promptTitle="方向-局-口向" prompt="待卸-6-" sqref="H1211" xr:uid="{907555EB-A8A0-4D26-8AE5-F258DB08BDB5}"/>
    <dataValidation allowBlank="1" showInputMessage="1" showErrorMessage="1" promptTitle="方向-局-口向" prompt="待卸-6-" sqref="H1212" xr:uid="{F5DFB5D3-4003-4897-9297-46718D6581AC}"/>
    <dataValidation allowBlank="1" showInputMessage="1" showErrorMessage="1" promptTitle="方向-局-口向" prompt="待卸-6-" sqref="H1213" xr:uid="{AAD745CB-4FEF-4304-AC00-C65059584E02}"/>
    <dataValidation allowBlank="1" showInputMessage="1" showErrorMessage="1" promptTitle="方向-局-口向" prompt="待卸-6-" sqref="H1214" xr:uid="{46BD77DA-779E-419E-90E5-4F79C6A32E31}"/>
    <dataValidation allowBlank="1" showInputMessage="1" showErrorMessage="1" promptTitle="方向-局-口向" prompt="待卸-6-" sqref="H1215" xr:uid="{E6E88D17-A4DB-43BD-8EE5-A124DEAA2417}"/>
    <dataValidation allowBlank="1" showInputMessage="1" showErrorMessage="1" promptTitle="方向-局-口向" prompt="待卸-6-" sqref="H1216" xr:uid="{F6FD4407-C3F4-4DE0-81FB-A787A5E19F58}"/>
    <dataValidation allowBlank="1" showInputMessage="1" showErrorMessage="1" promptTitle="方向-局-口向" prompt="待卸-6-" sqref="H1217" xr:uid="{AE54D38D-68F3-4274-B55A-9C712620B8B9}"/>
    <dataValidation allowBlank="1" showInputMessage="1" showErrorMessage="1" promptTitle="方向-局-口向" prompt="待卸-6-" sqref="H1218" xr:uid="{E0A10EAE-26EF-4E6A-B091-BD8BDBBD66EA}"/>
    <dataValidation allowBlank="1" showInputMessage="1" showErrorMessage="1" promptTitle="方向-局-口向" prompt="待卸-6-" sqref="H1219" xr:uid="{7706D1A7-02E2-49CE-8CD5-35E99FE993EF}"/>
    <dataValidation allowBlank="1" showInputMessage="1" showErrorMessage="1" promptTitle="方向-局-口向" prompt="待卸-6-" sqref="H1220" xr:uid="{D4610F59-37BF-4F97-9A4E-69F68380DEFA}"/>
    <dataValidation allowBlank="1" showInputMessage="1" showErrorMessage="1" promptTitle="方向-局-口向" prompt="沙口-1-" sqref="H1239" xr:uid="{7BB2AB9C-34AA-4EF7-AC71-01144E9365E1}"/>
    <dataValidation allowBlank="1" showInputMessage="1" showErrorMessage="1" promptTitle="方向-局-口向" prompt="待卸-6-" sqref="H1252" xr:uid="{0B5B76B5-EF3F-4D21-8BB1-E6B85D8BDE48}"/>
    <dataValidation allowBlank="1" showInputMessage="1" showErrorMessage="1" promptTitle="方向-局-口向" prompt="待卸-6-" sqref="H1253" xr:uid="{87DC57E3-4F92-429E-A9F0-EF69BB308B8A}"/>
    <dataValidation allowBlank="1" showInputMessage="1" showErrorMessage="1" promptTitle="方向-局-口向" prompt="待卸-6-" sqref="H1254" xr:uid="{9B2D9E72-5684-49F1-B94E-C94397FD80FF}"/>
    <dataValidation allowBlank="1" showInputMessage="1" showErrorMessage="1" promptTitle="方向-局-口向" prompt="待卸-6-" sqref="H1255" xr:uid="{012C90BA-61F9-49FF-AE83-DE07D645BF82}"/>
    <dataValidation allowBlank="1" showInputMessage="1" showErrorMessage="1" promptTitle="方向-局-口向" prompt="待卸-6-" sqref="H1256" xr:uid="{9CAF34E1-CFD2-4778-B798-68368DCD903B}"/>
    <dataValidation allowBlank="1" showInputMessage="1" showErrorMessage="1" promptTitle="方向-局-口向" prompt="待卸-6-" sqref="H1257" xr:uid="{94D513BA-3BA8-4344-80A4-D653286FC8AA}"/>
    <dataValidation allowBlank="1" showInputMessage="1" showErrorMessage="1" promptTitle="方向-局-口向" prompt="待卸-6-" sqref="H1258" xr:uid="{17DF1220-D4E0-4E29-B61B-C21CB113A490}"/>
    <dataValidation allowBlank="1" showInputMessage="1" showErrorMessage="1" promptTitle="方向-局-口向" prompt="南口-昆-昆明及远" sqref="H1262" xr:uid="{88931D67-7506-4802-8374-7C4980D6B6C2}"/>
    <dataValidation allowBlank="1" showInputMessage="1" showErrorMessage="1" promptTitle="方向-局-口向" prompt="待卸-6-" sqref="K4" xr:uid="{BEB38683-01FF-4F02-B3F5-121EDC8B193C}"/>
    <dataValidation allowBlank="1" showInputMessage="1" showErrorMessage="1" promptTitle="方向-局-口向" prompt="南口-3-南口" sqref="K5" xr:uid="{7C5621E7-C109-4EAB-B621-5F096537AF5E}"/>
    <dataValidation allowBlank="1" showInputMessage="1" showErrorMessage="1" promptTitle="方向-局-口向" prompt="南口-3-南口" sqref="K6" xr:uid="{F4A6DDA0-2866-4107-BF4E-20C3742B9C55}"/>
    <dataValidation allowBlank="1" showInputMessage="1" showErrorMessage="1" promptTitle="方向-局-口向" prompt="南口-昆-" sqref="K7" xr:uid="{408235F5-5412-4225-B502-A082D118075A}"/>
    <dataValidation allowBlank="1" showInputMessage="1" showErrorMessage="1" promptTitle="方向-局-口向" prompt="南口-昆-" sqref="K8" xr:uid="{B74C423B-025D-4E21-AB52-0486C4BE21CC}"/>
    <dataValidation allowBlank="1" showInputMessage="1" showErrorMessage="1" promptTitle="方向-局-口向" prompt="南口-昆-" sqref="K9" xr:uid="{EB5B76CE-6671-4DFF-8766-8CF558B8C85D}"/>
    <dataValidation allowBlank="1" showInputMessage="1" showErrorMessage="1" promptTitle="方向-局-口向" prompt="南口-昆-" sqref="K10" xr:uid="{2A351505-0CB0-4DA5-BC44-39522B2729B9}"/>
    <dataValidation allowBlank="1" showInputMessage="1" showErrorMessage="1" promptTitle="方向-局-口向" prompt="南口-昆-" sqref="K11" xr:uid="{61FF2299-2BE3-42A4-BD24-1C499E6AE0D7}"/>
    <dataValidation allowBlank="1" showInputMessage="1" showErrorMessage="1" promptTitle="方向-局-口向" prompt="待卸-6-" sqref="K12" xr:uid="{E486D81C-6478-4DBA-A7E3-309BE94BC4D1}"/>
    <dataValidation allowBlank="1" showInputMessage="1" showErrorMessage="1" promptTitle="方向-局-口向" prompt="待卸-6-" sqref="K13" xr:uid="{57786CC0-BE46-4A09-93DD-02315B6297D8}"/>
    <dataValidation allowBlank="1" showInputMessage="1" showErrorMessage="1" promptTitle="方向-局-口向" prompt="待卸-6-" sqref="K14" xr:uid="{446BAF60-ED8B-466B-B693-F7DFABD0E9CA}"/>
    <dataValidation allowBlank="1" showInputMessage="1" showErrorMessage="1" promptTitle="方向-局-口向" prompt="待卸-6-" sqref="K15" xr:uid="{13405E99-3807-484C-864E-AAFDF98613ED}"/>
    <dataValidation allowBlank="1" showInputMessage="1" showErrorMessage="1" promptTitle="方向-局-口向" prompt="待卸-6-" sqref="K16" xr:uid="{D9182FEB-6A4A-4BC6-9FFD-7044A12B943A}"/>
    <dataValidation allowBlank="1" showInputMessage="1" showErrorMessage="1" promptTitle="方向-局-口向" prompt="待卸-6-" sqref="K17" xr:uid="{144937FC-D1AB-462B-AFE7-8688B0347A25}"/>
    <dataValidation allowBlank="1" showInputMessage="1" showErrorMessage="1" promptTitle="方向-局-口向" prompt="待卸-6-" sqref="K18" xr:uid="{9AA26A9B-2E95-4CE7-961F-1D34EAF32101}"/>
    <dataValidation allowBlank="1" showInputMessage="1" showErrorMessage="1" promptTitle="方向-局-口向" prompt="待卸-6-" sqref="K19" xr:uid="{975C2F60-5AC7-469A-819B-3226DB58DF9C}"/>
    <dataValidation allowBlank="1" showInputMessage="1" showErrorMessage="1" promptTitle="方向-局-口向" prompt="待卸-6-" sqref="K20" xr:uid="{1F7FAEF4-13CA-476F-9409-59C5366873D5}"/>
    <dataValidation allowBlank="1" showInputMessage="1" showErrorMessage="1" promptTitle="方向-局-口向" prompt="待卸-6-" sqref="K21" xr:uid="{0372DCF4-A9C1-4518-A267-031902C9BB8D}"/>
    <dataValidation allowBlank="1" showInputMessage="1" showErrorMessage="1" promptTitle="方向-局-口向" prompt="待卸-6-" sqref="K22" xr:uid="{98959713-A3C2-4808-91E9-7048598670DA}"/>
    <dataValidation allowBlank="1" showInputMessage="1" showErrorMessage="1" promptTitle="方向-局-口向" prompt="待卸-6-" sqref="K23" xr:uid="{8733FC30-6319-4E20-94A3-E5BB7B369B4D}"/>
    <dataValidation allowBlank="1" showInputMessage="1" showErrorMessage="1" promptTitle="方向-局-口向" prompt="待卸-6-" sqref="K24" xr:uid="{C21CC30B-737E-47AD-BE07-FCE452D53A5E}"/>
    <dataValidation allowBlank="1" showInputMessage="1" showErrorMessage="1" promptTitle="方向-局-口向" prompt="待卸-6-" sqref="K25" xr:uid="{25BF4A8B-F5A2-49E0-A328-486EEF034853}"/>
    <dataValidation allowBlank="1" showInputMessage="1" showErrorMessage="1" promptTitle="方向-局-口向" prompt="待卸-6-" sqref="K26" xr:uid="{23E111A8-93E6-4121-9E57-54968FE08400}"/>
    <dataValidation allowBlank="1" showInputMessage="1" showErrorMessage="1" promptTitle="方向-局-口向" prompt="待卸-6-" sqref="K27" xr:uid="{2DFBF292-D84F-4DD5-9333-2561E6FC6AC9}"/>
    <dataValidation allowBlank="1" showInputMessage="1" showErrorMessage="1" promptTitle="方向-局-口向" prompt="待卸-6-" sqref="K28" xr:uid="{2DEA310C-1BED-4EE8-A360-1D9FD06B6EFC}"/>
    <dataValidation allowBlank="1" showInputMessage="1" showErrorMessage="1" promptTitle="方向-局-口向" prompt="待卸-6-" sqref="K29" xr:uid="{3F1BFBD8-56C3-4A0D-B9BC-AE491742CC7B}"/>
    <dataValidation allowBlank="1" showInputMessage="1" showErrorMessage="1" promptTitle="方向-局-口向" prompt="待卸-6-" sqref="K30" xr:uid="{952D501D-72F4-4446-BA95-F6BB6F0DB58E}"/>
    <dataValidation allowBlank="1" showInputMessage="1" showErrorMessage="1" promptTitle="方向-局-口向" prompt="待卸-6-" sqref="K31" xr:uid="{3D247053-D077-4B8E-8EA0-3567F82D4B66}"/>
    <dataValidation allowBlank="1" showInputMessage="1" showErrorMessage="1" promptTitle="方向-局-口向" prompt="待卸-6-" sqref="K32" xr:uid="{BF759196-5089-47B9-8E74-54366701A9A7}"/>
    <dataValidation allowBlank="1" showInputMessage="1" showErrorMessage="1" promptTitle="方向-局-口向" prompt="管内-宁-" sqref="K33" xr:uid="{7BF023FB-7573-45CB-BF6D-17C835AADB19}"/>
    <dataValidation allowBlank="1" showInputMessage="1" showErrorMessage="1" promptTitle="方向-局-口向" prompt="管内-宁-" sqref="K34" xr:uid="{7514BF68-A60E-4932-BAB7-E14FCE51994D}"/>
    <dataValidation allowBlank="1" showInputMessage="1" showErrorMessage="1" promptTitle="方向-局-口向" prompt="管内-宁-" sqref="K35" xr:uid="{A93450FC-7634-4B23-B825-509FA842525A}"/>
    <dataValidation allowBlank="1" showInputMessage="1" showErrorMessage="1" promptTitle="方向-局-口向" prompt="管内-宁-" sqref="K36" xr:uid="{6BCB35C1-FC82-4099-98C5-D87F3B60F27E}"/>
    <dataValidation allowBlank="1" showInputMessage="1" showErrorMessage="1" promptTitle="方向-局-口向" prompt="管内-宁-" sqref="K37" xr:uid="{015A3987-816B-4F82-9576-03CBA4B45942}"/>
    <dataValidation allowBlank="1" showInputMessage="1" showErrorMessage="1" promptTitle="方向-局-口向" prompt="管内-宁-" sqref="K38" xr:uid="{6F08156A-FDCD-4096-B263-58E18AAA8EE8}"/>
    <dataValidation allowBlank="1" showInputMessage="1" showErrorMessage="1" promptTitle="方向-局-口向" prompt="待卸-6-" sqref="K39" xr:uid="{8A77C72C-85CD-472B-BCFC-DFEC07F6F9A0}"/>
    <dataValidation allowBlank="1" showInputMessage="1" showErrorMessage="1" promptTitle="方向-局-口向" prompt="管内-宁-" sqref="K40" xr:uid="{592F10B8-7AB4-49A5-9591-3FBBB88011DE}"/>
    <dataValidation allowBlank="1" showInputMessage="1" showErrorMessage="1" promptTitle="方向-局-口向" prompt="南口-3-" sqref="K41" xr:uid="{FF1C4F5F-81B0-4B3D-87AB-D756894E83FE}"/>
    <dataValidation allowBlank="1" showInputMessage="1" showErrorMessage="1" promptTitle="方向-局-口向" prompt="南口-3-" sqref="K42" xr:uid="{6C8A124F-258F-4EA6-8EB7-D9BB09352C64}"/>
    <dataValidation allowBlank="1" showInputMessage="1" showErrorMessage="1" promptTitle="方向-局-口向" prompt="南口-3-" sqref="K43" xr:uid="{ECBB8C09-AB83-4827-B6DA-7289B75A152E}"/>
    <dataValidation allowBlank="1" showInputMessage="1" showErrorMessage="1" promptTitle="方向-局-口向" prompt="沙口-1-" sqref="K44" xr:uid="{63AD14D4-D919-4E92-B8D1-98BF206A81F6}"/>
    <dataValidation allowBlank="1" showInputMessage="1" showErrorMessage="1" promptTitle="方向-局-口向" prompt="沙口-1-" sqref="K45" xr:uid="{D99D96ED-7D54-4B34-96FB-21D1DBD16685}"/>
    <dataValidation allowBlank="1" showInputMessage="1" showErrorMessage="1" promptTitle="方向-局-口向" prompt="南口-昆-昆明及远" sqref="K46" xr:uid="{8A1D0F4C-09BC-4A8E-A5D2-4CB129F8BF87}"/>
    <dataValidation allowBlank="1" showInputMessage="1" showErrorMessage="1" promptTitle="方向-局-口向" prompt="南口-昆-昆明及远" sqref="K47" xr:uid="{1527A126-4EAD-4E8E-81A3-6CE6080B4AD4}"/>
    <dataValidation allowBlank="1" showInputMessage="1" showErrorMessage="1" promptTitle="方向-局-口向" prompt="南口-昆-昆明及远" sqref="K48" xr:uid="{F65E4EF6-B68C-441A-89FE-0A995B4A9C8B}"/>
    <dataValidation allowBlank="1" showInputMessage="1" showErrorMessage="1" promptTitle="方向-局-口向" prompt="南口-昆-昆明及远" sqref="K49" xr:uid="{754975A1-386B-4DBF-A6D8-4800C9172980}"/>
    <dataValidation allowBlank="1" showInputMessage="1" showErrorMessage="1" promptTitle="方向-局-口向" prompt="南口-昆-昆明及远" sqref="K50" xr:uid="{F0AEF26E-84F9-47C6-A047-1C72D57A3C44}"/>
    <dataValidation allowBlank="1" showInputMessage="1" showErrorMessage="1" promptTitle="方向-局-口向" prompt="南口-昆-昆明及远" sqref="K51" xr:uid="{DE7A52CA-8A96-45DD-80BE-3141EE9161E7}"/>
    <dataValidation allowBlank="1" showInputMessage="1" showErrorMessage="1" promptTitle="方向-局-口向" prompt="南口-昆-昆明及远" sqref="K52" xr:uid="{2017DDE2-3560-4973-A766-50A11B3AF718}"/>
    <dataValidation allowBlank="1" showInputMessage="1" showErrorMessage="1" promptTitle="方向-局-口向" prompt="南口-昆-昆明及远" sqref="K53" xr:uid="{520933AF-126B-407C-8387-639B2B095695}"/>
    <dataValidation allowBlank="1" showInputMessage="1" showErrorMessage="1" promptTitle="方向-局-口向" prompt="南口-昆-" sqref="K54" xr:uid="{00B7F2E1-9328-46D3-A9DF-FF0F048AAD66}"/>
    <dataValidation allowBlank="1" showInputMessage="1" showErrorMessage="1" promptTitle="方向-局-口向" prompt="南口-昆-" sqref="K55" xr:uid="{DAE1CEAF-827A-4B51-B492-8C6A4153A262}"/>
    <dataValidation allowBlank="1" showInputMessage="1" showErrorMessage="1" promptTitle="方向-局-口向" prompt="南口-昆-" sqref="K56" xr:uid="{C563707C-10E7-4636-9872-9345276E5BA6}"/>
    <dataValidation allowBlank="1" showInputMessage="1" showErrorMessage="1" promptTitle="方向-局-口向" prompt="南口-昆-昆明及远" sqref="K57" xr:uid="{4CD88ACE-7A7D-419B-BBE7-672C396A9FFE}"/>
    <dataValidation allowBlank="1" showInputMessage="1" showErrorMessage="1" promptTitle="方向-局-口向" prompt="南口-昆-" sqref="K58" xr:uid="{92BD1036-2EE7-45B2-BCEF-2C12750ADFDD}"/>
    <dataValidation allowBlank="1" showInputMessage="1" showErrorMessage="1" promptTitle="方向-局-口向" prompt="南口-昆-" sqref="K59" xr:uid="{71AC0301-FC50-41DC-A5ED-55F0D4A1C678}"/>
    <dataValidation allowBlank="1" showInputMessage="1" showErrorMessage="1" promptTitle="方向-局-口向" prompt="南口-3-" sqref="K60" xr:uid="{5750DE25-64A0-47C5-891A-21FBE8564E44}"/>
    <dataValidation allowBlank="1" showInputMessage="1" showErrorMessage="1" promptTitle="方向-局-口向" prompt="南口-3-" sqref="K61" xr:uid="{455328A0-277C-4EA8-93FC-501D86A6F0A6}"/>
    <dataValidation allowBlank="1" showInputMessage="1" showErrorMessage="1" promptTitle="方向-局-口向" prompt="南口-3-" sqref="K62" xr:uid="{BE412AF5-65C1-434F-A606-BA16DE356CA5}"/>
    <dataValidation allowBlank="1" showInputMessage="1" showErrorMessage="1" promptTitle="方向-局-口向" prompt="南口-昆-昆明及远" sqref="K63" xr:uid="{B07A6906-D155-4581-9126-FCF52F908531}"/>
    <dataValidation allowBlank="1" showInputMessage="1" showErrorMessage="1" promptTitle="方向-局-口向" prompt="南口-昆-昆明及远" sqref="K64" xr:uid="{A4D94B36-CFBB-4E10-AB35-AD0EEEDA4AB9}"/>
    <dataValidation allowBlank="1" showInputMessage="1" showErrorMessage="1" promptTitle="方向-局-口向" prompt="南口-昆-昆明及远" sqref="K65" xr:uid="{66B60BDD-A170-4E30-B0F6-4985A8EE0D51}"/>
    <dataValidation allowBlank="1" showInputMessage="1" showErrorMessage="1" promptTitle="方向-局-口向" prompt="南口-昆-昆明及远" sqref="K66" xr:uid="{CAF83717-20E1-4B3C-B19B-047610AE13C4}"/>
    <dataValidation allowBlank="1" showInputMessage="1" showErrorMessage="1" promptTitle="方向-局-口向" prompt="南口-昆-昆明及远" sqref="K67" xr:uid="{6B0E13C5-149E-490F-9702-1A3E36329E12}"/>
    <dataValidation allowBlank="1" showInputMessage="1" showErrorMessage="1" promptTitle="方向-局-口向" prompt="南口-昆-昆明及远" sqref="K68" xr:uid="{379B97C0-9AE9-48C7-945B-F9C9DA300A38}"/>
    <dataValidation allowBlank="1" showInputMessage="1" showErrorMessage="1" promptTitle="方向-局-口向" prompt="南口-昆-昆明及远" sqref="K69" xr:uid="{75504D28-29C7-49AA-AF77-D89E2D29CF6C}"/>
    <dataValidation allowBlank="1" showInputMessage="1" showErrorMessage="1" promptTitle="方向-局-口向" prompt="南口-昆-昆明及远" sqref="K70" xr:uid="{8F3C443C-B859-478E-8246-3B98813DFDB2}"/>
    <dataValidation allowBlank="1" showInputMessage="1" showErrorMessage="1" promptTitle="方向-局-口向" prompt="南口-昆-昆明及远" sqref="K71" xr:uid="{0991F654-4896-4DFD-AFBC-BD1CD42490D8}"/>
    <dataValidation allowBlank="1" showInputMessage="1" showErrorMessage="1" promptTitle="方向-局-口向" prompt="南口-昆-昆明及远" sqref="K72" xr:uid="{728D40EE-785D-4D33-B0AD-04A9F3B686D8}"/>
    <dataValidation allowBlank="1" showInputMessage="1" showErrorMessage="1" promptTitle="方向-局-口向" prompt="南口-昆-昆明及远" sqref="K73" xr:uid="{62686DB3-E36F-400B-82A1-B5E514DEEEFE}"/>
    <dataValidation allowBlank="1" showInputMessage="1" showErrorMessage="1" promptTitle="方向-局-口向" prompt="南口-昆-昆明及远" sqref="K74" xr:uid="{CAF8E4C1-60C3-47D4-9983-466E86F4F2B7}"/>
    <dataValidation allowBlank="1" showInputMessage="1" showErrorMessage="1" promptTitle="方向-局-口向" prompt="南口-昆-昆明及远" sqref="K75" xr:uid="{15AEA211-D618-4063-A614-3CE5F6C45160}"/>
    <dataValidation allowBlank="1" showInputMessage="1" showErrorMessage="1" promptTitle="方向-局-口向" prompt="南口-昆-昆明及远" sqref="K76" xr:uid="{82BD0258-12C0-489E-B2FD-95F93AE86202}"/>
    <dataValidation allowBlank="1" showInputMessage="1" showErrorMessage="1" promptTitle="方向-局-口向" prompt="南口-昆-昆明及远" sqref="K77" xr:uid="{C7E33F17-7F90-4B97-B52A-D7E30473D332}"/>
    <dataValidation allowBlank="1" showInputMessage="1" showErrorMessage="1" promptTitle="方向-局-口向" prompt="南口-昆-" sqref="K78" xr:uid="{D3FCFFF9-48D7-417D-AE33-E0469D9F560B}"/>
    <dataValidation allowBlank="1" showInputMessage="1" showErrorMessage="1" promptTitle="方向-局-口向" prompt="南口-昆-昆明及远" sqref="K79" xr:uid="{02A7DEE4-B567-44D3-9CA1-D580375F4C9F}"/>
    <dataValidation allowBlank="1" showInputMessage="1" showErrorMessage="1" promptTitle="方向-局-口向" prompt="南口-昆-昆明及远" sqref="K80" xr:uid="{D7B9D130-FE71-4ABA-8545-6120AE2ED562}"/>
    <dataValidation allowBlank="1" showInputMessage="1" showErrorMessage="1" promptTitle="方向-局-口向" prompt="南口-昆-昆明及远" sqref="K81" xr:uid="{F863442F-C8A2-4C57-94DD-BB179F8F7D21}"/>
    <dataValidation allowBlank="1" showInputMessage="1" showErrorMessage="1" promptTitle="方向-局-口向" prompt="南口-昆-昆明及远" sqref="K82" xr:uid="{5D6CDD0B-C4D7-4809-9236-A8FC74B897A2}"/>
    <dataValidation allowBlank="1" showInputMessage="1" showErrorMessage="1" promptTitle="方向-局-口向" prompt="南口-昆-昆明及远" sqref="K83" xr:uid="{37A75407-0EDB-4AB1-92A4-249FC51CF203}"/>
    <dataValidation allowBlank="1" showInputMessage="1" showErrorMessage="1" promptTitle="方向-局-口向" prompt="南口-昆-昆明及远" sqref="K84" xr:uid="{42BAFC4A-34F3-4ADC-84B0-DCCE9FA87952}"/>
    <dataValidation allowBlank="1" showInputMessage="1" showErrorMessage="1" promptTitle="方向-局-口向" prompt="南口-昆-" sqref="K85" xr:uid="{83966B49-40B0-481F-B909-1A3FBEBEFAE9}"/>
    <dataValidation allowBlank="1" showInputMessage="1" showErrorMessage="1" promptTitle="方向-局-口向" prompt="南口-昆-" sqref="K86" xr:uid="{571531F0-AB3D-4082-8AE7-2F0AA9108C10}"/>
    <dataValidation allowBlank="1" showInputMessage="1" showErrorMessage="1" promptTitle="方向-局-口向" prompt="南口-昆-" sqref="K87" xr:uid="{A07A81C1-EBAD-45F1-A34D-3D8B43DCEA8E}"/>
    <dataValidation allowBlank="1" showInputMessage="1" showErrorMessage="1" promptTitle="方向-局-口向" prompt="南口-昆-" sqref="K88" xr:uid="{B173728C-5DF8-4643-97C1-9DEC45A50965}"/>
    <dataValidation allowBlank="1" showInputMessage="1" showErrorMessage="1" promptTitle="方向-局-口向" prompt="南口-昆-" sqref="K89" xr:uid="{30F9AC27-669B-43EC-B5CF-415B2624D274}"/>
    <dataValidation allowBlank="1" showInputMessage="1" showErrorMessage="1" promptTitle="方向-局-口向" prompt="南口-昆-" sqref="K90" xr:uid="{FB285073-BF47-4727-95B0-4D06058EEB67}"/>
    <dataValidation allowBlank="1" showInputMessage="1" showErrorMessage="1" promptTitle="方向-局-口向" prompt="南口-昆-" sqref="K91" xr:uid="{C4C1FF32-3721-40BC-B013-355E52560626}"/>
    <dataValidation allowBlank="1" showInputMessage="1" showErrorMessage="1" promptTitle="方向-局-口向" prompt="南口-昆-" sqref="K92" xr:uid="{728429C7-9C95-4A56-ABA9-09F3B49BB4F4}"/>
    <dataValidation allowBlank="1" showInputMessage="1" showErrorMessage="1" promptTitle="方向-局-口向" prompt="南口-昆-" sqref="K93" xr:uid="{B00DA4AF-E80D-4E47-A204-26D227C31D2E}"/>
    <dataValidation allowBlank="1" showInputMessage="1" showErrorMessage="1" promptTitle="方向-局-口向" prompt="沙口-成-麻口" sqref="K94" xr:uid="{B2712AFD-DFCD-4889-B8B7-DA6C8852EAFA}"/>
    <dataValidation allowBlank="1" showInputMessage="1" showErrorMessage="1" promptTitle="方向-局-口向" prompt="沙口-成-麻口" sqref="K95" xr:uid="{9159A177-3D5A-4F27-80C5-BDE1289BEEF2}"/>
    <dataValidation allowBlank="1" showInputMessage="1" showErrorMessage="1" promptTitle="方向-局-口向" prompt="南口-昆-" sqref="K96" xr:uid="{BC489B63-B937-43F9-B7B6-794E120548BE}"/>
    <dataValidation allowBlank="1" showInputMessage="1" showErrorMessage="1" promptTitle="方向-局-口向" prompt="南口-昆-" sqref="K97" xr:uid="{10C7D000-BD8A-499B-ABCB-0A2266D82AC3}"/>
    <dataValidation allowBlank="1" showInputMessage="1" showErrorMessage="1" promptTitle="方向-局-口向" prompt="南口-昆-" sqref="K98" xr:uid="{3EB19FF1-A722-4B8C-9FFC-0B0F2A151EEC}"/>
    <dataValidation allowBlank="1" showInputMessage="1" showErrorMessage="1" promptTitle="方向-局-口向" prompt="南口-昆-" sqref="K99" xr:uid="{0B8E6DA3-43CB-42C4-8FDA-7007A750C409}"/>
    <dataValidation allowBlank="1" showInputMessage="1" showErrorMessage="1" promptTitle="方向-局-口向" prompt="南口-昆-" sqref="K100" xr:uid="{A2BFF3D0-FDF1-4651-8E89-F5ADBFD04899}"/>
    <dataValidation allowBlank="1" showInputMessage="1" showErrorMessage="1" promptTitle="方向-局-口向" prompt="沙口-成-麻口" sqref="K101" xr:uid="{7C676D75-1750-4C3A-9B48-DE402B7BEE3F}"/>
    <dataValidation allowBlank="1" showInputMessage="1" showErrorMessage="1" promptTitle="方向-局-口向" prompt="沙口-成-麻口" sqref="K102" xr:uid="{13D4BCB4-3D23-4467-ACBA-81E31BF40D97}"/>
    <dataValidation allowBlank="1" showInputMessage="1" showErrorMessage="1" promptTitle="方向-局-口向" prompt="沙口-成-麻口" sqref="K103" xr:uid="{9DC3193C-F6F2-430D-83F0-0090DEB8B4A2}"/>
    <dataValidation allowBlank="1" showInputMessage="1" showErrorMessage="1" promptTitle="方向-局-口向" prompt="南口-昆-" sqref="K104" xr:uid="{B5E2F2EB-30B6-40FC-9178-60D61AAAF863}"/>
    <dataValidation allowBlank="1" showInputMessage="1" showErrorMessage="1" promptTitle="方向-局-口向" prompt="南口-昆-" sqref="K105" xr:uid="{803C850D-82A9-4A76-A46B-2909E3AE1068}"/>
    <dataValidation allowBlank="1" showInputMessage="1" showErrorMessage="1" promptTitle="方向-局-口向" prompt="南口-昆-" sqref="K106" xr:uid="{2A14FF60-4359-4B78-B178-2044A5DA4FCD}"/>
    <dataValidation allowBlank="1" showInputMessage="1" showErrorMessage="1" promptTitle="方向-局-口向" prompt="南口-昆-" sqref="K107" xr:uid="{2F873807-F6AE-4306-A930-39CC7959A48E}"/>
    <dataValidation allowBlank="1" showInputMessage="1" showErrorMessage="1" promptTitle="方向-局-口向" prompt="南口-昆-" sqref="K108" xr:uid="{CEE8322A-E3BB-4937-B9FC-04CE25431169}"/>
    <dataValidation allowBlank="1" showInputMessage="1" showErrorMessage="1" promptTitle="方向-局-口向" prompt="沙口-成-麻口" sqref="K109" xr:uid="{6BF1C638-3DE2-49B9-B2F7-617BF905EDA7}"/>
    <dataValidation allowBlank="1" showInputMessage="1" showErrorMessage="1" promptTitle="方向-局-口向" prompt="沙口-成-麻口" sqref="K110" xr:uid="{2E75D011-D108-454E-94BE-179494F9803C}"/>
    <dataValidation allowBlank="1" showInputMessage="1" showErrorMessage="1" promptTitle="方向-局-口向" prompt="沙口-1-" sqref="K111" xr:uid="{BEC76B23-D3D2-4DB5-B75A-065DBC3F6910}"/>
    <dataValidation allowBlank="1" showInputMessage="1" showErrorMessage="1" promptTitle="方向-局-口向" prompt="沙口-1-" sqref="K112" xr:uid="{D5864042-A981-406E-85C5-A4A678F33158}"/>
    <dataValidation allowBlank="1" showInputMessage="1" showErrorMessage="1" promptTitle="方向-局-口向" prompt="待卸-6-" sqref="K113" xr:uid="{FAEC7902-EAE1-4141-831E-89910D82925A}"/>
    <dataValidation allowBlank="1" showInputMessage="1" showErrorMessage="1" promptTitle="方向-局-口向" prompt="待卸-6-" sqref="K114" xr:uid="{D623046F-0464-4D7D-B939-0F9102353E69}"/>
    <dataValidation allowBlank="1" showInputMessage="1" showErrorMessage="1" promptTitle="方向-局-口向" prompt="待卸-6-" sqref="K115" xr:uid="{A6A1A1A5-ECE0-42A3-8EDE-CD58AADDFCF9}"/>
    <dataValidation allowBlank="1" showInputMessage="1" showErrorMessage="1" promptTitle="方向-局-口向" prompt="管内-宁-" sqref="K116" xr:uid="{82549F43-A648-46BA-AB37-A46E6405F3C9}"/>
    <dataValidation allowBlank="1" showInputMessage="1" showErrorMessage="1" promptTitle="方向-局-口向" prompt="管内-宁-" sqref="K117" xr:uid="{B736E7E9-954E-42BB-8DAC-A309685CB461}"/>
    <dataValidation allowBlank="1" showInputMessage="1" showErrorMessage="1" promptTitle="方向-局-口向" prompt="管内-宁-" sqref="K118" xr:uid="{CC48F74F-A0C3-492B-A233-7533F2FE1BF4}"/>
    <dataValidation allowBlank="1" showInputMessage="1" showErrorMessage="1" promptTitle="方向-局-口向" prompt="管内-宁-" sqref="K119" xr:uid="{864CD613-3D2E-4F48-94D3-FF6ABA1C4FBA}"/>
    <dataValidation allowBlank="1" showInputMessage="1" showErrorMessage="1" promptTitle="方向-局-口向" prompt="待卸-6-" sqref="K120" xr:uid="{FC9D89CF-7B0F-46CC-8758-605848760441}"/>
    <dataValidation allowBlank="1" showInputMessage="1" showErrorMessage="1" promptTitle="方向-局-口向" prompt="待卸-6-" sqref="K121" xr:uid="{40474E8C-1748-498C-AE5C-C644DC476C41}"/>
    <dataValidation allowBlank="1" showInputMessage="1" showErrorMessage="1" promptTitle="方向-局-口向" prompt="待卸-6-" sqref="K122" xr:uid="{8EEF30B3-B25C-47B8-8BBF-F4B130EAC807}"/>
    <dataValidation allowBlank="1" showInputMessage="1" showErrorMessage="1" promptTitle="方向-局-口向" prompt="管内-宁-" sqref="K123" xr:uid="{3BE56D63-667E-43F6-B0C2-5BEC06082981}"/>
    <dataValidation allowBlank="1" showInputMessage="1" showErrorMessage="1" promptTitle="方向-局-口向" prompt="管内-宁-" sqref="K124" xr:uid="{433550B3-F6BD-4266-BEFC-0798522CBEC7}"/>
    <dataValidation allowBlank="1" showInputMessage="1" showErrorMessage="1" promptTitle="方向-局-口向" prompt="管内-宁-" sqref="K125" xr:uid="{62ACCF77-5538-4CA6-8FC8-BD70311B9462}"/>
    <dataValidation allowBlank="1" showInputMessage="1" showErrorMessage="1" promptTitle="方向-局-口向" prompt="管内-宁-" sqref="K126" xr:uid="{5DC6B232-BC3A-4CAB-8C67-ADE706DC2B06}"/>
    <dataValidation allowBlank="1" showInputMessage="1" showErrorMessage="1" promptTitle="方向-局-口向" prompt="管内-宁-" sqref="K127" xr:uid="{CB2A3F56-26D5-49C4-8807-8A403DE30773}"/>
    <dataValidation allowBlank="1" showInputMessage="1" showErrorMessage="1" promptTitle="方向-局-口向" prompt="南口-3-" sqref="K128" xr:uid="{9B8B0789-C755-41D2-99D1-95E213EE8837}"/>
    <dataValidation allowBlank="1" showInputMessage="1" showErrorMessage="1" promptTitle="方向-局-口向" prompt="沙口-1-乌局" sqref="K129" xr:uid="{CF28B253-27FC-4B26-977F-441882C78A19}"/>
    <dataValidation allowBlank="1" showInputMessage="1" showErrorMessage="1" promptTitle="方向-局-口向" prompt="待卸-6-" sqref="K130" xr:uid="{AE98D6F4-2BB3-4E53-B7D5-993139B0342B}"/>
    <dataValidation allowBlank="1" showInputMessage="1" showErrorMessage="1" promptTitle="方向-局-口向" prompt="待卸-6-" sqref="K131" xr:uid="{B7E6B315-3958-4072-AFF2-46FB49849755}"/>
    <dataValidation allowBlank="1" showInputMessage="1" showErrorMessage="1" promptTitle="方向-局-口向" prompt="待卸-6-" sqref="K132" xr:uid="{D656D38C-9BDC-4038-AD9C-0E3035F54F07}"/>
    <dataValidation allowBlank="1" showInputMessage="1" showErrorMessage="1" promptTitle="方向-局-口向" prompt="待卸-6-" sqref="K133" xr:uid="{8DE93ADF-7E57-4875-BCC1-28E2A251CF5C}"/>
    <dataValidation allowBlank="1" showInputMessage="1" showErrorMessage="1" promptTitle="方向-局-口向" prompt="待卸-6-" sqref="K134" xr:uid="{F8496F95-B528-402A-B6DA-7A27E1CD1C24}"/>
    <dataValidation allowBlank="1" showInputMessage="1" showErrorMessage="1" promptTitle="方向-局-口向" prompt="待卸-6-" sqref="K135" xr:uid="{4FAA50C4-D582-4F29-8729-20C50D7874C3}"/>
    <dataValidation allowBlank="1" showInputMessage="1" showErrorMessage="1" promptTitle="方向-局-口向" prompt="待卸-6-" sqref="K136" xr:uid="{E09063C7-095F-43AF-AB49-A8A987AB9E0F}"/>
    <dataValidation allowBlank="1" showInputMessage="1" showErrorMessage="1" promptTitle="方向-局-口向" prompt="待卸-6-" sqref="K137" xr:uid="{A75875F7-FCF8-40D2-A22C-ACADC0BC691F}"/>
    <dataValidation allowBlank="1" showInputMessage="1" showErrorMessage="1" promptTitle="方向-局-口向" prompt="待卸-6-" sqref="K138" xr:uid="{3A6A755A-61DE-4348-921C-1DFA87522964}"/>
    <dataValidation allowBlank="1" showInputMessage="1" showErrorMessage="1" promptTitle="方向-局-口向" prompt="待卸-6-" sqref="K139" xr:uid="{FED56FAD-42C7-4F50-988E-4B617A7121C3}"/>
    <dataValidation allowBlank="1" showInputMessage="1" showErrorMessage="1" promptTitle="方向-局-口向" prompt="待卸-6-" sqref="K140" xr:uid="{25A70D1F-5EE6-4426-8F0A-3CA53A45477D}"/>
    <dataValidation allowBlank="1" showInputMessage="1" showErrorMessage="1" promptTitle="方向-局-口向" prompt="待卸-6-" sqref="K141" xr:uid="{64F35277-6FD4-4F77-8CD5-E62F26D731B5}"/>
    <dataValidation allowBlank="1" showInputMessage="1" showErrorMessage="1" promptTitle="方向-局-口向" prompt="待卸-6-" sqref="K142" xr:uid="{2CED834D-C6A3-41A1-9EE9-18A7CA704237}"/>
    <dataValidation allowBlank="1" showInputMessage="1" showErrorMessage="1" promptTitle="方向-局-口向" prompt="待卸-6-" sqref="K143" xr:uid="{0515B749-1126-47CA-B2A1-E9B915DF5796}"/>
    <dataValidation allowBlank="1" showInputMessage="1" showErrorMessage="1" promptTitle="方向-局-口向" prompt="待卸-6-" sqref="K144" xr:uid="{900BA66D-23DF-493F-8B65-567B758AC92C}"/>
    <dataValidation allowBlank="1" showInputMessage="1" showErrorMessage="1" promptTitle="方向-局-口向" prompt="待卸-6-" sqref="K145" xr:uid="{6F22D117-51A9-46E4-806F-A8C6016F993A}"/>
    <dataValidation allowBlank="1" showInputMessage="1" showErrorMessage="1" promptTitle="方向-局-口向" prompt="待卸-6-" sqref="K146" xr:uid="{23BCB31B-FA88-4DE3-A75E-0CB50AB832FC}"/>
    <dataValidation allowBlank="1" showInputMessage="1" showErrorMessage="1" promptTitle="方向-局-口向" prompt="待卸-6-" sqref="K147" xr:uid="{841392B0-EF55-45D0-8EE2-096D116E19DA}"/>
    <dataValidation allowBlank="1" showInputMessage="1" showErrorMessage="1" promptTitle="方向-局-口向" prompt="待卸-6-" sqref="K148" xr:uid="{7560C2C3-1B94-4179-86FE-A7FE022BC33F}"/>
    <dataValidation allowBlank="1" showInputMessage="1" showErrorMessage="1" promptTitle="方向-局-口向" prompt="待卸-6-" sqref="K149" xr:uid="{F8C6A9B4-DB60-422A-8410-D22D2CAF8829}"/>
    <dataValidation allowBlank="1" showInputMessage="1" showErrorMessage="1" promptTitle="方向-局-口向" prompt="待卸-6-" sqref="K150" xr:uid="{240A67E7-0D74-4E8D-9D92-9CFA3D0042D1}"/>
    <dataValidation allowBlank="1" showInputMessage="1" showErrorMessage="1" promptTitle="方向-局-口向" prompt="待卸-6-" sqref="K151" xr:uid="{52747A9A-382F-4713-A0F6-7242CE182C2E}"/>
    <dataValidation allowBlank="1" showInputMessage="1" showErrorMessage="1" promptTitle="方向-局-口向" prompt="待卸-6-" sqref="K152" xr:uid="{FCA8C751-EF51-4519-B058-346DA69CEE92}"/>
    <dataValidation allowBlank="1" showInputMessage="1" showErrorMessage="1" promptTitle="方向-局-口向" prompt="待卸-6-" sqref="K153" xr:uid="{C61F2B5C-E9C8-447C-807D-8AE33206EC41}"/>
    <dataValidation allowBlank="1" showInputMessage="1" showErrorMessage="1" promptTitle="方向-局-口向" prompt="待卸-6-" sqref="K154" xr:uid="{D8EA3090-AFC5-4BBA-80D7-36A2747D3F94}"/>
    <dataValidation allowBlank="1" showInputMessage="1" showErrorMessage="1" promptTitle="方向-局-口向" prompt="待卸-6-" sqref="K155" xr:uid="{5B05BED1-B58C-497D-8700-86475E870802}"/>
    <dataValidation allowBlank="1" showInputMessage="1" showErrorMessage="1" promptTitle="方向-局-口向" prompt="待卸-6-" sqref="K156" xr:uid="{36E922E7-4BE4-4542-B352-2CD71E90835A}"/>
    <dataValidation allowBlank="1" showInputMessage="1" showErrorMessage="1" promptTitle="方向-局-口向" prompt="待卸-6-" sqref="K157" xr:uid="{438794AB-0EAB-40AA-A9B1-2B95A48BB28A}"/>
    <dataValidation allowBlank="1" showInputMessage="1" showErrorMessage="1" promptTitle="方向-局-口向" prompt="待卸-6-" sqref="K158" xr:uid="{737407B1-4C04-47E0-8A2C-9782B04107E7}"/>
    <dataValidation allowBlank="1" showInputMessage="1" showErrorMessage="1" promptTitle="方向-局-口向" prompt="待卸-6-" sqref="K159" xr:uid="{B3EA54E3-589D-425C-9BA5-591E5792ECBE}"/>
    <dataValidation allowBlank="1" showInputMessage="1" showErrorMessage="1" promptTitle="方向-局-口向" prompt="待卸-6-" sqref="K160" xr:uid="{4BA64F21-291B-411A-B360-729459B9B751}"/>
    <dataValidation allowBlank="1" showInputMessage="1" showErrorMessage="1" promptTitle="方向-局-口向" prompt="待卸-6-" sqref="K161" xr:uid="{871E155D-9D8F-4204-B91D-612436F1D905}"/>
    <dataValidation allowBlank="1" showInputMessage="1" showErrorMessage="1" promptTitle="方向-局-口向" prompt="待卸-6-" sqref="K162" xr:uid="{6BA8183A-B4BF-4273-A473-332AD7A347D8}"/>
    <dataValidation allowBlank="1" showInputMessage="1" showErrorMessage="1" promptTitle="方向-局-口向" prompt="待卸-6-" sqref="K163" xr:uid="{5E0FDD7E-0201-4E86-9734-AACF9801B35D}"/>
    <dataValidation allowBlank="1" showInputMessage="1" showErrorMessage="1" promptTitle="方向-局-口向" prompt="待卸-6-" sqref="K164" xr:uid="{02765BC2-1F2D-4A19-A25C-1D7F427DE8E6}"/>
    <dataValidation allowBlank="1" showInputMessage="1" showErrorMessage="1" promptTitle="方向-局-口向" prompt="待卸-6-" sqref="K165" xr:uid="{7EBE4282-30F4-47C1-B7F8-A55A62417415}"/>
    <dataValidation allowBlank="1" showInputMessage="1" showErrorMessage="1" promptTitle="方向-局-口向" prompt="待卸-6-" sqref="K166" xr:uid="{77101552-1EA4-4A3E-A5DC-F4194FB9122D}"/>
    <dataValidation allowBlank="1" showInputMessage="1" showErrorMessage="1" promptTitle="方向-局-口向" prompt="待卸-6-" sqref="K167" xr:uid="{CF1EC1AE-F7D2-4834-A0E9-C7029F16F8FF}"/>
    <dataValidation allowBlank="1" showInputMessage="1" showErrorMessage="1" promptTitle="方向-局-口向" prompt="待卸-6-" sqref="K168" xr:uid="{9F2B2F61-0B20-4AA6-9615-F4BEEBE6DDC2}"/>
    <dataValidation allowBlank="1" showInputMessage="1" showErrorMessage="1" promptTitle="方向-局-口向" prompt="待卸-6-" sqref="K169" xr:uid="{9F4CD9BF-1E69-4BC6-A8D1-E3B8889961A6}"/>
    <dataValidation allowBlank="1" showInputMessage="1" showErrorMessage="1" promptTitle="方向-局-口向" prompt="待卸-6-" sqref="K170" xr:uid="{284F9E74-DDE3-4D5F-AC8A-4157D744A48C}"/>
    <dataValidation allowBlank="1" showInputMessage="1" showErrorMessage="1" promptTitle="方向-局-口向" prompt="待卸-6-" sqref="K171" xr:uid="{0F4A2C06-F2AB-43C4-8EFB-341E74CABB4F}"/>
    <dataValidation allowBlank="1" showInputMessage="1" showErrorMessage="1" promptTitle="方向-局-口向" prompt="待卸-6-" sqref="K172" xr:uid="{4EC16E59-05FE-488A-8431-652EA5A34AD7}"/>
    <dataValidation allowBlank="1" showInputMessage="1" showErrorMessage="1" promptTitle="方向-局-口向" prompt="待卸-6-" sqref="K173" xr:uid="{97746462-9D2C-47BC-BAE7-372539A35783}"/>
    <dataValidation allowBlank="1" showInputMessage="1" showErrorMessage="1" promptTitle="方向-局-口向" prompt="待卸-6-" sqref="K174" xr:uid="{6EB33624-5EC7-4704-B9E2-A1ACF9412A4F}"/>
    <dataValidation allowBlank="1" showInputMessage="1" showErrorMessage="1" promptTitle="方向-局-口向" prompt="待卸-6-" sqref="K175" xr:uid="{79FF3BCB-DB67-4014-B57F-82BFEADD7AB3}"/>
    <dataValidation allowBlank="1" showInputMessage="1" showErrorMessage="1" promptTitle="方向-局-口向" prompt="待卸-6-" sqref="K176" xr:uid="{8ED83A4C-D96A-47C4-8745-4F70623F4BA6}"/>
    <dataValidation allowBlank="1" showInputMessage="1" showErrorMessage="1" promptTitle="方向-局-口向" prompt="待卸-6-" sqref="K177" xr:uid="{F71FA0C3-FDF3-4B26-A8A1-6A7699B11F92}"/>
    <dataValidation allowBlank="1" showInputMessage="1" showErrorMessage="1" promptTitle="方向-局-口向" prompt="待卸-6-" sqref="K178" xr:uid="{51CB271B-C701-4F25-BC5F-F63827806B52}"/>
    <dataValidation allowBlank="1" showInputMessage="1" showErrorMessage="1" promptTitle="方向-局-口向" prompt="待卸-6-" sqref="K179" xr:uid="{01DC7C1C-DE61-450F-BA65-0EA40917E706}"/>
    <dataValidation allowBlank="1" showInputMessage="1" showErrorMessage="1" promptTitle="方向-局-口向" prompt="待卸-6-" sqref="K180" xr:uid="{971D3079-7743-471E-833D-54185E1E144C}"/>
    <dataValidation allowBlank="1" showInputMessage="1" showErrorMessage="1" promptTitle="方向-局-口向" prompt="待卸-6-" sqref="K181" xr:uid="{F5B9912E-5E09-4412-9536-CD909D40BA71}"/>
    <dataValidation allowBlank="1" showInputMessage="1" showErrorMessage="1" promptTitle="方向-局-口向" prompt="待卸-6-" sqref="K182" xr:uid="{3714C248-7263-4449-A42C-5769DAF14F51}"/>
    <dataValidation allowBlank="1" showInputMessage="1" showErrorMessage="1" promptTitle="方向-局-口向" prompt="待卸-6-" sqref="K183" xr:uid="{F438C1DD-BCA9-4453-9FCB-CDEC997916E7}"/>
    <dataValidation allowBlank="1" showInputMessage="1" showErrorMessage="1" promptTitle="方向-局-口向" prompt="待卸-6-" sqref="K184" xr:uid="{8107C6FA-F12D-4357-BD94-ECF13FB4118E}"/>
    <dataValidation allowBlank="1" showInputMessage="1" showErrorMessage="1" promptTitle="方向-局-口向" prompt="待卸-6-" sqref="K185" xr:uid="{5274D776-053A-48EA-9ED2-6733809C3286}"/>
    <dataValidation allowBlank="1" showInputMessage="1" showErrorMessage="1" promptTitle="方向-局-口向" prompt="待卸-6-" sqref="K186" xr:uid="{56B075D1-F195-45AC-A34B-7464F913F38E}"/>
    <dataValidation allowBlank="1" showInputMessage="1" showErrorMessage="1" promptTitle="方向-局-口向" prompt="待卸-6-" sqref="K187" xr:uid="{0A03D772-9C10-4E34-91A8-3B26E38F880A}"/>
    <dataValidation allowBlank="1" showInputMessage="1" showErrorMessage="1" promptTitle="方向-局-口向" prompt="待卸-6-" sqref="K188" xr:uid="{A0B51E7C-1CDC-4D3F-9C7C-CAD74E8A9B45}"/>
    <dataValidation allowBlank="1" showInputMessage="1" showErrorMessage="1" promptTitle="方向-局-口向" prompt="待卸-6-" sqref="K189" xr:uid="{A9AC6D4A-D30B-424F-8046-895B6812481B}"/>
    <dataValidation allowBlank="1" showInputMessage="1" showErrorMessage="1" promptTitle="方向-局-口向" prompt="待卸-6-" sqref="K190" xr:uid="{EAD3DEA5-2571-4524-A030-506B12310307}"/>
    <dataValidation allowBlank="1" showInputMessage="1" showErrorMessage="1" promptTitle="方向-局-口向" prompt="待卸-6-" sqref="K191" xr:uid="{939CB63F-3616-461C-B94C-2A918854B0A5}"/>
    <dataValidation allowBlank="1" showInputMessage="1" showErrorMessage="1" promptTitle="方向-局-口向" prompt="管内-宁-" sqref="K192" xr:uid="{081A06C1-4FB1-4630-AB42-B8EA953DFD7F}"/>
    <dataValidation allowBlank="1" showInputMessage="1" showErrorMessage="1" promptTitle="方向-局-口向" prompt="待卸-6-" sqref="K193" xr:uid="{52EFF707-E82C-4A8B-BA3F-89E8811F2045}"/>
    <dataValidation allowBlank="1" showInputMessage="1" showErrorMessage="1" promptTitle="方向-局-口向" prompt="待卸-6-" sqref="K194" xr:uid="{CA004B0A-95D1-4C0E-8262-2EC0BFFA31CD}"/>
    <dataValidation allowBlank="1" showInputMessage="1" showErrorMessage="1" promptTitle="方向-局-口向" prompt="待卸-6-" sqref="K195" xr:uid="{BF9FC258-626F-491A-A971-E025B955835E}"/>
    <dataValidation allowBlank="1" showInputMessage="1" showErrorMessage="1" promptTitle="方向-局-口向" prompt="待卸-6-" sqref="K196" xr:uid="{12B4A63E-978C-480A-B561-5548714141B3}"/>
    <dataValidation allowBlank="1" showInputMessage="1" showErrorMessage="1" promptTitle="方向-局-口向" prompt="待卸-6-" sqref="K197" xr:uid="{6BC93CF8-2C3A-44BC-9E36-E94608B76AB9}"/>
    <dataValidation allowBlank="1" showInputMessage="1" showErrorMessage="1" promptTitle="方向-局-口向" prompt="待卸-6-" sqref="K198" xr:uid="{417B56E3-FF0A-44D1-AABE-F9E3A75BE208}"/>
    <dataValidation allowBlank="1" showInputMessage="1" showErrorMessage="1" promptTitle="方向-局-口向" prompt="待卸-6-" sqref="K199" xr:uid="{642C3868-C515-4C98-82BD-2E8938A3E2DC}"/>
    <dataValidation allowBlank="1" showInputMessage="1" showErrorMessage="1" promptTitle="方向-局-口向" prompt="待卸-6-" sqref="K200" xr:uid="{FF33F7F4-D9C9-440A-AE77-44BE656A26EE}"/>
    <dataValidation allowBlank="1" showInputMessage="1" showErrorMessage="1" promptTitle="方向-局-口向" prompt="待卸-6-" sqref="K201" xr:uid="{15808821-5D3F-4D2F-8B03-F9CAEE1F8453}"/>
    <dataValidation allowBlank="1" showInputMessage="1" showErrorMessage="1" promptTitle="方向-局-口向" prompt="待卸-6-" sqref="K202" xr:uid="{0A0871CC-852D-4C56-AE33-18223FE00305}"/>
    <dataValidation allowBlank="1" showInputMessage="1" showErrorMessage="1" promptTitle="方向-局-口向" prompt="待卸-6-" sqref="K203" xr:uid="{E247543C-6FE8-4D9F-BEEF-6E00CDD874DD}"/>
    <dataValidation allowBlank="1" showInputMessage="1" showErrorMessage="1" promptTitle="方向-局-口向" prompt="待卸-6-" sqref="K204" xr:uid="{4DC6CBBB-5ED8-4419-85E9-EBB66E9B8553}"/>
    <dataValidation allowBlank="1" showInputMessage="1" showErrorMessage="1" promptTitle="方向-局-口向" prompt="待卸-6-" sqref="K205" xr:uid="{035F7F01-8C95-49A9-9240-44CF1BF9A677}"/>
    <dataValidation allowBlank="1" showInputMessage="1" showErrorMessage="1" promptTitle="方向-局-口向" prompt="待卸-6-" sqref="K206" xr:uid="{132C10FE-7E83-44D7-A2A7-21FFAA5C0E24}"/>
    <dataValidation allowBlank="1" showInputMessage="1" showErrorMessage="1" promptTitle="方向-局-口向" prompt="管内-宁-" sqref="K207" xr:uid="{BF213F79-F671-4DDA-9186-DD18459712CB}"/>
    <dataValidation allowBlank="1" showInputMessage="1" showErrorMessage="1" promptTitle="方向-局-口向" prompt="管内-宁-" sqref="K208" xr:uid="{703356F7-6261-4B94-879F-C40ADEDEA860}"/>
    <dataValidation allowBlank="1" showInputMessage="1" showErrorMessage="1" promptTitle="方向-局-口向" prompt="管内-宁-" sqref="K209" xr:uid="{54FA1607-1438-4945-9C87-DC7D682F335B}"/>
    <dataValidation allowBlank="1" showInputMessage="1" showErrorMessage="1" promptTitle="方向-局-口向" prompt="管内-宁-" sqref="K210" xr:uid="{3BAAA7CE-2A0B-4E66-80D6-07283CD7EC21}"/>
    <dataValidation allowBlank="1" showInputMessage="1" showErrorMessage="1" promptTitle="方向-局-口向" prompt="管内-宁-" sqref="K211" xr:uid="{32770214-1719-4B35-A203-319CE0981739}"/>
    <dataValidation allowBlank="1" showInputMessage="1" showErrorMessage="1" promptTitle="方向-局-口向" prompt="管内-宁-" sqref="K212" xr:uid="{F49BF29D-EBBC-467D-AC54-43D27ED771DA}"/>
    <dataValidation allowBlank="1" showInputMessage="1" showErrorMessage="1" promptTitle="方向-局-口向" prompt="管内-宁-" sqref="K213" xr:uid="{82DAF935-F9A5-489B-8446-CBA1D7FC58AC}"/>
    <dataValidation allowBlank="1" showInputMessage="1" showErrorMessage="1" promptTitle="方向-局-口向" prompt="管内-宁-" sqref="K214" xr:uid="{19012134-0DC9-4E3B-829F-F25C16BBA447}"/>
    <dataValidation allowBlank="1" showInputMessage="1" showErrorMessage="1" promptTitle="方向-局-口向" prompt="管内-宁-" sqref="K215" xr:uid="{8B2B3CC9-955A-498C-B42D-E0FEB4D14E6A}"/>
    <dataValidation allowBlank="1" showInputMessage="1" showErrorMessage="1" promptTitle="方向-局-口向" prompt="管内-宁-" sqref="K216" xr:uid="{3022D250-573C-4647-AF81-EF8F10A58C10}"/>
    <dataValidation allowBlank="1" showInputMessage="1" showErrorMessage="1" promptTitle="方向-局-口向" prompt="管内-宁-" sqref="K217" xr:uid="{44B43682-95F8-4545-89DD-AE67FFA89A5E}"/>
    <dataValidation allowBlank="1" showInputMessage="1" showErrorMessage="1" promptTitle="方向-局-口向" prompt="管内-宁-" sqref="K218" xr:uid="{37720C7E-F5ED-464C-86E2-BC5D97068164}"/>
    <dataValidation allowBlank="1" showInputMessage="1" showErrorMessage="1" promptTitle="方向-局-口向" prompt="管内-宁-" sqref="K219" xr:uid="{E9D290B7-4E96-4628-ABAB-2F70D6D64F35}"/>
    <dataValidation allowBlank="1" showInputMessage="1" showErrorMessage="1" promptTitle="方向-局-口向" prompt="管内-宁-" sqref="K220" xr:uid="{592921D0-733B-42AE-8130-A414335AF913}"/>
    <dataValidation allowBlank="1" showInputMessage="1" showErrorMessage="1" promptTitle="方向-局-口向" prompt="管内-宁-" sqref="K221" xr:uid="{7D7BAEF3-B1D6-459A-A5C4-A3D1A55156B8}"/>
    <dataValidation allowBlank="1" showInputMessage="1" showErrorMessage="1" promptTitle="方向-局-口向" prompt="待卸-6-" sqref="K222" xr:uid="{9FA0554A-C7F4-44C5-B4BC-4DCEA1B8CE94}"/>
    <dataValidation allowBlank="1" showInputMessage="1" showErrorMessage="1" promptTitle="方向-局-口向" prompt="管内-宁-" sqref="K223" xr:uid="{B191F574-BCEF-4FE1-A6AB-BCB58A5649CF}"/>
    <dataValidation allowBlank="1" showInputMessage="1" showErrorMessage="1" promptTitle="方向-局-口向" prompt="管内-宁-" sqref="K224" xr:uid="{E83800E9-CB35-4D7D-AD20-318FD7979A94}"/>
    <dataValidation allowBlank="1" showInputMessage="1" showErrorMessage="1" promptTitle="方向-局-口向" prompt="管内-宁-" sqref="K225" xr:uid="{ED236944-A8DC-44C6-A7FF-D9C900C7EFA9}"/>
    <dataValidation allowBlank="1" showInputMessage="1" showErrorMessage="1" promptTitle="方向-局-口向" prompt="管内-宁-" sqref="K226" xr:uid="{BA8EFC3F-9D4D-44F1-8C10-F1C0CE86F52E}"/>
    <dataValidation allowBlank="1" showInputMessage="1" showErrorMessage="1" promptTitle="方向-局-口向" prompt="管内-宁-" sqref="K227" xr:uid="{7A69AD5B-F4D2-4D24-BA1D-03B6118A6A93}"/>
    <dataValidation allowBlank="1" showInputMessage="1" showErrorMessage="1" promptTitle="方向-局-口向" prompt="管内-宁-" sqref="K228" xr:uid="{35103C59-9056-48B6-99E4-68A093255E78}"/>
    <dataValidation allowBlank="1" showInputMessage="1" showErrorMessage="1" promptTitle="方向-局-口向" prompt="管内-宁-" sqref="K229" xr:uid="{AB69514B-8E0D-464A-BE86-051A7C7D3CC9}"/>
    <dataValidation allowBlank="1" showInputMessage="1" showErrorMessage="1" promptTitle="方向-局-口向" prompt="待卸-6-" sqref="K230" xr:uid="{7312C479-FB2A-4F7C-8CA4-07E7FF1C4B64}"/>
    <dataValidation allowBlank="1" showInputMessage="1" showErrorMessage="1" promptTitle="方向-局-口向" prompt="待卸-6-" sqref="K231" xr:uid="{4FA94C86-C2B2-4586-B72F-05C2149FFC86}"/>
    <dataValidation allowBlank="1" showInputMessage="1" showErrorMessage="1" promptTitle="方向-局-口向" prompt="待卸-6-" sqref="K232" xr:uid="{947DFEFE-EE7A-48BB-8B96-5DCE3E82D3F4}"/>
    <dataValidation allowBlank="1" showInputMessage="1" showErrorMessage="1" promptTitle="方向-局-口向" prompt="待卸-6-" sqref="K233" xr:uid="{0F9797D9-C290-40E5-BACE-54C031DD5F8C}"/>
    <dataValidation allowBlank="1" showInputMessage="1" showErrorMessage="1" promptTitle="方向-局-口向" prompt="待卸-6-" sqref="K234" xr:uid="{B59FA71C-53F5-4111-9CF3-2C24D154F307}"/>
    <dataValidation allowBlank="1" showInputMessage="1" showErrorMessage="1" promptTitle="方向-局-口向" prompt="待卸-6-" sqref="K235" xr:uid="{3667784A-3C4D-4C0A-A8D5-1680C5CAC29A}"/>
    <dataValidation allowBlank="1" showInputMessage="1" showErrorMessage="1" promptTitle="方向-局-口向" prompt="待卸-6-" sqref="K236" xr:uid="{8F1B0852-002F-40B0-AC9A-85335362388A}"/>
    <dataValidation allowBlank="1" showInputMessage="1" showErrorMessage="1" promptTitle="方向-局-口向" prompt="待卸-6-" sqref="K237" xr:uid="{FC4AD9F9-F10B-41F1-9E58-16D2DF3BD048}"/>
    <dataValidation allowBlank="1" showInputMessage="1" showErrorMessage="1" promptTitle="方向-局-口向" prompt="待卸-6-" sqref="K238" xr:uid="{02D620F5-E559-4C85-98A0-8D4C2549A175}"/>
    <dataValidation allowBlank="1" showInputMessage="1" showErrorMessage="1" promptTitle="方向-局-口向" prompt="待卸-6-" sqref="K239" xr:uid="{27500147-5E37-4E6F-98A1-42ED7E96AC29}"/>
    <dataValidation allowBlank="1" showInputMessage="1" showErrorMessage="1" promptTitle="方向-局-口向" prompt="待卸-6-" sqref="K240" xr:uid="{E4EE5612-A152-4E55-97AC-B3B1010747BA}"/>
    <dataValidation allowBlank="1" showInputMessage="1" showErrorMessage="1" promptTitle="方向-局-口向" prompt="待卸-6-" sqref="K241" xr:uid="{55C67CF2-FC93-43FB-92AB-E72360E9490F}"/>
    <dataValidation allowBlank="1" showInputMessage="1" showErrorMessage="1" promptTitle="方向-局-口向" prompt="待卸-6-" sqref="K242" xr:uid="{FF4F4785-F262-4624-A299-085D72F711A0}"/>
    <dataValidation allowBlank="1" showInputMessage="1" showErrorMessage="1" promptTitle="方向-局-口向" prompt="待卸-6-" sqref="K243" xr:uid="{2215E901-6412-4D54-ACBE-9D7C05692BBE}"/>
    <dataValidation allowBlank="1" showInputMessage="1" showErrorMessage="1" promptTitle="方向-局-口向" prompt="待卸-6-" sqref="K244" xr:uid="{68AD56CA-8CF9-44F8-AEBB-E9FCA4FBC731}"/>
    <dataValidation allowBlank="1" showInputMessage="1" showErrorMessage="1" promptTitle="方向-局-口向" prompt="待卸-6-" sqref="K245" xr:uid="{60084C14-C38F-4AC1-90EC-94BF63100149}"/>
    <dataValidation allowBlank="1" showInputMessage="1" showErrorMessage="1" promptTitle="方向-局-口向" prompt="待卸-6-" sqref="K246" xr:uid="{B9C3AAED-4390-4CBA-818F-9F429B73981C}"/>
    <dataValidation allowBlank="1" showInputMessage="1" showErrorMessage="1" promptTitle="方向-局-口向" prompt="南口-3-" sqref="K247" xr:uid="{21B2690F-F377-41BB-B3EB-ED5C88ADA7B0}"/>
    <dataValidation allowBlank="1" showInputMessage="1" showErrorMessage="1" promptTitle="方向-局-口向" prompt="南口-3-" sqref="K248" xr:uid="{383B3033-7ECF-4943-A735-12D9D0DDF855}"/>
    <dataValidation allowBlank="1" showInputMessage="1" showErrorMessage="1" promptTitle="方向-局-口向" prompt="南口-3-" sqref="K249" xr:uid="{6A65ED29-D894-4747-A40F-5B9F9375BABC}"/>
    <dataValidation allowBlank="1" showInputMessage="1" showErrorMessage="1" promptTitle="方向-局-口向" prompt="南口-3-" sqref="K250" xr:uid="{D43722E2-42AD-435E-852C-3DB770A3E374}"/>
    <dataValidation allowBlank="1" showInputMessage="1" showErrorMessage="1" promptTitle="方向-局-口向" prompt="南口-3-" sqref="K251" xr:uid="{A7A456B8-690D-406F-97A1-DF1906EECA6A}"/>
    <dataValidation allowBlank="1" showInputMessage="1" showErrorMessage="1" promptTitle="方向-局-口向" prompt="管内-宁-" sqref="K252" xr:uid="{4B75EA7F-1E21-47FF-AEA3-6CA4971B3F8C}"/>
    <dataValidation allowBlank="1" showInputMessage="1" showErrorMessage="1" promptTitle="方向-局-口向" prompt="管内-宁-" sqref="K253" xr:uid="{EF635E85-9A18-4D33-94AD-9EEDA5AF554D}"/>
    <dataValidation allowBlank="1" showInputMessage="1" showErrorMessage="1" promptTitle="方向-局-口向" prompt="管内-宁-" sqref="K254" xr:uid="{2AD6038A-122C-44D1-8F9E-30D1774ACAFE}"/>
    <dataValidation allowBlank="1" showInputMessage="1" showErrorMessage="1" promptTitle="方向-局-口向" prompt="管内-宁-" sqref="K255" xr:uid="{13A574ED-594C-4C51-861D-481B7F4CF203}"/>
    <dataValidation allowBlank="1" showInputMessage="1" showErrorMessage="1" promptTitle="方向-局-口向" prompt="管内-宁-" sqref="K256" xr:uid="{CB98ADEE-50EE-40BF-BFC5-029A8AE3A082}"/>
    <dataValidation allowBlank="1" showInputMessage="1" showErrorMessage="1" promptTitle="方向-局-口向" prompt="管内-宁-" sqref="K257" xr:uid="{8ADEE797-1BC1-4397-A576-801AFE507578}"/>
    <dataValidation allowBlank="1" showInputMessage="1" showErrorMessage="1" promptTitle="方向-局-口向" prompt="管内-宁-" sqref="K258" xr:uid="{4D0D597C-6214-49C3-963C-B08549E3840C}"/>
    <dataValidation allowBlank="1" showInputMessage="1" showErrorMessage="1" promptTitle="方向-局-口向" prompt="管内-宁-" sqref="K259" xr:uid="{9033BC4D-0C46-4401-9970-92A258C8C736}"/>
    <dataValidation allowBlank="1" showInputMessage="1" showErrorMessage="1" promptTitle="方向-局-口向" prompt="管内-宁-" sqref="K260" xr:uid="{C3815C88-076D-46B2-9918-92ED2E396C2E}"/>
    <dataValidation allowBlank="1" showInputMessage="1" showErrorMessage="1" promptTitle="方向-局-口向" prompt="管内-宁-" sqref="K261" xr:uid="{2F443E60-EADA-4CBC-A61C-5B283A444EC2}"/>
    <dataValidation allowBlank="1" showInputMessage="1" showErrorMessage="1" promptTitle="方向-局-口向" prompt="管内-宁-" sqref="K262" xr:uid="{11E72835-CEBB-4181-A735-9093302320B0}"/>
    <dataValidation allowBlank="1" showInputMessage="1" showErrorMessage="1" promptTitle="方向-局-口向" prompt="待卸-6-" sqref="K263" xr:uid="{90619B38-29A8-4C77-B5BA-BE7BD6FE8A2E}"/>
    <dataValidation allowBlank="1" showInputMessage="1" showErrorMessage="1" promptTitle="方向-局-口向" prompt="管内-宁-" sqref="K264" xr:uid="{F941D515-F630-4A32-8DEA-B44EBA8323BF}"/>
    <dataValidation allowBlank="1" showInputMessage="1" showErrorMessage="1" promptTitle="方向-局-口向" prompt="管内-宁-" sqref="K265" xr:uid="{026F043C-98AA-4A4C-9A4E-433E73E4107B}"/>
    <dataValidation allowBlank="1" showInputMessage="1" showErrorMessage="1" promptTitle="方向-局-口向" prompt="待卸-6-" sqref="K266" xr:uid="{17FB2663-5D27-4696-B49B-88343531D742}"/>
    <dataValidation allowBlank="1" showInputMessage="1" showErrorMessage="1" promptTitle="方向-局-口向" prompt="待卸-6-" sqref="K267" xr:uid="{AED095A5-CD01-4201-B254-789E16984BBD}"/>
    <dataValidation allowBlank="1" showInputMessage="1" showErrorMessage="1" promptTitle="方向-局-口向" prompt="待卸-6-" sqref="K268" xr:uid="{4C6DE186-FD44-49EE-9729-7C01D684CBA9}"/>
    <dataValidation allowBlank="1" showInputMessage="1" showErrorMessage="1" promptTitle="方向-局-口向" prompt="待卸-6-" sqref="K269" xr:uid="{B58332B9-CED6-485F-839A-3A9E5C293391}"/>
    <dataValidation allowBlank="1" showInputMessage="1" showErrorMessage="1" promptTitle="方向-局-口向" prompt="待卸-6-" sqref="K270" xr:uid="{99A8236B-67BA-44BF-B1F0-BF59FF3AB74D}"/>
    <dataValidation allowBlank="1" showInputMessage="1" showErrorMessage="1" promptTitle="方向-局-口向" prompt="待卸-6-" sqref="K271" xr:uid="{4084B2BC-448C-44CF-9B02-671BBBA342AF}"/>
    <dataValidation allowBlank="1" showInputMessage="1" showErrorMessage="1" promptTitle="方向-局-口向" prompt="待卸-6-" sqref="K272" xr:uid="{DC68EF2E-DBB3-4EC3-9323-8FCCE953C488}"/>
    <dataValidation allowBlank="1" showInputMessage="1" showErrorMessage="1" promptTitle="方向-局-口向" prompt="待卸-6-" sqref="K273" xr:uid="{B8711DF3-370D-4D7E-985A-66C387D311CB}"/>
    <dataValidation allowBlank="1" showInputMessage="1" showErrorMessage="1" promptTitle="方向-局-口向" prompt="待卸-6-" sqref="K274" xr:uid="{D6B14C52-BED3-42C5-845E-4CB375FDBCB8}"/>
    <dataValidation allowBlank="1" showInputMessage="1" showErrorMessage="1" promptTitle="方向-局-口向" prompt="待卸-6-" sqref="K275" xr:uid="{A709FF03-03F7-4A01-A251-C15217B699C5}"/>
    <dataValidation allowBlank="1" showInputMessage="1" showErrorMessage="1" promptTitle="方向-局-口向" prompt="待卸-6-" sqref="K276" xr:uid="{0304BCF5-2F07-414B-8CCD-507531ACC838}"/>
    <dataValidation allowBlank="1" showInputMessage="1" showErrorMessage="1" promptTitle="方向-局-口向" prompt="待卸-6-" sqref="K277" xr:uid="{6A359932-38E0-477A-96F7-2F02F0CA7529}"/>
    <dataValidation allowBlank="1" showInputMessage="1" showErrorMessage="1" promptTitle="方向-局-口向" prompt="待卸-6-" sqref="K278" xr:uid="{2EDDD11A-7016-4E35-8619-A698DEC44E71}"/>
    <dataValidation allowBlank="1" showInputMessage="1" showErrorMessage="1" promptTitle="方向-局-口向" prompt="待卸-6-" sqref="K279" xr:uid="{B5E2215A-C3DC-41C5-B91E-D5AD87BCB147}"/>
    <dataValidation allowBlank="1" showInputMessage="1" showErrorMessage="1" promptTitle="方向-局-口向" prompt="待卸-6-" sqref="K280" xr:uid="{4DEACFDF-A8C7-4C51-84DB-B249F056B3F4}"/>
    <dataValidation allowBlank="1" showInputMessage="1" showErrorMessage="1" promptTitle="方向-局-口向" prompt="待卸-6-" sqref="K281" xr:uid="{8BAFA649-6CE9-47E1-9C80-9B5E324D61C7}"/>
    <dataValidation allowBlank="1" showInputMessage="1" showErrorMessage="1" promptTitle="方向-局-口向" prompt="管内-宁-" sqref="K282" xr:uid="{E8C4B28E-11D5-485F-90B5-59B4541A652A}"/>
    <dataValidation allowBlank="1" showInputMessage="1" showErrorMessage="1" promptTitle="方向-局-口向" prompt="待卸-6-" sqref="K283" xr:uid="{308F6B4A-47FE-41C0-AF15-2BB283B53083}"/>
    <dataValidation allowBlank="1" showInputMessage="1" showErrorMessage="1" promptTitle="方向-局-口向" prompt="待卸-6-" sqref="K284" xr:uid="{7D94BF74-5F22-4863-9996-E99C7AE14883}"/>
    <dataValidation allowBlank="1" showInputMessage="1" showErrorMessage="1" promptTitle="方向-局-口向" prompt="待卸-6-" sqref="K285" xr:uid="{4A18DFB6-3630-4831-82A5-0A62C0C37CA9}"/>
    <dataValidation allowBlank="1" showInputMessage="1" showErrorMessage="1" promptTitle="方向-局-口向" prompt="待卸-6-" sqref="K286" xr:uid="{15A34E1C-64A5-4465-8B4E-6473B2986EF0}"/>
    <dataValidation allowBlank="1" showInputMessage="1" showErrorMessage="1" promptTitle="方向-局-口向" prompt="待卸-6-" sqref="K287" xr:uid="{3F6FB3C6-7285-4ADC-878C-654FA08B2051}"/>
    <dataValidation allowBlank="1" showInputMessage="1" showErrorMessage="1" promptTitle="方向-局-口向" prompt="待卸-6-" sqref="K288" xr:uid="{1E201328-3835-4CCD-8288-94622C106232}"/>
    <dataValidation allowBlank="1" showInputMessage="1" showErrorMessage="1" promptTitle="方向-局-口向" prompt="待卸-6-" sqref="K289" xr:uid="{3BBBC6CD-E2DB-4D83-99FE-CF3C3EA19948}"/>
    <dataValidation allowBlank="1" showInputMessage="1" showErrorMessage="1" promptTitle="方向-局-口向" prompt="待卸-6-" sqref="K290" xr:uid="{4FE53292-6921-4B9F-B8DD-7A6510633607}"/>
    <dataValidation allowBlank="1" showInputMessage="1" showErrorMessage="1" promptTitle="方向-局-口向" prompt="待卸-6-" sqref="K291" xr:uid="{914B3B54-4037-4D81-BAA5-D3D8CF345089}"/>
    <dataValidation allowBlank="1" showInputMessage="1" showErrorMessage="1" promptTitle="方向-局-口向" prompt="待卸-6-" sqref="K292" xr:uid="{A7D3567D-807F-4C80-81B2-31041E045988}"/>
    <dataValidation allowBlank="1" showInputMessage="1" showErrorMessage="1" promptTitle="方向-局-口向" prompt="待卸-6-" sqref="K293" xr:uid="{44FB407B-9B82-4488-A6A4-2C2A244BE185}"/>
    <dataValidation allowBlank="1" showInputMessage="1" showErrorMessage="1" promptTitle="方向-局-口向" prompt="待卸-6-" sqref="K294" xr:uid="{FFFD19FA-9954-406F-BA4E-29DF7D1017ED}"/>
    <dataValidation allowBlank="1" showInputMessage="1" showErrorMessage="1" promptTitle="方向-局-口向" prompt="待卸-6-" sqref="K295" xr:uid="{62C7C641-43FD-4580-9D88-FCCAB66510AC}"/>
    <dataValidation allowBlank="1" showInputMessage="1" showErrorMessage="1" promptTitle="方向-局-口向" prompt="待卸-6-" sqref="K296" xr:uid="{11D5B8E2-78B4-42E2-AA65-EC763C705742}"/>
    <dataValidation allowBlank="1" showInputMessage="1" showErrorMessage="1" promptTitle="方向-局-口向" prompt="待卸-6-" sqref="K297" xr:uid="{9490865E-FF0B-4C33-9EEA-CDCBF2F138ED}"/>
    <dataValidation allowBlank="1" showInputMessage="1" showErrorMessage="1" promptTitle="方向-局-口向" prompt="待卸-6-" sqref="K298" xr:uid="{7F6FDF61-1A41-4548-B353-CDE9A736E599}"/>
    <dataValidation allowBlank="1" showInputMessage="1" showErrorMessage="1" promptTitle="方向-局-口向" prompt="待卸-6-" sqref="K299" xr:uid="{0D1534F4-9D08-4014-BC39-D69E02DC007B}"/>
    <dataValidation allowBlank="1" showInputMessage="1" showErrorMessage="1" promptTitle="方向-局-口向" prompt="待卸-6-" sqref="K300" xr:uid="{A4E8EC9D-C919-4F59-80FA-8FD2CFA3B0C2}"/>
    <dataValidation allowBlank="1" showInputMessage="1" showErrorMessage="1" promptTitle="方向-局-口向" prompt="待卸-6-" sqref="K301" xr:uid="{56835771-8C69-459A-8BA5-397F7AB51E0F}"/>
    <dataValidation allowBlank="1" showInputMessage="1" showErrorMessage="1" promptTitle="方向-局-口向" prompt="待卸-6-" sqref="K302" xr:uid="{C4B4E3F2-5BF1-41FE-9ECF-0E59EF401672}"/>
    <dataValidation allowBlank="1" showInputMessage="1" showErrorMessage="1" promptTitle="方向-局-口向" prompt="待卸-6-" sqref="K303" xr:uid="{2CC79402-4112-453A-95A4-FF5C09DC4234}"/>
    <dataValidation allowBlank="1" showInputMessage="1" showErrorMessage="1" promptTitle="方向-局-口向" prompt="待卸-6-" sqref="K304" xr:uid="{8EA78003-44CD-410F-B72D-83927E0D6B3F}"/>
    <dataValidation allowBlank="1" showInputMessage="1" showErrorMessage="1" promptTitle="方向-局-口向" prompt="待卸-6-" sqref="K305" xr:uid="{2A378D3D-84F2-409B-BA93-6C1E74E3E288}"/>
    <dataValidation allowBlank="1" showInputMessage="1" showErrorMessage="1" promptTitle="方向-局-口向" prompt="待卸-6-" sqref="K306" xr:uid="{46905721-9C72-40C1-99BE-06AE65E43640}"/>
    <dataValidation allowBlank="1" showInputMessage="1" showErrorMessage="1" promptTitle="方向-局-口向" prompt="待卸-6-" sqref="K307" xr:uid="{736508C9-9DAA-4840-A4A9-4E90BFEDDFFF}"/>
    <dataValidation allowBlank="1" showInputMessage="1" showErrorMessage="1" promptTitle="方向-局-口向" prompt="待卸-6-" sqref="K308" xr:uid="{EC9DC8D2-DE10-4268-93B2-BF37667E6E40}"/>
    <dataValidation allowBlank="1" showInputMessage="1" showErrorMessage="1" promptTitle="方向-局-口向" prompt="待卸-6-" sqref="K309" xr:uid="{9E0FD0FF-AE06-4EA6-8374-997D8D30A9CB}"/>
    <dataValidation allowBlank="1" showInputMessage="1" showErrorMessage="1" promptTitle="方向-局-口向" prompt="待卸-6-" sqref="K310" xr:uid="{ED9E9150-272F-4654-8337-B6EE41461A12}"/>
    <dataValidation allowBlank="1" showInputMessage="1" showErrorMessage="1" promptTitle="方向-局-口向" prompt="待卸-6-" sqref="K311" xr:uid="{6C4A1EE5-2A9A-45D8-8BD6-2E49228FEBC4}"/>
    <dataValidation allowBlank="1" showInputMessage="1" showErrorMessage="1" promptTitle="方向-局-口向" prompt="待卸-6-" sqref="K312" xr:uid="{52780838-C64B-4F4D-89EB-2FC8944F713E}"/>
    <dataValidation allowBlank="1" showInputMessage="1" showErrorMessage="1" promptTitle="方向-局-口向" prompt="待卸-6-" sqref="K313" xr:uid="{529A1D5F-EAB0-4B7C-A6A6-57A7162FBA09}"/>
    <dataValidation allowBlank="1" showInputMessage="1" showErrorMessage="1" promptTitle="方向-局-口向" prompt="待卸-6-" sqref="K314" xr:uid="{7187B111-B901-4F10-A067-3F7CF3FEEB72}"/>
    <dataValidation allowBlank="1" showInputMessage="1" showErrorMessage="1" promptTitle="方向-局-口向" prompt="待卸-6-" sqref="K315" xr:uid="{25A54467-0E8A-454A-954B-7D54F27CDE3E}"/>
    <dataValidation allowBlank="1" showInputMessage="1" showErrorMessage="1" promptTitle="方向-局-口向" prompt="待卸-6-" sqref="K316" xr:uid="{19AD7345-3E54-456F-BD46-A15C60BDA347}"/>
    <dataValidation allowBlank="1" showInputMessage="1" showErrorMessage="1" promptTitle="方向-局-口向" prompt="待卸-6-" sqref="K317" xr:uid="{B52E2C0E-1C4D-43E8-B5E7-33CBDC45ADB7}"/>
    <dataValidation allowBlank="1" showInputMessage="1" showErrorMessage="1" promptTitle="方向-局-口向" prompt="待卸-6-" sqref="K318" xr:uid="{71B8CB70-01B5-4786-AC46-F0C1E204905C}"/>
    <dataValidation allowBlank="1" showInputMessage="1" showErrorMessage="1" promptTitle="方向-局-口向" prompt="管内-宁-" sqref="K319" xr:uid="{E67BA213-E592-4066-A65D-41E97D0700FF}"/>
    <dataValidation allowBlank="1" showInputMessage="1" showErrorMessage="1" promptTitle="方向-局-口向" prompt="待卸-6-" sqref="K320" xr:uid="{3B8B4E02-A6C3-4D8E-8519-3995936D324C}"/>
    <dataValidation allowBlank="1" showInputMessage="1" showErrorMessage="1" promptTitle="方向-局-口向" prompt="待卸-6-" sqref="K321" xr:uid="{750D809D-C619-4473-9967-963C7A0B51E9}"/>
    <dataValidation allowBlank="1" showInputMessage="1" showErrorMessage="1" promptTitle="方向-局-口向" prompt="待卸-6-" sqref="K322" xr:uid="{2E9DFDDC-9F8B-4AD6-9AD7-75884C43AD90}"/>
    <dataValidation allowBlank="1" showInputMessage="1" showErrorMessage="1" promptTitle="方向-局-口向" prompt="待卸-6-" sqref="K323" xr:uid="{6D2BADEF-A3DF-4558-8C8D-13AA040AD2B5}"/>
    <dataValidation allowBlank="1" showInputMessage="1" showErrorMessage="1" promptTitle="方向-局-口向" prompt="待卸-6-" sqref="K324" xr:uid="{92C2D651-1DA7-43AB-97C9-0F50E8444F90}"/>
    <dataValidation allowBlank="1" showInputMessage="1" showErrorMessage="1" promptTitle="方向-局-口向" prompt="待卸-6-" sqref="K325" xr:uid="{214C24A4-D747-4CB9-9972-8360890420E8}"/>
    <dataValidation allowBlank="1" showInputMessage="1" showErrorMessage="1" promptTitle="方向-局-口向" prompt="待卸-6-" sqref="K326" xr:uid="{2A5324B0-D047-4870-A826-A4AA227207A0}"/>
    <dataValidation allowBlank="1" showInputMessage="1" showErrorMessage="1" promptTitle="方向-局-口向" prompt="南口-3-" sqref="K327" xr:uid="{F48B9184-D50C-4EBD-A071-90F3411AA20F}"/>
    <dataValidation allowBlank="1" showInputMessage="1" showErrorMessage="1" promptTitle="方向-局-口向" prompt="南口-3-" sqref="K328" xr:uid="{B5C8AF1A-B851-4DBA-BEA1-E47003D02D3D}"/>
    <dataValidation allowBlank="1" showInputMessage="1" showErrorMessage="1" promptTitle="方向-局-口向" prompt="南口-3-" sqref="K329" xr:uid="{626E4771-88C7-4A37-AB50-EC1EDFA4703F}"/>
    <dataValidation allowBlank="1" showInputMessage="1" showErrorMessage="1" promptTitle="方向-局-口向" prompt="南口-3-" sqref="K330" xr:uid="{D4240CD9-9019-45B8-86EB-1E5F83469964}"/>
    <dataValidation allowBlank="1" showInputMessage="1" showErrorMessage="1" promptTitle="方向-局-口向" prompt="南口-3-" sqref="K331" xr:uid="{73D564F0-7EB3-4A7F-88BB-A581A76DCBE5}"/>
    <dataValidation allowBlank="1" showInputMessage="1" showErrorMessage="1" promptTitle="方向-局-口向" prompt="南口-3-" sqref="K332" xr:uid="{75F862C8-3544-432E-9C28-F6BE13C6C2DF}"/>
    <dataValidation allowBlank="1" showInputMessage="1" showErrorMessage="1" promptTitle="方向-局-口向" prompt="南口-3-" sqref="K333" xr:uid="{C17ED4C8-4CAD-468C-89C2-DEFF1431BE92}"/>
    <dataValidation allowBlank="1" showInputMessage="1" showErrorMessage="1" promptTitle="方向-局-口向" prompt="南口-3-" sqref="K334" xr:uid="{98E2B714-264E-4FF1-9D66-0323A61563E7}"/>
    <dataValidation allowBlank="1" showInputMessage="1" showErrorMessage="1" promptTitle="方向-局-口向" prompt="南口-3-" sqref="K335" xr:uid="{99CEBB0D-43B3-441D-9F31-5FA94649FABE}"/>
    <dataValidation allowBlank="1" showInputMessage="1" showErrorMessage="1" promptTitle="方向-局-口向" prompt="南口-3-" sqref="K336" xr:uid="{EC393E95-47FA-405A-9873-D0B98AE6C6A8}"/>
    <dataValidation allowBlank="1" showInputMessage="1" showErrorMessage="1" promptTitle="方向-局-口向" prompt="南口-3-" sqref="K337" xr:uid="{EE622FC8-E322-42F2-BFED-564E6B5A65ED}"/>
    <dataValidation allowBlank="1" showInputMessage="1" showErrorMessage="1" promptTitle="方向-局-口向" prompt="南口-3-" sqref="K338" xr:uid="{B59FCCFB-5704-48E7-8443-FB99BBB75C7E}"/>
    <dataValidation allowBlank="1" showInputMessage="1" showErrorMessage="1" promptTitle="方向-局-口向" prompt="南口-3-" sqref="K339" xr:uid="{22BBE862-BDBE-4339-98F4-6C47D85DBABF}"/>
    <dataValidation allowBlank="1" showInputMessage="1" showErrorMessage="1" promptTitle="方向-局-口向" prompt="南口-3-" sqref="K340" xr:uid="{926705B3-81A6-4712-B36C-3DCACA78D6E2}"/>
    <dataValidation allowBlank="1" showInputMessage="1" showErrorMessage="1" promptTitle="方向-局-口向" prompt="南口-3-" sqref="K341" xr:uid="{03EFCD4A-2ADA-4D45-86A1-882DAA65281E}"/>
    <dataValidation allowBlank="1" showInputMessage="1" showErrorMessage="1" promptTitle="方向-局-口向" prompt="南口-3-" sqref="K342" xr:uid="{94DE3AB7-26D1-4EAA-A476-51B60FC01C92}"/>
    <dataValidation allowBlank="1" showInputMessage="1" showErrorMessage="1" promptTitle="方向-局-口向" prompt="南口-3-" sqref="K343" xr:uid="{AB2108D6-E13A-4FE8-96FB-652B5EECE7F1}"/>
    <dataValidation allowBlank="1" showInputMessage="1" showErrorMessage="1" promptTitle="方向-局-口向" prompt="南口-3-" sqref="K344" xr:uid="{BE76BF21-47FB-438C-B66B-E598AA84B56B}"/>
    <dataValidation allowBlank="1" showInputMessage="1" showErrorMessage="1" promptTitle="方向-局-口向" prompt="南口-3-" sqref="K345" xr:uid="{80B92493-DD97-4249-8D82-F821BE0AC0C8}"/>
    <dataValidation allowBlank="1" showInputMessage="1" showErrorMessage="1" promptTitle="方向-局-口向" prompt="南口-3-" sqref="K346" xr:uid="{2BC500C7-EA2D-4D08-8BE3-B31B342A871E}"/>
    <dataValidation allowBlank="1" showInputMessage="1" showErrorMessage="1" promptTitle="方向-局-口向" prompt="南口-3-" sqref="K347" xr:uid="{2A7A0752-849E-41B6-99E6-D9864137356F}"/>
    <dataValidation allowBlank="1" showInputMessage="1" showErrorMessage="1" promptTitle="方向-局-口向" prompt="南口-3-" sqref="K348" xr:uid="{D428A2FD-5AD0-4463-945D-4A4831BB2AB7}"/>
    <dataValidation allowBlank="1" showInputMessage="1" showErrorMessage="1" promptTitle="方向-局-口向" prompt="南口-3-" sqref="K349" xr:uid="{5D70414D-3D36-4CE9-8C12-A40B57F2E2F4}"/>
    <dataValidation allowBlank="1" showInputMessage="1" showErrorMessage="1" promptTitle="方向-局-口向" prompt="南口-3-" sqref="K350" xr:uid="{BF6B52E1-575C-43EE-B99A-BA3DFC6FCEDA}"/>
    <dataValidation allowBlank="1" showInputMessage="1" showErrorMessage="1" promptTitle="方向-局-口向" prompt="南口-3-" sqref="K351" xr:uid="{AF29B117-C87C-421C-8C50-D5905C3BBBD1}"/>
    <dataValidation allowBlank="1" showInputMessage="1" showErrorMessage="1" promptTitle="方向-局-口向" prompt="南口-3-" sqref="K352" xr:uid="{061DBA3A-6CC3-4731-978A-B6E9D7D8F0E9}"/>
    <dataValidation allowBlank="1" showInputMessage="1" showErrorMessage="1" promptTitle="方向-局-口向" prompt="待卸-6-" sqref="K353" xr:uid="{2768D7D8-A6D7-452F-BAE6-1B757F8AFE94}"/>
    <dataValidation allowBlank="1" showInputMessage="1" showErrorMessage="1" promptTitle="方向-局-口向" prompt="待卸-6-" sqref="K354" xr:uid="{E1D04336-5BD9-472E-9623-2BBBBBDC3F92}"/>
    <dataValidation allowBlank="1" showInputMessage="1" showErrorMessage="1" promptTitle="方向-局-口向" prompt="待卸-6-" sqref="K355" xr:uid="{AEDA81C3-128C-4595-A8FB-99C5A59CD4C1}"/>
    <dataValidation allowBlank="1" showInputMessage="1" showErrorMessage="1" promptTitle="方向-局-口向" prompt="南口-3-" sqref="K356" xr:uid="{B7BC2126-0103-4EF9-811A-47C745DB6289}"/>
    <dataValidation allowBlank="1" showInputMessage="1" showErrorMessage="1" promptTitle="方向-局-口向" prompt="南口-3-" sqref="K357" xr:uid="{49EE045C-C222-4EDF-B393-B34C6D05F0D4}"/>
    <dataValidation allowBlank="1" showInputMessage="1" showErrorMessage="1" promptTitle="方向-局-口向" prompt="南口-3-" sqref="K358" xr:uid="{BDA8A28C-2319-4D17-9897-CB43E266A1B1}"/>
    <dataValidation allowBlank="1" showInputMessage="1" showErrorMessage="1" promptTitle="方向-局-口向" prompt="南口-3-" sqref="K359" xr:uid="{21C07688-62E6-463B-8C2E-ADF73139B872}"/>
    <dataValidation allowBlank="1" showInputMessage="1" showErrorMessage="1" promptTitle="方向-局-口向" prompt="待卸-6-" sqref="K360" xr:uid="{C1B2988F-3C5C-4670-9EA6-3A868DAFCCF2}"/>
    <dataValidation allowBlank="1" showInputMessage="1" showErrorMessage="1" promptTitle="方向-局-口向" prompt="待卸-6-" sqref="K361" xr:uid="{EA32C208-592F-49EC-873C-A71E1BDAE8E1}"/>
    <dataValidation allowBlank="1" showInputMessage="1" showErrorMessage="1" promptTitle="方向-局-口向" prompt="待卸-6-" sqref="K362" xr:uid="{3267C056-D286-480D-A17F-E6FA1BAC95A6}"/>
    <dataValidation allowBlank="1" showInputMessage="1" showErrorMessage="1" promptTitle="方向-局-口向" prompt="待卸-6-" sqref="K363" xr:uid="{E7EA9EA0-E712-4A0E-8FC1-F92D195302EC}"/>
    <dataValidation allowBlank="1" showInputMessage="1" showErrorMessage="1" promptTitle="方向-局-口向" prompt="待卸-6-" sqref="K364" xr:uid="{1FBDE295-E4CC-4865-9676-34740FADC1F3}"/>
    <dataValidation allowBlank="1" showInputMessage="1" showErrorMessage="1" promptTitle="方向-局-口向" prompt="待卸-6-" sqref="K365" xr:uid="{CE1C2713-FD2C-4D0C-964C-FA34BABF51A2}"/>
    <dataValidation allowBlank="1" showInputMessage="1" showErrorMessage="1" promptTitle="方向-局-口向" prompt="待卸-6-" sqref="K366" xr:uid="{BD4A23F3-5CC2-44D8-98B5-E70E0A30819B}"/>
    <dataValidation allowBlank="1" showInputMessage="1" showErrorMessage="1" promptTitle="方向-局-口向" prompt="待卸-6-" sqref="K367" xr:uid="{268F64CA-FB99-48FF-9087-772C072676D5}"/>
    <dataValidation allowBlank="1" showInputMessage="1" showErrorMessage="1" promptTitle="方向-局-口向" prompt="待卸-6-" sqref="K368" xr:uid="{D8CE7136-7634-4A84-B662-FADD51CCFE6B}"/>
    <dataValidation allowBlank="1" showInputMessage="1" showErrorMessage="1" promptTitle="方向-局-口向" prompt="待卸-6-" sqref="K369" xr:uid="{4814A064-5F74-449F-A410-C6C71FEB70DE}"/>
    <dataValidation allowBlank="1" showInputMessage="1" showErrorMessage="1" promptTitle="方向-局-口向" prompt="待卸-6-" sqref="K370" xr:uid="{48E271F2-80C0-4908-A054-6820FA2F3945}"/>
    <dataValidation allowBlank="1" showInputMessage="1" showErrorMessage="1" promptTitle="方向-局-口向" prompt="待卸-6-" sqref="K371" xr:uid="{94942251-1BC2-48B8-856F-492897AA858A}"/>
    <dataValidation allowBlank="1" showInputMessage="1" showErrorMessage="1" promptTitle="方向-局-口向" prompt="待卸-6-" sqref="K372" xr:uid="{3184B2B9-B358-4989-B64F-90939AB345B3}"/>
    <dataValidation allowBlank="1" showInputMessage="1" showErrorMessage="1" promptTitle="方向-局-口向" prompt="待卸-6-" sqref="K373" xr:uid="{8931C4E5-09A5-47CE-A28B-7E59E4656472}"/>
    <dataValidation allowBlank="1" showInputMessage="1" showErrorMessage="1" promptTitle="方向-局-口向" prompt="待卸-6-" sqref="K374" xr:uid="{25FD4570-E573-42ED-B0DF-089F9ED80ECA}"/>
    <dataValidation allowBlank="1" showInputMessage="1" showErrorMessage="1" promptTitle="方向-局-口向" prompt="待卸-6-" sqref="K375" xr:uid="{6A46D2E0-BABE-4B7D-9170-3938734EB4DA}"/>
    <dataValidation allowBlank="1" showInputMessage="1" showErrorMessage="1" promptTitle="方向-局-口向" prompt="待卸-6-" sqref="K376" xr:uid="{0860E859-1039-400E-BC5C-FC241B2EDBA2}"/>
    <dataValidation allowBlank="1" showInputMessage="1" showErrorMessage="1" promptTitle="方向-局-口向" prompt="待卸-6-" sqref="K377" xr:uid="{AB24742F-966F-45E8-A6DA-CCA2B5EB6556}"/>
    <dataValidation allowBlank="1" showInputMessage="1" showErrorMessage="1" promptTitle="方向-局-口向" prompt="待卸-6-" sqref="K378" xr:uid="{A0EE4361-B929-4433-A6BD-ADCF3002BD03}"/>
    <dataValidation allowBlank="1" showInputMessage="1" showErrorMessage="1" promptTitle="方向-局-口向" prompt="待卸-6-" sqref="K379" xr:uid="{044E08D7-AAE4-403B-86D1-DB7C5A1CBF32}"/>
    <dataValidation allowBlank="1" showInputMessage="1" showErrorMessage="1" promptTitle="方向-局-口向" prompt="待卸-6-" sqref="K380" xr:uid="{3D70CA73-E100-496B-A7DF-3D5FAEC64A4C}"/>
    <dataValidation allowBlank="1" showInputMessage="1" showErrorMessage="1" promptTitle="方向-局-口向" prompt="待卸-6-" sqref="K381" xr:uid="{0C4A2FD4-29DC-4978-BAA0-745ED7B80CF5}"/>
    <dataValidation allowBlank="1" showInputMessage="1" showErrorMessage="1" promptTitle="方向-局-口向" prompt="待卸-6-" sqref="K382" xr:uid="{C3CB2E81-DF09-44F0-AA9D-3081034EC4AF}"/>
    <dataValidation allowBlank="1" showInputMessage="1" showErrorMessage="1" promptTitle="方向-局-口向" prompt="待卸-6-" sqref="K383" xr:uid="{2B1EF1F4-4359-462C-B98B-B590C6C12D78}"/>
    <dataValidation allowBlank="1" showInputMessage="1" showErrorMessage="1" promptTitle="方向-局-口向" prompt="待卸-6-" sqref="K384" xr:uid="{ACC2584E-5A7F-47D7-9D7D-8EC1ABD9A39E}"/>
    <dataValidation allowBlank="1" showInputMessage="1" showErrorMessage="1" promptTitle="方向-局-口向" prompt="待卸-6-" sqref="K385" xr:uid="{5A53881D-5D55-49E0-A6EE-09D888C5360C}"/>
    <dataValidation allowBlank="1" showInputMessage="1" showErrorMessage="1" promptTitle="方向-局-口向" prompt="待卸-6-" sqref="K386" xr:uid="{3E719A50-350F-4ED2-B954-58A57F17452D}"/>
    <dataValidation allowBlank="1" showInputMessage="1" showErrorMessage="1" promptTitle="方向-局-口向" prompt="待卸-6-" sqref="K387" xr:uid="{79C6CA80-2FB6-4420-9F9F-DB53C34DB3B5}"/>
    <dataValidation allowBlank="1" showInputMessage="1" showErrorMessage="1" promptTitle="方向-局-口向" prompt="待卸-6-" sqref="K388" xr:uid="{D72E0593-09AA-4C4C-AFF4-040D6E958CE5}"/>
    <dataValidation allowBlank="1" showInputMessage="1" showErrorMessage="1" promptTitle="方向-局-口向" prompt="待卸-6-" sqref="K389" xr:uid="{B1184E8C-3B85-4D11-96C6-38B50E269907}"/>
    <dataValidation allowBlank="1" showInputMessage="1" showErrorMessage="1" promptTitle="方向-局-口向" prompt="待卸-6-" sqref="K390" xr:uid="{8F001365-8117-4870-94C0-005CF66C79B4}"/>
    <dataValidation allowBlank="1" showInputMessage="1" showErrorMessage="1" promptTitle="方向-局-口向" prompt="南口-3-" sqref="K391" xr:uid="{6BFB3631-F65B-4DC7-A275-96227FD7C8C7}"/>
    <dataValidation allowBlank="1" showInputMessage="1" showErrorMessage="1" promptTitle="方向-局-口向" prompt="待卸-6-" sqref="K392" xr:uid="{1BA46EB4-809C-4531-A3C4-9562134875F7}"/>
    <dataValidation allowBlank="1" showInputMessage="1" showErrorMessage="1" promptTitle="方向-局-口向" prompt="待卸-6-" sqref="K393" xr:uid="{D6881912-35A6-4CC2-B3D9-6CAAE81C5BA2}"/>
    <dataValidation allowBlank="1" showInputMessage="1" showErrorMessage="1" promptTitle="方向-局-口向" prompt="待卸-6-" sqref="K394" xr:uid="{F0D02771-E65B-44B3-BFB5-669B6F2D3252}"/>
    <dataValidation allowBlank="1" showInputMessage="1" showErrorMessage="1" promptTitle="方向-局-口向" prompt="待卸-6-" sqref="K395" xr:uid="{4EB3EE5D-8585-46BB-BE10-CCCE6E75F293}"/>
    <dataValidation allowBlank="1" showInputMessage="1" showErrorMessage="1" promptTitle="方向-局-口向" prompt="南口-3-" sqref="K396" xr:uid="{F2CFB6EB-A487-46F7-BD60-290C12A14B10}"/>
    <dataValidation allowBlank="1" showInputMessage="1" showErrorMessage="1" promptTitle="方向-局-口向" prompt="待卸-6-" sqref="K397" xr:uid="{9F6DF04B-7CD1-426C-9919-512E7374DA7C}"/>
    <dataValidation allowBlank="1" showInputMessage="1" showErrorMessage="1" promptTitle="方向-局-口向" prompt="待卸-6-" sqref="K398" xr:uid="{9349DCB3-FEC2-4531-899E-196F094BAA75}"/>
    <dataValidation allowBlank="1" showInputMessage="1" showErrorMessage="1" promptTitle="方向-局-口向" prompt="待卸-6-" sqref="K399" xr:uid="{91FB30A1-38B7-4DA6-9352-C200EED9685B}"/>
    <dataValidation allowBlank="1" showInputMessage="1" showErrorMessage="1" promptTitle="方向-局-口向" prompt="待卸-6-" sqref="K400" xr:uid="{96E83D48-9A19-4EC7-AAF0-8E50687DB381}"/>
    <dataValidation allowBlank="1" showInputMessage="1" showErrorMessage="1" promptTitle="方向-局-口向" prompt="待卸-6-" sqref="K401" xr:uid="{5101335E-959F-42C1-A58A-C5108CB60B91}"/>
    <dataValidation allowBlank="1" showInputMessage="1" showErrorMessage="1" promptTitle="方向-局-口向" prompt="待卸-6-" sqref="K402" xr:uid="{F7E51480-86A9-43DA-AE88-BE32107ECD37}"/>
    <dataValidation allowBlank="1" showInputMessage="1" showErrorMessage="1" promptTitle="方向-局-口向" prompt="待卸-6-" sqref="K403" xr:uid="{3AA13D9A-F88A-41C2-9BFA-C85D6D822D3E}"/>
    <dataValidation allowBlank="1" showInputMessage="1" showErrorMessage="1" promptTitle="方向-局-口向" prompt="待卸-6-" sqref="K404" xr:uid="{A86E78C9-700E-4B9A-B423-86E380949F09}"/>
    <dataValidation allowBlank="1" showInputMessage="1" showErrorMessage="1" promptTitle="方向-局-口向" prompt="待卸-6-" sqref="K405" xr:uid="{1C7D6ACF-0A4F-4722-85E7-CBB4780D6E8B}"/>
    <dataValidation allowBlank="1" showInputMessage="1" showErrorMessage="1" promptTitle="方向-局-口向" prompt="待卸-6-" sqref="K406" xr:uid="{DB99F110-4420-4E93-A0BD-CF9530A53D8F}"/>
    <dataValidation allowBlank="1" showInputMessage="1" showErrorMessage="1" promptTitle="方向-局-口向" prompt="待卸-6-" sqref="K407" xr:uid="{FB17ACDF-938A-401E-B56E-662E0EFB0916}"/>
    <dataValidation allowBlank="1" showInputMessage="1" showErrorMessage="1" promptTitle="方向-局-口向" prompt="待卸-6-" sqref="K408" xr:uid="{F5165D6C-232A-4118-BC00-D99F273716AB}"/>
    <dataValidation allowBlank="1" showInputMessage="1" showErrorMessage="1" promptTitle="方向-局-口向" prompt="待卸-6-" sqref="K409" xr:uid="{A2C9A6D6-8D57-40AF-89DF-775B23558C4D}"/>
    <dataValidation allowBlank="1" showInputMessage="1" showErrorMessage="1" promptTitle="方向-局-口向" prompt="待卸-6-" sqref="K410" xr:uid="{EA796C41-5537-4364-A40F-FE65F3310192}"/>
    <dataValidation allowBlank="1" showInputMessage="1" showErrorMessage="1" promptTitle="方向-局-口向" prompt="待卸-6-" sqref="K411" xr:uid="{1C2C91A6-2913-4002-BA4E-3607E0D8E4B1}"/>
    <dataValidation allowBlank="1" showInputMessage="1" showErrorMessage="1" promptTitle="方向-局-口向" prompt="待卸-6-" sqref="K412" xr:uid="{9F6A6E49-BB2A-4CC0-84C2-316E319F6D52}"/>
    <dataValidation allowBlank="1" showInputMessage="1" showErrorMessage="1" promptTitle="方向-局-口向" prompt="待卸-6-" sqref="K413" xr:uid="{E16D5BA0-D9D4-44FD-A19D-CE30585B587F}"/>
    <dataValidation allowBlank="1" showInputMessage="1" showErrorMessage="1" promptTitle="方向-局-口向" prompt="待卸-6-" sqref="K414" xr:uid="{B659683D-0F62-4252-A7E4-8717D7961461}"/>
    <dataValidation allowBlank="1" showInputMessage="1" showErrorMessage="1" promptTitle="方向-局-口向" prompt="待卸-6-" sqref="K415" xr:uid="{87BC01C7-A4F8-4234-948C-AE5D74D3CB66}"/>
    <dataValidation allowBlank="1" showInputMessage="1" showErrorMessage="1" promptTitle="方向-局-口向" prompt="待卸-6-" sqref="K416" xr:uid="{F256EE07-54D7-42BC-9805-6E093CB6F030}"/>
    <dataValidation allowBlank="1" showInputMessage="1" showErrorMessage="1" promptTitle="方向-局-口向" prompt="待卸-6-" sqref="K417" xr:uid="{B05E97EC-B255-4ED8-B601-211804E5DFC9}"/>
    <dataValidation allowBlank="1" showInputMessage="1" showErrorMessage="1" promptTitle="方向-局-口向" prompt="待卸-6-" sqref="K418" xr:uid="{589988AF-E4AD-4E8B-8A1C-AD5C2A9D5130}"/>
    <dataValidation allowBlank="1" showInputMessage="1" showErrorMessage="1" promptTitle="方向-局-口向" prompt="待卸-6-" sqref="K419" xr:uid="{30B940FD-7CDE-428E-AE48-D232E52A28D0}"/>
    <dataValidation allowBlank="1" showInputMessage="1" showErrorMessage="1" promptTitle="方向-局-口向" prompt="待卸-6-" sqref="K420" xr:uid="{E70A1949-F268-4A60-A34B-2AE30CE167FA}"/>
    <dataValidation allowBlank="1" showInputMessage="1" showErrorMessage="1" promptTitle="方向-局-口向" prompt="待卸-6-" sqref="K421" xr:uid="{7713A424-7CF8-43F1-9A0B-2A6A8153876D}"/>
    <dataValidation allowBlank="1" showInputMessage="1" showErrorMessage="1" promptTitle="方向-局-口向" prompt="待卸-6-" sqref="K422" xr:uid="{7EB1FAB0-0E2F-4321-8AEA-0FF362FA88F0}"/>
    <dataValidation allowBlank="1" showInputMessage="1" showErrorMessage="1" promptTitle="方向-局-口向" prompt="待卸-6-" sqref="K423" xr:uid="{DC53D0F1-82E2-4862-9934-097450CEB818}"/>
    <dataValidation allowBlank="1" showInputMessage="1" showErrorMessage="1" promptTitle="方向-局-口向" prompt="待卸-6-" sqref="K424" xr:uid="{E70F6AE3-40D5-4E27-B55A-FAD5BB29F020}"/>
    <dataValidation allowBlank="1" showInputMessage="1" showErrorMessage="1" promptTitle="方向-局-口向" prompt="待卸-6-" sqref="K425" xr:uid="{5C9A6A96-A2B7-4B33-BF54-3E18582AB7C0}"/>
    <dataValidation allowBlank="1" showInputMessage="1" showErrorMessage="1" promptTitle="方向-局-口向" prompt="待卸-6-" sqref="K426" xr:uid="{A54243FC-8825-4706-BCF9-B4B08F3F917B}"/>
    <dataValidation allowBlank="1" showInputMessage="1" showErrorMessage="1" promptTitle="方向-局-口向" prompt="待卸-6-" sqref="K427" xr:uid="{17CF8831-D0C1-4DE0-8BE7-688EF8E76831}"/>
    <dataValidation allowBlank="1" showInputMessage="1" showErrorMessage="1" promptTitle="方向-局-口向" prompt="待卸-6-" sqref="K428" xr:uid="{7B088BE1-CFC4-426E-89F3-A30303A2129B}"/>
    <dataValidation allowBlank="1" showInputMessage="1" showErrorMessage="1" promptTitle="方向-局-口向" prompt="南口-3-" sqref="K429" xr:uid="{7A4B3FFB-65D3-4F69-8003-7A04F4298F6E}"/>
    <dataValidation allowBlank="1" showInputMessage="1" showErrorMessage="1" promptTitle="方向-局-口向" prompt="待卸-6-" sqref="K430" xr:uid="{5771B46B-151C-493C-B9FA-4910ECE0E048}"/>
    <dataValidation allowBlank="1" showInputMessage="1" showErrorMessage="1" promptTitle="方向-局-口向" prompt="待卸-6-" sqref="K431" xr:uid="{B2E0F865-853D-4E5F-A76E-3917C84323AF}"/>
    <dataValidation allowBlank="1" showInputMessage="1" showErrorMessage="1" promptTitle="方向-局-口向" prompt="待卸-6-" sqref="K432" xr:uid="{D9BAD64F-605E-46D4-AFFD-6A31822D6318}"/>
    <dataValidation allowBlank="1" showInputMessage="1" showErrorMessage="1" promptTitle="方向-局-口向" prompt="待卸-6-" sqref="K433" xr:uid="{D349EA8F-A1BE-4D5B-94FC-9D6FDAAF7AB2}"/>
    <dataValidation allowBlank="1" showInputMessage="1" showErrorMessage="1" promptTitle="方向-局-口向" prompt="待卸-6-" sqref="K434" xr:uid="{7E82F3E4-911F-43FA-AB93-9FF8E5F7CB76}"/>
    <dataValidation allowBlank="1" showInputMessage="1" showErrorMessage="1" promptTitle="方向-局-口向" prompt="待卸-6-" sqref="K435" xr:uid="{DFFC0379-05C9-4DE7-B9D1-5A0A6980E740}"/>
    <dataValidation allowBlank="1" showInputMessage="1" showErrorMessage="1" promptTitle="方向-局-口向" prompt="待卸-6-" sqref="K436" xr:uid="{50D27F45-6D25-4F57-9FBE-FB7836F1B320}"/>
    <dataValidation allowBlank="1" showInputMessage="1" showErrorMessage="1" promptTitle="方向-局-口向" prompt="待卸-6-" sqref="K437" xr:uid="{0AEB8C35-E362-4766-8999-5C54717004F9}"/>
    <dataValidation allowBlank="1" showInputMessage="1" showErrorMessage="1" promptTitle="方向-局-口向" prompt="待卸-6-" sqref="K438" xr:uid="{17AFA02B-A7A4-4BE6-B77E-FC9975C44634}"/>
    <dataValidation allowBlank="1" showInputMessage="1" showErrorMessage="1" promptTitle="方向-局-口向" prompt="待卸-6-" sqref="K439" xr:uid="{487D8510-6DE3-49B4-9652-0FF18F2FDD21}"/>
    <dataValidation allowBlank="1" showInputMessage="1" showErrorMessage="1" promptTitle="方向-局-口向" prompt="待卸-6-" sqref="K440" xr:uid="{5327ACEF-526B-4BCA-A12F-4FD82D9B4E99}"/>
    <dataValidation allowBlank="1" showInputMessage="1" showErrorMessage="1" promptTitle="方向-局-口向" prompt="待卸-6-" sqref="K441" xr:uid="{A9E262C1-ACA3-429F-BC75-087578F7FBC8}"/>
    <dataValidation allowBlank="1" showInputMessage="1" showErrorMessage="1" promptTitle="方向-局-口向" prompt="待卸-6-" sqref="K442" xr:uid="{E80F3833-32C3-4B2D-AFAE-BC65EA6781D8}"/>
    <dataValidation allowBlank="1" showInputMessage="1" showErrorMessage="1" promptTitle="方向-局-口向" prompt="待卸-6-" sqref="K443" xr:uid="{7A87C4EF-83BB-41A2-9062-717C71186521}"/>
    <dataValidation allowBlank="1" showInputMessage="1" showErrorMessage="1" promptTitle="方向-局-口向" prompt="待卸-6-" sqref="K444" xr:uid="{238AFCA0-A0C8-4AF2-862C-7CC9B7C55F84}"/>
    <dataValidation allowBlank="1" showInputMessage="1" showErrorMessage="1" promptTitle="方向-局-口向" prompt="待卸-6-" sqref="K445" xr:uid="{861F77C7-3C98-4764-AB1A-E12FC305A248}"/>
    <dataValidation allowBlank="1" showInputMessage="1" showErrorMessage="1" promptTitle="方向-局-口向" prompt="待卸-6-" sqref="K446" xr:uid="{8DC5F92A-4907-4A5F-AA8A-1052CE9B2F58}"/>
    <dataValidation allowBlank="1" showInputMessage="1" showErrorMessage="1" promptTitle="方向-局-口向" prompt="待卸-6-" sqref="K447" xr:uid="{74B0A374-7B8B-473C-9B54-825A177F2E34}"/>
    <dataValidation allowBlank="1" showInputMessage="1" showErrorMessage="1" promptTitle="方向-局-口向" prompt="待卸-6-" sqref="K448" xr:uid="{5666A58D-9478-4116-A54B-044BE74CE8FA}"/>
    <dataValidation allowBlank="1" showInputMessage="1" showErrorMessage="1" promptTitle="方向-局-口向" prompt="待卸-6-" sqref="K449" xr:uid="{FE395EBF-71B9-42A8-8346-6BFD5B6C5D4E}"/>
    <dataValidation allowBlank="1" showInputMessage="1" showErrorMessage="1" promptTitle="方向-局-口向" prompt="待卸-6-" sqref="K450" xr:uid="{ACF5B037-631C-48A9-8844-C285209440BF}"/>
    <dataValidation allowBlank="1" showInputMessage="1" showErrorMessage="1" promptTitle="方向-局-口向" prompt="待卸-6-" sqref="K451" xr:uid="{79D34E64-7251-4858-BAC9-6159E313CB38}"/>
    <dataValidation allowBlank="1" showInputMessage="1" showErrorMessage="1" promptTitle="方向-局-口向" prompt="待卸-6-" sqref="K452" xr:uid="{1417680E-5DC9-4802-8D04-946EF58F40C2}"/>
    <dataValidation allowBlank="1" showInputMessage="1" showErrorMessage="1" promptTitle="方向-局-口向" prompt="待卸-6-" sqref="K453" xr:uid="{96255202-A0D1-4BCD-8419-1D07A60458D6}"/>
    <dataValidation allowBlank="1" showInputMessage="1" showErrorMessage="1" promptTitle="方向-局-口向" prompt="待卸-6-" sqref="K454" xr:uid="{916F3B2C-D996-407E-ABF8-A3CE658E8372}"/>
    <dataValidation allowBlank="1" showInputMessage="1" showErrorMessage="1" promptTitle="方向-局-口向" prompt="待卸-6-" sqref="K455" xr:uid="{D316A725-96E3-4B2C-910A-4364D32CD817}"/>
    <dataValidation allowBlank="1" showInputMessage="1" showErrorMessage="1" promptTitle="方向-局-口向" prompt="待卸-6-" sqref="K456" xr:uid="{F5BE3F17-61F1-4A66-95CD-F9642082D6F3}"/>
    <dataValidation allowBlank="1" showInputMessage="1" showErrorMessage="1" promptTitle="方向-局-口向" prompt="沙口-1-" sqref="K457" xr:uid="{413EA0DC-DDE0-49AD-B109-D07E09E1FA21}"/>
    <dataValidation allowBlank="1" showInputMessage="1" showErrorMessage="1" promptTitle="方向-局-口向" prompt="沙口-1-" sqref="K458" xr:uid="{68451B2C-F82E-485B-B776-28573B6FC342}"/>
    <dataValidation allowBlank="1" showInputMessage="1" showErrorMessage="1" promptTitle="方向-局-口向" prompt="沙口-1-" sqref="K459" xr:uid="{B8C40BAA-A095-48D7-B9CB-3EA10A8D7C53}"/>
    <dataValidation allowBlank="1" showInputMessage="1" showErrorMessage="1" promptTitle="方向-局-口向" prompt="沙口-1-" sqref="K460" xr:uid="{98D60AFD-2DEA-41B5-AD6B-389B9890C518}"/>
    <dataValidation allowBlank="1" showInputMessage="1" showErrorMessage="1" promptTitle="方向-局-口向" prompt="沙口-1-" sqref="K461" xr:uid="{E2F8B83D-1637-45A0-9D6F-59F839451B12}"/>
    <dataValidation allowBlank="1" showInputMessage="1" showErrorMessage="1" promptTitle="方向-局-口向" prompt="沙口-1-" sqref="K462" xr:uid="{3E1B4CA9-5F95-4AC0-A4DD-F63D8003B1AC}"/>
    <dataValidation allowBlank="1" showInputMessage="1" showErrorMessage="1" promptTitle="方向-局-口向" prompt="沙口-1-" sqref="K463" xr:uid="{D4F82559-2538-41CA-BD63-E36A4316C80D}"/>
    <dataValidation allowBlank="1" showInputMessage="1" showErrorMessage="1" promptTitle="方向-局-口向" prompt="沙口-1-" sqref="K464" xr:uid="{EF69376B-3457-4FD8-BDD2-B966D75E5BC7}"/>
    <dataValidation allowBlank="1" showInputMessage="1" showErrorMessage="1" promptTitle="方向-局-口向" prompt="沙口-1-" sqref="K465" xr:uid="{D308E04E-4300-42AA-939B-A185F0CECA05}"/>
    <dataValidation allowBlank="1" showInputMessage="1" showErrorMessage="1" promptTitle="方向-局-口向" prompt="沙口-1-" sqref="K466" xr:uid="{E2841058-71E3-4999-BA98-4712500CF4D6}"/>
    <dataValidation allowBlank="1" showInputMessage="1" showErrorMessage="1" promptTitle="方向-局-口向" prompt="沙口-1-" sqref="K467" xr:uid="{9A8377B8-D0AB-4026-989E-CE2AEBB9D4AB}"/>
    <dataValidation allowBlank="1" showInputMessage="1" showErrorMessage="1" promptTitle="方向-局-口向" prompt="沙口-1-" sqref="K468" xr:uid="{E1D67939-B119-4101-B623-D445DC7D21DC}"/>
    <dataValidation allowBlank="1" showInputMessage="1" showErrorMessage="1" promptTitle="方向-局-口向" prompt="沙口-1-" sqref="K469" xr:uid="{62C5B0F9-8161-43FE-A72F-F43779B143E1}"/>
    <dataValidation allowBlank="1" showInputMessage="1" showErrorMessage="1" promptTitle="方向-局-口向" prompt="沙口-1-" sqref="K470" xr:uid="{696CA065-8D6A-4FDF-9341-D861E8ECEAA6}"/>
    <dataValidation allowBlank="1" showInputMessage="1" showErrorMessage="1" promptTitle="方向-局-口向" prompt="沙口-1-" sqref="K471" xr:uid="{8DBCF3AD-8BC5-4318-A88B-FAA9989FC1BC}"/>
    <dataValidation allowBlank="1" showInputMessage="1" showErrorMessage="1" promptTitle="方向-局-口向" prompt="沙口-1-" sqref="K472" xr:uid="{A936C3E6-4BE8-4974-86EA-FEA94FE6B346}"/>
    <dataValidation allowBlank="1" showInputMessage="1" showErrorMessage="1" promptTitle="方向-局-口向" prompt="沙口-1-" sqref="K473" xr:uid="{BC551D07-1026-43F9-99C4-054BEB44CAA7}"/>
    <dataValidation allowBlank="1" showInputMessage="1" showErrorMessage="1" promptTitle="方向-局-口向" prompt="沙口-1-" sqref="K474" xr:uid="{71098664-1022-4F1A-953F-1D483CDCD8FD}"/>
    <dataValidation allowBlank="1" showInputMessage="1" showErrorMessage="1" promptTitle="方向-局-口向" prompt="沙口-1-" sqref="K475" xr:uid="{600FEED1-438C-4B25-94B3-275E97C4166C}"/>
    <dataValidation allowBlank="1" showInputMessage="1" showErrorMessage="1" promptTitle="方向-局-口向" prompt="沙口-1-" sqref="K476" xr:uid="{7A945594-D724-4F42-AC2B-88B55466135C}"/>
    <dataValidation allowBlank="1" showInputMessage="1" showErrorMessage="1" promptTitle="方向-局-口向" prompt="沙口-1-" sqref="K477" xr:uid="{38754ED4-E13F-424E-9382-BBEC44DBECAC}"/>
    <dataValidation allowBlank="1" showInputMessage="1" showErrorMessage="1" promptTitle="方向-局-口向" prompt="沙口-1-" sqref="K478" xr:uid="{180C36B4-FF5F-45E8-9F7D-95593D9BB784}"/>
    <dataValidation allowBlank="1" showInputMessage="1" showErrorMessage="1" promptTitle="方向-局-口向" prompt="沙口-1-" sqref="K479" xr:uid="{6FF3F224-B8CD-41CB-8238-920DC8FC9FE7}"/>
    <dataValidation allowBlank="1" showInputMessage="1" showErrorMessage="1" promptTitle="方向-局-口向" prompt="沙口-1-" sqref="K480" xr:uid="{0AD83185-5D84-4952-A5D3-A569E44133C4}"/>
    <dataValidation allowBlank="1" showInputMessage="1" showErrorMessage="1" promptTitle="方向-局-口向" prompt="沙口-1-" sqref="K481" xr:uid="{26756DB0-D794-4894-9A2E-DE09E5F775AA}"/>
    <dataValidation allowBlank="1" showInputMessage="1" showErrorMessage="1" promptTitle="方向-局-口向" prompt="沙口-1-" sqref="K482" xr:uid="{B871F184-4148-4DFB-979C-0CF2D600DC16}"/>
    <dataValidation allowBlank="1" showInputMessage="1" showErrorMessage="1" promptTitle="方向-局-口向" prompt="沙口-1-" sqref="K483" xr:uid="{A6AE3D92-064B-4EB7-BA01-68858D1574B1}"/>
    <dataValidation allowBlank="1" showInputMessage="1" showErrorMessage="1" promptTitle="方向-局-口向" prompt="沙口-1-" sqref="K484" xr:uid="{9F3E143F-B4EE-438A-9496-EED898C489B3}"/>
    <dataValidation allowBlank="1" showInputMessage="1" showErrorMessage="1" promptTitle="方向-局-口向" prompt="沙口-1-" sqref="K485" xr:uid="{3F51523B-F680-4BB0-9FD5-E2E4B4168F3C}"/>
    <dataValidation allowBlank="1" showInputMessage="1" showErrorMessage="1" promptTitle="方向-局-口向" prompt="沙口-1-" sqref="K486" xr:uid="{49BF744A-9670-4228-B6D0-8BDD1A4E238E}"/>
    <dataValidation allowBlank="1" showInputMessage="1" showErrorMessage="1" promptTitle="方向-局-口向" prompt="沙口-1-" sqref="K487" xr:uid="{E2E699FE-741A-445C-B388-74A9E7D696B9}"/>
    <dataValidation allowBlank="1" showInputMessage="1" showErrorMessage="1" promptTitle="方向-局-口向" prompt="沙口-1-" sqref="K488" xr:uid="{013B04B2-4CBF-4E4A-9138-0F6F198D8622}"/>
    <dataValidation allowBlank="1" showInputMessage="1" showErrorMessage="1" promptTitle="方向-局-口向" prompt="沙口-1-" sqref="K489" xr:uid="{EE99DACA-A55F-411E-9926-DE79B3B64C38}"/>
    <dataValidation allowBlank="1" showInputMessage="1" showErrorMessage="1" promptTitle="方向-局-口向" prompt="沙口-1-" sqref="K490" xr:uid="{4F9318E8-B013-4D68-AC3E-E969C18FEF19}"/>
    <dataValidation allowBlank="1" showInputMessage="1" showErrorMessage="1" promptTitle="方向-局-口向" prompt="沙口-1-" sqref="K491" xr:uid="{9F1985A0-0416-4FA7-9F1C-6F8C7B7E7187}"/>
    <dataValidation allowBlank="1" showInputMessage="1" showErrorMessage="1" promptTitle="方向-局-口向" prompt="沙口-1-" sqref="K492" xr:uid="{6B19F64C-C6CB-457B-BA28-19C2CEDBB909}"/>
    <dataValidation allowBlank="1" showInputMessage="1" showErrorMessage="1" promptTitle="方向-局-口向" prompt="沙口-1-" sqref="K493" xr:uid="{FE38439F-58C2-4BEE-A259-4220D5EAA64E}"/>
    <dataValidation allowBlank="1" showInputMessage="1" showErrorMessage="1" promptTitle="方向-局-口向" prompt="沙口-1-" sqref="K494" xr:uid="{B41A887D-A1C0-4AAE-9ABC-B76C19A5BE54}"/>
    <dataValidation allowBlank="1" showInputMessage="1" showErrorMessage="1" promptTitle="方向-局-口向" prompt="沙口-1-" sqref="K495" xr:uid="{ECF7CD3C-AD23-4E27-B5C0-AED6D230C50D}"/>
    <dataValidation allowBlank="1" showInputMessage="1" showErrorMessage="1" promptTitle="方向-局-口向" prompt="沙口-1-" sqref="K496" xr:uid="{DFCC06F5-4FC4-48A1-8388-836E5AC11B53}"/>
    <dataValidation allowBlank="1" showInputMessage="1" showErrorMessage="1" promptTitle="方向-局-口向" prompt="沙口-1-" sqref="K497" xr:uid="{EB825D39-8D0A-4636-989E-EB8CCBCA0E9D}"/>
    <dataValidation allowBlank="1" showInputMessage="1" showErrorMessage="1" promptTitle="方向-局-口向" prompt="沙口-1-" sqref="K498" xr:uid="{E59D54E8-EE58-4DB2-BFB2-4985BF3D035F}"/>
    <dataValidation allowBlank="1" showInputMessage="1" showErrorMessage="1" promptTitle="方向-局-口向" prompt="沙口-1-" sqref="K499" xr:uid="{8897A5AD-9DEB-45B0-BE66-743ACE051136}"/>
    <dataValidation allowBlank="1" showInputMessage="1" showErrorMessage="1" promptTitle="方向-局-口向" prompt="沙口-1-" sqref="K500" xr:uid="{A90E89E7-E8B9-486C-8A71-DC41D97909BD}"/>
    <dataValidation allowBlank="1" showInputMessage="1" showErrorMessage="1" promptTitle="方向-局-口向" prompt="沙口-1-" sqref="K501" xr:uid="{1402E9EB-F438-4123-9798-FCE02911A328}"/>
    <dataValidation allowBlank="1" showInputMessage="1" showErrorMessage="1" promptTitle="方向-局-口向" prompt="沙口-1-" sqref="K502" xr:uid="{A73A2353-BA8A-468E-8C1E-CBBA68109D40}"/>
    <dataValidation allowBlank="1" showInputMessage="1" showErrorMessage="1" promptTitle="方向-局-口向" prompt="沙口-1-" sqref="K503" xr:uid="{E44A27A8-0F8B-4840-8656-E081DBB844D4}"/>
    <dataValidation allowBlank="1" showInputMessage="1" showErrorMessage="1" promptTitle="方向-局-口向" prompt="沙口-1-" sqref="K504" xr:uid="{37C4FFF2-9936-47CC-8314-56E8BAE8D60E}"/>
    <dataValidation allowBlank="1" showInputMessage="1" showErrorMessage="1" promptTitle="方向-局-口向" prompt="沙口-1-" sqref="K505" xr:uid="{D3FDEF38-9703-4D8A-8A83-AB8E2B4EB4B7}"/>
    <dataValidation allowBlank="1" showInputMessage="1" showErrorMessage="1" promptTitle="方向-局-口向" prompt="沙口-1-" sqref="K506" xr:uid="{599176D3-3C59-4B47-972C-0AB0A41B8D24}"/>
    <dataValidation allowBlank="1" showInputMessage="1" showErrorMessage="1" promptTitle="方向-局-口向" prompt="沙口-1-" sqref="K507" xr:uid="{86AA5471-F940-4BDB-AFE7-3EBC117803D9}"/>
    <dataValidation allowBlank="1" showInputMessage="1" showErrorMessage="1" promptTitle="方向-局-口向" prompt="沙口-1-" sqref="K508" xr:uid="{6DA3E8D2-66EB-40C2-80A9-C897997BA4D5}"/>
    <dataValidation allowBlank="1" showInputMessage="1" showErrorMessage="1" promptTitle="方向-局-口向" prompt="沙口-1-" sqref="K509" xr:uid="{1F80A950-93CF-4C3C-979B-23555063D782}"/>
    <dataValidation allowBlank="1" showInputMessage="1" showErrorMessage="1" promptTitle="方向-局-口向" prompt="沙口-1-" sqref="K510" xr:uid="{EA92372D-010C-48A6-BFD8-8E7BBF21E97B}"/>
    <dataValidation allowBlank="1" showInputMessage="1" showErrorMessage="1" promptTitle="方向-局-口向" prompt="沙口-1-" sqref="K511" xr:uid="{ED912FD3-9046-4964-8717-E9A585DDB017}"/>
    <dataValidation allowBlank="1" showInputMessage="1" showErrorMessage="1" promptTitle="方向-局-口向" prompt="沙口-1-" sqref="K512" xr:uid="{B5E666B2-7188-44F5-816A-8E9BC929FED5}"/>
    <dataValidation allowBlank="1" showInputMessage="1" showErrorMessage="1" promptTitle="方向-局-口向" prompt="沙口-1-" sqref="K513" xr:uid="{3DA3E46F-7E81-4232-AC1D-7F4F030CFE81}"/>
    <dataValidation allowBlank="1" showInputMessage="1" showErrorMessage="1" promptTitle="方向-局-口向" prompt="沙口-1-" sqref="K514" xr:uid="{CF5243C7-03F6-46AE-9EBA-366A2A444441}"/>
    <dataValidation allowBlank="1" showInputMessage="1" showErrorMessage="1" promptTitle="方向-局-口向" prompt="沙口-1-" sqref="K515" xr:uid="{B31A919A-D246-4838-83D5-F9CA4D3AF675}"/>
    <dataValidation allowBlank="1" showInputMessage="1" showErrorMessage="1" promptTitle="方向-局-口向" prompt="沙口-1-" sqref="K516" xr:uid="{E3F56D3B-8D60-4980-B3C5-4E08C93A4D3B}"/>
    <dataValidation allowBlank="1" showInputMessage="1" showErrorMessage="1" promptTitle="方向-局-口向" prompt="沙口-1-" sqref="K517" xr:uid="{BA44453F-42CD-4494-8CA4-7DD0E5CC773E}"/>
    <dataValidation allowBlank="1" showInputMessage="1" showErrorMessage="1" promptTitle="方向-局-口向" prompt="沙口-1-" sqref="K518" xr:uid="{A0EE5196-B4F9-442C-8986-9F4F4BB2DF6D}"/>
    <dataValidation allowBlank="1" showInputMessage="1" showErrorMessage="1" promptTitle="方向-局-口向" prompt="沙口-1-" sqref="K519" xr:uid="{87902FF6-2597-4AE7-BAE9-52408A7C1846}"/>
    <dataValidation allowBlank="1" showInputMessage="1" showErrorMessage="1" promptTitle="方向-局-口向" prompt="沙口-1-" sqref="K520" xr:uid="{CA213E09-0BBF-4CBF-99AE-AFA26533C405}"/>
    <dataValidation allowBlank="1" showInputMessage="1" showErrorMessage="1" promptTitle="方向-局-口向" prompt="沙口-1-" sqref="K521" xr:uid="{6CF90DB6-4E96-487B-A99D-7D9D869581D4}"/>
    <dataValidation allowBlank="1" showInputMessage="1" showErrorMessage="1" promptTitle="方向-局-口向" prompt="沙口-1-" sqref="K522" xr:uid="{FB0282C3-DF60-4F83-9DD0-C53B7D858855}"/>
    <dataValidation allowBlank="1" showInputMessage="1" showErrorMessage="1" promptTitle="方向-局-口向" prompt="沙口-1-" sqref="K523" xr:uid="{7D117A2E-23F7-495F-8C28-85E4D239FB16}"/>
    <dataValidation allowBlank="1" showInputMessage="1" showErrorMessage="1" promptTitle="方向-局-口向" prompt="沙口-1-" sqref="K524" xr:uid="{407B73CF-CFD9-4492-B565-53C17EDC3885}"/>
    <dataValidation allowBlank="1" showInputMessage="1" showErrorMessage="1" promptTitle="方向-局-口向" prompt="沙口-1-" sqref="K525" xr:uid="{3E975B66-3F7C-4B32-B655-B56A89FB12F2}"/>
    <dataValidation allowBlank="1" showInputMessage="1" showErrorMessage="1" promptTitle="方向-局-口向" prompt="沙口-1-" sqref="K526" xr:uid="{1A153B1B-C560-4575-9092-84B92AB88080}"/>
    <dataValidation allowBlank="1" showInputMessage="1" showErrorMessage="1" promptTitle="方向-局-口向" prompt="沙口-1-" sqref="K527" xr:uid="{5B79BA36-29A7-4BB0-8B87-E70A5D527206}"/>
    <dataValidation allowBlank="1" showInputMessage="1" showErrorMessage="1" promptTitle="方向-局-口向" prompt="沙口-1-" sqref="K528" xr:uid="{1679E594-6492-4A01-BB7F-F1AA5768A1C1}"/>
    <dataValidation allowBlank="1" showInputMessage="1" showErrorMessage="1" promptTitle="方向-局-口向" prompt="沙口-1-" sqref="K529" xr:uid="{D455B4E4-8ED8-4B4E-8E5D-96A1DBBCDEB8}"/>
    <dataValidation allowBlank="1" showInputMessage="1" showErrorMessage="1" promptTitle="方向-局-口向" prompt="沙口-1-" sqref="K530" xr:uid="{860E22EC-E25D-49F8-8E5C-78B2E6C763FD}"/>
    <dataValidation allowBlank="1" showInputMessage="1" showErrorMessage="1" promptTitle="方向-局-口向" prompt="沙口-1-" sqref="K531" xr:uid="{02A478E5-F108-4518-A484-540ACED6115F}"/>
    <dataValidation allowBlank="1" showInputMessage="1" showErrorMessage="1" promptTitle="方向-局-口向" prompt="沙口-1-" sqref="K532" xr:uid="{7C35AEE9-D6D0-4776-B947-38D00718EE69}"/>
    <dataValidation allowBlank="1" showInputMessage="1" showErrorMessage="1" promptTitle="方向-局-口向" prompt="沙口-1-" sqref="K533" xr:uid="{13F097F3-76E7-4944-8851-9486EE5916F2}"/>
    <dataValidation allowBlank="1" showInputMessage="1" showErrorMessage="1" promptTitle="方向-局-口向" prompt="沙口-1-" sqref="K534" xr:uid="{9194A9C7-4413-41FE-B214-AF0B6D6BB956}"/>
    <dataValidation allowBlank="1" showInputMessage="1" showErrorMessage="1" promptTitle="方向-局-口向" prompt="沙口-1-" sqref="K535" xr:uid="{46B6FAAA-10AA-4F7D-9338-C4C49C66229E}"/>
    <dataValidation allowBlank="1" showInputMessage="1" showErrorMessage="1" promptTitle="方向-局-口向" prompt="沙口-1-" sqref="K536" xr:uid="{0E9E5A57-34A1-419E-9807-18466E894453}"/>
    <dataValidation allowBlank="1" showInputMessage="1" showErrorMessage="1" promptTitle="方向-局-口向" prompt="沙口-1-" sqref="K537" xr:uid="{AB96D9A3-7FEA-4FA4-B93E-CBEB201AC7B8}"/>
    <dataValidation allowBlank="1" showInputMessage="1" showErrorMessage="1" promptTitle="方向-局-口向" prompt="沙口-1-" sqref="K538" xr:uid="{3B2BF4DB-71A5-452F-81E5-91DF2FA731FA}"/>
    <dataValidation allowBlank="1" showInputMessage="1" showErrorMessage="1" promptTitle="方向-局-口向" prompt="沙口-1-" sqref="K539" xr:uid="{AFAB8232-B35B-44C4-91F9-397156B120B2}"/>
    <dataValidation allowBlank="1" showInputMessage="1" showErrorMessage="1" promptTitle="方向-局-口向" prompt="沙口-1-" sqref="K540" xr:uid="{3986A4E3-B460-4987-B42C-A4EC5208EFE8}"/>
    <dataValidation allowBlank="1" showInputMessage="1" showErrorMessage="1" promptTitle="方向-局-口向" prompt="沙口-1-" sqref="K541" xr:uid="{7B688E72-DA9F-4835-AE68-824C38C89757}"/>
    <dataValidation allowBlank="1" showInputMessage="1" showErrorMessage="1" promptTitle="方向-局-口向" prompt="沙口-1-" sqref="K542" xr:uid="{0CD018A7-F4E0-4820-86EA-C3139A528056}"/>
    <dataValidation allowBlank="1" showInputMessage="1" showErrorMessage="1" promptTitle="方向-局-口向" prompt="沙口-1-" sqref="K543" xr:uid="{305D62FB-1362-46B9-ABB7-7A0815ECA63C}"/>
    <dataValidation allowBlank="1" showInputMessage="1" showErrorMessage="1" promptTitle="方向-局-口向" prompt="沙口-1-" sqref="K544" xr:uid="{4B979E0C-487E-4BE7-A89F-6BD2156AD9D4}"/>
    <dataValidation allowBlank="1" showInputMessage="1" showErrorMessage="1" promptTitle="方向-局-口向" prompt="沙口-1-" sqref="K545" xr:uid="{27D4CC97-7D70-43DD-A411-07552D918257}"/>
    <dataValidation allowBlank="1" showInputMessage="1" showErrorMessage="1" promptTitle="方向-局-口向" prompt="沙口-1-" sqref="K546" xr:uid="{7296121B-9C94-4B1C-8054-F6B676DE899F}"/>
    <dataValidation allowBlank="1" showInputMessage="1" showErrorMessage="1" promptTitle="方向-局-口向" prompt="沙口-1-" sqref="K547" xr:uid="{8E149F07-22AD-4CE4-8F23-2EB2EB41EEC5}"/>
    <dataValidation allowBlank="1" showInputMessage="1" showErrorMessage="1" promptTitle="方向-局-口向" prompt="沙口-1-" sqref="K548" xr:uid="{837772CE-84E9-4021-9A1A-F2A48C9F0511}"/>
    <dataValidation allowBlank="1" showInputMessage="1" showErrorMessage="1" promptTitle="方向-局-口向" prompt="沙口-1-" sqref="K549" xr:uid="{EF5C97D8-A1B9-4F0B-A619-A40542674A7C}"/>
    <dataValidation allowBlank="1" showInputMessage="1" showErrorMessage="1" promptTitle="方向-局-口向" prompt="沙口-1-" sqref="K550" xr:uid="{190639BF-343F-4AF8-9379-8526E951DE55}"/>
    <dataValidation allowBlank="1" showInputMessage="1" showErrorMessage="1" promptTitle="方向-局-口向" prompt="沙口-1-" sqref="K551" xr:uid="{EDD4798C-28C2-4F87-A28C-65B0B66CB2EA}"/>
    <dataValidation allowBlank="1" showInputMessage="1" showErrorMessage="1" promptTitle="方向-局-口向" prompt="沙口-1-" sqref="K552" xr:uid="{C707BC44-0388-4476-B2C0-8A9EBFBEA6DE}"/>
    <dataValidation allowBlank="1" showInputMessage="1" showErrorMessage="1" promptTitle="方向-局-口向" prompt="沙口-1-" sqref="K553" xr:uid="{67CA4C31-3ACA-45A5-B6A8-B0EE74B3237D}"/>
    <dataValidation allowBlank="1" showInputMessage="1" showErrorMessage="1" promptTitle="方向-局-口向" prompt="沙口-1-" sqref="K554" xr:uid="{BBDEF6A0-70C4-4B0A-AB8E-7CD3483AAF40}"/>
    <dataValidation allowBlank="1" showInputMessage="1" showErrorMessage="1" promptTitle="方向-局-口向" prompt="沙口-1-" sqref="K555" xr:uid="{4A635554-0C31-4478-9DDE-13744C9BF531}"/>
    <dataValidation allowBlank="1" showInputMessage="1" showErrorMessage="1" promptTitle="方向-局-口向" prompt="管内-宁-" sqref="K556" xr:uid="{E202D7B2-F882-4969-950E-4B0EEC2CE38C}"/>
    <dataValidation allowBlank="1" showInputMessage="1" showErrorMessage="1" promptTitle="方向-局-口向" prompt="待卸-6-" sqref="K557" xr:uid="{D3D4E1C6-F49A-4505-ABF3-F6D50B8F873C}"/>
    <dataValidation allowBlank="1" showInputMessage="1" showErrorMessage="1" promptTitle="方向-局-口向" prompt="待卸-6-" sqref="K558" xr:uid="{9E00D518-2EDF-47AB-B781-247BD6D0BC5E}"/>
    <dataValidation allowBlank="1" showInputMessage="1" showErrorMessage="1" promptTitle="方向-局-口向" prompt="待卸-6-" sqref="K559" xr:uid="{75B7A292-B0AE-42F6-8675-71B86B2020E4}"/>
    <dataValidation allowBlank="1" showInputMessage="1" showErrorMessage="1" promptTitle="方向-局-口向" prompt="待卸-6-" sqref="K560" xr:uid="{B77DAFED-ABE8-4E70-89F8-1B952DFA646E}"/>
    <dataValidation allowBlank="1" showInputMessage="1" showErrorMessage="1" promptTitle="方向-局-口向" prompt="待卸-6-" sqref="K561" xr:uid="{C9801FD5-35FF-4F7F-873A-DA72AFC3FD46}"/>
    <dataValidation allowBlank="1" showInputMessage="1" showErrorMessage="1" promptTitle="方向-局-口向" prompt="待卸-6-" sqref="K562" xr:uid="{24EC663A-ACC7-4E94-9E9F-84932DB8EE11}"/>
    <dataValidation allowBlank="1" showInputMessage="1" showErrorMessage="1" promptTitle="方向-局-口向" prompt="待卸-6-" sqref="K563" xr:uid="{3DB4A7CA-E814-4922-A196-8C59C51A7DBE}"/>
    <dataValidation allowBlank="1" showInputMessage="1" showErrorMessage="1" promptTitle="方向-局-口向" prompt="待卸-6-" sqref="K564" xr:uid="{A76B4FF4-906C-49BA-9DF2-3DA996175B43}"/>
    <dataValidation allowBlank="1" showInputMessage="1" showErrorMessage="1" promptTitle="方向-局-口向" prompt="待卸-6-" sqref="K565" xr:uid="{A4433F06-80AA-4411-ABA0-002015191E4B}"/>
    <dataValidation allowBlank="1" showInputMessage="1" showErrorMessage="1" promptTitle="方向-局-口向" prompt="待卸-6-" sqref="K566" xr:uid="{746CE88B-1907-4C5C-8662-9F2FE45D1763}"/>
    <dataValidation allowBlank="1" showInputMessage="1" showErrorMessage="1" promptTitle="方向-局-口向" prompt="待卸-6-" sqref="K567" xr:uid="{CF7B33B2-1793-4596-93B1-465B62B8A806}"/>
    <dataValidation allowBlank="1" showInputMessage="1" showErrorMessage="1" promptTitle="方向-局-口向" prompt="待卸-6-" sqref="K568" xr:uid="{65EAD259-FFC8-449E-9C3F-C23A8C5EB5A8}"/>
    <dataValidation allowBlank="1" showInputMessage="1" showErrorMessage="1" promptTitle="方向-局-口向" prompt="待卸-6-" sqref="K569" xr:uid="{E50ABB89-2FED-47B1-872B-8F4FE32F761D}"/>
    <dataValidation allowBlank="1" showInputMessage="1" showErrorMessage="1" promptTitle="方向-局-口向" prompt="待卸-6-" sqref="K570" xr:uid="{213A3C8E-AE6E-4696-B61A-7707C0BD04AD}"/>
    <dataValidation allowBlank="1" showInputMessage="1" showErrorMessage="1" promptTitle="方向-局-口向" prompt="待卸-6-" sqref="K571" xr:uid="{66F2DF79-D2D5-456D-89E2-CC9AE663DE2E}"/>
    <dataValidation allowBlank="1" showInputMessage="1" showErrorMessage="1" promptTitle="方向-局-口向" prompt="待卸-6-" sqref="K572" xr:uid="{E2AAA1D1-8A09-433E-87BF-0AF6F3B7EB41}"/>
    <dataValidation allowBlank="1" showInputMessage="1" showErrorMessage="1" promptTitle="方向-局-口向" prompt="待卸-6-" sqref="K573" xr:uid="{13B26660-D008-4BBC-9C12-F4EA91C01CF5}"/>
    <dataValidation allowBlank="1" showInputMessage="1" showErrorMessage="1" promptTitle="方向-局-口向" prompt="待卸-6-" sqref="K574" xr:uid="{2DE52AA8-18B6-4A8A-AA75-C220A1A5C30D}"/>
    <dataValidation allowBlank="1" showInputMessage="1" showErrorMessage="1" promptTitle="方向-局-口向" prompt="待卸-6-" sqref="K575" xr:uid="{DED6ACB3-9BC2-4B00-B379-3D4CEDE4ABE6}"/>
    <dataValidation allowBlank="1" showInputMessage="1" showErrorMessage="1" promptTitle="方向-局-口向" prompt="待卸-6-" sqref="K576" xr:uid="{78457202-D930-493E-8019-1237CB4BE57F}"/>
    <dataValidation allowBlank="1" showInputMessage="1" showErrorMessage="1" promptTitle="方向-局-口向" prompt="待卸-6-" sqref="K577" xr:uid="{D97D691E-D43B-4868-BF9C-D91DE6C63EEE}"/>
    <dataValidation allowBlank="1" showInputMessage="1" showErrorMessage="1" promptTitle="方向-局-口向" prompt="待卸-6-" sqref="K578" xr:uid="{D27C4DA8-1DD6-497A-83F6-98BFC5C73829}"/>
    <dataValidation allowBlank="1" showInputMessage="1" showErrorMessage="1" promptTitle="方向-局-口向" prompt="待卸-6-" sqref="K579" xr:uid="{442F679B-8F40-4700-ADEF-D08A87385C1F}"/>
    <dataValidation allowBlank="1" showInputMessage="1" showErrorMessage="1" promptTitle="方向-局-口向" prompt="待卸-6-" sqref="K580" xr:uid="{C1FCA2BA-2CBC-454C-A0CA-862150D9F818}"/>
    <dataValidation allowBlank="1" showInputMessage="1" showErrorMessage="1" promptTitle="方向-局-口向" prompt="待卸-6-" sqref="K581" xr:uid="{9DE38501-EE4A-4F5C-9A38-2B353CA25A88}"/>
    <dataValidation allowBlank="1" showInputMessage="1" showErrorMessage="1" promptTitle="方向-局-口向" prompt="待卸-6-" sqref="K582" xr:uid="{63DD7126-DF63-4441-8F53-BE3FC0149FDA}"/>
    <dataValidation allowBlank="1" showInputMessage="1" showErrorMessage="1" promptTitle="方向-局-口向" prompt="南口-3-" sqref="K583" xr:uid="{2A18AB57-7CA9-44B4-8980-31877712DE91}"/>
    <dataValidation allowBlank="1" showInputMessage="1" showErrorMessage="1" promptTitle="方向-局-口向" prompt="待卸-6-" sqref="K584" xr:uid="{81D2CD33-C6B0-49C1-A00D-5B69FF47FEAD}"/>
    <dataValidation allowBlank="1" showInputMessage="1" showErrorMessage="1" promptTitle="方向-局-口向" prompt="南口-3-" sqref="K585" xr:uid="{023D388F-21BC-4D31-BFEC-2E442E493124}"/>
    <dataValidation allowBlank="1" showInputMessage="1" showErrorMessage="1" promptTitle="方向-局-口向" prompt="南口-3-" sqref="K586" xr:uid="{8A211623-6E3E-455B-ADC8-28EF40971F45}"/>
    <dataValidation allowBlank="1" showInputMessage="1" showErrorMessage="1" promptTitle="方向-局-口向" prompt="待卸-6-" sqref="K587" xr:uid="{5452E102-77B2-43B0-B0C1-ED5B6D20E13D}"/>
    <dataValidation allowBlank="1" showInputMessage="1" showErrorMessage="1" promptTitle="方向-局-口向" prompt="待卸-6-" sqref="K588" xr:uid="{52482782-FE8E-4AB4-9470-D324F3703D8B}"/>
    <dataValidation allowBlank="1" showInputMessage="1" showErrorMessage="1" promptTitle="方向-局-口向" prompt="管内-宁-" sqref="K589" xr:uid="{77E87AFB-B0B4-436D-924A-F90A3B71F19A}"/>
    <dataValidation allowBlank="1" showInputMessage="1" showErrorMessage="1" promptTitle="方向-局-口向" prompt="管内-宁-" sqref="K590" xr:uid="{FFAF5A11-6FD2-44DD-BE72-0AABC96F37E7}"/>
    <dataValidation allowBlank="1" showInputMessage="1" showErrorMessage="1" promptTitle="方向-局-口向" prompt="管内-宁-" sqref="K591" xr:uid="{24E25BC6-85EB-4FE1-8FDF-0B6CE59FD175}"/>
    <dataValidation allowBlank="1" showInputMessage="1" showErrorMessage="1" promptTitle="方向-局-口向" prompt="管内-宁-" sqref="K592" xr:uid="{C3FF10C0-12E6-48E8-ACDC-C52984E085CC}"/>
    <dataValidation allowBlank="1" showInputMessage="1" showErrorMessage="1" promptTitle="方向-局-口向" prompt="管内-宁-" sqref="K593" xr:uid="{D62E1631-4FF6-4952-901C-DFBC2B70DB11}"/>
    <dataValidation allowBlank="1" showInputMessage="1" showErrorMessage="1" promptTitle="方向-局-口向" prompt="管内-宁-" sqref="K594" xr:uid="{1BE124CC-0E8D-4B90-A30A-D1243BB762D8}"/>
    <dataValidation allowBlank="1" showInputMessage="1" showErrorMessage="1" promptTitle="方向-局-口向" prompt="管内-宁-" sqref="K595" xr:uid="{BDA6812F-D6D4-44B3-92D1-7B0AC9706035}"/>
    <dataValidation allowBlank="1" showInputMessage="1" showErrorMessage="1" promptTitle="方向-局-口向" prompt="管内-宁-" sqref="K596" xr:uid="{B41A9541-F1C4-46A1-B716-F529AB6676BE}"/>
    <dataValidation allowBlank="1" showInputMessage="1" showErrorMessage="1" promptTitle="方向-局-口向" prompt="管内-宁-" sqref="K597" xr:uid="{71A3A56F-C559-44DE-958B-FDAB81386E54}"/>
    <dataValidation allowBlank="1" showInputMessage="1" showErrorMessage="1" promptTitle="方向-局-口向" prompt="管内-宁-" sqref="K598" xr:uid="{69C570AB-4F2F-4592-ABFB-A0847E635958}"/>
    <dataValidation allowBlank="1" showInputMessage="1" showErrorMessage="1" promptTitle="方向-局-口向" prompt="管内-宁-" sqref="K599" xr:uid="{77D7B709-4EDC-45E7-A0D5-035721FE4040}"/>
    <dataValidation allowBlank="1" showInputMessage="1" showErrorMessage="1" promptTitle="方向-局-口向" prompt="管内-宁-" sqref="K600" xr:uid="{FF8A1DC0-3E69-4DF4-A3C4-6CBED8631C18}"/>
    <dataValidation allowBlank="1" showInputMessage="1" showErrorMessage="1" promptTitle="方向-局-口向" prompt="管内-宁-" sqref="K601" xr:uid="{3906AE68-1E8E-4EB5-B672-A1EAFB4B3F33}"/>
    <dataValidation allowBlank="1" showInputMessage="1" showErrorMessage="1" promptTitle="方向-局-口向" prompt="管内-宁-" sqref="K602" xr:uid="{E4FC7D33-4CC4-4B44-950A-A2BD7F13CDF6}"/>
    <dataValidation allowBlank="1" showInputMessage="1" showErrorMessage="1" promptTitle="方向-局-口向" prompt="管内-宁-" sqref="K603" xr:uid="{21442EEE-AE2B-42D8-8AB6-E5D3E4F77476}"/>
    <dataValidation allowBlank="1" showInputMessage="1" showErrorMessage="1" promptTitle="方向-局-口向" prompt="管内-宁-" sqref="K604" xr:uid="{8D812982-148A-42ED-9B10-237079927D34}"/>
    <dataValidation allowBlank="1" showInputMessage="1" showErrorMessage="1" promptTitle="方向-局-口向" prompt="管内-宁-" sqref="K605" xr:uid="{11C36E3F-00F3-4830-B7C2-5E60DA3DE3B4}"/>
    <dataValidation allowBlank="1" showInputMessage="1" showErrorMessage="1" promptTitle="方向-局-口向" prompt="管内-宁-" sqref="K606" xr:uid="{A07B4C08-A41D-42C8-8FA3-EFC01B52419F}"/>
    <dataValidation allowBlank="1" showInputMessage="1" showErrorMessage="1" promptTitle="方向-局-口向" prompt="管内-宁-" sqref="K607" xr:uid="{7C9CB87F-40A9-4829-B09B-A08CB236CC47}"/>
    <dataValidation allowBlank="1" showInputMessage="1" showErrorMessage="1" promptTitle="方向-局-口向" prompt="管内-宁-" sqref="K608" xr:uid="{9F70E07F-ED8E-4CE4-BC50-B89CBCA9E814}"/>
    <dataValidation allowBlank="1" showInputMessage="1" showErrorMessage="1" promptTitle="方向-局-口向" prompt="管内-宁-" sqref="K609" xr:uid="{E617702B-976C-471D-AD5E-540E6AF7A135}"/>
    <dataValidation allowBlank="1" showInputMessage="1" showErrorMessage="1" promptTitle="方向-局-口向" prompt="管内-宁-" sqref="K610" xr:uid="{545B34DA-F93D-4E36-B793-3ECFF18AC750}"/>
    <dataValidation allowBlank="1" showInputMessage="1" showErrorMessage="1" promptTitle="方向-局-口向" prompt="管内-宁-" sqref="K611" xr:uid="{4988F5FD-1C05-4CD8-8103-BE68E207BECA}"/>
    <dataValidation allowBlank="1" showInputMessage="1" showErrorMessage="1" promptTitle="方向-局-口向" prompt="管内-宁-" sqref="K612" xr:uid="{A3108E53-7CD5-425E-9AE7-FDB70C5D1A31}"/>
    <dataValidation allowBlank="1" showInputMessage="1" showErrorMessage="1" promptTitle="方向-局-口向" prompt="管内-宁-" sqref="K613" xr:uid="{6EAA586A-7FA6-4D93-958A-3DD182851EE8}"/>
    <dataValidation allowBlank="1" showInputMessage="1" showErrorMessage="1" promptTitle="方向-局-口向" prompt="管内-宁-" sqref="K614" xr:uid="{AAA8E6DE-C723-476E-ADE5-E05D0EE63D5F}"/>
    <dataValidation allowBlank="1" showInputMessage="1" showErrorMessage="1" promptTitle="方向-局-口向" prompt="管内-宁-" sqref="K615" xr:uid="{82DD046A-4EB4-4462-B411-5B3D86FEF4F7}"/>
    <dataValidation allowBlank="1" showInputMessage="1" showErrorMessage="1" promptTitle="方向-局-口向" prompt="管内-宁-" sqref="K616" xr:uid="{0EFBFFE4-3E82-4706-AC16-FE941DE74F7D}"/>
    <dataValidation allowBlank="1" showInputMessage="1" showErrorMessage="1" promptTitle="方向-局-口向" prompt="管内-宁-" sqref="K617" xr:uid="{1E86C445-3973-4FEF-85E4-A8C848DD902E}"/>
    <dataValidation allowBlank="1" showInputMessage="1" showErrorMessage="1" promptTitle="方向-局-口向" prompt="管内-宁-" sqref="K618" xr:uid="{1B9F9E38-F7AD-4627-8B08-6D9EDB30EBCB}"/>
    <dataValidation allowBlank="1" showInputMessage="1" showErrorMessage="1" promptTitle="方向-局-口向" prompt="管内-宁-" sqref="K619" xr:uid="{CC425A25-F40E-4CFC-96C8-B6DA95873CE0}"/>
    <dataValidation allowBlank="1" showInputMessage="1" showErrorMessage="1" promptTitle="方向-局-口向" prompt="管内-宁-" sqref="K620" xr:uid="{3A856665-6E55-4EE2-9963-72B337C58A0F}"/>
    <dataValidation allowBlank="1" showInputMessage="1" showErrorMessage="1" promptTitle="方向-局-口向" prompt="管内-宁-" sqref="K621" xr:uid="{64CBE27E-1126-4640-9A42-DF99D40603BE}"/>
    <dataValidation allowBlank="1" showInputMessage="1" showErrorMessage="1" promptTitle="方向-局-口向" prompt="管内-宁-" sqref="K622" xr:uid="{64E72B53-72B5-41D4-9203-BD0D57FAADE4}"/>
    <dataValidation allowBlank="1" showInputMessage="1" showErrorMessage="1" promptTitle="方向-局-口向" prompt="管内-宁-" sqref="K623" xr:uid="{C6907CCE-F60E-4BC0-BC27-6107A60B1C7E}"/>
    <dataValidation allowBlank="1" showInputMessage="1" showErrorMessage="1" promptTitle="方向-局-口向" prompt="管内-宁-" sqref="K624" xr:uid="{F5384AB3-3582-4E19-A354-E022719C40F6}"/>
    <dataValidation allowBlank="1" showInputMessage="1" showErrorMessage="1" promptTitle="方向-局-口向" prompt="管内-宁-" sqref="K625" xr:uid="{65429401-3149-446D-A743-0B712A59F190}"/>
    <dataValidation allowBlank="1" showInputMessage="1" showErrorMessage="1" promptTitle="方向-局-口向" prompt="管内-宁-" sqref="K626" xr:uid="{4618B215-8B16-4AD8-90E8-3FFABFCC9FFB}"/>
    <dataValidation allowBlank="1" showInputMessage="1" showErrorMessage="1" promptTitle="方向-局-口向" prompt="管内-宁-" sqref="K627" xr:uid="{C965AFED-86AA-448A-890F-507708375F2E}"/>
    <dataValidation allowBlank="1" showInputMessage="1" showErrorMessage="1" promptTitle="方向-局-口向" prompt="管内-宁-" sqref="K628" xr:uid="{2D9C24EC-3B83-48C6-9B4E-0022E70503C5}"/>
    <dataValidation allowBlank="1" showInputMessage="1" showErrorMessage="1" promptTitle="方向-局-口向" prompt="管内-宁-" sqref="K629" xr:uid="{F092B947-08E5-43D6-9332-66012CEA012E}"/>
    <dataValidation allowBlank="1" showInputMessage="1" showErrorMessage="1" promptTitle="方向-局-口向" prompt="管内-宁-" sqref="K630" xr:uid="{C15C9A9A-DA40-41BF-9CA8-AFE97506E1FA}"/>
    <dataValidation allowBlank="1" showInputMessage="1" showErrorMessage="1" promptTitle="方向-局-口向" prompt="管内-宁-" sqref="K631" xr:uid="{D28278F3-E1F0-4A27-9E81-A2973861A8D9}"/>
    <dataValidation allowBlank="1" showInputMessage="1" showErrorMessage="1" promptTitle="方向-局-口向" prompt="管内-宁-" sqref="K632" xr:uid="{DA058B34-97D9-46D8-BF89-9287CCF351DA}"/>
    <dataValidation allowBlank="1" showInputMessage="1" showErrorMessage="1" promptTitle="方向-局-口向" prompt="待卸-6-" sqref="K633" xr:uid="{D59D4A0E-443C-4469-9CEC-DAB91F6C681E}"/>
    <dataValidation allowBlank="1" showInputMessage="1" showErrorMessage="1" promptTitle="方向-局-口向" prompt="待卸-6-" sqref="K634" xr:uid="{14EA3073-8B4E-44BD-B719-0C71C90F3B5B}"/>
    <dataValidation allowBlank="1" showInputMessage="1" showErrorMessage="1" promptTitle="方向-局-口向" prompt="待卸-6-" sqref="K635" xr:uid="{847495C6-AE39-4E64-8D8C-5B533F2FFBB5}"/>
    <dataValidation allowBlank="1" showInputMessage="1" showErrorMessage="1" promptTitle="方向-局-口向" prompt="待卸-6-" sqref="K636" xr:uid="{5C2E7663-54BB-450E-96D1-AEFD5F2C1ED6}"/>
    <dataValidation allowBlank="1" showInputMessage="1" showErrorMessage="1" promptTitle="方向-局-口向" sqref="K637" xr:uid="{5091CD95-D5CB-4EFC-B932-7E87C4F97EBA}"/>
    <dataValidation allowBlank="1" showInputMessage="1" showErrorMessage="1" promptTitle="方向-局-口向" prompt="沙口-1-" sqref="K638" xr:uid="{7B7990B1-8D3A-4734-AF9A-8CDEB48BF885}"/>
    <dataValidation allowBlank="1" showInputMessage="1" showErrorMessage="1" promptTitle="方向-局-口向" prompt="管内-宁-" sqref="K639" xr:uid="{CABC4818-5014-42B9-942D-CA4EE0A71188}"/>
    <dataValidation allowBlank="1" showInputMessage="1" showErrorMessage="1" promptTitle="方向-局-口向" prompt="管内-宁-" sqref="K640" xr:uid="{5417D9DF-8F0B-472F-91B6-FF23B78C299F}"/>
    <dataValidation allowBlank="1" showInputMessage="1" showErrorMessage="1" promptTitle="方向-局-口向" prompt="管内-宁-" sqref="K641" xr:uid="{E2949497-1780-41DB-9C02-8439C8B1CDC7}"/>
    <dataValidation allowBlank="1" showInputMessage="1" showErrorMessage="1" promptTitle="方向-局-口向" prompt="待卸-6-" sqref="K642" xr:uid="{9326466C-3F0E-43C6-80F9-66C7F19CDD99}"/>
    <dataValidation allowBlank="1" showInputMessage="1" showErrorMessage="1" promptTitle="方向-局-口向" prompt="待卸-6-" sqref="K643" xr:uid="{0442FC1E-3505-43D8-9360-3E419B03102B}"/>
    <dataValidation allowBlank="1" showInputMessage="1" showErrorMessage="1" promptTitle="方向-局-口向" prompt="待卸-6-" sqref="K644" xr:uid="{695CDF37-AEEF-46EC-A634-DFE67B7BECEC}"/>
    <dataValidation allowBlank="1" showInputMessage="1" showErrorMessage="1" promptTitle="方向-局-口向" prompt="待卸-6-" sqref="K645" xr:uid="{3DD856D3-2D75-4FA5-9CDC-EC146EAD740F}"/>
    <dataValidation allowBlank="1" showInputMessage="1" showErrorMessage="1" promptTitle="方向-局-口向" prompt="待卸-6-" sqref="K646" xr:uid="{1A31F58D-AEF2-4162-B7E8-8D2A763952BE}"/>
    <dataValidation allowBlank="1" showInputMessage="1" showErrorMessage="1" promptTitle="方向-局-口向" prompt="待卸-6-" sqref="K647" xr:uid="{2F3A2ECF-1433-4F26-B946-CBB38B8F2264}"/>
    <dataValidation allowBlank="1" showInputMessage="1" showErrorMessage="1" promptTitle="方向-局-口向" prompt="待卸-6-" sqref="K648" xr:uid="{99A0BC89-F6BB-485A-9752-D36D2917F4D3}"/>
    <dataValidation allowBlank="1" showInputMessage="1" showErrorMessage="1" promptTitle="方向-局-口向" prompt="待卸-6-" sqref="K649" xr:uid="{76116A89-CF13-4862-AA40-FA5C1365BBFB}"/>
    <dataValidation allowBlank="1" showInputMessage="1" showErrorMessage="1" promptTitle="方向-局-口向" prompt="待卸-6-" sqref="K650" xr:uid="{ED3331A8-7860-4A5D-BBE5-55C44740CD1D}"/>
    <dataValidation allowBlank="1" showInputMessage="1" showErrorMessage="1" promptTitle="方向-局-口向" prompt="待卸-6-" sqref="K651" xr:uid="{576CEC81-DB44-4BE6-8943-BBA9B94A7B67}"/>
    <dataValidation allowBlank="1" showInputMessage="1" showErrorMessage="1" promptTitle="方向-局-口向" prompt="待卸-6-" sqref="K652" xr:uid="{F0DE8B18-9102-4173-A43B-A107AF44DEA6}"/>
    <dataValidation allowBlank="1" showInputMessage="1" showErrorMessage="1" promptTitle="方向-局-口向" prompt="管内-宁-" sqref="K653" xr:uid="{32865C04-0AA8-419D-AAF4-030A557A5207}"/>
    <dataValidation allowBlank="1" showInputMessage="1" showErrorMessage="1" promptTitle="方向-局-口向" prompt="待卸-6-" sqref="K654" xr:uid="{BAB301EC-9524-45C7-BA87-AC766E2E1BA2}"/>
    <dataValidation allowBlank="1" showInputMessage="1" showErrorMessage="1" promptTitle="方向-局-口向" prompt="待卸-6-" sqref="K655" xr:uid="{CC4F8B1B-4341-4A03-8604-FD505BF032A9}"/>
    <dataValidation allowBlank="1" showInputMessage="1" showErrorMessage="1" promptTitle="方向-局-口向" prompt="待卸-6-" sqref="K656" xr:uid="{9AE05C9E-B4C8-4CFC-8D9E-E1DCDEA843CB}"/>
    <dataValidation allowBlank="1" showInputMessage="1" showErrorMessage="1" promptTitle="方向-局-口向" prompt="待卸-6-" sqref="K657" xr:uid="{32CD30BA-A902-4486-9502-2E2026130901}"/>
    <dataValidation allowBlank="1" showInputMessage="1" showErrorMessage="1" promptTitle="方向-局-口向" prompt="待卸-6-" sqref="K658" xr:uid="{E253FD13-7FD0-4B4C-936C-E96306D1FC82}"/>
    <dataValidation allowBlank="1" showInputMessage="1" showErrorMessage="1" promptTitle="方向-局-口向" prompt="待卸-6-" sqref="K659" xr:uid="{88D3854F-C93B-45B3-B2A9-2CA980310349}"/>
    <dataValidation allowBlank="1" showInputMessage="1" showErrorMessage="1" promptTitle="方向-局-口向" prompt="待卸-6-" sqref="K660" xr:uid="{3062474B-A326-4C18-8E51-C340002F40AC}"/>
    <dataValidation allowBlank="1" showInputMessage="1" showErrorMessage="1" promptTitle="方向-局-口向" prompt="待卸-6-" sqref="K661" xr:uid="{39D5C558-E3B8-4369-9718-61BF2095799E}"/>
    <dataValidation allowBlank="1" showInputMessage="1" showErrorMessage="1" promptTitle="方向-局-口向" prompt="待卸-6-" sqref="K662" xr:uid="{508215FB-3EDF-441C-A337-B0D3920B1226}"/>
    <dataValidation allowBlank="1" showInputMessage="1" showErrorMessage="1" promptTitle="方向-局-口向" prompt="待卸-6-" sqref="K663" xr:uid="{F11ADAE7-B55A-407C-A794-CE0B5966B7E4}"/>
    <dataValidation allowBlank="1" showInputMessage="1" showErrorMessage="1" promptTitle="方向-局-口向" prompt="待卸-6-" sqref="K664" xr:uid="{AC49BA65-E9EF-42FD-9739-BAD169A5E275}"/>
    <dataValidation allowBlank="1" showInputMessage="1" showErrorMessage="1" promptTitle="方向-局-口向" prompt="待卸-6-" sqref="K665" xr:uid="{ACDF268F-9A8D-4EA4-9045-C2EBC2F61206}"/>
    <dataValidation allowBlank="1" showInputMessage="1" showErrorMessage="1" promptTitle="方向-局-口向" prompt="待卸-6-" sqref="K666" xr:uid="{341C60FC-2828-4B5E-B20A-E0C3E02059A5}"/>
    <dataValidation allowBlank="1" showInputMessage="1" showErrorMessage="1" promptTitle="方向-局-口向" prompt="待卸-6-" sqref="K667" xr:uid="{A994098B-3A96-49A3-B93A-37F7A4D75F0E}"/>
    <dataValidation allowBlank="1" showInputMessage="1" showErrorMessage="1" promptTitle="方向-局-口向" prompt="待卸-6-" sqref="K668" xr:uid="{EE6DE4C4-F399-4E54-BEA9-738EB96C14AA}"/>
    <dataValidation allowBlank="1" showInputMessage="1" showErrorMessage="1" promptTitle="方向-局-口向" prompt="待卸-6-" sqref="K669" xr:uid="{722D7A92-FB1E-45BA-8958-163A2E5C44CC}"/>
    <dataValidation allowBlank="1" showInputMessage="1" showErrorMessage="1" promptTitle="方向-局-口向" prompt="南口-3-" sqref="K670" xr:uid="{48458E62-F267-4DDE-85F6-241B4BCD3EA6}"/>
    <dataValidation allowBlank="1" showInputMessage="1" showErrorMessage="1" promptTitle="方向-局-口向" sqref="K671" xr:uid="{FDAFB4DE-B041-4A4C-AB5F-DB0ACE1CCF8A}"/>
    <dataValidation allowBlank="1" showInputMessage="1" showErrorMessage="1" promptTitle="方向-局-口向" sqref="K672" xr:uid="{35234D8F-F06D-414A-9D5C-5D0AA802BD50}"/>
    <dataValidation allowBlank="1" showInputMessage="1" showErrorMessage="1" promptTitle="方向-局-口向" prompt="待卸-6-" sqref="K673" xr:uid="{B6BD06C5-057C-42B0-890E-E8F60C349838}"/>
    <dataValidation allowBlank="1" showInputMessage="1" showErrorMessage="1" promptTitle="方向-局-口向" sqref="K674" xr:uid="{CF968764-148F-46F3-B5CB-C2AEC119CFB9}"/>
    <dataValidation allowBlank="1" showInputMessage="1" showErrorMessage="1" promptTitle="方向-局-口向" sqref="K675" xr:uid="{F5119032-BC52-40B6-94E9-D9F4193D0A8E}"/>
    <dataValidation allowBlank="1" showInputMessage="1" showErrorMessage="1" promptTitle="方向-局-口向" prompt="南口-3-" sqref="K676" xr:uid="{7E2054D6-327F-4612-9C11-5085F6AE7967}"/>
    <dataValidation allowBlank="1" showInputMessage="1" showErrorMessage="1" promptTitle="方向-局-口向" prompt="管内-宁-" sqref="K677" xr:uid="{CA49D6BB-099C-484D-A591-10354818B233}"/>
    <dataValidation allowBlank="1" showInputMessage="1" showErrorMessage="1" promptTitle="方向-局-口向" prompt="管内-宁-" sqref="K678" xr:uid="{BF0F1E2C-80AB-4F59-A680-25F4FEFABFC5}"/>
    <dataValidation allowBlank="1" showInputMessage="1" showErrorMessage="1" promptTitle="方向-局-口向" prompt="管内-宁-" sqref="K679" xr:uid="{5532EC48-5900-4159-A6CB-82509A6572D9}"/>
    <dataValidation allowBlank="1" showInputMessage="1" showErrorMessage="1" promptTitle="方向-局-口向" prompt="管内-宁-" sqref="K680" xr:uid="{8727EE08-524F-46B3-B98B-9C6DEE578433}"/>
    <dataValidation allowBlank="1" showInputMessage="1" showErrorMessage="1" promptTitle="方向-局-口向" prompt="管内-宁-" sqref="K681" xr:uid="{9B4A6D6C-816A-4FE0-A7E0-C4627D91AEBF}"/>
    <dataValidation allowBlank="1" showInputMessage="1" showErrorMessage="1" promptTitle="方向-局-口向" prompt="管内-宁-" sqref="K682" xr:uid="{D5EDDAFD-6197-4D83-A4DC-0422EC63E65B}"/>
    <dataValidation allowBlank="1" showInputMessage="1" showErrorMessage="1" promptTitle="方向-局-口向" prompt="管内-宁-" sqref="K683" xr:uid="{E538E6C6-9097-4633-89BD-C430D5B2658F}"/>
    <dataValidation allowBlank="1" showInputMessage="1" showErrorMessage="1" promptTitle="方向-局-口向" prompt="待卸-6-" sqref="K684" xr:uid="{E6735070-2381-4DC6-A546-1BA3AC49F954}"/>
    <dataValidation allowBlank="1" showInputMessage="1" showErrorMessage="1" promptTitle="方向-局-口向" prompt="待卸-6-" sqref="K685" xr:uid="{FB2253A4-2F41-42DA-A34D-FF44900E6136}"/>
    <dataValidation allowBlank="1" showInputMessage="1" showErrorMessage="1" promptTitle="方向-局-口向" prompt="南口-3-" sqref="K686" xr:uid="{9C6A82F4-49B3-457C-94AA-61A8D95DB9FE}"/>
    <dataValidation allowBlank="1" showInputMessage="1" showErrorMessage="1" promptTitle="方向-局-口向" prompt="待卸-6-" sqref="K687" xr:uid="{3D88A541-3A30-4892-9EE9-FC9E58FCFE70}"/>
    <dataValidation allowBlank="1" showInputMessage="1" showErrorMessage="1" promptTitle="方向-局-口向" prompt="待卸-6-" sqref="K688" xr:uid="{4471888F-883E-449D-9671-278A0BB1F34A}"/>
    <dataValidation allowBlank="1" showInputMessage="1" showErrorMessage="1" promptTitle="方向-局-口向" prompt="待卸-6-" sqref="K689" xr:uid="{D97EA6C8-AEC6-427D-9393-FF056BDB0F98}"/>
    <dataValidation allowBlank="1" showInputMessage="1" showErrorMessage="1" promptTitle="方向-局-口向" prompt="待卸-6-" sqref="K690" xr:uid="{B9BA59B3-EEDE-49CE-873F-CE7C0F96E62A}"/>
    <dataValidation allowBlank="1" showInputMessage="1" showErrorMessage="1" promptTitle="方向-局-口向" prompt="待卸-6-" sqref="K691" xr:uid="{19532E38-5FF9-40B6-A509-58491D326666}"/>
    <dataValidation allowBlank="1" showInputMessage="1" showErrorMessage="1" promptTitle="方向-局-口向" prompt="沙口-1-" sqref="K692" xr:uid="{05EAFB1F-900E-4EF9-A282-C7A8B916D4FC}"/>
    <dataValidation allowBlank="1" showInputMessage="1" showErrorMessage="1" promptTitle="方向-局-口向" prompt="沙口-1-" sqref="K693" xr:uid="{08656D1E-55D0-4D19-B473-97D160BEE804}"/>
    <dataValidation allowBlank="1" showInputMessage="1" showErrorMessage="1" promptTitle="方向-局-口向" prompt="沙口-1-" sqref="K694" xr:uid="{C2FE5D1F-EF7C-4F2F-B87F-07FABC72A224}"/>
    <dataValidation allowBlank="1" showInputMessage="1" showErrorMessage="1" promptTitle="方向-局-口向" prompt="沙口-1-" sqref="K695" xr:uid="{2BB21532-3FB3-480A-8E28-57ED4F1B0FF4}"/>
    <dataValidation allowBlank="1" showInputMessage="1" showErrorMessage="1" promptTitle="方向-局-口向" prompt="沙口-1-" sqref="K696" xr:uid="{635C445D-E88E-44FC-9673-4F9165BE7CAE}"/>
    <dataValidation allowBlank="1" showInputMessage="1" showErrorMessage="1" promptTitle="方向-局-口向" prompt="沙口-1-" sqref="K697" xr:uid="{8F124360-55E0-486C-850B-C9EFF0922136}"/>
    <dataValidation allowBlank="1" showInputMessage="1" showErrorMessage="1" promptTitle="方向-局-口向" prompt="沙口-1-" sqref="K698" xr:uid="{C7EE2695-BE53-4D58-B90A-82B4AF6AF2D9}"/>
    <dataValidation allowBlank="1" showInputMessage="1" showErrorMessage="1" promptTitle="方向-局-口向" prompt="沙口-1-" sqref="K699" xr:uid="{0D25C28F-C866-4408-9CA1-08B610D89B94}"/>
    <dataValidation allowBlank="1" showInputMessage="1" showErrorMessage="1" promptTitle="方向-局-口向" prompt="管内-宁-" sqref="K700" xr:uid="{875F72AD-DD66-4130-814C-ED50CB3B22CE}"/>
    <dataValidation allowBlank="1" showInputMessage="1" showErrorMessage="1" promptTitle="方向-局-口向" prompt="管内-宁-" sqref="K701" xr:uid="{02B80A1D-3B2E-419D-B2A0-F54D91F0EB94}"/>
    <dataValidation allowBlank="1" showInputMessage="1" showErrorMessage="1" promptTitle="方向-局-口向" prompt="待卸-6-" sqref="K702" xr:uid="{4F2021B2-2A25-48CC-AD6C-BEABD5C46E38}"/>
    <dataValidation allowBlank="1" showInputMessage="1" showErrorMessage="1" promptTitle="方向-局-口向" prompt="待卸-6-" sqref="K703" xr:uid="{A21C8128-B9E1-43A4-A542-853847431340}"/>
    <dataValidation allowBlank="1" showInputMessage="1" showErrorMessage="1" promptTitle="方向-局-口向" prompt="待卸-6-" sqref="K704" xr:uid="{D263E185-B71C-47DB-8154-63D84927A28E}"/>
    <dataValidation allowBlank="1" showInputMessage="1" showErrorMessage="1" promptTitle="方向-局-口向" prompt="待卸-6-" sqref="K705" xr:uid="{C6D3D6B2-726A-440B-A9EF-E43C162A5CA8}"/>
    <dataValidation allowBlank="1" showInputMessage="1" showErrorMessage="1" promptTitle="方向-局-口向" prompt="待卸-6-" sqref="K706" xr:uid="{655359EE-9787-4332-830A-DDE78F0B2D92}"/>
    <dataValidation allowBlank="1" showInputMessage="1" showErrorMessage="1" promptTitle="方向-局-口向" prompt="待卸-6-" sqref="K707" xr:uid="{F83804C9-0847-4CDF-9742-D673E0FAD0D4}"/>
    <dataValidation allowBlank="1" showInputMessage="1" showErrorMessage="1" promptTitle="方向-局-口向" prompt="南口-3-" sqref="K708" xr:uid="{1D93E92F-B1B0-444F-A566-411195745DB1}"/>
    <dataValidation allowBlank="1" showInputMessage="1" showErrorMessage="1" promptTitle="方向-局-口向" prompt="南口-3-" sqref="K709" xr:uid="{4FAADB7B-B849-4443-ACEB-31EDE3A24B17}"/>
    <dataValidation allowBlank="1" showInputMessage="1" showErrorMessage="1" promptTitle="方向-局-口向" prompt="待卸-6-" sqref="K710" xr:uid="{7F06D085-C678-40C0-9857-5B6F83A63BFD}"/>
    <dataValidation allowBlank="1" showInputMessage="1" showErrorMessage="1" promptTitle="方向-局-口向" prompt="待卸-6-" sqref="K711" xr:uid="{66090A99-6FCA-4B93-AAA2-B8C94FA3E455}"/>
    <dataValidation allowBlank="1" showInputMessage="1" showErrorMessage="1" promptTitle="方向-局-口向" prompt="待卸-6-" sqref="K712" xr:uid="{AD21BD63-98A8-4B40-BD1F-16984658A51D}"/>
    <dataValidation allowBlank="1" showInputMessage="1" showErrorMessage="1" promptTitle="方向-局-口向" prompt="待卸-6-" sqref="K713" xr:uid="{A0454F69-44D9-4BE6-83AD-D10524F320C2}"/>
    <dataValidation allowBlank="1" showInputMessage="1" showErrorMessage="1" promptTitle="方向-局-口向" prompt="待卸-6-" sqref="K714" xr:uid="{7F8354B0-77DF-45D3-B710-CEE855291816}"/>
    <dataValidation allowBlank="1" showInputMessage="1" showErrorMessage="1" promptTitle="方向-局-口向" prompt="待卸-6-" sqref="K715" xr:uid="{34250860-3C7B-4E8D-9646-89EB97ECA3D9}"/>
    <dataValidation allowBlank="1" showInputMessage="1" showErrorMessage="1" promptTitle="方向-局-口向" prompt="待卸-6-" sqref="K716" xr:uid="{DCF8C179-9568-47F9-A864-8E6C57B5E99C}"/>
    <dataValidation allowBlank="1" showInputMessage="1" showErrorMessage="1" promptTitle="方向-局-口向" prompt="待卸-6-" sqref="K717" xr:uid="{AEE9E0BD-3B43-4235-9C2C-B493DD6E31B4}"/>
    <dataValidation allowBlank="1" showInputMessage="1" showErrorMessage="1" promptTitle="方向-局-口向" prompt="待卸-6-" sqref="K718" xr:uid="{A580EA36-AC56-4BED-8A01-7A822F2984BA}"/>
    <dataValidation allowBlank="1" showInputMessage="1" showErrorMessage="1" promptTitle="方向-局-口向" prompt="待卸-6-" sqref="K719" xr:uid="{57A61962-BCB1-4B06-ABD3-9C45AD87F171}"/>
    <dataValidation allowBlank="1" showInputMessage="1" showErrorMessage="1" promptTitle="方向-局-口向" prompt="待卸-6-" sqref="K720" xr:uid="{7A2F71E7-A44F-4968-AEC9-21B9980CA9F1}"/>
    <dataValidation allowBlank="1" showInputMessage="1" showErrorMessage="1" promptTitle="方向-局-口向" prompt="待卸-6-" sqref="K721" xr:uid="{6CFB063F-CCA0-4465-98B8-975561428B58}"/>
    <dataValidation allowBlank="1" showInputMessage="1" showErrorMessage="1" promptTitle="方向-局-口向" prompt="待卸-6-" sqref="K722" xr:uid="{B652C9DD-DE72-4501-9BC0-9D0147884C59}"/>
    <dataValidation allowBlank="1" showInputMessage="1" showErrorMessage="1" promptTitle="方向-局-口向" prompt="待卸-6-" sqref="K723" xr:uid="{227A0DB7-84C9-4EBF-8515-136D5D3F2F2B}"/>
    <dataValidation allowBlank="1" showInputMessage="1" showErrorMessage="1" promptTitle="方向-局-口向" prompt="待卸-6-" sqref="K724" xr:uid="{5F5E0DB0-B6D9-415C-99B0-A047F98C4D6D}"/>
    <dataValidation allowBlank="1" showInputMessage="1" showErrorMessage="1" promptTitle="方向-局-口向" prompt="待卸-6-" sqref="K725" xr:uid="{FCA7033A-BD69-4636-9A4E-8D3A3416806D}"/>
    <dataValidation allowBlank="1" showInputMessage="1" showErrorMessage="1" promptTitle="方向-局-口向" prompt="待卸-6-" sqref="K726" xr:uid="{B0CBFB49-CDF6-422A-9EE2-4B8BEBA019FD}"/>
    <dataValidation allowBlank="1" showInputMessage="1" showErrorMessage="1" promptTitle="方向-局-口向" prompt="待卸-6-" sqref="K727" xr:uid="{90925672-9433-41F2-A6C0-52FC85250057}"/>
    <dataValidation allowBlank="1" showInputMessage="1" showErrorMessage="1" promptTitle="方向-局-口向" prompt="待卸-6-" sqref="K728" xr:uid="{B308A568-79A3-4597-BD0C-5B831EB3A386}"/>
    <dataValidation allowBlank="1" showInputMessage="1" showErrorMessage="1" promptTitle="方向-局-口向" prompt="待卸-6-" sqref="K729" xr:uid="{F8D0BB94-575D-4596-9AB3-FD5F5EDA17E2}"/>
    <dataValidation allowBlank="1" showInputMessage="1" showErrorMessage="1" promptTitle="方向-局-口向" prompt="待卸-6-" sqref="K730" xr:uid="{F7597C10-7E01-4401-B0A0-20AD564622D8}"/>
    <dataValidation allowBlank="1" showInputMessage="1" showErrorMessage="1" promptTitle="方向-局-口向" prompt="待卸-6-" sqref="K731" xr:uid="{CC1AC145-317B-415A-9F66-0B525590799D}"/>
    <dataValidation allowBlank="1" showInputMessage="1" showErrorMessage="1" promptTitle="方向-局-口向" prompt="待卸-6-" sqref="K732" xr:uid="{6E474D23-90B4-4391-B9FE-3B7C74A049F1}"/>
    <dataValidation allowBlank="1" showInputMessage="1" showErrorMessage="1" promptTitle="方向-局-口向" prompt="待卸-6-" sqref="K733" xr:uid="{73B3E5B7-6D45-4EEB-8EED-5A4CF59CEB47}"/>
    <dataValidation allowBlank="1" showInputMessage="1" showErrorMessage="1" promptTitle="方向-局-口向" prompt="待卸-6-" sqref="K734" xr:uid="{FE12AF8A-6C11-4030-BCE9-1E8D57FBC798}"/>
    <dataValidation allowBlank="1" showInputMessage="1" showErrorMessage="1" promptTitle="方向-局-口向" prompt="待卸-6-" sqref="K735" xr:uid="{973F385E-1B51-4996-BA90-35DACAED020E}"/>
    <dataValidation allowBlank="1" showInputMessage="1" showErrorMessage="1" promptTitle="方向-局-口向" prompt="待卸-6-" sqref="K736" xr:uid="{00A7E408-DD5D-4D77-97F6-A0F952143802}"/>
    <dataValidation allowBlank="1" showInputMessage="1" showErrorMessage="1" promptTitle="方向-局-口向" prompt="待卸-6-" sqref="K737" xr:uid="{724510F1-ECA3-44BA-BC4D-795681B492D6}"/>
    <dataValidation allowBlank="1" showInputMessage="1" showErrorMessage="1" promptTitle="方向-局-口向" prompt="待卸-6-" sqref="K738" xr:uid="{3623517D-5DA4-4F3A-93B2-59C9E5859F66}"/>
    <dataValidation allowBlank="1" showInputMessage="1" showErrorMessage="1" promptTitle="方向-局-口向" prompt="待卸-6-" sqref="K739" xr:uid="{1526815A-B41E-4C98-87F8-80164891E26A}"/>
    <dataValidation allowBlank="1" showInputMessage="1" showErrorMessage="1" promptTitle="方向-局-口向" prompt="待卸-6-" sqref="K740" xr:uid="{1AD5A1AE-7CB3-49C5-9B8B-57672654E032}"/>
    <dataValidation allowBlank="1" showInputMessage="1" showErrorMessage="1" promptTitle="方向-局-口向" prompt="待卸-6-" sqref="K741" xr:uid="{37768198-135B-4FE2-9B9D-7976B93C643F}"/>
    <dataValidation allowBlank="1" showInputMessage="1" showErrorMessage="1" promptTitle="方向-局-口向" prompt="待卸-6-" sqref="K742" xr:uid="{6F8EAFE6-1E0E-46C6-85A9-44ECDE59EFE6}"/>
    <dataValidation allowBlank="1" showInputMessage="1" showErrorMessage="1" promptTitle="方向-局-口向" prompt="待卸-6-" sqref="K743" xr:uid="{4422602D-0CBF-4B79-B7D3-9282221D3DBF}"/>
    <dataValidation allowBlank="1" showInputMessage="1" showErrorMessage="1" promptTitle="方向-局-口向" prompt="待卸-6-" sqref="K744" xr:uid="{642B3544-3496-4D26-BEFD-DC1963AE0392}"/>
    <dataValidation allowBlank="1" showInputMessage="1" showErrorMessage="1" promptTitle="方向-局-口向" prompt="待卸-6-" sqref="K745" xr:uid="{05BD4B24-4E39-4313-9E71-A71D238E7C92}"/>
    <dataValidation allowBlank="1" showInputMessage="1" showErrorMessage="1" promptTitle="方向-局-口向" prompt="待卸-6-" sqref="K746" xr:uid="{AD6D9C00-9FD6-4B52-986F-0AD53CA4FC16}"/>
    <dataValidation allowBlank="1" showInputMessage="1" showErrorMessage="1" promptTitle="方向-局-口向" prompt="待卸-6-" sqref="K747" xr:uid="{3628E78B-A0C9-4E27-9A84-B05041DBD110}"/>
    <dataValidation allowBlank="1" showInputMessage="1" showErrorMessage="1" promptTitle="方向-局-口向" prompt="待卸-6-" sqref="K748" xr:uid="{980076E0-C11E-475E-9721-A1880FF2320D}"/>
    <dataValidation allowBlank="1" showInputMessage="1" showErrorMessage="1" promptTitle="方向-局-口向" prompt="待卸-6-" sqref="K749" xr:uid="{35E4AB2A-7387-4195-B68E-04EFF4233DA7}"/>
    <dataValidation allowBlank="1" showInputMessage="1" showErrorMessage="1" promptTitle="方向-局-口向" prompt="待卸-6-" sqref="K750" xr:uid="{7EF37519-D3A0-464F-938D-E18AE874FEDA}"/>
    <dataValidation allowBlank="1" showInputMessage="1" showErrorMessage="1" promptTitle="方向-局-口向" prompt="待卸-6-" sqref="K751" xr:uid="{6DEE922C-89B5-49A5-A359-5AB249A33F23}"/>
    <dataValidation allowBlank="1" showInputMessage="1" showErrorMessage="1" promptTitle="方向-局-口向" prompt="待卸-6-" sqref="K752" xr:uid="{A1E1440C-4179-4DA6-B7A5-35DBADD9FBBD}"/>
    <dataValidation allowBlank="1" showInputMessage="1" showErrorMessage="1" promptTitle="方向-局-口向" prompt="待卸-6-" sqref="K753" xr:uid="{3A98E3C5-7003-4B7D-83F7-D7B98304A2EE}"/>
    <dataValidation allowBlank="1" showInputMessage="1" showErrorMessage="1" promptTitle="方向-局-口向" prompt="待卸-6-" sqref="K754" xr:uid="{8EDC3813-8A8C-451F-B77A-8A38DFB73F83}"/>
    <dataValidation allowBlank="1" showInputMessage="1" showErrorMessage="1" promptTitle="方向-局-口向" prompt="待卸-6-" sqref="K755" xr:uid="{D4EAFEE8-6781-445C-AC3E-D93497CEEAC4}"/>
    <dataValidation allowBlank="1" showInputMessage="1" showErrorMessage="1" promptTitle="方向-局-口向" prompt="待卸-6-" sqref="K756" xr:uid="{ECD84EDC-79A6-4A88-B42E-B0F18CA06326}"/>
    <dataValidation allowBlank="1" showInputMessage="1" showErrorMessage="1" promptTitle="方向-局-口向" prompt="待卸-6-" sqref="K757" xr:uid="{9BEED219-A4F3-4CFD-90EE-2E69D76F3B1F}"/>
    <dataValidation allowBlank="1" showInputMessage="1" showErrorMessage="1" promptTitle="方向-局-口向" prompt="待卸-6-" sqref="K758" xr:uid="{CE6ABB91-F069-4E0A-9A0F-B3BDAB4BF360}"/>
    <dataValidation allowBlank="1" showInputMessage="1" showErrorMessage="1" promptTitle="方向-局-口向" prompt="待卸-6-" sqref="K759" xr:uid="{B078CA73-5DF6-461F-AF71-99C32C4FCC62}"/>
    <dataValidation allowBlank="1" showInputMessage="1" showErrorMessage="1" promptTitle="方向-局-口向" prompt="待卸-6-" sqref="K760" xr:uid="{C2F16E74-DEF8-49B4-ABD7-04CD020DC4E7}"/>
    <dataValidation allowBlank="1" showInputMessage="1" showErrorMessage="1" promptTitle="方向-局-口向" prompt="待卸-6-" sqref="K761" xr:uid="{40521084-8163-47B2-A4C1-57D3CADC82F2}"/>
    <dataValidation allowBlank="1" showInputMessage="1" showErrorMessage="1" promptTitle="方向-局-口向" prompt="待卸-6-" sqref="K762" xr:uid="{61DDAC9E-C898-4244-A723-7B1A0EAFFE32}"/>
    <dataValidation allowBlank="1" showInputMessage="1" showErrorMessage="1" promptTitle="方向-局-口向" prompt="待卸-6-" sqref="K763" xr:uid="{37B43842-A784-4921-9888-62B799B858CE}"/>
    <dataValidation allowBlank="1" showInputMessage="1" showErrorMessage="1" promptTitle="方向-局-口向" prompt="待卸-6-" sqref="K764" xr:uid="{BAD52A8E-3131-45E0-B54B-8AFC14784795}"/>
    <dataValidation allowBlank="1" showInputMessage="1" showErrorMessage="1" promptTitle="方向-局-口向" prompt="待卸-6-" sqref="K765" xr:uid="{7F5700EA-729E-44D4-9D76-589E6F4D5392}"/>
    <dataValidation allowBlank="1" showInputMessage="1" showErrorMessage="1" promptTitle="方向-局-口向" prompt="待卸-6-" sqref="K766" xr:uid="{2EBFC607-3378-44DE-BF50-D38EEFE07903}"/>
    <dataValidation allowBlank="1" showInputMessage="1" showErrorMessage="1" promptTitle="方向-局-口向" prompt="待卸-6-" sqref="K767" xr:uid="{7C1D3ECB-AD3F-47EC-9075-ACA932D2F065}"/>
    <dataValidation allowBlank="1" showInputMessage="1" showErrorMessage="1" promptTitle="方向-局-口向" prompt="待卸-6-" sqref="K768" xr:uid="{71A160C3-1933-4B0A-860A-33FE549089D7}"/>
    <dataValidation allowBlank="1" showInputMessage="1" showErrorMessage="1" promptTitle="方向-局-口向" prompt="待卸-6-" sqref="K769" xr:uid="{464193C3-ED61-4D75-9A23-D1B19EDBDA51}"/>
    <dataValidation allowBlank="1" showInputMessage="1" showErrorMessage="1" promptTitle="方向-局-口向" prompt="待卸-6-" sqref="K770" xr:uid="{89A0BF4E-C739-4626-8F85-9F577F4A0314}"/>
    <dataValidation allowBlank="1" showInputMessage="1" showErrorMessage="1" promptTitle="方向-局-口向" prompt="待卸-6-" sqref="K771" xr:uid="{D1F5962A-4D52-4EED-876D-6C29689C85B2}"/>
    <dataValidation allowBlank="1" showInputMessage="1" showErrorMessage="1" promptTitle="方向-局-口向" prompt="待卸-6-" sqref="K772" xr:uid="{711C5A30-6C8C-42F4-AF3C-AE0EDF794C73}"/>
    <dataValidation allowBlank="1" showInputMessage="1" showErrorMessage="1" promptTitle="方向-局-口向" prompt="待卸-6-" sqref="K773" xr:uid="{D75AA396-AB99-418A-B613-CDDDDC597AC5}"/>
    <dataValidation allowBlank="1" showInputMessage="1" showErrorMessage="1" promptTitle="方向-局-口向" prompt="待卸-6-" sqref="K774" xr:uid="{2FEF921A-B56C-49EF-ABF1-123C69D56D9A}"/>
    <dataValidation allowBlank="1" showInputMessage="1" showErrorMessage="1" promptTitle="方向-局-口向" prompt="待卸-6-" sqref="K775" xr:uid="{C9C0AD35-EFE7-461C-9279-523A4A810538}"/>
    <dataValidation allowBlank="1" showInputMessage="1" showErrorMessage="1" promptTitle="方向-局-口向" prompt="待卸-6-" sqref="K776" xr:uid="{33425C20-B1E6-43AA-BCD3-FC9311668F58}"/>
    <dataValidation allowBlank="1" showInputMessage="1" showErrorMessage="1" promptTitle="方向-局-口向" prompt="待卸-6-" sqref="K777" xr:uid="{EC00900E-591A-4A38-ACEB-6348C80E0340}"/>
    <dataValidation allowBlank="1" showInputMessage="1" showErrorMessage="1" promptTitle="方向-局-口向" prompt="待卸-6-" sqref="K778" xr:uid="{AFF6A5BB-B2E4-4F01-AD89-E1F235FDA3D6}"/>
    <dataValidation allowBlank="1" showInputMessage="1" showErrorMessage="1" promptTitle="方向-局-口向" prompt="待卸-6-" sqref="K779" xr:uid="{FADDB883-A594-4535-81E8-7B1C972A8B78}"/>
    <dataValidation allowBlank="1" showInputMessage="1" showErrorMessage="1" promptTitle="方向-局-口向" prompt="待卸-6-" sqref="K780" xr:uid="{857C7C31-86FC-4537-A572-C3CE8100F808}"/>
    <dataValidation allowBlank="1" showInputMessage="1" showErrorMessage="1" promptTitle="方向-局-口向" prompt="待卸-6-" sqref="K781" xr:uid="{37925093-BD80-4F97-9671-D2998BAEAC6E}"/>
    <dataValidation allowBlank="1" showInputMessage="1" showErrorMessage="1" promptTitle="方向-局-口向" prompt="待卸-6-" sqref="K782" xr:uid="{F4EB7469-3D66-4FC8-9DD6-F89A3C991605}"/>
    <dataValidation allowBlank="1" showInputMessage="1" showErrorMessage="1" promptTitle="方向-局-口向" prompt="待卸-6-" sqref="K783" xr:uid="{6799461B-2ADE-49DB-B617-4BE088B30811}"/>
    <dataValidation allowBlank="1" showInputMessage="1" showErrorMessage="1" promptTitle="方向-局-口向" prompt="待卸-6-" sqref="K784" xr:uid="{5BFD75D7-102B-4AD1-92DD-0B8C39EFAF2D}"/>
    <dataValidation allowBlank="1" showInputMessage="1" showErrorMessage="1" promptTitle="方向-局-口向" prompt="待卸-6-" sqref="K785" xr:uid="{D9574C98-1199-4458-B50A-D698F2A8C479}"/>
    <dataValidation allowBlank="1" showInputMessage="1" showErrorMessage="1" promptTitle="方向-局-口向" prompt="沙口-1-" sqref="K786" xr:uid="{27BBD4DD-70AA-4EDA-864C-0B397F8CA7C9}"/>
    <dataValidation allowBlank="1" showInputMessage="1" showErrorMessage="1" promptTitle="方向-局-口向" prompt="沙口-1-" sqref="K787" xr:uid="{0DCD1AE4-E523-423A-9AA3-F96ABC38000F}"/>
    <dataValidation allowBlank="1" showInputMessage="1" showErrorMessage="1" promptTitle="方向-局-口向" prompt="沙口-7-" sqref="K788" xr:uid="{25D2E879-4FAB-43D6-8A6B-D199B3106BE8}"/>
    <dataValidation allowBlank="1" showInputMessage="1" showErrorMessage="1" promptTitle="方向-局-口向" prompt="沙口-7-" sqref="K789" xr:uid="{7C015F36-B5CC-4D69-9769-8D2FA09936F0}"/>
    <dataValidation allowBlank="1" showInputMessage="1" showErrorMessage="1" promptTitle="方向-局-口向" prompt="沙口-7-" sqref="K790" xr:uid="{069AA56E-6D85-4596-BB37-4CE75B9BBD13}"/>
    <dataValidation allowBlank="1" showInputMessage="1" showErrorMessage="1" promptTitle="方向-局-口向" prompt="沙口-7-" sqref="K791" xr:uid="{69DEB373-936D-4C6D-8BAA-305B6B123731}"/>
    <dataValidation allowBlank="1" showInputMessage="1" showErrorMessage="1" promptTitle="方向-局-口向" prompt="沙口-7-" sqref="K792" xr:uid="{9F796CC6-1DE5-49BD-94E9-E3C3F30BA39A}"/>
    <dataValidation allowBlank="1" showInputMessage="1" showErrorMessage="1" promptTitle="方向-局-口向" prompt="沙口-7-" sqref="K793" xr:uid="{6DEC65ED-3C0D-47B4-871B-B88483B52023}"/>
    <dataValidation allowBlank="1" showInputMessage="1" showErrorMessage="1" promptTitle="方向-局-口向" prompt="沙口-7-" sqref="K794" xr:uid="{AD9267A1-F89F-4941-8189-6C60C64064D2}"/>
    <dataValidation allowBlank="1" showInputMessage="1" showErrorMessage="1" promptTitle="方向-局-口向" prompt="沙口-7-" sqref="K795" xr:uid="{7229F41B-B116-4E1A-B6F5-DA8BCB7742C2}"/>
    <dataValidation allowBlank="1" showInputMessage="1" showErrorMessage="1" promptTitle="方向-局-口向" prompt="沙口-7-" sqref="K796" xr:uid="{DB8658E0-31A3-464C-8764-EEDE27899FFA}"/>
    <dataValidation allowBlank="1" showInputMessage="1" showErrorMessage="1" promptTitle="方向-局-口向" prompt="沙口-7-" sqref="K797" xr:uid="{F661B610-97BC-4AA5-B82C-FD1BA711A2C2}"/>
    <dataValidation allowBlank="1" showInputMessage="1" showErrorMessage="1" promptTitle="方向-局-口向" prompt="沙口-7-" sqref="K798" xr:uid="{C9B3E618-46D7-4D55-9C22-76E1E3DB7BA2}"/>
    <dataValidation allowBlank="1" showInputMessage="1" showErrorMessage="1" promptTitle="方向-局-口向" prompt="沙口-7-" sqref="K799" xr:uid="{CF4D283E-E8EE-4E70-8E66-424E75B77D07}"/>
    <dataValidation allowBlank="1" showInputMessage="1" showErrorMessage="1" promptTitle="方向-局-口向" prompt="沙口-7-" sqref="K800" xr:uid="{5429E393-664C-45CB-9A9C-EB157AE122D3}"/>
    <dataValidation allowBlank="1" showInputMessage="1" showErrorMessage="1" promptTitle="方向-局-口向" prompt="沙口-7-" sqref="K801" xr:uid="{7BFE47AD-78DA-4862-AC21-EA33DF955509}"/>
    <dataValidation allowBlank="1" showInputMessage="1" showErrorMessage="1" promptTitle="方向-局-口向" prompt="沙口-7-" sqref="K802" xr:uid="{8D122445-2FB1-434A-BD29-CB352063F402}"/>
    <dataValidation allowBlank="1" showInputMessage="1" showErrorMessage="1" promptTitle="方向-局-口向" prompt="沙口-7-" sqref="K803" xr:uid="{E7ADA6C7-01F8-42D5-8E73-72C544ADC72B}"/>
    <dataValidation allowBlank="1" showInputMessage="1" showErrorMessage="1" promptTitle="方向-局-口向" prompt="沙口-7-" sqref="K804" xr:uid="{9A0B6A79-03FF-4D0E-AB25-649315D09F6D}"/>
    <dataValidation allowBlank="1" showInputMessage="1" showErrorMessage="1" promptTitle="方向-局-口向" prompt="沙口-7-" sqref="K805" xr:uid="{18837F53-3ADC-42C8-BB3F-57BED4470D3B}"/>
    <dataValidation allowBlank="1" showInputMessage="1" showErrorMessage="1" promptTitle="方向-局-口向" prompt="沙口-7-" sqref="K806" xr:uid="{95EF29B1-684B-4DFA-ABD5-6C5989BF7D5C}"/>
    <dataValidation allowBlank="1" showInputMessage="1" showErrorMessage="1" promptTitle="方向-局-口向" prompt="沙口-7-" sqref="K807" xr:uid="{A1E643CA-DF23-4931-AC54-454E5C24B583}"/>
    <dataValidation allowBlank="1" showInputMessage="1" showErrorMessage="1" promptTitle="方向-局-口向" prompt="沙口-7-" sqref="K808" xr:uid="{2A9C3106-28A8-4FD5-A8F6-593517F782A5}"/>
    <dataValidation allowBlank="1" showInputMessage="1" showErrorMessage="1" promptTitle="方向-局-口向" prompt="沙口-7-" sqref="K809" xr:uid="{8B504564-C221-45C7-805C-354187D3885E}"/>
    <dataValidation allowBlank="1" showInputMessage="1" showErrorMessage="1" promptTitle="方向-局-口向" prompt="沙口-7-" sqref="K810" xr:uid="{8E61E3A3-2A26-4061-B70E-3431FA905A67}"/>
    <dataValidation allowBlank="1" showInputMessage="1" showErrorMessage="1" promptTitle="方向-局-口向" prompt="沙口-7-" sqref="K811" xr:uid="{775B0889-A082-4227-B339-FEC029E9568B}"/>
    <dataValidation allowBlank="1" showInputMessage="1" showErrorMessage="1" promptTitle="方向-局-口向" prompt="沙口-7-" sqref="K812" xr:uid="{80BEE249-0B65-4924-96B0-796525EE6204}"/>
    <dataValidation allowBlank="1" showInputMessage="1" showErrorMessage="1" promptTitle="方向-局-口向" prompt="待卸-6-" sqref="K813" xr:uid="{6FAF3299-CC03-4F53-9C5D-FDA5192FF341}"/>
    <dataValidation allowBlank="1" showInputMessage="1" showErrorMessage="1" promptTitle="方向-局-口向" prompt="待卸-6-" sqref="K814" xr:uid="{A53C85C1-4A53-4EFA-A2FC-87CF3E187B12}"/>
    <dataValidation allowBlank="1" showInputMessage="1" showErrorMessage="1" promptTitle="方向-局-口向" prompt="待卸-6-" sqref="K815" xr:uid="{FC4FE4E4-12D6-45D6-A5A1-360A33F4F8EC}"/>
    <dataValidation allowBlank="1" showInputMessage="1" showErrorMessage="1" promptTitle="方向-局-口向" prompt="待卸-6-" sqref="K816" xr:uid="{B4F3B589-07FF-4C85-B63B-B30C1CB545FD}"/>
    <dataValidation allowBlank="1" showInputMessage="1" showErrorMessage="1" promptTitle="方向-局-口向" prompt="待卸-6-" sqref="K817" xr:uid="{D426C3FA-21B1-4F79-8BA6-4C6B9CD94839}"/>
    <dataValidation allowBlank="1" showInputMessage="1" showErrorMessage="1" promptTitle="方向-局-口向" prompt="待卸-6-" sqref="K818" xr:uid="{996F9DC0-6004-4FE9-9D9E-E7D4E4710B1C}"/>
    <dataValidation allowBlank="1" showInputMessage="1" showErrorMessage="1" promptTitle="方向-局-口向" prompt="待卸-6-" sqref="K819" xr:uid="{E7667DEF-C82F-4D59-985A-B9A202978E22}"/>
    <dataValidation allowBlank="1" showInputMessage="1" showErrorMessage="1" promptTitle="方向-局-口向" prompt="待卸-6-" sqref="K820" xr:uid="{FE1E2B00-B0D5-46CD-8718-846F8EBD86B8}"/>
    <dataValidation allowBlank="1" showInputMessage="1" showErrorMessage="1" promptTitle="方向-局-口向" prompt="待卸-6-" sqref="K821" xr:uid="{FA4E4480-689C-47EB-8AF2-912A6B6CCA63}"/>
    <dataValidation allowBlank="1" showInputMessage="1" showErrorMessage="1" promptTitle="方向-局-口向" prompt="待卸-6-" sqref="K822" xr:uid="{48078399-4A0A-4B55-A0BD-A5F5D46CE565}"/>
    <dataValidation allowBlank="1" showInputMessage="1" showErrorMessage="1" promptTitle="方向-局-口向" prompt="待卸-6-" sqref="K823" xr:uid="{6AC71C2D-44EC-4E24-B835-AB19028E51A9}"/>
    <dataValidation allowBlank="1" showInputMessage="1" showErrorMessage="1" promptTitle="方向-局-口向" prompt="待卸-6-" sqref="K824" xr:uid="{95DC61D1-DA6F-4876-85D3-7CCC8D9F8F6A}"/>
    <dataValidation allowBlank="1" showInputMessage="1" showErrorMessage="1" promptTitle="方向-局-口向" prompt="待卸-6-" sqref="K825" xr:uid="{CB16639F-26E1-4F5E-A5A7-3B9B4EEDA96E}"/>
    <dataValidation allowBlank="1" showInputMessage="1" showErrorMessage="1" promptTitle="方向-局-口向" prompt="待卸-6-" sqref="K826" xr:uid="{D03ABEFC-1D2D-4B05-BD4C-F33BC9E88E87}"/>
    <dataValidation allowBlank="1" showInputMessage="1" showErrorMessage="1" promptTitle="方向-局-口向" prompt="待卸-6-" sqref="K827" xr:uid="{280666D5-127F-472F-85A2-81A1AEE0C403}"/>
    <dataValidation allowBlank="1" showInputMessage="1" showErrorMessage="1" promptTitle="方向-局-口向" prompt="待卸-6-" sqref="K828" xr:uid="{0905F1FA-8BC4-4002-964C-53D0ED57790D}"/>
    <dataValidation allowBlank="1" showInputMessage="1" showErrorMessage="1" promptTitle="方向-局-口向" prompt="南口-昆-昆明及远" sqref="K829" xr:uid="{D386BDF1-A4B9-45D1-992A-7EF3331A0F45}"/>
    <dataValidation allowBlank="1" showInputMessage="1" showErrorMessage="1" promptTitle="方向-局-口向" prompt="南口-昆-昆明及远" sqref="K830" xr:uid="{0ECB1EEC-EA01-4E78-8762-0B8039C335E0}"/>
    <dataValidation allowBlank="1" showInputMessage="1" showErrorMessage="1" promptTitle="方向-局-口向" prompt="南口-昆-昆明及远" sqref="K831" xr:uid="{15A64B06-2220-414A-8831-70BB72955326}"/>
    <dataValidation allowBlank="1" showInputMessage="1" showErrorMessage="1" promptTitle="方向-局-口向" prompt="南口-昆-昆明及远" sqref="K832" xr:uid="{35FA4FA8-EA49-4FD0-A98A-BDA43904EDCE}"/>
    <dataValidation allowBlank="1" showInputMessage="1" showErrorMessage="1" promptTitle="方向-局-口向" prompt="南口-昆-昆明及远" sqref="K833" xr:uid="{BF81BB28-D458-4058-8214-9A584F30B401}"/>
    <dataValidation allowBlank="1" showInputMessage="1" showErrorMessage="1" promptTitle="方向-局-口向" prompt="沙口-1-麻口" sqref="K834" xr:uid="{3F2CBC85-5307-4FB2-9569-F5AFBB8ECD18}"/>
    <dataValidation allowBlank="1" showInputMessage="1" showErrorMessage="1" promptTitle="方向-局-口向" prompt="沙口-1-麻口" sqref="K835" xr:uid="{CE1109EB-25AA-47F8-9FDF-E15484979A84}"/>
    <dataValidation allowBlank="1" showInputMessage="1" showErrorMessage="1" promptTitle="方向-局-口向" prompt="沙口-1-" sqref="K836" xr:uid="{C887FFBF-D071-4322-9A33-C8EDEB8B44B3}"/>
    <dataValidation allowBlank="1" showInputMessage="1" showErrorMessage="1" promptTitle="方向-局-口向" prompt="沙口-1-" sqref="K837" xr:uid="{2C82F37E-61E5-41F3-9F6E-FC930708D106}"/>
    <dataValidation allowBlank="1" showInputMessage="1" showErrorMessage="1" promptTitle="方向-局-口向" prompt="沙口-1-" sqref="K838" xr:uid="{BB89F18B-DAD4-4963-BA85-81DE39925A43}"/>
    <dataValidation allowBlank="1" showInputMessage="1" showErrorMessage="1" promptTitle="方向-局-口向" prompt="南口-3-" sqref="K839" xr:uid="{C4D1361A-9A99-45D7-874D-7928ECD1C160}"/>
    <dataValidation allowBlank="1" showInputMessage="1" showErrorMessage="1" promptTitle="方向-局-口向" prompt="南口-3-" sqref="K840" xr:uid="{BB1B79D9-B454-481A-9B0C-3E572995683B}"/>
    <dataValidation allowBlank="1" showInputMessage="1" showErrorMessage="1" promptTitle="方向-局-口向" prompt="南口-3-" sqref="K841" xr:uid="{7476F8AC-251C-4276-80D7-E2FBE49A669C}"/>
    <dataValidation allowBlank="1" showInputMessage="1" showErrorMessage="1" promptTitle="方向-局-口向" prompt="南口-3-" sqref="K842" xr:uid="{E410E957-FB82-4C3B-A15A-BF4F16FBD258}"/>
    <dataValidation allowBlank="1" showInputMessage="1" showErrorMessage="1" promptTitle="方向-局-口向" prompt="南口-3-" sqref="K843" xr:uid="{DD7F9796-5A52-48B0-AE1A-13612AF59911}"/>
    <dataValidation allowBlank="1" showInputMessage="1" showErrorMessage="1" promptTitle="方向-局-口向" prompt="南口-3-" sqref="K844" xr:uid="{400A9647-0488-469F-A1FF-DF67ED9496A3}"/>
    <dataValidation allowBlank="1" showInputMessage="1" showErrorMessage="1" promptTitle="方向-局-口向" prompt="南口-3-" sqref="K845" xr:uid="{6073E204-416C-4678-B458-3686F3AC57FB}"/>
    <dataValidation allowBlank="1" showInputMessage="1" showErrorMessage="1" promptTitle="方向-局-口向" prompt="南口-3-" sqref="K846" xr:uid="{DC463B6E-4D30-4962-ACB7-D62C9E4B1702}"/>
    <dataValidation allowBlank="1" showInputMessage="1" showErrorMessage="1" promptTitle="方向-局-口向" prompt="南口-3-" sqref="K847" xr:uid="{0091D81B-81E4-495C-B933-728C55B1334F}"/>
    <dataValidation allowBlank="1" showInputMessage="1" showErrorMessage="1" promptTitle="方向-局-口向" prompt="南口-3-" sqref="K848" xr:uid="{47CD063F-825A-4BBD-AF9A-B575D2A0CEBD}"/>
    <dataValidation allowBlank="1" showInputMessage="1" showErrorMessage="1" promptTitle="方向-局-口向" prompt="南口-3-" sqref="K849" xr:uid="{56ECB73A-8981-4F57-B870-AF639C931B58}"/>
    <dataValidation allowBlank="1" showInputMessage="1" showErrorMessage="1" promptTitle="方向-局-口向" prompt="南口-3-" sqref="K850" xr:uid="{E92233B4-5BE5-42B3-B1CF-26869611AC8B}"/>
    <dataValidation allowBlank="1" showInputMessage="1" showErrorMessage="1" promptTitle="方向-局-口向" prompt="南口-3-" sqref="K851" xr:uid="{80A09564-D640-43D5-A6CA-8BDDA8EC8D10}"/>
    <dataValidation allowBlank="1" showInputMessage="1" showErrorMessage="1" promptTitle="方向-局-口向" prompt="南口-3-" sqref="K852" xr:uid="{BCEA9D76-E8E1-41E6-A5AE-C6252254F4FC}"/>
    <dataValidation allowBlank="1" showInputMessage="1" showErrorMessage="1" promptTitle="方向-局-口向" prompt="南口-3-" sqref="K853" xr:uid="{DA8CA7C4-153F-4EB1-B895-282ADFD2B124}"/>
    <dataValidation allowBlank="1" showInputMessage="1" showErrorMessage="1" promptTitle="方向-局-口向" prompt="南口-3-" sqref="K854" xr:uid="{4959FE8A-F873-4C3B-98F0-DFE1A7D05FFE}"/>
    <dataValidation allowBlank="1" showInputMessage="1" showErrorMessage="1" promptTitle="方向-局-口向" prompt="南口-3-" sqref="K855" xr:uid="{B468DFC3-7516-4310-812F-9D2B2BBA3FAA}"/>
    <dataValidation allowBlank="1" showInputMessage="1" showErrorMessage="1" promptTitle="方向-局-口向" prompt="南口-3-" sqref="K856" xr:uid="{7AABEEB5-546E-4372-B15E-43518B477AB5}"/>
    <dataValidation allowBlank="1" showInputMessage="1" showErrorMessage="1" promptTitle="方向-局-口向" prompt="待卸-6-" sqref="K857" xr:uid="{DE2B8AEF-D611-4E6A-9135-94EC5CCC013C}"/>
    <dataValidation allowBlank="1" showInputMessage="1" showErrorMessage="1" promptTitle="方向-局-口向" prompt="南口-3-" sqref="K858" xr:uid="{E5E918DF-FA58-4986-AA0F-E03EA7AD0116}"/>
    <dataValidation allowBlank="1" showInputMessage="1" showErrorMessage="1" promptTitle="方向-局-口向" prompt="南口-3-" sqref="K859" xr:uid="{E2110BEB-9CE9-4FF8-AA14-D474BC02DCD0}"/>
    <dataValidation allowBlank="1" showInputMessage="1" showErrorMessage="1" promptTitle="方向-局-口向" prompt="南口-3-" sqref="K860" xr:uid="{6931F041-2884-4F83-BF2F-2D40BE79813F}"/>
    <dataValidation allowBlank="1" showInputMessage="1" showErrorMessage="1" promptTitle="方向-局-口向" prompt="南口-3-" sqref="K861" xr:uid="{3D9E220C-5BD3-443C-8337-69FF764F4E1C}"/>
    <dataValidation allowBlank="1" showInputMessage="1" showErrorMessage="1" promptTitle="方向-局-口向" prompt="南口-3-" sqref="K862" xr:uid="{C15133B5-E73F-48C8-8B83-823EB08C1B74}"/>
    <dataValidation allowBlank="1" showInputMessage="1" showErrorMessage="1" promptTitle="方向-局-口向" prompt="南口-3-" sqref="K863" xr:uid="{E52B8EBA-2005-406B-BB78-8BDDB8784DA3}"/>
    <dataValidation allowBlank="1" showInputMessage="1" showErrorMessage="1" promptTitle="方向-局-口向" prompt="南口-3-" sqref="K864" xr:uid="{45689F3E-09B8-4EDF-B837-4EAE2594EF55}"/>
    <dataValidation allowBlank="1" showInputMessage="1" showErrorMessage="1" promptTitle="方向-局-口向" prompt="待卸-6-" sqref="K865" xr:uid="{7D4F357A-DEBC-40F7-A45F-F6700B543044}"/>
    <dataValidation allowBlank="1" showInputMessage="1" showErrorMessage="1" promptTitle="方向-局-口向" prompt="待卸-6-" sqref="K866" xr:uid="{55D9C745-41BE-4792-9A0C-6FCA9FBB31B7}"/>
    <dataValidation allowBlank="1" showInputMessage="1" showErrorMessage="1" promptTitle="方向-局-口向" prompt="待卸-6-" sqref="K867" xr:uid="{A57F3528-32CD-4E63-B730-5201065C7108}"/>
    <dataValidation allowBlank="1" showInputMessage="1" showErrorMessage="1" promptTitle="方向-局-口向" prompt="待卸-6-" sqref="K868" xr:uid="{5039E756-18DD-427D-96EC-112B99400A72}"/>
    <dataValidation allowBlank="1" showInputMessage="1" showErrorMessage="1" promptTitle="方向-局-口向" prompt="待卸-6-" sqref="K869" xr:uid="{153A64BC-099D-4280-8381-05573E039846}"/>
    <dataValidation allowBlank="1" showInputMessage="1" showErrorMessage="1" promptTitle="方向-局-口向" prompt="待卸-6-" sqref="K870" xr:uid="{5654A363-0700-4C0A-B628-E29CC8D12310}"/>
    <dataValidation allowBlank="1" showInputMessage="1" showErrorMessage="1" promptTitle="方向-局-口向" prompt="待卸-6-" sqref="K871" xr:uid="{68A4A793-D144-4BB9-9D08-DE1887529C21}"/>
    <dataValidation allowBlank="1" showInputMessage="1" showErrorMessage="1" promptTitle="方向-局-口向" prompt="待卸-6-" sqref="K872" xr:uid="{0E98DB98-42E9-45D1-A866-82EFD4BB6259}"/>
    <dataValidation allowBlank="1" showInputMessage="1" showErrorMessage="1" promptTitle="方向-局-口向" prompt="待卸-6-" sqref="K873" xr:uid="{DB03FB1F-D359-470B-86DF-49005A45974F}"/>
    <dataValidation allowBlank="1" showInputMessage="1" showErrorMessage="1" promptTitle="方向-局-口向" prompt="待卸-6-" sqref="K874" xr:uid="{09331AEB-58AB-484D-B261-95EE6347245C}"/>
    <dataValidation allowBlank="1" showInputMessage="1" showErrorMessage="1" promptTitle="方向-局-口向" prompt="管内-宁-" sqref="K875" xr:uid="{4B267E84-0782-4C69-8BD7-3E244EB04D91}"/>
    <dataValidation allowBlank="1" showInputMessage="1" showErrorMessage="1" promptTitle="方向-局-口向" prompt="待卸-6-" sqref="K876" xr:uid="{3F25AB78-5B1E-48DC-A8DC-CA2F401BF417}"/>
    <dataValidation allowBlank="1" showInputMessage="1" showErrorMessage="1" promptTitle="方向-局-口向" prompt="南口-3-" sqref="K877" xr:uid="{239A58A3-08AC-4603-811D-1AF675044FAA}"/>
    <dataValidation allowBlank="1" showInputMessage="1" showErrorMessage="1" promptTitle="方向-局-口向" prompt="南口-3-" sqref="K878" xr:uid="{CCE23FF7-C84A-476A-9C13-D8ED1B0E9E4C}"/>
    <dataValidation allowBlank="1" showInputMessage="1" showErrorMessage="1" promptTitle="方向-局-口向" prompt="南口-3-" sqref="K879" xr:uid="{053A75C7-73F4-4A3B-937A-A75450E8164B}"/>
    <dataValidation allowBlank="1" showInputMessage="1" showErrorMessage="1" promptTitle="方向-局-口向" prompt="南口-3-" sqref="K880" xr:uid="{7E9EEBE1-1C07-424D-AA20-5806FD7AACC4}"/>
    <dataValidation allowBlank="1" showInputMessage="1" showErrorMessage="1" promptTitle="方向-局-口向" prompt="南口-3-" sqref="K881" xr:uid="{81D51047-D39B-46C5-A697-285171A7FB64}"/>
    <dataValidation allowBlank="1" showInputMessage="1" showErrorMessage="1" promptTitle="方向-局-口向" prompt="南口-3-" sqref="K882" xr:uid="{E240B6BC-E30E-4835-BE92-9E7620D73D00}"/>
    <dataValidation allowBlank="1" showInputMessage="1" showErrorMessage="1" promptTitle="方向-局-口向" prompt="南口-3-" sqref="K883" xr:uid="{FD5788FC-2D8C-420D-AE4D-752F940F54D9}"/>
    <dataValidation allowBlank="1" showInputMessage="1" showErrorMessage="1" promptTitle="方向-局-口向" prompt="南口-3-" sqref="K884" xr:uid="{71493FC0-BC34-4565-9909-9D31FF54E357}"/>
    <dataValidation allowBlank="1" showInputMessage="1" showErrorMessage="1" promptTitle="方向-局-口向" prompt="南口-3-" sqref="K885" xr:uid="{705B6D29-F219-4307-AE1A-58161758EA14}"/>
    <dataValidation allowBlank="1" showInputMessage="1" showErrorMessage="1" promptTitle="方向-局-口向" prompt="南口-3-" sqref="K886" xr:uid="{6426EA3F-77CA-4A11-98E6-8DC2ACE210CE}"/>
    <dataValidation allowBlank="1" showInputMessage="1" showErrorMessage="1" promptTitle="方向-局-口向" prompt="南口-3-" sqref="K887" xr:uid="{0EBB0BE3-D9E3-450D-A300-53A0F8397D4B}"/>
    <dataValidation allowBlank="1" showInputMessage="1" showErrorMessage="1" promptTitle="方向-局-口向" prompt="南口-3-" sqref="K888" xr:uid="{EADA2B36-0485-47BB-A51F-F49F2F72D2B4}"/>
    <dataValidation allowBlank="1" showInputMessage="1" showErrorMessage="1" promptTitle="方向-局-口向" prompt="南口-3-" sqref="K889" xr:uid="{8450A3F8-BF14-40DB-B618-900C58CC951A}"/>
    <dataValidation allowBlank="1" showInputMessage="1" showErrorMessage="1" promptTitle="方向-局-口向" prompt="南口-3-" sqref="K890" xr:uid="{0956F5AA-CC2B-45CD-B68D-ECC3CCC5A06B}"/>
    <dataValidation allowBlank="1" showInputMessage="1" showErrorMessage="1" promptTitle="方向-局-口向" prompt="南口-3-" sqref="K891" xr:uid="{25E00428-4117-49CC-9C34-5B6CDBD9167D}"/>
    <dataValidation allowBlank="1" showInputMessage="1" showErrorMessage="1" promptTitle="方向-局-口向" prompt="南口-3-" sqref="K892" xr:uid="{4C78F307-3E63-47A8-A064-9E2C9D51DDB6}"/>
    <dataValidation allowBlank="1" showInputMessage="1" showErrorMessage="1" promptTitle="方向-局-口向" prompt="南口-3-" sqref="K893" xr:uid="{FA0F33AC-D4A7-438D-9B47-3B4404874922}"/>
    <dataValidation allowBlank="1" showInputMessage="1" showErrorMessage="1" promptTitle="方向-局-口向" prompt="南口-3-" sqref="K894" xr:uid="{B1F5316D-B93D-4F2E-B844-9CEC0C42A317}"/>
    <dataValidation allowBlank="1" showInputMessage="1" showErrorMessage="1" promptTitle="方向-局-口向" prompt="南口-3-" sqref="K895" xr:uid="{47381EA7-6C8E-43F7-9A5E-5DE993477A90}"/>
    <dataValidation allowBlank="1" showInputMessage="1" showErrorMessage="1" promptTitle="方向-局-口向" prompt="南口-3-" sqref="K896" xr:uid="{D51C5CA0-07C8-4F6D-9CEF-C9D6186718B1}"/>
    <dataValidation allowBlank="1" showInputMessage="1" showErrorMessage="1" promptTitle="方向-局-口向" prompt="南口-3-" sqref="K897" xr:uid="{0084CA67-556B-4C1E-A3CF-7488C0EBDC1E}"/>
    <dataValidation allowBlank="1" showInputMessage="1" showErrorMessage="1" promptTitle="方向-局-口向" prompt="南口-3-" sqref="K898" xr:uid="{0AE1A8A7-46B5-4CE5-85EB-411D6FA14801}"/>
    <dataValidation allowBlank="1" showInputMessage="1" showErrorMessage="1" promptTitle="方向-局-口向" prompt="南口-3-" sqref="K899" xr:uid="{6130A4DD-49B5-455E-8FB2-18A38D624E1F}"/>
    <dataValidation allowBlank="1" showInputMessage="1" showErrorMessage="1" promptTitle="方向-局-口向" prompt="南口-3-" sqref="K900" xr:uid="{EF767E3F-CB99-4F13-B49C-78A6A5F5F3C0}"/>
    <dataValidation allowBlank="1" showInputMessage="1" showErrorMessage="1" promptTitle="方向-局-口向" prompt="南口-3-" sqref="K901" xr:uid="{6392DA1E-A151-49B4-9BE0-561D8D6CE90A}"/>
    <dataValidation allowBlank="1" showInputMessage="1" showErrorMessage="1" promptTitle="方向-局-口向" prompt="南口-3-" sqref="K902" xr:uid="{0F9BC7AE-733B-43F4-8BA0-993968A85715}"/>
    <dataValidation allowBlank="1" showInputMessage="1" showErrorMessage="1" promptTitle="方向-局-口向" prompt="南口-3-" sqref="K903" xr:uid="{3628F1E0-0FE7-475D-B09D-7D261B67C843}"/>
    <dataValidation allowBlank="1" showInputMessage="1" showErrorMessage="1" promptTitle="方向-局-口向" prompt="南口-昆-昆明及远" sqref="K904" xr:uid="{B0BD28B6-94F5-4649-A3CF-88368C6B0245}"/>
    <dataValidation allowBlank="1" showInputMessage="1" showErrorMessage="1" promptTitle="方向-局-口向" prompt="南口-昆-昆明及远" sqref="K905" xr:uid="{2518D7AA-A0E3-49E0-8B1E-D3F502B4C9B1}"/>
    <dataValidation allowBlank="1" showInputMessage="1" showErrorMessage="1" promptTitle="方向-局-口向" prompt="待卸-6-" sqref="K906" xr:uid="{693A3E58-44BB-4AEE-B97E-AD61799FB21F}"/>
    <dataValidation allowBlank="1" showInputMessage="1" showErrorMessage="1" promptTitle="方向-局-口向" prompt="待卸-6-" sqref="K907" xr:uid="{BB12380B-FB80-46C7-9809-AA5C9CCF686B}"/>
    <dataValidation allowBlank="1" showInputMessage="1" showErrorMessage="1" promptTitle="方向-局-口向" prompt="待卸-6-" sqref="K908" xr:uid="{2B902CA0-5124-47C1-AAB8-AB01556E3D97}"/>
    <dataValidation allowBlank="1" showInputMessage="1" showErrorMessage="1" promptTitle="方向-局-口向" prompt="待卸-6-" sqref="K909" xr:uid="{BE00A61C-FF53-452A-A15B-77CC12F76F4D}"/>
    <dataValidation allowBlank="1" showInputMessage="1" showErrorMessage="1" promptTitle="方向-局-口向" prompt="待卸-6-" sqref="K910" xr:uid="{22F8D6DF-0BB8-4F32-9DC6-FA2698EF98E2}"/>
    <dataValidation allowBlank="1" showInputMessage="1" showErrorMessage="1" promptTitle="方向-局-口向" prompt="待卸-6-" sqref="K911" xr:uid="{41C7DE5C-E32C-4949-ABE9-F5FD52AAACFE}"/>
    <dataValidation allowBlank="1" showInputMessage="1" showErrorMessage="1" promptTitle="方向-局-口向" prompt="待卸-6-" sqref="K912" xr:uid="{AB0E1736-9019-4BCC-A7FF-D9A25D0B0008}"/>
    <dataValidation allowBlank="1" showInputMessage="1" showErrorMessage="1" promptTitle="方向-局-口向" prompt="待卸-6-" sqref="K913" xr:uid="{A72FA98B-8883-446E-8D46-6134C8F380F3}"/>
    <dataValidation allowBlank="1" showInputMessage="1" showErrorMessage="1" promptTitle="方向-局-口向" prompt="待卸-6-" sqref="K914" xr:uid="{1AF2E851-836C-446D-BB36-E2A8A9B12762}"/>
    <dataValidation allowBlank="1" showInputMessage="1" showErrorMessage="1" promptTitle="方向-局-口向" prompt="待卸-6-" sqref="K915" xr:uid="{6829924C-E650-4587-8636-260590F3F606}"/>
    <dataValidation allowBlank="1" showInputMessage="1" showErrorMessage="1" promptTitle="方向-局-口向" prompt="待卸-6-" sqref="K916" xr:uid="{9F0E191E-EA61-42DE-BB57-EC18E291F1A7}"/>
    <dataValidation allowBlank="1" showInputMessage="1" showErrorMessage="1" promptTitle="方向-局-口向" prompt="待卸-6-" sqref="K917" xr:uid="{57516A77-ACD4-4A30-A38D-5A5968F3697F}"/>
    <dataValidation allowBlank="1" showInputMessage="1" showErrorMessage="1" promptTitle="方向-局-口向" prompt="待卸-6-" sqref="K918" xr:uid="{99E02A38-7C8F-4A64-8C41-CA646562359F}"/>
    <dataValidation allowBlank="1" showInputMessage="1" showErrorMessage="1" promptTitle="方向-局-口向" prompt="待卸-6-" sqref="K919" xr:uid="{DFED06E8-C583-426F-BE3C-FEB7A3E18C30}"/>
    <dataValidation allowBlank="1" showInputMessage="1" showErrorMessage="1" promptTitle="方向-局-口向" prompt="待卸-6-" sqref="K920" xr:uid="{20B2FD9E-9D94-4241-B23A-0D825BC42E0B}"/>
    <dataValidation allowBlank="1" showInputMessage="1" showErrorMessage="1" promptTitle="方向-局-口向" prompt="待卸-6-" sqref="K921" xr:uid="{7208CF59-8A2A-495B-B19A-4C0AEF0BC2A5}"/>
    <dataValidation allowBlank="1" showInputMessage="1" showErrorMessage="1" promptTitle="方向-局-口向" prompt="待卸-6-" sqref="K922" xr:uid="{09E994F3-FE85-4C46-ADD2-67CB29B48B7A}"/>
    <dataValidation allowBlank="1" showInputMessage="1" showErrorMessage="1" promptTitle="方向-局-口向" prompt="待卸-6-" sqref="K923" xr:uid="{47E6A5C9-7086-428B-8630-31FFD6F729DC}"/>
    <dataValidation allowBlank="1" showInputMessage="1" showErrorMessage="1" promptTitle="方向-局-口向" prompt="待卸-6-" sqref="K924" xr:uid="{22C4E585-E703-4DE6-8533-F1005F32466B}"/>
    <dataValidation allowBlank="1" showInputMessage="1" showErrorMessage="1" promptTitle="方向-局-口向" prompt="待卸-6-" sqref="K925" xr:uid="{74F31E03-392A-41FE-A2CA-26847511D03C}"/>
    <dataValidation allowBlank="1" showInputMessage="1" showErrorMessage="1" promptTitle="方向-局-口向" prompt="待卸-6-" sqref="K926" xr:uid="{E3840A6D-71B3-48CC-A0EE-FE7294209072}"/>
    <dataValidation allowBlank="1" showInputMessage="1" showErrorMessage="1" promptTitle="方向-局-口向" prompt="待卸-6-" sqref="K927" xr:uid="{851AD7B1-951B-4D0C-948E-A926F112BDC9}"/>
    <dataValidation allowBlank="1" showInputMessage="1" showErrorMessage="1" promptTitle="方向-局-口向" prompt="待卸-6-" sqref="K928" xr:uid="{50566A77-EB73-4E78-9BC7-3A6F85949E2F}"/>
    <dataValidation allowBlank="1" showInputMessage="1" showErrorMessage="1" promptTitle="方向-局-口向" prompt="待卸-6-" sqref="K929" xr:uid="{17CB4399-F8ED-420C-BE79-777076544FE1}"/>
    <dataValidation allowBlank="1" showInputMessage="1" showErrorMessage="1" promptTitle="方向-局-口向" prompt="待卸-6-" sqref="K930" xr:uid="{8FD0B58E-8F4D-4EA8-82AF-C687C3CCC86D}"/>
    <dataValidation allowBlank="1" showInputMessage="1" showErrorMessage="1" promptTitle="方向-局-口向" prompt="待卸-6-" sqref="K931" xr:uid="{BDF4404E-1C9B-421F-8F6F-DD6A5892D6E5}"/>
    <dataValidation allowBlank="1" showInputMessage="1" showErrorMessage="1" promptTitle="方向-局-口向" prompt="待卸-6-" sqref="K932" xr:uid="{C4ADDB3D-4A4C-42E2-BA89-4BD52967FDB6}"/>
    <dataValidation allowBlank="1" showInputMessage="1" showErrorMessage="1" promptTitle="方向-局-口向" prompt="待卸-6-" sqref="K933" xr:uid="{C3F7575D-D644-4976-BF66-0851737E2FF1}"/>
    <dataValidation allowBlank="1" showInputMessage="1" showErrorMessage="1" promptTitle="方向-局-口向" prompt="待卸-6-" sqref="K934" xr:uid="{3F3A32D6-F03C-4597-B99B-A7D2F8492817}"/>
    <dataValidation allowBlank="1" showInputMessage="1" showErrorMessage="1" promptTitle="方向-局-口向" prompt="待卸-6-" sqref="K935" xr:uid="{4E7BFDC5-9909-444B-B6DF-610F12A03295}"/>
    <dataValidation allowBlank="1" showInputMessage="1" showErrorMessage="1" promptTitle="方向-局-口向" prompt="待卸-6-" sqref="K936" xr:uid="{4250412D-A512-49B9-8F97-47425324E835}"/>
    <dataValidation allowBlank="1" showInputMessage="1" showErrorMessage="1" promptTitle="方向-局-口向" prompt="待卸-6-" sqref="K937" xr:uid="{0C769FCD-F56E-45D8-873E-D43123DE68BB}"/>
    <dataValidation allowBlank="1" showInputMessage="1" showErrorMessage="1" promptTitle="方向-局-口向" prompt="待卸-6-" sqref="K938" xr:uid="{007C7585-6280-4509-B290-5435D821521B}"/>
    <dataValidation allowBlank="1" showInputMessage="1" showErrorMessage="1" promptTitle="方向-局-口向" prompt="待卸-6-" sqref="K939" xr:uid="{48CB1B75-2B6E-4C66-9143-57F958075520}"/>
    <dataValidation allowBlank="1" showInputMessage="1" showErrorMessage="1" promptTitle="方向-局-口向" prompt="待卸-6-" sqref="K940" xr:uid="{93F91018-94E5-4FDD-881E-97363056A2AC}"/>
    <dataValidation allowBlank="1" showInputMessage="1" showErrorMessage="1" promptTitle="方向-局-口向" prompt="待卸-6-" sqref="K941" xr:uid="{57AC1341-1B03-4BEF-9174-178A42036D11}"/>
    <dataValidation allowBlank="1" showInputMessage="1" showErrorMessage="1" promptTitle="方向-局-口向" prompt="待卸-6-" sqref="K942" xr:uid="{E591C2E6-AA70-467C-B0DA-E189438AE747}"/>
    <dataValidation allowBlank="1" showInputMessage="1" showErrorMessage="1" promptTitle="方向-局-口向" prompt="待卸-6-" sqref="K943" xr:uid="{AB48AA90-4B0E-41BA-94EB-44A2F65ACA51}"/>
    <dataValidation allowBlank="1" showInputMessage="1" showErrorMessage="1" promptTitle="方向-局-口向" prompt="待卸-6-" sqref="K944" xr:uid="{FC96EE58-F399-463C-975C-131F10E63131}"/>
    <dataValidation allowBlank="1" showInputMessage="1" showErrorMessage="1" promptTitle="方向-局-口向" prompt="待卸-6-" sqref="K945" xr:uid="{26A24E86-694F-4FEE-80F1-E10BED69ACD1}"/>
    <dataValidation allowBlank="1" showInputMessage="1" showErrorMessage="1" promptTitle="方向-局-口向" prompt="南口-3-" sqref="K946" xr:uid="{A2312F5D-3DE9-431D-AE93-1764BB5D42C7}"/>
    <dataValidation allowBlank="1" showInputMessage="1" showErrorMessage="1" promptTitle="方向-局-口向" prompt="待卸-6-" sqref="K947" xr:uid="{213AE8FB-84FE-4FFA-9010-15E8BBD9311B}"/>
    <dataValidation allowBlank="1" showInputMessage="1" showErrorMessage="1" promptTitle="方向-局-口向" prompt="待卸-6-" sqref="K948" xr:uid="{5C11C533-DAC1-4E39-AEC9-9FFD88830D8D}"/>
    <dataValidation allowBlank="1" showInputMessage="1" showErrorMessage="1" promptTitle="方向-局-口向" prompt="待卸-6-" sqref="K949" xr:uid="{671EED82-BEE7-43CC-8A96-813FAC875065}"/>
    <dataValidation allowBlank="1" showInputMessage="1" showErrorMessage="1" promptTitle="方向-局-口向" prompt="待卸-6-" sqref="K950" xr:uid="{731BE024-D6FC-4016-8D87-5610ADA7BDE8}"/>
    <dataValidation allowBlank="1" showInputMessage="1" showErrorMessage="1" promptTitle="方向-局-口向" prompt="待卸-6-" sqref="K951" xr:uid="{FCFA03EC-8B4C-4584-BA25-6B8AF7B4C169}"/>
    <dataValidation allowBlank="1" showInputMessage="1" showErrorMessage="1" promptTitle="方向-局-口向" prompt="待卸-6-" sqref="K952" xr:uid="{45389181-2C94-480A-AFDA-782B496EA479}"/>
    <dataValidation allowBlank="1" showInputMessage="1" showErrorMessage="1" promptTitle="方向-局-口向" prompt="待卸-6-" sqref="K953" xr:uid="{D01D5E59-12F1-450C-A85D-E23763E4F5FC}"/>
    <dataValidation allowBlank="1" showInputMessage="1" showErrorMessage="1" promptTitle="方向-局-口向" prompt="待卸-6-" sqref="K954" xr:uid="{A837D735-8E10-4FA3-885E-6FE86E7674C8}"/>
    <dataValidation allowBlank="1" showInputMessage="1" showErrorMessage="1" promptTitle="方向-局-口向" prompt="待卸-6-" sqref="K955" xr:uid="{2AB49AC1-1F85-41A3-A299-5B903159FBF4}"/>
    <dataValidation allowBlank="1" showInputMessage="1" showErrorMessage="1" promptTitle="方向-局-口向" prompt="待卸-6-" sqref="K956" xr:uid="{34AB5A86-05FD-4DD7-BF6A-0A7FB053954B}"/>
    <dataValidation allowBlank="1" showInputMessage="1" showErrorMessage="1" promptTitle="方向-局-口向" prompt="待卸-6-" sqref="K957" xr:uid="{E6CD28D9-8774-4310-9E49-D5C6F9C6D338}"/>
    <dataValidation allowBlank="1" showInputMessage="1" showErrorMessage="1" promptTitle="方向-局-口向" prompt="待卸-6-" sqref="K958" xr:uid="{CBAF7E4C-390F-4727-ACBB-032902BF9CBD}"/>
    <dataValidation allowBlank="1" showInputMessage="1" showErrorMessage="1" promptTitle="方向-局-口向" prompt="待卸-6-" sqref="K959" xr:uid="{769A05B5-E673-4AE2-9091-970535CD550D}"/>
    <dataValidation allowBlank="1" showInputMessage="1" showErrorMessage="1" promptTitle="方向-局-口向" prompt="待卸-6-" sqref="K960" xr:uid="{F2525256-A703-47D5-9485-EAB2EE882357}"/>
    <dataValidation allowBlank="1" showInputMessage="1" showErrorMessage="1" promptTitle="方向-局-口向" prompt="待卸-6-" sqref="K961" xr:uid="{58B233FF-22CF-47A0-9A71-4ADE45D46787}"/>
    <dataValidation allowBlank="1" showInputMessage="1" showErrorMessage="1" promptTitle="方向-局-口向" prompt="待卸-6-" sqref="K962" xr:uid="{DF762A61-AF2B-42F2-A1F6-E32A53186085}"/>
    <dataValidation allowBlank="1" showInputMessage="1" showErrorMessage="1" promptTitle="方向-局-口向" prompt="待卸-6-" sqref="K963" xr:uid="{80B68D73-DD75-4D80-B62A-3BE881FB6B06}"/>
    <dataValidation allowBlank="1" showInputMessage="1" showErrorMessage="1" promptTitle="方向-局-口向" prompt="待卸-6-" sqref="K964" xr:uid="{1AF108A0-53E0-4120-BE43-DE273BCAF664}"/>
    <dataValidation allowBlank="1" showInputMessage="1" showErrorMessage="1" promptTitle="方向-局-口向" prompt="待卸-6-" sqref="K965" xr:uid="{779B28AA-D88C-4EE6-B880-BB48991EAA0E}"/>
    <dataValidation allowBlank="1" showInputMessage="1" showErrorMessage="1" promptTitle="方向-局-口向" prompt="待卸-6-" sqref="K966" xr:uid="{B9DC4E86-3187-49B0-89DC-88BA0578B12C}"/>
    <dataValidation allowBlank="1" showInputMessage="1" showErrorMessage="1" promptTitle="方向-局-口向" prompt="待卸-6-" sqref="K967" xr:uid="{191953F6-57A1-4B4A-9C81-5D44E84D4740}"/>
    <dataValidation allowBlank="1" showInputMessage="1" showErrorMessage="1" promptTitle="方向-局-口向" prompt="待卸-6-" sqref="K968" xr:uid="{2E8CF990-436B-44D9-9609-D4BBA4BE1A49}"/>
    <dataValidation allowBlank="1" showInputMessage="1" showErrorMessage="1" promptTitle="方向-局-口向" prompt="待卸-6-" sqref="K969" xr:uid="{BAE4508D-1A9D-4800-98B0-F144E42389AD}"/>
    <dataValidation allowBlank="1" showInputMessage="1" showErrorMessage="1" promptTitle="方向-局-口向" prompt="待卸-6-" sqref="K970" xr:uid="{5AA61453-F94B-48EC-B7FA-734852AD4DB5}"/>
    <dataValidation allowBlank="1" showInputMessage="1" showErrorMessage="1" promptTitle="方向-局-口向" prompt="待卸-6-" sqref="K971" xr:uid="{7AF0837C-1B5B-451F-94E8-5B05059F64A5}"/>
    <dataValidation allowBlank="1" showInputMessage="1" showErrorMessage="1" promptTitle="方向-局-口向" prompt="待卸-6-" sqref="K972" xr:uid="{60689D75-AAB5-448F-8375-2B9174BF1FBD}"/>
    <dataValidation allowBlank="1" showInputMessage="1" showErrorMessage="1" promptTitle="方向-局-口向" prompt="待卸-6-" sqref="K973" xr:uid="{A65FE347-224E-4B46-BF04-D398641E1A34}"/>
    <dataValidation allowBlank="1" showInputMessage="1" showErrorMessage="1" promptTitle="方向-局-口向" prompt="待卸-6-" sqref="K974" xr:uid="{B7861531-132A-49E9-BB4B-136FB1A465DE}"/>
    <dataValidation allowBlank="1" showInputMessage="1" showErrorMessage="1" promptTitle="方向-局-口向" prompt="待卸-6-" sqref="K975" xr:uid="{9B2BDC7D-75A0-4DEB-BA60-8389B8AA53B5}"/>
    <dataValidation allowBlank="1" showInputMessage="1" showErrorMessage="1" promptTitle="方向-局-口向" prompt="待卸-6-" sqref="K976" xr:uid="{79614D1A-4DC4-43B7-AC72-7D16743E8F8C}"/>
    <dataValidation allowBlank="1" showInputMessage="1" showErrorMessage="1" promptTitle="方向-局-口向" prompt="待卸-6-" sqref="K977" xr:uid="{8824F864-BD87-4A86-B317-9F24E0A5F8EC}"/>
    <dataValidation allowBlank="1" showInputMessage="1" showErrorMessage="1" promptTitle="方向-局-口向" prompt="待卸-6-" sqref="K978" xr:uid="{DDF226AC-9DE6-456A-8B36-7F5057529106}"/>
    <dataValidation allowBlank="1" showInputMessage="1" showErrorMessage="1" promptTitle="方向-局-口向" prompt="待卸-6-" sqref="K979" xr:uid="{FE90626A-7DED-476A-A8F7-15F28011D368}"/>
    <dataValidation allowBlank="1" showInputMessage="1" showErrorMessage="1" promptTitle="方向-局-口向" prompt="待卸-6-" sqref="K980" xr:uid="{DF9C32BC-612C-4BE2-9682-24AE518021B1}"/>
    <dataValidation allowBlank="1" showInputMessage="1" showErrorMessage="1" promptTitle="方向-局-口向" prompt="待卸-6-" sqref="K981" xr:uid="{9839A330-FC60-4006-A76E-E873A70CDC97}"/>
    <dataValidation allowBlank="1" showInputMessage="1" showErrorMessage="1" promptTitle="方向-局-口向" prompt="待卸-6-" sqref="K982" xr:uid="{EA338525-7611-4161-8E13-67FBE717E696}"/>
    <dataValidation allowBlank="1" showInputMessage="1" showErrorMessage="1" promptTitle="方向-局-口向" prompt="待卸-6-" sqref="K983" xr:uid="{C314523A-F3FD-4785-B5EA-11149D93DEEC}"/>
    <dataValidation allowBlank="1" showInputMessage="1" showErrorMessage="1" promptTitle="方向-局-口向" prompt="待卸-6-" sqref="K984" xr:uid="{2285468D-29C4-40C1-BC1E-85BFD8890F9B}"/>
    <dataValidation allowBlank="1" showInputMessage="1" showErrorMessage="1" promptTitle="方向-局-口向" prompt="待卸-6-" sqref="K985" xr:uid="{799F984C-5B22-4F93-AF3F-4173EE66BA82}"/>
    <dataValidation allowBlank="1" showInputMessage="1" showErrorMessage="1" promptTitle="方向-局-口向" prompt="待卸-6-" sqref="K986" xr:uid="{BAD83C98-84C5-4EC2-82BA-061A1A749F7B}"/>
    <dataValidation allowBlank="1" showInputMessage="1" showErrorMessage="1" promptTitle="方向-局-口向" prompt="待卸-6-" sqref="K987" xr:uid="{F60F2B6B-B806-4628-B419-B2D43E5A64EC}"/>
    <dataValidation allowBlank="1" showInputMessage="1" showErrorMessage="1" promptTitle="方向-局-口向" prompt="待卸-6-" sqref="K988" xr:uid="{A9523959-27B0-4F62-8367-7B8C577FC869}"/>
    <dataValidation allowBlank="1" showInputMessage="1" showErrorMessage="1" promptTitle="方向-局-口向" prompt="待卸-6-" sqref="K989" xr:uid="{75AA58FC-C4D1-4A0E-95BD-AC837B8943C1}"/>
    <dataValidation allowBlank="1" showInputMessage="1" showErrorMessage="1" promptTitle="方向-局-口向" prompt="待卸-6-" sqref="K990" xr:uid="{38870568-F7A9-428C-9266-7EDDA0D5B697}"/>
    <dataValidation allowBlank="1" showInputMessage="1" showErrorMessage="1" promptTitle="方向-局-口向" prompt="待卸-6-" sqref="K991" xr:uid="{E1CA5469-90EC-4C15-8221-36D1E3E4F704}"/>
    <dataValidation allowBlank="1" showInputMessage="1" showErrorMessage="1" promptTitle="方向-局-口向" prompt="待卸-6-" sqref="K992" xr:uid="{E2233790-1896-426E-AA8A-0F0AEF977124}"/>
    <dataValidation allowBlank="1" showInputMessage="1" showErrorMessage="1" promptTitle="方向-局-口向" prompt="待卸-6-" sqref="K993" xr:uid="{4B31B6B5-86B0-4F94-A616-F2B22CB7FD37}"/>
    <dataValidation allowBlank="1" showInputMessage="1" showErrorMessage="1" promptTitle="方向-局-口向" prompt="待卸-6-" sqref="K994" xr:uid="{EE5D2F04-C12B-4A79-B635-3DF7AA4493E3}"/>
    <dataValidation allowBlank="1" showInputMessage="1" showErrorMessage="1" promptTitle="方向-局-口向" prompt="待卸-6-" sqref="K995" xr:uid="{4EE51CC0-9958-4A21-8F76-B1F752529394}"/>
    <dataValidation allowBlank="1" showInputMessage="1" showErrorMessage="1" promptTitle="方向-局-口向" prompt="待卸-6-" sqref="K996" xr:uid="{A52EC05E-ACC5-4E61-8FF1-50047AB53C30}"/>
    <dataValidation allowBlank="1" showInputMessage="1" showErrorMessage="1" promptTitle="方向-局-口向" prompt="沙口-1-" sqref="K997" xr:uid="{C6B5CCCD-1DDE-4F9F-9FBC-8B352D986EBE}"/>
    <dataValidation allowBlank="1" showInputMessage="1" showErrorMessage="1" promptTitle="方向-局-口向" prompt="沙口-成-麻口" sqref="K998" xr:uid="{ACF933ED-EC13-45F6-AE1D-73A89DB13295}"/>
    <dataValidation allowBlank="1" showInputMessage="1" showErrorMessage="1" promptTitle="方向-局-口向" prompt="沙口-成-麻口" sqref="K999" xr:uid="{230043A1-8DB0-4EE1-810B-5CA1D3657BF0}"/>
    <dataValidation allowBlank="1" showInputMessage="1" showErrorMessage="1" promptTitle="方向-局-口向" prompt="沙口-成-麻口" sqref="K1000" xr:uid="{415E69EC-7E18-468B-B350-46667D345E89}"/>
    <dataValidation allowBlank="1" showInputMessage="1" showErrorMessage="1" promptTitle="方向-局-口向" prompt="沙口-成-麻口" sqref="K1001" xr:uid="{50B2CC77-31F7-4409-873D-42BA2619B8A5}"/>
    <dataValidation allowBlank="1" showInputMessage="1" showErrorMessage="1" promptTitle="方向-局-口向" prompt="沙口-成-麻口" sqref="K1002" xr:uid="{49F09AD9-4B8E-4D01-BC1C-7024BD8AB431}"/>
    <dataValidation allowBlank="1" showInputMessage="1" showErrorMessage="1" promptTitle="方向-局-口向" prompt="沙口-成-麻口" sqref="K1003" xr:uid="{9047D5F3-CDF3-4406-A797-D3597D6194F7}"/>
    <dataValidation allowBlank="1" showInputMessage="1" showErrorMessage="1" promptTitle="方向-局-口向" prompt="沙口-成-麻口" sqref="K1004" xr:uid="{90C33526-8684-4E31-88C8-D865E9D1922D}"/>
    <dataValidation allowBlank="1" showInputMessage="1" showErrorMessage="1" promptTitle="方向-局-口向" prompt="沙口-成-麻口" sqref="K1005" xr:uid="{DB8BCC3E-39F6-4888-9349-5F688825BFBC}"/>
    <dataValidation allowBlank="1" showInputMessage="1" showErrorMessage="1" promptTitle="方向-局-口向" prompt="沙口-成-麻口" sqref="K1006" xr:uid="{8BB39EF4-3296-4313-AD71-0096B357AC27}"/>
    <dataValidation allowBlank="1" showInputMessage="1" showErrorMessage="1" promptTitle="方向-局-口向" prompt="沙口-成-麻口" sqref="K1007" xr:uid="{D1338673-0DA4-4668-A4D6-FC118BF6B78A}"/>
    <dataValidation allowBlank="1" showInputMessage="1" showErrorMessage="1" promptTitle="方向-局-口向" prompt="南口-3-" sqref="K1008" xr:uid="{F995BFE1-CF2C-4BC9-A459-E0824CEC987B}"/>
    <dataValidation allowBlank="1" showInputMessage="1" showErrorMessage="1" promptTitle="方向-局-口向" prompt="南口-3-" sqref="K1009" xr:uid="{EA474664-48E2-4CEB-9647-026180B2AD87}"/>
    <dataValidation allowBlank="1" showInputMessage="1" showErrorMessage="1" promptTitle="方向-局-口向" prompt="南口-3-" sqref="K1010" xr:uid="{FB41E8B3-4AF4-483F-93D7-0CCBAA719DAE}"/>
    <dataValidation allowBlank="1" showInputMessage="1" showErrorMessage="1" promptTitle="方向-局-口向" prompt="南口-3-" sqref="K1011" xr:uid="{5612A563-B30D-40DF-AEC3-696ED3F7D035}"/>
    <dataValidation allowBlank="1" showInputMessage="1" showErrorMessage="1" promptTitle="方向-局-口向" prompt="南口-3-" sqref="K1012" xr:uid="{36F52B0D-288F-4378-BBBD-9C4CE7DA4FBF}"/>
    <dataValidation allowBlank="1" showInputMessage="1" showErrorMessage="1" promptTitle="方向-局-口向" prompt="南口-3-" sqref="K1013" xr:uid="{39659683-1087-41AE-8B1A-3E32A127B758}"/>
    <dataValidation allowBlank="1" showInputMessage="1" showErrorMessage="1" promptTitle="方向-局-口向" prompt="南口-3-" sqref="K1014" xr:uid="{A3F36AC1-8E93-4396-B0D4-18347A9412DD}"/>
    <dataValidation allowBlank="1" showInputMessage="1" showErrorMessage="1" promptTitle="方向-局-口向" prompt="南口-3-" sqref="K1015" xr:uid="{468AC9C8-9D4F-403D-A11F-D4ED994FADF4}"/>
    <dataValidation allowBlank="1" showInputMessage="1" showErrorMessage="1" promptTitle="方向-局-口向" prompt="南口-3-" sqref="K1016" xr:uid="{3D778A19-BC67-4734-87C1-AA758B15CF72}"/>
    <dataValidation allowBlank="1" showInputMessage="1" showErrorMessage="1" promptTitle="方向-局-口向" prompt="南口-3-" sqref="K1017" xr:uid="{2027A27C-3EFC-4726-BE9C-1D5C94D0531D}"/>
    <dataValidation allowBlank="1" showInputMessage="1" showErrorMessage="1" promptTitle="方向-局-口向" prompt="南口-3-" sqref="K1018" xr:uid="{4DEC82B2-2301-41FC-8E22-D0A7216ADB3E}"/>
    <dataValidation allowBlank="1" showInputMessage="1" showErrorMessage="1" promptTitle="方向-局-口向" prompt="待卸-6-" sqref="K1019" xr:uid="{26624969-91E7-44A6-99DF-A9239E9D3715}"/>
    <dataValidation allowBlank="1" showInputMessage="1" showErrorMessage="1" promptTitle="方向-局-口向" prompt="南口-3-" sqref="K1020" xr:uid="{483CD3C6-363A-45A8-8913-C813EB0A77CC}"/>
    <dataValidation allowBlank="1" showInputMessage="1" showErrorMessage="1" promptTitle="方向-局-口向" prompt="南口-3-" sqref="K1021" xr:uid="{EDE1DAF8-C57E-42D0-97DA-7C6B7A3698B9}"/>
    <dataValidation allowBlank="1" showInputMessage="1" showErrorMessage="1" promptTitle="方向-局-口向" prompt="南口-3-" sqref="K1022" xr:uid="{8441143F-AF64-4E88-9C54-BADEBC87099B}"/>
    <dataValidation allowBlank="1" showInputMessage="1" showErrorMessage="1" promptTitle="方向-局-口向" prompt="南口-3-南口" sqref="K1023" xr:uid="{A0CC08F1-00A2-4A00-A081-9767F11AE98C}"/>
    <dataValidation allowBlank="1" showInputMessage="1" showErrorMessage="1" promptTitle="方向-局-口向" prompt="南口-3-南口" sqref="K1024" xr:uid="{A507763C-71B6-4BCE-8C3B-50CC9855D824}"/>
    <dataValidation allowBlank="1" showInputMessage="1" showErrorMessage="1" promptTitle="方向-局-口向" prompt="南口-3-南口" sqref="K1025" xr:uid="{2D813798-CDC6-4608-89CC-750D8BB9C566}"/>
    <dataValidation allowBlank="1" showInputMessage="1" showErrorMessage="1" promptTitle="方向-局-口向" prompt="南口-昆-" sqref="K1026" xr:uid="{93670CFF-4944-4644-A971-47723A13A68C}"/>
    <dataValidation allowBlank="1" showInputMessage="1" showErrorMessage="1" promptTitle="方向-局-口向" prompt="南口-昆-" sqref="K1027" xr:uid="{75B04554-576A-445F-8725-A0C80AC06720}"/>
    <dataValidation allowBlank="1" showInputMessage="1" showErrorMessage="1" promptTitle="方向-局-口向" prompt="南口-昆-" sqref="K1028" xr:uid="{5CBDCB7A-5060-4548-B4A1-9ADF2EEDA0A1}"/>
    <dataValidation allowBlank="1" showInputMessage="1" showErrorMessage="1" promptTitle="方向-局-口向" prompt="南口-昆-" sqref="K1029" xr:uid="{D8A32292-7D34-44D7-8B62-1AF92E7ADAB0}"/>
    <dataValidation allowBlank="1" showInputMessage="1" showErrorMessage="1" promptTitle="方向-局-口向" prompt="南口-昆-" sqref="K1030" xr:uid="{3AA837D4-CB31-4BEC-B312-7D9A6FAE5654}"/>
    <dataValidation allowBlank="1" showInputMessage="1" showErrorMessage="1" promptTitle="方向-局-口向" prompt="南口-昆-" sqref="K1031" xr:uid="{482F22FB-9232-4457-A7C6-3683561D23F2}"/>
    <dataValidation allowBlank="1" showInputMessage="1" showErrorMessage="1" promptTitle="方向-局-口向" prompt="南口-昆-" sqref="K1032" xr:uid="{007B2BA1-F24B-4119-AADC-4F82E00C7947}"/>
    <dataValidation allowBlank="1" showInputMessage="1" showErrorMessage="1" promptTitle="方向-局-口向" prompt="南口-昆-" sqref="K1033" xr:uid="{FAB1D194-0EA6-4E27-99F1-7DC4B09D7454}"/>
    <dataValidation allowBlank="1" showInputMessage="1" showErrorMessage="1" promptTitle="方向-局-口向" prompt="南口-昆-" sqref="K1034" xr:uid="{0B340D96-DFEE-4AA8-AA05-96737170FFCF}"/>
    <dataValidation allowBlank="1" showInputMessage="1" showErrorMessage="1" promptTitle="方向-局-口向" prompt="南口-昆-" sqref="K1035" xr:uid="{271FB8B4-7D99-4694-AAAF-734CA5BB1B05}"/>
    <dataValidation allowBlank="1" showInputMessage="1" showErrorMessage="1" promptTitle="方向-局-口向" prompt="南口-昆-" sqref="K1036" xr:uid="{6E4C881F-01B6-4389-928C-7CA76C6649FE}"/>
    <dataValidation allowBlank="1" showInputMessage="1" showErrorMessage="1" promptTitle="方向-局-口向" prompt="南口-昆-" sqref="K1037" xr:uid="{BBAD48BB-7B9F-4716-83E4-0A1C80A38DC5}"/>
    <dataValidation allowBlank="1" showInputMessage="1" showErrorMessage="1" promptTitle="方向-局-口向" prompt="南口-昆-" sqref="K1038" xr:uid="{DEBD86F9-700B-4B6A-87C2-A7A3D48A874E}"/>
    <dataValidation allowBlank="1" showInputMessage="1" showErrorMessage="1" promptTitle="方向-局-口向" prompt="南口-昆-" sqref="K1039" xr:uid="{F3129986-14F6-43B1-AD1D-43218E0A0B70}"/>
    <dataValidation allowBlank="1" showInputMessage="1" showErrorMessage="1" promptTitle="方向-局-口向" prompt="南口-昆-" sqref="K1040" xr:uid="{2F27D0A0-CCEB-48F5-BBC1-1E97CE206C25}"/>
    <dataValidation allowBlank="1" showInputMessage="1" showErrorMessage="1" promptTitle="方向-局-口向" prompt="南口-昆-" sqref="K1041" xr:uid="{F41354F8-9DAB-48DE-B31F-60277D24622F}"/>
    <dataValidation allowBlank="1" showInputMessage="1" showErrorMessage="1" promptTitle="方向-局-口向" prompt="南口-昆-" sqref="K1042" xr:uid="{6E3017D6-F10A-4A8F-A03F-93EAEF2703CE}"/>
    <dataValidation allowBlank="1" showInputMessage="1" showErrorMessage="1" promptTitle="方向-局-口向" prompt="南口-昆-" sqref="K1043" xr:uid="{F4A24FB3-3987-492E-8B61-B71326256EF9}"/>
    <dataValidation allowBlank="1" showInputMessage="1" showErrorMessage="1" promptTitle="方向-局-口向" prompt="南口-昆-" sqref="K1044" xr:uid="{AB099E2F-5BE2-4DD8-9185-F877965B884A}"/>
    <dataValidation allowBlank="1" showInputMessage="1" showErrorMessage="1" promptTitle="方向-局-口向" prompt="南口-昆-" sqref="K1045" xr:uid="{DDBC0AC7-C083-4D0C-9ADA-9B14C90A14F2}"/>
    <dataValidation allowBlank="1" showInputMessage="1" showErrorMessage="1" promptTitle="方向-局-口向" prompt="南口-昆-" sqref="K1046" xr:uid="{77156025-E1C1-470E-9FAE-7685BB3009D8}"/>
    <dataValidation allowBlank="1" showInputMessage="1" showErrorMessage="1" promptTitle="方向-局-口向" prompt="南口-昆-" sqref="K1047" xr:uid="{39C043C0-9C9C-400B-9086-DD3CCD06454B}"/>
    <dataValidation allowBlank="1" showInputMessage="1" showErrorMessage="1" promptTitle="方向-局-口向" prompt="南口-昆-" sqref="K1048" xr:uid="{23E626E7-F152-4839-9F33-4F0B1BCDDAAC}"/>
    <dataValidation allowBlank="1" showInputMessage="1" showErrorMessage="1" promptTitle="方向-局-口向" prompt="南口-3-" sqref="K1049" xr:uid="{CC31C1BA-8757-4CAB-BA22-33EE9D5B2034}"/>
    <dataValidation allowBlank="1" showInputMessage="1" showErrorMessage="1" promptTitle="方向-局-口向" prompt="沙口-1-麻口" sqref="K1050" xr:uid="{BF32FE10-DC0A-4734-8EFE-BC5ABBF4809F}"/>
    <dataValidation allowBlank="1" showInputMessage="1" showErrorMessage="1" promptTitle="方向-局-口向" prompt="南口-3-南口" sqref="K1051" xr:uid="{FEA5F768-EB0F-45D4-9E86-608AB784BA15}"/>
    <dataValidation allowBlank="1" showInputMessage="1" showErrorMessage="1" promptTitle="方向-局-口向" prompt="南口-3-南口" sqref="K1052" xr:uid="{0E81BC4E-48F1-43C4-98A5-FE12C3DE804A}"/>
    <dataValidation allowBlank="1" showInputMessage="1" showErrorMessage="1" promptTitle="方向-局-口向" prompt="南口-3-南口" sqref="K1053" xr:uid="{DEF00B73-EF25-4C62-A9E0-D1876DE7739E}"/>
    <dataValidation allowBlank="1" showInputMessage="1" showErrorMessage="1" promptTitle="方向-局-口向" prompt="南口-3-南口" sqref="K1054" xr:uid="{FB97CE19-4910-4972-83F7-159FEA432CE7}"/>
    <dataValidation allowBlank="1" showInputMessage="1" showErrorMessage="1" promptTitle="方向-局-口向" prompt="南口-3-南口" sqref="K1055" xr:uid="{F410336D-5C63-4DE3-9F2C-472BCE064904}"/>
    <dataValidation allowBlank="1" showInputMessage="1" showErrorMessage="1" promptTitle="方向-局-口向" prompt="南口-3-南口" sqref="K1056" xr:uid="{8CE0A013-5A9C-47CA-858B-CA28E07AB78B}"/>
    <dataValidation allowBlank="1" showInputMessage="1" showErrorMessage="1" promptTitle="方向-局-口向" prompt="南口-3-南口" sqref="K1057" xr:uid="{FFCA8AB5-2688-4374-A48C-022444A2FC83}"/>
    <dataValidation allowBlank="1" showInputMessage="1" showErrorMessage="1" promptTitle="方向-局-口向" prompt="南口-3-南口" sqref="K1058" xr:uid="{66634113-C260-47C9-8E97-57744A46E6AE}"/>
    <dataValidation allowBlank="1" showInputMessage="1" showErrorMessage="1" promptTitle="方向-局-口向" prompt="南口-3-" sqref="K1059" xr:uid="{2E8CDA8D-5ECF-418D-AEBD-F2A0A0320B19}"/>
    <dataValidation allowBlank="1" showInputMessage="1" showErrorMessage="1" promptTitle="方向-局-口向" prompt="南口-3-" sqref="K1060" xr:uid="{A28E17E0-6F81-43AD-B9E0-83072C07DB5F}"/>
    <dataValidation allowBlank="1" showInputMessage="1" showErrorMessage="1" promptTitle="方向-局-口向" prompt="南口-3-" sqref="K1061" xr:uid="{45DAE84A-15F2-4D7E-A1E7-55161623A42A}"/>
    <dataValidation allowBlank="1" showInputMessage="1" showErrorMessage="1" promptTitle="方向-局-口向" prompt="南口-3-" sqref="K1062" xr:uid="{81379F8C-C321-4AA1-ABE7-0EFFB0D50724}"/>
    <dataValidation allowBlank="1" showInputMessage="1" showErrorMessage="1" promptTitle="方向-局-口向" prompt="南口-3-" sqref="K1063" xr:uid="{C5941A48-05E0-4BCF-BAAF-E8E86B4BF6A3}"/>
    <dataValidation allowBlank="1" showInputMessage="1" showErrorMessage="1" promptTitle="方向-局-口向" prompt="南口-3-" sqref="K1064" xr:uid="{438719BF-9E4C-4072-A418-2B5EAEAF87FD}"/>
    <dataValidation allowBlank="1" showInputMessage="1" showErrorMessage="1" promptTitle="方向-局-口向" prompt="南口-3-" sqref="K1065" xr:uid="{D5D02457-3A99-4D30-825D-99C43804BA7F}"/>
    <dataValidation allowBlank="1" showInputMessage="1" showErrorMessage="1" promptTitle="方向-局-口向" prompt="南口-3-" sqref="K1066" xr:uid="{0015A071-0728-4A40-B07E-036727A0F04B}"/>
    <dataValidation allowBlank="1" showInputMessage="1" showErrorMessage="1" promptTitle="方向-局-口向" prompt="南口-3-" sqref="K1067" xr:uid="{F30E57C3-20B9-49D2-9416-35629A6F6B57}"/>
    <dataValidation allowBlank="1" showInputMessage="1" showErrorMessage="1" promptTitle="方向-局-口向" prompt="南口-3-" sqref="K1068" xr:uid="{616B897A-9379-4342-B9CB-30CBA7959F86}"/>
    <dataValidation allowBlank="1" showInputMessage="1" showErrorMessage="1" promptTitle="方向-局-口向" prompt="南口-3-" sqref="K1069" xr:uid="{2A70CB49-77D7-4F79-B7F8-8F7F7DCA92C2}"/>
    <dataValidation allowBlank="1" showInputMessage="1" showErrorMessage="1" promptTitle="方向-局-口向" prompt="南口-3-" sqref="K1070" xr:uid="{AFB4C131-9960-4AA9-B5C4-EB9BA4C1910A}"/>
    <dataValidation allowBlank="1" showInputMessage="1" showErrorMessage="1" promptTitle="方向-局-口向" sqref="K1071" xr:uid="{BCE4C90B-91B2-4F1F-83F4-FE61284494DD}"/>
    <dataValidation allowBlank="1" showInputMessage="1" showErrorMessage="1" promptTitle="方向-局-口向" sqref="K1072" xr:uid="{44E7FD62-0703-412B-929D-D3FD35ED21ED}"/>
    <dataValidation allowBlank="1" showInputMessage="1" showErrorMessage="1" promptTitle="方向-局-口向" prompt="南口-3-" sqref="K1073" xr:uid="{B2B1A52C-4309-4D97-9123-7979854F05DF}"/>
    <dataValidation allowBlank="1" showInputMessage="1" showErrorMessage="1" promptTitle="方向-局-口向" prompt="南口-3-" sqref="K1074" xr:uid="{BB0CFC93-8A0E-445F-A20B-4A2D161BEE27}"/>
    <dataValidation allowBlank="1" showInputMessage="1" showErrorMessage="1" promptTitle="方向-局-口向" prompt="南口-3-" sqref="K1075" xr:uid="{C8B3A2AC-DCA2-45BA-99BC-0F7D22443B39}"/>
    <dataValidation allowBlank="1" showInputMessage="1" showErrorMessage="1" promptTitle="方向-局-口向" prompt="南口-3-" sqref="K1076" xr:uid="{EC34940A-2B1B-4A53-B431-BF0BF3D2E6E1}"/>
    <dataValidation allowBlank="1" showInputMessage="1" showErrorMessage="1" promptTitle="方向-局-口向" prompt="南口-3-" sqref="K1077" xr:uid="{C797AB61-B3B5-492F-A995-8D3DDEA034EC}"/>
    <dataValidation allowBlank="1" showInputMessage="1" showErrorMessage="1" promptTitle="方向-局-口向" prompt="南口-3-" sqref="K1078" xr:uid="{9E1E59CF-F9ED-4507-96D5-A3FC34728012}"/>
    <dataValidation allowBlank="1" showInputMessage="1" showErrorMessage="1" promptTitle="方向-局-口向" prompt="南口-3-" sqref="K1079" xr:uid="{B588A510-D126-4F61-8E60-9E94E8017251}"/>
    <dataValidation allowBlank="1" showInputMessage="1" showErrorMessage="1" promptTitle="方向-局-口向" prompt="南口-3-" sqref="K1080" xr:uid="{A1B13558-6100-49BD-8C86-260871D7AB80}"/>
    <dataValidation allowBlank="1" showInputMessage="1" showErrorMessage="1" promptTitle="方向-局-口向" prompt="南口-3-" sqref="K1081" xr:uid="{9804C161-BF41-44E2-9767-9D1F4E693314}"/>
    <dataValidation allowBlank="1" showInputMessage="1" showErrorMessage="1" promptTitle="方向-局-口向" prompt="南口-3-" sqref="K1082" xr:uid="{B813EB10-1ADF-4429-9063-497B5B86D667}"/>
    <dataValidation allowBlank="1" showInputMessage="1" showErrorMessage="1" promptTitle="方向-局-口向" prompt="南口-3-" sqref="K1083" xr:uid="{75B2D59A-505F-4D35-B206-0268123FF6C7}"/>
    <dataValidation allowBlank="1" showInputMessage="1" showErrorMessage="1" promptTitle="方向-局-口向" prompt="南口-3-" sqref="K1084" xr:uid="{40626303-AAF6-4267-995E-ABC519F08DE4}"/>
    <dataValidation allowBlank="1" showInputMessage="1" showErrorMessage="1" promptTitle="方向-局-口向" prompt="南口-3-" sqref="K1085" xr:uid="{E78F22F1-12F7-4319-8D26-7060706CDC45}"/>
    <dataValidation allowBlank="1" showInputMessage="1" showErrorMessage="1" promptTitle="方向-局-口向" prompt="南口-3-" sqref="K1086" xr:uid="{550F659C-2383-4876-92D4-361398E2957C}"/>
    <dataValidation allowBlank="1" showInputMessage="1" showErrorMessage="1" promptTitle="方向-局-口向" prompt="沙口-1-" sqref="K1087" xr:uid="{A5C9C7D7-6C48-4D1D-9AAF-609E69FD1B7C}"/>
    <dataValidation allowBlank="1" showInputMessage="1" showErrorMessage="1" promptTitle="方向-局-口向" prompt="沙口-1-" sqref="K1088" xr:uid="{686C57F7-FB08-4F5B-829C-F54AE7F04EA6}"/>
    <dataValidation allowBlank="1" showInputMessage="1" showErrorMessage="1" promptTitle="方向-局-口向" prompt="南口-成-昆明及远" sqref="K1089" xr:uid="{FA2C425F-AD89-4B7A-A451-781E696188A0}"/>
    <dataValidation allowBlank="1" showInputMessage="1" showErrorMessage="1" promptTitle="方向-局-口向" prompt="南口-成-昆明及远" sqref="K1090" xr:uid="{8858247E-0EB7-43DC-87A3-3DFA2E397811}"/>
    <dataValidation allowBlank="1" showInputMessage="1" showErrorMessage="1" promptTitle="方向-局-口向" prompt="南口-昆-昆明及远" sqref="K1091" xr:uid="{AC8212CA-9579-494F-AB0F-16C511DBC4EF}"/>
    <dataValidation allowBlank="1" showInputMessage="1" showErrorMessage="1" promptTitle="方向-局-口向" prompt="南口-昆-昆明及远" sqref="K1092" xr:uid="{29C7DFFF-3B4E-4B63-A296-8A8D1855E499}"/>
    <dataValidation allowBlank="1" showInputMessage="1" showErrorMessage="1" promptTitle="方向-局-口向" prompt="沙口-1-" sqref="K1093" xr:uid="{3F5D0CF0-82D7-412D-A4CE-5C225B96CA20}"/>
    <dataValidation allowBlank="1" showInputMessage="1" showErrorMessage="1" promptTitle="方向-局-口向" prompt="南口-3-" sqref="K1094" xr:uid="{750CE41D-4587-44D0-B3C6-EB370F97EB6E}"/>
    <dataValidation allowBlank="1" showInputMessage="1" showErrorMessage="1" promptTitle="方向-局-口向" prompt="沙口-1-" sqref="K1095" xr:uid="{02C46CB2-31E9-4F20-B55F-820D333EF190}"/>
    <dataValidation allowBlank="1" showInputMessage="1" showErrorMessage="1" promptTitle="方向-局-口向" prompt="南口-昆-" sqref="K1096" xr:uid="{A961F304-40B6-48A8-B055-A634399E1E58}"/>
    <dataValidation allowBlank="1" showInputMessage="1" showErrorMessage="1" promptTitle="方向-局-口向" prompt="南口-昆-" sqref="K1097" xr:uid="{940A3854-3E3E-4DDB-85E0-3759AA5AF4EF}"/>
    <dataValidation allowBlank="1" showInputMessage="1" showErrorMessage="1" promptTitle="方向-局-口向" prompt="南口-昆-" sqref="K1098" xr:uid="{765CAC94-A420-40DF-906E-88529D5AD319}"/>
    <dataValidation allowBlank="1" showInputMessage="1" showErrorMessage="1" promptTitle="方向-局-口向" prompt="南口-昆-" sqref="K1099" xr:uid="{57BB556C-F7FA-4135-9929-E32AA5145377}"/>
    <dataValidation allowBlank="1" showInputMessage="1" showErrorMessage="1" promptTitle="方向-局-口向" prompt="南口-昆-" sqref="K1100" xr:uid="{54090069-832B-4D86-BA4E-2635435F119B}"/>
    <dataValidation allowBlank="1" showInputMessage="1" showErrorMessage="1" promptTitle="方向-局-口向" prompt="南口-昆-" sqref="K1101" xr:uid="{3149FBF3-D2D8-4B44-A955-118F6D7C4947}"/>
    <dataValidation allowBlank="1" showInputMessage="1" showErrorMessage="1" promptTitle="方向-局-口向" prompt="南口-昆-昆明及远" sqref="K1102" xr:uid="{F966793A-C693-4DBC-B55E-33780AEFD48D}"/>
    <dataValidation allowBlank="1" showInputMessage="1" showErrorMessage="1" promptTitle="方向-局-口向" prompt="南口-昆-昆明及远" sqref="K1103" xr:uid="{EED7B194-4021-4BE4-9D25-E334ACBBE1E2}"/>
    <dataValidation allowBlank="1" showInputMessage="1" showErrorMessage="1" promptTitle="方向-局-口向" prompt="沙口-1-" sqref="K1104" xr:uid="{632C18BA-3B83-4766-B62E-8B1B47B360AE}"/>
    <dataValidation allowBlank="1" showInputMessage="1" showErrorMessage="1" promptTitle="方向-局-口向" prompt="沙口-1-" sqref="K1105" xr:uid="{59CFD354-95BE-40E5-9CA4-FC9BB4A79CB8}"/>
    <dataValidation allowBlank="1" showInputMessage="1" showErrorMessage="1" promptTitle="方向-局-口向" prompt="沙口-1-" sqref="K1106" xr:uid="{A1316ABE-BC59-4E3C-BC9E-4ABA576544A8}"/>
    <dataValidation allowBlank="1" showInputMessage="1" showErrorMessage="1" promptTitle="方向-局-口向" prompt="沙口-1-" sqref="K1107" xr:uid="{36FA47DF-AC3B-4875-8E85-16D7B56B447A}"/>
    <dataValidation allowBlank="1" showInputMessage="1" showErrorMessage="1" promptTitle="方向-局-口向" prompt="沙口-1-" sqref="K1108" xr:uid="{9B66ADAB-DFF6-4E09-A511-4B1792850E53}"/>
    <dataValidation allowBlank="1" showInputMessage="1" showErrorMessage="1" promptTitle="方向-局-口向" prompt="南口-3-" sqref="K1109" xr:uid="{85E7BF64-9AC0-442F-962E-7A1C39C550CE}"/>
    <dataValidation allowBlank="1" showInputMessage="1" showErrorMessage="1" promptTitle="方向-局-口向" prompt="南口-3-南口" sqref="K1110" xr:uid="{DA63ECDA-1AC3-44EC-8421-58ECED1D1FD0}"/>
    <dataValidation allowBlank="1" showInputMessage="1" showErrorMessage="1" promptTitle="方向-局-口向" prompt="南口-3-" sqref="K1111" xr:uid="{7ECB42AC-EC9B-46D9-9AD4-7E93999A4B99}"/>
    <dataValidation allowBlank="1" showInputMessage="1" showErrorMessage="1" promptTitle="方向-局-口向" prompt="沙口-1-" sqref="K1112" xr:uid="{55D24046-2B5C-4C61-A669-32633EB8E189}"/>
    <dataValidation allowBlank="1" showInputMessage="1" showErrorMessage="1" promptTitle="方向-局-口向" prompt="南口-3-" sqref="K1113" xr:uid="{890200AF-C5F2-4661-ACF1-B7A96EEECE57}"/>
    <dataValidation allowBlank="1" showInputMessage="1" showErrorMessage="1" promptTitle="方向-局-口向" prompt="南口-3-" sqref="K1114" xr:uid="{2116CE96-4D1F-4E7A-9A2D-9CDACB679EC1}"/>
    <dataValidation allowBlank="1" showInputMessage="1" showErrorMessage="1" promptTitle="方向-局-口向" prompt="沙口-1-乌局" sqref="K1115" xr:uid="{E8A0E4B4-9F44-47FC-8807-1F2031223EB4}"/>
    <dataValidation allowBlank="1" showInputMessage="1" showErrorMessage="1" promptTitle="方向-局-口向" prompt="沙口-1-乌局" sqref="K1116" xr:uid="{F360AD84-204D-4772-8F5D-593BEABA74C5}"/>
    <dataValidation allowBlank="1" showInputMessage="1" showErrorMessage="1" promptTitle="方向-局-口向" prompt="沙口-1-乌局" sqref="K1117" xr:uid="{07E5C768-C79D-4D75-811D-5516C31F344F}"/>
    <dataValidation allowBlank="1" showInputMessage="1" showErrorMessage="1" promptTitle="方向-局-口向" prompt="沙口-1-乌局" sqref="K1118" xr:uid="{BD3D0504-E16B-4B37-8C0A-F9EFBBF084B7}"/>
    <dataValidation allowBlank="1" showInputMessage="1" showErrorMessage="1" promptTitle="方向-局-口向" prompt="待卸-6-" sqref="K1119" xr:uid="{ACFE92C5-0887-4A0D-8081-3DE2D843BD3B}"/>
    <dataValidation allowBlank="1" showInputMessage="1" showErrorMessage="1" promptTitle="方向-局-口向" prompt="待卸-6-" sqref="K1120" xr:uid="{D4B92842-80DC-4DB4-AF22-C29EC5863F13}"/>
    <dataValidation allowBlank="1" showInputMessage="1" showErrorMessage="1" promptTitle="方向-局-口向" prompt="待卸-6-" sqref="K1121" xr:uid="{5BC8CAB8-CE00-4676-8864-86BE1EE4BC66}"/>
    <dataValidation allowBlank="1" showInputMessage="1" showErrorMessage="1" promptTitle="方向-局-口向" prompt="待卸-6-" sqref="K1122" xr:uid="{CFF70F9A-5EAD-45E4-83D6-DD8E13EC6B46}"/>
    <dataValidation allowBlank="1" showInputMessage="1" showErrorMessage="1" promptTitle="方向-局-口向" prompt="沙口-1-乌局" sqref="K1123" xr:uid="{271D07FB-B50D-4680-9E52-19B229B59989}"/>
    <dataValidation allowBlank="1" showInputMessage="1" showErrorMessage="1" promptTitle="方向-局-口向" prompt="沙口-1-乌局" sqref="K1124" xr:uid="{BFE8F4E1-9672-4EFF-BD73-8DF014074542}"/>
    <dataValidation allowBlank="1" showInputMessage="1" showErrorMessage="1" promptTitle="方向-局-口向" prompt="沙口-1-乌局" sqref="K1125" xr:uid="{181425DE-F4E9-48E4-8CFE-E3BAAB6B5217}"/>
    <dataValidation allowBlank="1" showInputMessage="1" showErrorMessage="1" promptTitle="方向-局-口向" prompt="沙口-1-乌局" sqref="K1126" xr:uid="{C3C7B9E9-FC87-4506-9D51-993117369E8A}"/>
    <dataValidation allowBlank="1" showInputMessage="1" showErrorMessage="1" promptTitle="方向-局-口向" prompt="沙口-1-乌局" sqref="K1127" xr:uid="{50D5E617-E467-4D5E-98D3-27369C9B8D92}"/>
    <dataValidation allowBlank="1" showInputMessage="1" showErrorMessage="1" promptTitle="方向-局-口向" prompt="待卸-6-" sqref="K1128" xr:uid="{8BF3BD3A-BC31-4824-A3AC-D2F30E6751AE}"/>
    <dataValidation allowBlank="1" showInputMessage="1" showErrorMessage="1" promptTitle="方向-局-口向" prompt="待卸-6-" sqref="K1129" xr:uid="{8173E49B-64CD-41D7-A6E5-FF387E7CAC72}"/>
    <dataValidation allowBlank="1" showInputMessage="1" showErrorMessage="1" promptTitle="方向-局-口向" prompt="待卸-6-" sqref="K1130" xr:uid="{0253AE8E-23BF-4529-B00A-CDE2F3224C3A}"/>
    <dataValidation allowBlank="1" showInputMessage="1" showErrorMessage="1" promptTitle="方向-局-口向" sqref="K1131" xr:uid="{DEEF8A45-C2EB-4350-A026-041A557746E3}"/>
    <dataValidation allowBlank="1" showInputMessage="1" showErrorMessage="1" promptTitle="方向-局-口向" sqref="K1132" xr:uid="{4DE05C3A-5CB7-4750-95DD-D48CA84DE03D}"/>
    <dataValidation allowBlank="1" showInputMessage="1" showErrorMessage="1" promptTitle="方向-局-口向" prompt="南口-昆-" sqref="K1133" xr:uid="{332BE4F9-058E-41A5-BB9A-5BB667C7CCA8}"/>
    <dataValidation allowBlank="1" showInputMessage="1" showErrorMessage="1" promptTitle="方向-局-口向" prompt="沙口-1-" sqref="K1134" xr:uid="{7F4A5EF1-9962-44A3-BA9E-13E379983648}"/>
    <dataValidation allowBlank="1" showInputMessage="1" showErrorMessage="1" promptTitle="方向-局-口向" prompt="待卸-6-" sqref="K1135" xr:uid="{F895E553-2737-46A0-B70E-71C3DEAC3D07}"/>
    <dataValidation allowBlank="1" showInputMessage="1" showErrorMessage="1" promptTitle="方向-局-口向" prompt="待卸-6-" sqref="K1136" xr:uid="{EE0C558C-A28E-437A-8415-466463A39E51}"/>
    <dataValidation allowBlank="1" showInputMessage="1" showErrorMessage="1" promptTitle="方向-局-口向" prompt="待卸-6-" sqref="K1137" xr:uid="{A5CA9FB7-372B-4D77-BAAE-16E8E5D00A7D}"/>
    <dataValidation allowBlank="1" showInputMessage="1" showErrorMessage="1" promptTitle="方向-局-口向" prompt="待卸-6-" sqref="K1138" xr:uid="{4E659311-0A98-4CC6-BED9-47D376DDC457}"/>
    <dataValidation allowBlank="1" showInputMessage="1" showErrorMessage="1" promptTitle="方向-局-口向" prompt="待卸-6-" sqref="K1139" xr:uid="{6CE0F19C-BAF2-4673-AB7F-EE607B3D1A49}"/>
    <dataValidation allowBlank="1" showInputMessage="1" showErrorMessage="1" promptTitle="方向-局-口向" prompt="待卸-6-" sqref="K1140" xr:uid="{158AFE6D-FD0C-40A8-BD4F-1AAD435E23EF}"/>
    <dataValidation allowBlank="1" showInputMessage="1" showErrorMessage="1" promptTitle="方向-局-口向" prompt="待卸-6-" sqref="K1141" xr:uid="{778AC66D-BFAC-4E1F-9899-BB31C326B83A}"/>
    <dataValidation allowBlank="1" showInputMessage="1" showErrorMessage="1" promptTitle="方向-局-口向" prompt="待卸-6-" sqref="K1142" xr:uid="{F6439B83-8A86-480A-ADB2-C1F52A0787B6}"/>
    <dataValidation allowBlank="1" showInputMessage="1" showErrorMessage="1" promptTitle="方向-局-口向" prompt="待卸-6-" sqref="K1143" xr:uid="{8CD17BF0-C8D2-4E61-8F5E-8A890312101F}"/>
    <dataValidation allowBlank="1" showInputMessage="1" showErrorMessage="1" promptTitle="方向-局-口向" prompt="待卸-6-" sqref="K1144" xr:uid="{CAFDD862-6DB4-4F22-9324-3B96069CCD02}"/>
    <dataValidation allowBlank="1" showInputMessage="1" showErrorMessage="1" promptTitle="方向-局-口向" prompt="待卸-6-" sqref="K1145" xr:uid="{669BB19A-998E-49C9-A301-A815D4D42CAB}"/>
    <dataValidation allowBlank="1" showInputMessage="1" showErrorMessage="1" promptTitle="方向-局-口向" prompt="沙口-1-" sqref="K1146" xr:uid="{09412E1A-7919-4BCB-9136-92932A365906}"/>
    <dataValidation allowBlank="1" showInputMessage="1" showErrorMessage="1" promptTitle="方向-局-口向" prompt="沙口-1-" sqref="K1147" xr:uid="{A25EA333-8018-49A8-BC20-F4D55ED05344}"/>
    <dataValidation allowBlank="1" showInputMessage="1" showErrorMessage="1" promptTitle="方向-局-口向" prompt="南口-3-" sqref="K1148" xr:uid="{C50E321D-26FE-485D-BE37-81E98A221569}"/>
    <dataValidation allowBlank="1" showInputMessage="1" showErrorMessage="1" promptTitle="方向-局-口向" prompt="沙口-成-麻口" sqref="K1149" xr:uid="{647410C0-02D3-4B2E-8F5C-33858A5027FD}"/>
    <dataValidation allowBlank="1" showInputMessage="1" showErrorMessage="1" promptTitle="方向-局-口向" prompt="南口-成-昆明及远" sqref="K1150" xr:uid="{62BF3086-B273-4934-8977-2B15CC4BAC5C}"/>
    <dataValidation allowBlank="1" showInputMessage="1" showErrorMessage="1" promptTitle="方向-局-口向" prompt="沙口-1-" sqref="K1151" xr:uid="{7CCD83C8-861A-4627-8AA4-46AF3513A645}"/>
    <dataValidation allowBlank="1" showInputMessage="1" showErrorMessage="1" promptTitle="方向-局-口向" prompt="沙口-1-" sqref="K1152" xr:uid="{FD831936-7FB8-4B83-9D26-31AAA654CEC1}"/>
    <dataValidation allowBlank="1" showInputMessage="1" showErrorMessage="1" promptTitle="方向-局-口向" prompt="沙口-1-" sqref="K1153" xr:uid="{60EA2A20-8AD6-48FA-B323-338831AF5D7D}"/>
    <dataValidation allowBlank="1" showInputMessage="1" showErrorMessage="1" promptTitle="方向-局-口向" prompt="沙口-1-" sqref="K1154" xr:uid="{0FEE5208-5014-4A53-9D39-6290660A0CA6}"/>
    <dataValidation allowBlank="1" showInputMessage="1" showErrorMessage="1" promptTitle="方向-局-口向" prompt="沙口-1-" sqref="K1155" xr:uid="{A4AFF702-4019-43F4-BC0E-57D80F061129}"/>
    <dataValidation allowBlank="1" showInputMessage="1" showErrorMessage="1" promptTitle="方向-局-口向" prompt="南口-3-" sqref="K1156" xr:uid="{5E261889-9FDA-4128-ACCB-280C024AA060}"/>
    <dataValidation allowBlank="1" showInputMessage="1" showErrorMessage="1" promptTitle="方向-局-口向" prompt="南口-3-" sqref="K1157" xr:uid="{2FB586BB-BE7B-4650-9A9A-6FF0BC4DBFF4}"/>
    <dataValidation allowBlank="1" showInputMessage="1" showErrorMessage="1" promptTitle="方向-局-口向" prompt="南口-3-" sqref="K1158" xr:uid="{0B08E9DD-889C-4BEB-A4B5-BE691173C5E3}"/>
    <dataValidation allowBlank="1" showInputMessage="1" showErrorMessage="1" promptTitle="方向-局-口向" prompt="南口-3-" sqref="K1159" xr:uid="{B4F3EB31-01CD-4C00-AA55-7C67102E3FEE}"/>
    <dataValidation allowBlank="1" showInputMessage="1" showErrorMessage="1" promptTitle="方向-局-口向" prompt="南口-3-" sqref="K1160" xr:uid="{56867427-A9FD-4549-BC64-08959D1CAD10}"/>
    <dataValidation allowBlank="1" showInputMessage="1" showErrorMessage="1" promptTitle="方向-局-口向" prompt="南口-3-" sqref="K1161" xr:uid="{2EB1768F-D4BE-4383-A759-A07406501D84}"/>
    <dataValidation allowBlank="1" showInputMessage="1" showErrorMessage="1" promptTitle="方向-局-口向" prompt="南口-3-" sqref="K1162" xr:uid="{056F45DA-8604-47D4-9A41-05C6FBECEE7D}"/>
    <dataValidation allowBlank="1" showInputMessage="1" showErrorMessage="1" promptTitle="方向-局-口向" prompt="南口-3-" sqref="K1163" xr:uid="{C6106319-8FB5-4F1C-AC99-8A5C784C007C}"/>
    <dataValidation allowBlank="1" showInputMessage="1" showErrorMessage="1" promptTitle="方向-局-口向" prompt="沙口-1-" sqref="K1164" xr:uid="{30B91E92-C07E-47FA-ABBF-6C4464FA4EF9}"/>
    <dataValidation allowBlank="1" showInputMessage="1" showErrorMessage="1" promptTitle="方向-局-口向" prompt="沙口-1-" sqref="K1165" xr:uid="{3079BAB9-D0B1-4F25-85DC-C9CCDFBA1C2B}"/>
    <dataValidation allowBlank="1" showInputMessage="1" showErrorMessage="1" promptTitle="方向-局-口向" prompt="沙口-1-" sqref="K1166" xr:uid="{FC0FDA8D-2EC1-4CAC-A33D-77817FE16129}"/>
    <dataValidation allowBlank="1" showInputMessage="1" showErrorMessage="1" promptTitle="方向-局-口向" prompt="沙口-1-" sqref="K1167" xr:uid="{07A46EC6-0642-4469-96FB-2695D83031F3}"/>
    <dataValidation allowBlank="1" showInputMessage="1" showErrorMessage="1" promptTitle="方向-局-口向" prompt="沙口-1-" sqref="K1168" xr:uid="{6C5F0215-A9F7-42B1-83E3-0F5A8673BE55}"/>
    <dataValidation allowBlank="1" showInputMessage="1" showErrorMessage="1" promptTitle="方向-局-口向" prompt="沙口-1-" sqref="K1169" xr:uid="{D4DE33AB-2DFA-47AC-9F97-FB394714BC82}"/>
    <dataValidation allowBlank="1" showInputMessage="1" showErrorMessage="1" promptTitle="方向-局-口向" prompt="沙口-1-" sqref="K1170" xr:uid="{050997B7-FCFB-45A0-A3AE-3D70FB42260D}"/>
    <dataValidation allowBlank="1" showInputMessage="1" showErrorMessage="1" promptTitle="方向-局-口向" prompt="沙口-1-" sqref="K1171" xr:uid="{528A27FD-F488-4D81-A11E-FF4A72F3FEBC}"/>
    <dataValidation allowBlank="1" showInputMessage="1" showErrorMessage="1" promptTitle="方向-局-口向" prompt="沙口-1-" sqref="K1172" xr:uid="{AE71F877-F757-4A41-BF44-59E82685ADFD}"/>
    <dataValidation allowBlank="1" showInputMessage="1" showErrorMessage="1" promptTitle="方向-局-口向" prompt="沙口-1-" sqref="K1173" xr:uid="{87B6F963-1EBD-4616-92B3-922CBB1B487D}"/>
    <dataValidation allowBlank="1" showInputMessage="1" showErrorMessage="1" promptTitle="方向-局-口向" prompt="沙口-1-" sqref="K1174" xr:uid="{5B3189A1-36A9-4360-AD54-DA55F2ADCA54}"/>
    <dataValidation allowBlank="1" showInputMessage="1" showErrorMessage="1" promptTitle="方向-局-口向" prompt="沙口-1-" sqref="K1175" xr:uid="{73A5D74F-B91F-4191-8C4B-EA8EBC77F707}"/>
    <dataValidation allowBlank="1" showInputMessage="1" showErrorMessage="1" promptTitle="方向-局-口向" prompt="沙口-1-" sqref="K1176" xr:uid="{99395C7D-D463-4A7B-A6F8-1D37D8481E6D}"/>
    <dataValidation allowBlank="1" showInputMessage="1" showErrorMessage="1" promptTitle="方向-局-口向" prompt="沙口-1-" sqref="K1177" xr:uid="{BCA4E511-FF64-411E-BDA1-C4FD0C3FDC39}"/>
    <dataValidation allowBlank="1" showInputMessage="1" showErrorMessage="1" promptTitle="方向-局-口向" prompt="沙口-1-" sqref="K1178" xr:uid="{376BE4EF-115B-4797-A535-A86835A69729}"/>
    <dataValidation allowBlank="1" showInputMessage="1" showErrorMessage="1" promptTitle="方向-局-口向" prompt="沙口-1-" sqref="K1179" xr:uid="{4A3D2709-F3E8-4958-B4D6-219C7BA236A8}"/>
    <dataValidation allowBlank="1" showInputMessage="1" showErrorMessage="1" promptTitle="方向-局-口向" prompt="沙口-1-" sqref="K1180" xr:uid="{F36B7D0A-CA21-4E3C-8138-B3DDB2FCDFA3}"/>
    <dataValidation allowBlank="1" showInputMessage="1" showErrorMessage="1" promptTitle="方向-局-口向" prompt="沙口-1-" sqref="K1181" xr:uid="{7B590482-358B-43CF-A7C3-1CFF460CDF2B}"/>
    <dataValidation allowBlank="1" showInputMessage="1" showErrorMessage="1" promptTitle="方向-局-口向" prompt="沙口-1-" sqref="K1182" xr:uid="{7AEB696E-42A6-420C-8EB9-16335E5F89A5}"/>
    <dataValidation allowBlank="1" showInputMessage="1" showErrorMessage="1" promptTitle="方向-局-口向" prompt="沙口-1-" sqref="K1183" xr:uid="{02A7DA71-32ED-4B71-81FA-CCE7F8D8568F}"/>
    <dataValidation allowBlank="1" showInputMessage="1" showErrorMessage="1" promptTitle="方向-局-口向" prompt="南口-3-昆明及远" sqref="K1184" xr:uid="{71B33570-58F0-4015-B40E-194E9DCD2A73}"/>
    <dataValidation allowBlank="1" showInputMessage="1" showErrorMessage="1" promptTitle="方向-局-口向" prompt="待卸-6-" sqref="K1185" xr:uid="{21FB81F4-90A5-43E7-B362-12FE031DD5FF}"/>
    <dataValidation allowBlank="1" showInputMessage="1" showErrorMessage="1" promptTitle="方向-局-口向" prompt="待卸-6-" sqref="K1186" xr:uid="{7E137872-EEAC-44A8-AA01-90FCC5540627}"/>
    <dataValidation allowBlank="1" showInputMessage="1" showErrorMessage="1" promptTitle="方向-局-口向" prompt="待卸-6-" sqref="K1187" xr:uid="{E6A3D589-E9D2-4DB1-AE8E-6615B062FC67}"/>
    <dataValidation allowBlank="1" showInputMessage="1" showErrorMessage="1" promptTitle="方向-局-口向" prompt="待卸-6-" sqref="K1188" xr:uid="{8634FA0D-DE69-4F13-B259-2126A4573680}"/>
    <dataValidation allowBlank="1" showInputMessage="1" showErrorMessage="1" promptTitle="方向-局-口向" prompt="待卸-6-" sqref="K1189" xr:uid="{2005538A-27D6-4805-9F8E-462EEF617BDE}"/>
    <dataValidation allowBlank="1" showInputMessage="1" showErrorMessage="1" promptTitle="方向-局-口向" prompt="待卸-6-" sqref="K1190" xr:uid="{C30BDBD9-F7BB-4386-BF3D-2F8C0C51BF88}"/>
    <dataValidation allowBlank="1" showInputMessage="1" showErrorMessage="1" promptTitle="方向-局-口向" prompt="待卸-6-" sqref="K1191" xr:uid="{2847C9F7-FF07-46C6-B2F3-C10E8B78B3D9}"/>
    <dataValidation allowBlank="1" showInputMessage="1" showErrorMessage="1" promptTitle="方向-局-口向" prompt="待卸-6-" sqref="K1192" xr:uid="{12EF4B7C-B69D-46DC-91CE-0F284BBD4152}"/>
    <dataValidation allowBlank="1" showInputMessage="1" showErrorMessage="1" promptTitle="方向-局-口向" prompt="待卸-6-" sqref="K1193" xr:uid="{3AA8EDE8-6832-4A06-9028-27AD1271288C}"/>
    <dataValidation allowBlank="1" showInputMessage="1" showErrorMessage="1" promptTitle="方向-局-口向" prompt="待卸-6-" sqref="K1194" xr:uid="{8B09F760-59EF-4A69-A5E7-B11FFDD9C6A7}"/>
    <dataValidation allowBlank="1" showInputMessage="1" showErrorMessage="1" promptTitle="方向-局-口向" prompt="待卸-6-" sqref="K1195" xr:uid="{278855A6-7782-4D8D-8DDF-988F4BB23ADC}"/>
    <dataValidation allowBlank="1" showInputMessage="1" showErrorMessage="1" promptTitle="方向-局-口向" prompt="待卸-6-" sqref="K1196" xr:uid="{0B5D7162-DC70-4CD0-B28C-FE6CB9877E46}"/>
    <dataValidation allowBlank="1" showInputMessage="1" showErrorMessage="1" promptTitle="方向-局-口向" prompt="待卸-6-" sqref="K1197" xr:uid="{18EB6C2B-BF9B-411D-AD6C-82EDBFB657F9}"/>
    <dataValidation allowBlank="1" showInputMessage="1" showErrorMessage="1" promptTitle="方向-局-口向" prompt="待卸-6-" sqref="K1198" xr:uid="{ADD6FFEA-BDB0-4896-BBBA-B7ADF48BEFF2}"/>
    <dataValidation allowBlank="1" showInputMessage="1" showErrorMessage="1" promptTitle="方向-局-口向" prompt="待卸-6-" sqref="K1199" xr:uid="{1F3530CE-7CF4-4187-8758-92EFCE4417D5}"/>
    <dataValidation allowBlank="1" showInputMessage="1" showErrorMessage="1" promptTitle="方向-局-口向" prompt="待卸-6-" sqref="K1200" xr:uid="{55444255-68F7-4B0B-AEA9-E13F8D86D2B4}"/>
    <dataValidation allowBlank="1" showInputMessage="1" showErrorMessage="1" promptTitle="方向-局-口向" prompt="待卸-6-" sqref="K1201" xr:uid="{FC414D8C-69D8-40EC-A428-43F01CA126B8}"/>
    <dataValidation allowBlank="1" showInputMessage="1" showErrorMessage="1" promptTitle="方向-局-口向" prompt="待卸-6-" sqref="K1202" xr:uid="{EF21DAB0-D7A2-4305-A84F-490232CE4899}"/>
    <dataValidation allowBlank="1" showInputMessage="1" showErrorMessage="1" promptTitle="方向-局-口向" prompt="待卸-6-" sqref="K1203" xr:uid="{BE8460E0-B5C4-4F02-8E37-CC95F62DEE29}"/>
    <dataValidation allowBlank="1" showInputMessage="1" showErrorMessage="1" promptTitle="方向-局-口向" prompt="待卸-6-" sqref="K1204" xr:uid="{F6330F22-D58B-4F99-ACF1-56339E8B47C7}"/>
    <dataValidation allowBlank="1" showInputMessage="1" showErrorMessage="1" promptTitle="方向-局-口向" prompt="待卸-6-" sqref="K1205" xr:uid="{5838B13C-E2FC-44CF-8655-F00AABAC9B4E}"/>
    <dataValidation allowBlank="1" showInputMessage="1" showErrorMessage="1" promptTitle="方向-局-口向" prompt="待卸-6-" sqref="K1206" xr:uid="{8ABA6C2F-717A-483C-B003-83E11ED88868}"/>
    <dataValidation allowBlank="1" showInputMessage="1" showErrorMessage="1" promptTitle="方向-局-口向" prompt="待卸-6-" sqref="K1207" xr:uid="{A03B7F94-5744-4A71-B556-BBD8A6D5D807}"/>
    <dataValidation allowBlank="1" showInputMessage="1" showErrorMessage="1" promptTitle="方向-局-口向" prompt="待卸-6-" sqref="K1208" xr:uid="{FF92CC44-DC19-4026-B945-EF7892D966E9}"/>
    <dataValidation allowBlank="1" showInputMessage="1" showErrorMessage="1" promptTitle="方向-局-口向" prompt="南口-昆-" sqref="K1209" xr:uid="{868836AE-CC17-46F2-B5CB-D231AC84E3CC}"/>
    <dataValidation allowBlank="1" showInputMessage="1" showErrorMessage="1" promptTitle="方向-局-口向" prompt="南口-昆-" sqref="K1210" xr:uid="{F681E86A-DEC9-4E65-910E-20F096E5D3DB}"/>
    <dataValidation allowBlank="1" showInputMessage="1" showErrorMessage="1" promptTitle="方向-局-口向" prompt="南口-昆-" sqref="K1211" xr:uid="{1E66CB9E-DCA7-4450-A898-16AF1250C48A}"/>
    <dataValidation allowBlank="1" showInputMessage="1" showErrorMessage="1" promptTitle="方向-局-口向" prompt="南口-昆-" sqref="K1212" xr:uid="{F7CDDF1F-111E-4140-A156-8FE109759AB6}"/>
    <dataValidation allowBlank="1" showInputMessage="1" showErrorMessage="1" promptTitle="方向-局-口向" prompt="南口-昆-" sqref="K1213" xr:uid="{3EDDA641-A61D-4694-B77F-D16D2AEE2D5F}"/>
    <dataValidation allowBlank="1" showInputMessage="1" showErrorMessage="1" promptTitle="方向-局-口向" prompt="南口-昆-" sqref="K1214" xr:uid="{2AB2A461-15B3-48C9-B039-131518418919}"/>
    <dataValidation allowBlank="1" showInputMessage="1" showErrorMessage="1" promptTitle="方向-局-口向" prompt="南口-昆-" sqref="K1215" xr:uid="{C80D49C0-8455-40D9-B131-375EC94A39B8}"/>
    <dataValidation allowBlank="1" showInputMessage="1" showErrorMessage="1" promptTitle="方向-局-口向" prompt="南口-昆-" sqref="K1216" xr:uid="{798CBAAD-BF26-4EB2-86A4-A49A759D740C}"/>
    <dataValidation allowBlank="1" showInputMessage="1" showErrorMessage="1" promptTitle="方向-局-口向" prompt="南口-昆-" sqref="K1217" xr:uid="{92E7C719-F36A-4B7A-BA7B-D5D888B5CD0C}"/>
    <dataValidation allowBlank="1" showInputMessage="1" showErrorMessage="1" promptTitle="方向-局-口向" prompt="南口-昆-" sqref="K1218" xr:uid="{0D228CC5-7CE5-4F4E-9B5C-45FDB6328D71}"/>
    <dataValidation allowBlank="1" showInputMessage="1" showErrorMessage="1" promptTitle="方向-局-口向" prompt="南口-昆-" sqref="K1219" xr:uid="{774D2F1A-D4A3-4BC3-B625-87AAFA6C1122}"/>
    <dataValidation allowBlank="1" showInputMessage="1" showErrorMessage="1" promptTitle="方向-局-口向" prompt="南口-昆-" sqref="K1220" xr:uid="{74904521-0276-45BA-91C7-EB2F41AF9FD2}"/>
    <dataValidation allowBlank="1" showInputMessage="1" showErrorMessage="1" promptTitle="方向-局-口向" prompt="南口-3-" sqref="K1221" xr:uid="{C4F70CC5-636B-4AAC-8E5B-30861E6C5966}"/>
    <dataValidation allowBlank="1" showInputMessage="1" showErrorMessage="1" promptTitle="方向-局-口向" prompt="沙口-1-" sqref="K1222" xr:uid="{4B238BC0-9C0D-4FA9-B38A-CCD8AE3E3D14}"/>
    <dataValidation allowBlank="1" showInputMessage="1" showErrorMessage="1" promptTitle="方向-局-口向" prompt="沙口-1-" sqref="K1223" xr:uid="{31327659-521D-4BB3-A581-67A3C9AD40E4}"/>
    <dataValidation allowBlank="1" showInputMessage="1" showErrorMessage="1" promptTitle="方向-局-口向" prompt="沙口-1-" sqref="K1224" xr:uid="{41AD83BF-2829-4B8C-8551-F38E3C222AC0}"/>
    <dataValidation allowBlank="1" showInputMessage="1" showErrorMessage="1" promptTitle="方向-局-口向" prompt="沙口-1-" sqref="K1225" xr:uid="{D5D25950-E826-47F1-9713-EB704522C97E}"/>
    <dataValidation allowBlank="1" showInputMessage="1" showErrorMessage="1" promptTitle="方向-局-口向" prompt="沙口-1-" sqref="K1226" xr:uid="{3C62B384-5510-442C-A6B7-51CE88B142E8}"/>
    <dataValidation allowBlank="1" showInputMessage="1" showErrorMessage="1" promptTitle="方向-局-口向" prompt="沙口-1-" sqref="K1227" xr:uid="{CF208E30-F78A-49CF-8D96-A853ED32418F}"/>
    <dataValidation allowBlank="1" showInputMessage="1" showErrorMessage="1" promptTitle="方向-局-口向" prompt="沙口-1-" sqref="K1228" xr:uid="{FEB2D070-A7C1-4355-B4BB-CDDE6F76E3DD}"/>
    <dataValidation allowBlank="1" showInputMessage="1" showErrorMessage="1" promptTitle="方向-局-口向" prompt="沙口-1-" sqref="K1229" xr:uid="{A27F70AD-9971-4C71-A313-0BC2C75790DB}"/>
    <dataValidation allowBlank="1" showInputMessage="1" showErrorMessage="1" promptTitle="方向-局-口向" prompt="沙口-1-" sqref="K1230" xr:uid="{EF3D1464-672F-4BBF-87C1-612982A85D5B}"/>
    <dataValidation allowBlank="1" showInputMessage="1" showErrorMessage="1" promptTitle="方向-局-口向" prompt="沙口-1-" sqref="K1231" xr:uid="{104FC4CE-B1F0-4008-883F-E88E517E1F7C}"/>
    <dataValidation allowBlank="1" showInputMessage="1" showErrorMessage="1" promptTitle="方向-局-口向" prompt="沙口-1-" sqref="K1232" xr:uid="{72E0AA94-E65D-4BF4-A406-8B352ABC8ADE}"/>
    <dataValidation allowBlank="1" showInputMessage="1" showErrorMessage="1" promptTitle="方向-局-口向" prompt="沙口-1-" sqref="K1233" xr:uid="{3A9CD5FD-53D1-4160-A6BB-2ED92D552092}"/>
    <dataValidation allowBlank="1" showInputMessage="1" showErrorMessage="1" promptTitle="方向-局-口向" prompt="沙口-1-" sqref="K1234" xr:uid="{5CBCC6F6-69CC-4358-9959-BF8610A264D8}"/>
    <dataValidation allowBlank="1" showInputMessage="1" showErrorMessage="1" promptTitle="方向-局-口向" prompt="沙口-1-" sqref="K1235" xr:uid="{56679168-8249-4B11-889F-5E8985C3278A}"/>
    <dataValidation allowBlank="1" showInputMessage="1" showErrorMessage="1" promptTitle="方向-局-口向" prompt="南口-3-" sqref="K1236" xr:uid="{094A1BD7-92EB-4C0A-8319-9605B6C91E4A}"/>
    <dataValidation allowBlank="1" showInputMessage="1" showErrorMessage="1" promptTitle="方向-局-口向" prompt="南口-3-" sqref="K1237" xr:uid="{88E50E3A-1DFD-4F6E-AC4A-DC3D7DD73F5C}"/>
    <dataValidation allowBlank="1" showInputMessage="1" showErrorMessage="1" promptTitle="方向-局-口向" prompt="南口-3-" sqref="K1238" xr:uid="{D1821204-B180-494D-918A-F4E97B242220}"/>
    <dataValidation allowBlank="1" showInputMessage="1" showErrorMessage="1" promptTitle="方向-局-口向" prompt="待卸-6-" sqref="K1239" xr:uid="{589A2105-ACEE-4E39-BB81-F0F6B31AED35}"/>
    <dataValidation allowBlank="1" showInputMessage="1" showErrorMessage="1" promptTitle="方向-局-口向" prompt="南口-3-" sqref="K1240" xr:uid="{7D4B847D-2FD2-4E54-AB3E-438BF532CD96}"/>
    <dataValidation allowBlank="1" showInputMessage="1" showErrorMessage="1" promptTitle="方向-局-口向" prompt="南口-3-" sqref="K1241" xr:uid="{B6228E18-ECB2-45EF-BA1E-F0B12581083F}"/>
    <dataValidation allowBlank="1" showInputMessage="1" showErrorMessage="1" promptTitle="方向-局-口向" prompt="南口-3-" sqref="K1242" xr:uid="{701ED9BC-38EA-4313-BD04-FAD5B843DDAB}"/>
    <dataValidation allowBlank="1" showInputMessage="1" showErrorMessage="1" promptTitle="方向-局-口向" prompt="南口-3-" sqref="K1243" xr:uid="{4905EFFF-6E64-4C5C-92E1-F3A1A5DA384D}"/>
    <dataValidation allowBlank="1" showInputMessage="1" showErrorMessage="1" promptTitle="方向-局-口向" prompt="南口-3-" sqref="K1244" xr:uid="{58C4B653-72AC-461D-ABB9-2B1D65735103}"/>
    <dataValidation allowBlank="1" showInputMessage="1" showErrorMessage="1" promptTitle="方向-局-口向" prompt="南口-3-" sqref="K1245" xr:uid="{72A1BF21-4FFF-413B-A95D-0487F26324EE}"/>
    <dataValidation allowBlank="1" showInputMessage="1" showErrorMessage="1" promptTitle="方向-局-口向" prompt="南口-3-" sqref="K1246" xr:uid="{AFC0521D-4A51-42BC-9D9C-007FE15FBAD1}"/>
    <dataValidation allowBlank="1" showInputMessage="1" showErrorMessage="1" promptTitle="方向-局-口向" prompt="南口-3-" sqref="K1247" xr:uid="{C7EB3A9E-4D92-4A38-A894-E9F93C64C104}"/>
    <dataValidation allowBlank="1" showInputMessage="1" showErrorMessage="1" promptTitle="方向-局-口向" prompt="待卸-6-" sqref="K1248" xr:uid="{9D88E3FF-DA1F-4F45-91DD-37EBBE8B89C1}"/>
    <dataValidation allowBlank="1" showInputMessage="1" showErrorMessage="1" promptTitle="方向-局-口向" prompt="待卸-6-" sqref="K1249" xr:uid="{2692D2CD-0D1F-4F92-A6E3-0AF5317FFF76}"/>
    <dataValidation allowBlank="1" showInputMessage="1" showErrorMessage="1" promptTitle="方向-局-口向" prompt="待卸-6-" sqref="K1250" xr:uid="{B86E88D2-0B5E-4E46-A8D0-DB1603E3A81E}"/>
    <dataValidation allowBlank="1" showInputMessage="1" showErrorMessage="1" promptTitle="方向-局-口向" prompt="待卸-6-" sqref="K1251" xr:uid="{9F01BFF0-A648-46BD-B3B3-CD786DBE6FF1}"/>
    <dataValidation allowBlank="1" showInputMessage="1" showErrorMessage="1" promptTitle="方向-局-口向" prompt="沙口-1-" sqref="K1252" xr:uid="{A27243A6-9C89-40CA-86AF-0CA39AFDED87}"/>
    <dataValidation allowBlank="1" showInputMessage="1" showErrorMessage="1" promptTitle="方向-局-口向" prompt="沙口-1-" sqref="K1253" xr:uid="{9E106C58-0A0C-45C0-A3EE-0A0B9F2CD939}"/>
    <dataValidation allowBlank="1" showInputMessage="1" showErrorMessage="1" promptTitle="方向-局-口向" prompt="沙口-1-" sqref="K1254" xr:uid="{A69D342D-FA23-4663-B368-9DFB09347B53}"/>
    <dataValidation allowBlank="1" showInputMessage="1" showErrorMessage="1" promptTitle="方向-局-口向" prompt="南口-3-" sqref="K1255" xr:uid="{D61101B7-51D7-4703-B8A9-5E114C45AD76}"/>
    <dataValidation allowBlank="1" showInputMessage="1" showErrorMessage="1" promptTitle="方向-局-口向" prompt="南口-3-" sqref="K1256" xr:uid="{7C6C3BE3-B7F7-44A1-ACAB-4B989E73FE7F}"/>
    <dataValidation allowBlank="1" showInputMessage="1" showErrorMessage="1" promptTitle="方向-局-口向" prompt="南口-3-" sqref="K1257" xr:uid="{60382CBE-33A8-4BE8-A305-63907696A1EA}"/>
    <dataValidation allowBlank="1" showInputMessage="1" showErrorMessage="1" promptTitle="方向-局-口向" prompt="南口-3-" sqref="K1258" xr:uid="{A9958719-3971-4026-B0C5-C71029BA809C}"/>
    <dataValidation allowBlank="1" showInputMessage="1" showErrorMessage="1" promptTitle="方向-局-口向" prompt="待卸-6-" sqref="K1259" xr:uid="{00F2FD17-2CCE-452F-B5E2-B48A4C73A443}"/>
    <dataValidation allowBlank="1" showInputMessage="1" showErrorMessage="1" promptTitle="方向-局-口向" prompt="待卸-6-" sqref="K1260" xr:uid="{8B76687E-CBBB-41E0-89B0-E8F28F5C1F1B}"/>
    <dataValidation allowBlank="1" showInputMessage="1" showErrorMessage="1" promptTitle="方向-局-口向" prompt="南口-3-" sqref="K1261" xr:uid="{3D07E93A-4968-4B69-9DB3-DAA6294F250D}"/>
    <dataValidation allowBlank="1" showInputMessage="1" showErrorMessage="1" promptTitle="方向-局-口向" prompt="南口-昆-" sqref="K1262" xr:uid="{BEC1D4EC-16A1-44EB-8C47-1C455EC2BF14}"/>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74" r:id="rId3" name="CommandButton7">
          <controlPr defaultSize="0" print="0" autoPict="0" altText="" r:id="rId4">
            <anchor>
              <from>
                <xdr:col>15</xdr:col>
                <xdr:colOff>990600</xdr:colOff>
                <xdr:row>1</xdr:row>
                <xdr:rowOff>137160</xdr:rowOff>
              </from>
              <to>
                <xdr:col>16</xdr:col>
                <xdr:colOff>205740</xdr:colOff>
                <xdr:row>3</xdr:row>
                <xdr:rowOff>0</xdr:rowOff>
              </to>
            </anchor>
          </controlPr>
        </control>
      </mc:Choice>
      <mc:Fallback>
        <control shapeId="10274" r:id="rId3" name="CommandButton7"/>
      </mc:Fallback>
    </mc:AlternateContent>
    <mc:AlternateContent xmlns:mc="http://schemas.openxmlformats.org/markup-compatibility/2006">
      <mc:Choice Requires="x14">
        <control shapeId="10273" r:id="rId5" name="CommandButton6">
          <controlPr defaultSize="0" autoPict="0" altText="" r:id="rId6">
            <anchor>
              <from>
                <xdr:col>14</xdr:col>
                <xdr:colOff>106680</xdr:colOff>
                <xdr:row>2</xdr:row>
                <xdr:rowOff>0</xdr:rowOff>
              </from>
              <to>
                <xdr:col>14</xdr:col>
                <xdr:colOff>655320</xdr:colOff>
                <xdr:row>3</xdr:row>
                <xdr:rowOff>7620</xdr:rowOff>
              </to>
            </anchor>
          </controlPr>
        </control>
      </mc:Choice>
      <mc:Fallback>
        <control shapeId="10273" r:id="rId5" name="CommandButton6"/>
      </mc:Fallback>
    </mc:AlternateContent>
    <mc:AlternateContent xmlns:mc="http://schemas.openxmlformats.org/markup-compatibility/2006">
      <mc:Choice Requires="x14">
        <control shapeId="10265" r:id="rId7" name="Label2">
          <controlPr defaultSize="0" altText="" r:id="rId8">
            <anchor moveWithCells="1">
              <from>
                <xdr:col>6</xdr:col>
                <xdr:colOff>0</xdr:colOff>
                <xdr:row>1342</xdr:row>
                <xdr:rowOff>0</xdr:rowOff>
              </from>
              <to>
                <xdr:col>8</xdr:col>
                <xdr:colOff>91440</xdr:colOff>
                <xdr:row>1343</xdr:row>
                <xdr:rowOff>144780</xdr:rowOff>
              </to>
            </anchor>
          </controlPr>
        </control>
      </mc:Choice>
      <mc:Fallback>
        <control shapeId="10265" r:id="rId7" name="Label2"/>
      </mc:Fallback>
    </mc:AlternateContent>
    <mc:AlternateContent xmlns:mc="http://schemas.openxmlformats.org/markup-compatibility/2006">
      <mc:Choice Requires="x14">
        <control shapeId="10264" r:id="rId9" name="CommandButton1">
          <controlPr defaultSize="0" autoPict="0" altText="" r:id="rId10">
            <anchor moveWithCells="1">
              <from>
                <xdr:col>7</xdr:col>
                <xdr:colOff>708660</xdr:colOff>
                <xdr:row>9</xdr:row>
                <xdr:rowOff>0</xdr:rowOff>
              </from>
              <to>
                <xdr:col>8</xdr:col>
                <xdr:colOff>53340</xdr:colOff>
                <xdr:row>10</xdr:row>
                <xdr:rowOff>53340</xdr:rowOff>
              </to>
            </anchor>
          </controlPr>
        </control>
      </mc:Choice>
      <mc:Fallback>
        <control shapeId="10264" r:id="rId9" name="CommandButton1"/>
      </mc:Fallback>
    </mc:AlternateContent>
    <mc:AlternateContent xmlns:mc="http://schemas.openxmlformats.org/markup-compatibility/2006">
      <mc:Choice Requires="x14">
        <control shapeId="10263" r:id="rId11" name="CommandButton2">
          <controlPr defaultSize="0" autoPict="0" altText="" r:id="rId12">
            <anchor moveWithCells="1">
              <from>
                <xdr:col>7</xdr:col>
                <xdr:colOff>708660</xdr:colOff>
                <xdr:row>10</xdr:row>
                <xdr:rowOff>60960</xdr:rowOff>
              </from>
              <to>
                <xdr:col>8</xdr:col>
                <xdr:colOff>53340</xdr:colOff>
                <xdr:row>11</xdr:row>
                <xdr:rowOff>114300</xdr:rowOff>
              </to>
            </anchor>
          </controlPr>
        </control>
      </mc:Choice>
      <mc:Fallback>
        <control shapeId="10263" r:id="rId11" name="CommandButton2"/>
      </mc:Fallback>
    </mc:AlternateContent>
    <mc:AlternateContent xmlns:mc="http://schemas.openxmlformats.org/markup-compatibility/2006">
      <mc:Choice Requires="x14">
        <control shapeId="10262" r:id="rId13" name="Label1">
          <controlPr defaultSize="0" altText="" r:id="rId14">
            <anchor moveWithCells="1">
              <from>
                <xdr:col>6</xdr:col>
                <xdr:colOff>0</xdr:colOff>
                <xdr:row>1342</xdr:row>
                <xdr:rowOff>0</xdr:rowOff>
              </from>
              <to>
                <xdr:col>8</xdr:col>
                <xdr:colOff>91440</xdr:colOff>
                <xdr:row>1343</xdr:row>
                <xdr:rowOff>144780</xdr:rowOff>
              </to>
            </anchor>
          </controlPr>
        </control>
      </mc:Choice>
      <mc:Fallback>
        <control shapeId="10262" r:id="rId13"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4" customWidth="1"/>
    <col min="9" max="9" width="18.44140625" customWidth="1"/>
    <col min="10" max="12" width="6.6640625" customWidth="1"/>
    <col min="13" max="13" width="10.77734375" style="2" customWidth="1"/>
    <col min="14" max="14" width="11.33203125" style="146" customWidth="1"/>
    <col min="15" max="15" width="11.109375" style="146" customWidth="1"/>
    <col min="16" max="16" width="11.109375" style="254" customWidth="1"/>
    <col min="17" max="17" width="11.77734375" style="146" customWidth="1"/>
    <col min="18" max="20" width="9" style="2"/>
    <col min="21" max="21" width="11.109375" style="114" customWidth="1"/>
    <col min="22" max="22" width="9" style="57"/>
    <col min="27" max="27" width="12.6640625" style="2" customWidth="1"/>
    <col min="28" max="28" width="50.6640625" customWidth="1"/>
  </cols>
  <sheetData>
    <row r="1" spans="1:22">
      <c r="A1" s="166" t="s">
        <v>125</v>
      </c>
      <c r="B1" s="36" t="s">
        <v>38</v>
      </c>
      <c r="E1" s="255" t="s">
        <v>719</v>
      </c>
      <c r="F1" s="255" t="s">
        <v>723</v>
      </c>
      <c r="G1" s="255" t="s">
        <v>914</v>
      </c>
      <c r="H1" s="256" t="s">
        <v>726</v>
      </c>
      <c r="I1" s="255" t="s">
        <v>1217</v>
      </c>
      <c r="K1" s="259"/>
      <c r="M1" s="623" t="s">
        <v>734</v>
      </c>
      <c r="N1" s="624" t="s">
        <v>1218</v>
      </c>
      <c r="O1" s="624" t="s">
        <v>1219</v>
      </c>
      <c r="P1" s="260" t="s">
        <v>1220</v>
      </c>
      <c r="Q1" s="623" t="s">
        <v>1221</v>
      </c>
      <c r="R1" s="623"/>
      <c r="S1" s="623" t="s">
        <v>1222</v>
      </c>
      <c r="T1" s="623"/>
      <c r="U1" s="623" t="s">
        <v>1223</v>
      </c>
      <c r="V1" s="623"/>
    </row>
    <row r="2" spans="1:22">
      <c r="A2" s="36" t="s">
        <v>182</v>
      </c>
      <c r="B2" s="36" t="s">
        <v>38</v>
      </c>
      <c r="E2" s="36">
        <f t="shared" ref="E2:E33" si="0">ROW()-1</f>
        <v>1</v>
      </c>
      <c r="F2" s="36" t="s">
        <v>1224</v>
      </c>
      <c r="G2" s="36">
        <v>23.3</v>
      </c>
      <c r="H2" s="257" t="s">
        <v>1225</v>
      </c>
      <c r="I2" s="36"/>
      <c r="K2" s="259"/>
      <c r="M2" s="623"/>
      <c r="N2" s="624"/>
      <c r="O2" s="624"/>
      <c r="P2" s="260">
        <v>11</v>
      </c>
      <c r="Q2" s="260">
        <v>11</v>
      </c>
      <c r="R2" s="260">
        <v>14.3</v>
      </c>
      <c r="S2" s="260">
        <v>11</v>
      </c>
      <c r="T2" s="260">
        <v>14.3</v>
      </c>
      <c r="U2" s="263" t="s">
        <v>1226</v>
      </c>
      <c r="V2" s="255" t="s">
        <v>735</v>
      </c>
    </row>
    <row r="3" spans="1:22" ht="24">
      <c r="A3" s="36" t="s">
        <v>170</v>
      </c>
      <c r="B3" s="36" t="s">
        <v>38</v>
      </c>
      <c r="E3" s="36">
        <f t="shared" si="0"/>
        <v>2</v>
      </c>
      <c r="F3" s="36" t="s">
        <v>1227</v>
      </c>
      <c r="G3" s="36">
        <v>29.4</v>
      </c>
      <c r="H3" s="258" t="s">
        <v>1228</v>
      </c>
      <c r="I3" s="36"/>
      <c r="K3" s="259"/>
      <c r="M3" s="261">
        <v>1</v>
      </c>
      <c r="N3" s="261" t="s">
        <v>1229</v>
      </c>
      <c r="O3" s="261">
        <v>857</v>
      </c>
      <c r="P3" s="262">
        <f>O3/11</f>
        <v>77.909090909090907</v>
      </c>
      <c r="Q3" s="261">
        <v>72</v>
      </c>
      <c r="R3" s="261">
        <v>55</v>
      </c>
      <c r="S3" s="261">
        <v>77</v>
      </c>
      <c r="T3" s="261">
        <v>59</v>
      </c>
      <c r="U3" s="264"/>
      <c r="V3" s="265"/>
    </row>
    <row r="4" spans="1:22" ht="24">
      <c r="A4" s="36" t="s">
        <v>50</v>
      </c>
      <c r="B4" s="36" t="s">
        <v>38</v>
      </c>
      <c r="E4" s="36">
        <f t="shared" si="0"/>
        <v>3</v>
      </c>
      <c r="F4" s="36" t="s">
        <v>1230</v>
      </c>
      <c r="G4" s="36">
        <v>22.5</v>
      </c>
      <c r="H4" s="258" t="s">
        <v>1231</v>
      </c>
      <c r="I4" s="36"/>
      <c r="K4" s="259"/>
      <c r="M4" s="261">
        <v>2</v>
      </c>
      <c r="N4" s="261" t="s">
        <v>1229</v>
      </c>
      <c r="O4" s="261">
        <v>857</v>
      </c>
      <c r="P4" s="262">
        <f t="shared" ref="P4:P67" si="1">O4/11</f>
        <v>77.909090909090907</v>
      </c>
      <c r="Q4" s="261">
        <v>72</v>
      </c>
      <c r="R4" s="261">
        <v>55</v>
      </c>
      <c r="S4" s="261">
        <v>77</v>
      </c>
      <c r="T4" s="261">
        <v>59</v>
      </c>
      <c r="U4" s="264"/>
      <c r="V4" s="265"/>
    </row>
    <row r="5" spans="1:22" ht="24">
      <c r="A5" s="36" t="s">
        <v>167</v>
      </c>
      <c r="B5" s="36" t="s">
        <v>38</v>
      </c>
      <c r="E5" s="36">
        <f t="shared" si="0"/>
        <v>4</v>
      </c>
      <c r="F5" s="36" t="s">
        <v>1232</v>
      </c>
      <c r="G5" s="36">
        <v>19.7</v>
      </c>
      <c r="H5" s="258" t="s">
        <v>1233</v>
      </c>
      <c r="I5" s="36"/>
      <c r="K5" s="259"/>
      <c r="M5" s="261">
        <v>3</v>
      </c>
      <c r="N5" s="261" t="s">
        <v>1234</v>
      </c>
      <c r="O5" s="261">
        <v>877</v>
      </c>
      <c r="P5" s="262">
        <f t="shared" si="1"/>
        <v>79.727272727272734</v>
      </c>
      <c r="Q5" s="261">
        <v>74</v>
      </c>
      <c r="R5" s="261">
        <v>57</v>
      </c>
      <c r="S5" s="261">
        <v>79</v>
      </c>
      <c r="T5" s="261">
        <v>61</v>
      </c>
      <c r="U5" s="264"/>
      <c r="V5" s="265"/>
    </row>
    <row r="6" spans="1:22" ht="28.8">
      <c r="A6" s="36" t="s">
        <v>159</v>
      </c>
      <c r="B6" s="36" t="s">
        <v>38</v>
      </c>
      <c r="E6" s="36">
        <f t="shared" si="0"/>
        <v>5</v>
      </c>
      <c r="F6" s="36" t="s">
        <v>1235</v>
      </c>
      <c r="G6" s="36">
        <v>21.5</v>
      </c>
      <c r="H6" s="258" t="s">
        <v>1236</v>
      </c>
      <c r="I6" s="36"/>
      <c r="K6" s="259"/>
      <c r="M6" s="261">
        <v>4</v>
      </c>
      <c r="N6" s="261" t="s">
        <v>1234</v>
      </c>
      <c r="O6" s="261">
        <v>922</v>
      </c>
      <c r="P6" s="262">
        <f t="shared" si="1"/>
        <v>83.818181818181813</v>
      </c>
      <c r="Q6" s="261">
        <v>78</v>
      </c>
      <c r="R6" s="261">
        <v>60</v>
      </c>
      <c r="S6" s="261">
        <v>83</v>
      </c>
      <c r="T6" s="261">
        <v>64</v>
      </c>
      <c r="U6" s="264"/>
      <c r="V6" s="265"/>
    </row>
    <row r="7" spans="1:22" ht="43.2">
      <c r="A7" s="36" t="s">
        <v>48</v>
      </c>
      <c r="B7" s="36" t="s">
        <v>38</v>
      </c>
      <c r="E7" s="36">
        <f t="shared" si="0"/>
        <v>6</v>
      </c>
      <c r="F7" s="36" t="s">
        <v>1237</v>
      </c>
      <c r="G7" s="36">
        <v>21.5</v>
      </c>
      <c r="H7" s="258" t="s">
        <v>1238</v>
      </c>
      <c r="I7" s="36"/>
      <c r="K7" s="259"/>
      <c r="M7" s="261">
        <v>5</v>
      </c>
      <c r="N7" s="261" t="s">
        <v>1234</v>
      </c>
      <c r="O7" s="261">
        <v>946</v>
      </c>
      <c r="P7" s="262">
        <f t="shared" si="1"/>
        <v>86</v>
      </c>
      <c r="Q7" s="261">
        <v>80</v>
      </c>
      <c r="R7" s="261">
        <v>61</v>
      </c>
      <c r="S7" s="261">
        <v>86</v>
      </c>
      <c r="T7" s="261">
        <v>66</v>
      </c>
      <c r="U7" s="264"/>
      <c r="V7" s="265"/>
    </row>
    <row r="8" spans="1:22" ht="24">
      <c r="A8" s="36" t="s">
        <v>178</v>
      </c>
      <c r="B8" s="36" t="s">
        <v>38</v>
      </c>
      <c r="E8" s="36">
        <f t="shared" si="0"/>
        <v>7</v>
      </c>
      <c r="F8" s="36" t="s">
        <v>1239</v>
      </c>
      <c r="G8" s="36">
        <v>21.1</v>
      </c>
      <c r="H8" s="166" t="s">
        <v>1240</v>
      </c>
      <c r="I8" s="36"/>
      <c r="K8" s="259"/>
      <c r="M8" s="261">
        <v>6</v>
      </c>
      <c r="N8" s="261" t="s">
        <v>1234</v>
      </c>
      <c r="O8" s="261">
        <v>897</v>
      </c>
      <c r="P8" s="262">
        <f t="shared" si="1"/>
        <v>81.545454545454547</v>
      </c>
      <c r="Q8" s="261">
        <v>76</v>
      </c>
      <c r="R8" s="261">
        <v>58</v>
      </c>
      <c r="S8" s="261">
        <v>81</v>
      </c>
      <c r="T8" s="261">
        <v>62</v>
      </c>
      <c r="U8" s="264"/>
      <c r="V8" s="265"/>
    </row>
    <row r="9" spans="1:22" ht="43.2">
      <c r="A9" s="36" t="s">
        <v>181</v>
      </c>
      <c r="B9" s="36" t="s">
        <v>38</v>
      </c>
      <c r="E9" s="36">
        <f t="shared" si="0"/>
        <v>8</v>
      </c>
      <c r="F9" s="36" t="s">
        <v>1171</v>
      </c>
      <c r="G9" s="36">
        <v>20.8</v>
      </c>
      <c r="H9" s="258" t="s">
        <v>1241</v>
      </c>
      <c r="I9" s="36"/>
      <c r="K9" s="259"/>
      <c r="M9" s="261">
        <v>7</v>
      </c>
      <c r="N9" s="261" t="s">
        <v>1234</v>
      </c>
      <c r="O9" s="261">
        <v>901</v>
      </c>
      <c r="P9" s="262">
        <f t="shared" si="1"/>
        <v>81.909090909090907</v>
      </c>
      <c r="Q9" s="261">
        <v>76</v>
      </c>
      <c r="R9" s="261">
        <v>58</v>
      </c>
      <c r="S9" s="261">
        <v>81</v>
      </c>
      <c r="T9" s="261">
        <v>63</v>
      </c>
      <c r="U9" s="264"/>
      <c r="V9" s="265"/>
    </row>
    <row r="10" spans="1:22" ht="24">
      <c r="A10" s="36" t="s">
        <v>37</v>
      </c>
      <c r="B10" s="36" t="s">
        <v>38</v>
      </c>
      <c r="E10" s="36">
        <f t="shared" si="0"/>
        <v>9</v>
      </c>
      <c r="F10" s="36" t="s">
        <v>1242</v>
      </c>
      <c r="G10" s="36">
        <v>21.6</v>
      </c>
      <c r="H10" s="258" t="s">
        <v>1243</v>
      </c>
      <c r="I10" s="36"/>
      <c r="K10" s="259"/>
      <c r="M10" s="261">
        <v>8</v>
      </c>
      <c r="N10" s="261" t="s">
        <v>1234</v>
      </c>
      <c r="O10" s="261">
        <v>845</v>
      </c>
      <c r="P10" s="262">
        <f t="shared" si="1"/>
        <v>76.818181818181813</v>
      </c>
      <c r="Q10" s="261">
        <v>71</v>
      </c>
      <c r="R10" s="261">
        <v>54</v>
      </c>
      <c r="S10" s="261">
        <v>76</v>
      </c>
      <c r="T10" s="261">
        <v>59</v>
      </c>
      <c r="U10" s="264"/>
      <c r="V10" s="265"/>
    </row>
    <row r="11" spans="1:22" ht="57.6">
      <c r="A11" s="36" t="s">
        <v>55</v>
      </c>
      <c r="B11" s="36" t="s">
        <v>38</v>
      </c>
      <c r="E11" s="36">
        <f t="shared" si="0"/>
        <v>10</v>
      </c>
      <c r="F11" s="36" t="s">
        <v>1181</v>
      </c>
      <c r="G11" s="36">
        <v>21.5</v>
      </c>
      <c r="H11" s="258" t="s">
        <v>1244</v>
      </c>
      <c r="I11" s="36"/>
      <c r="K11" s="259"/>
      <c r="M11" s="261">
        <v>9</v>
      </c>
      <c r="N11" s="261" t="s">
        <v>1234</v>
      </c>
      <c r="O11" s="261">
        <v>857</v>
      </c>
      <c r="P11" s="262">
        <f t="shared" si="1"/>
        <v>77.909090909090907</v>
      </c>
      <c r="Q11" s="261">
        <v>72</v>
      </c>
      <c r="R11" s="261">
        <v>55</v>
      </c>
      <c r="S11" s="261">
        <v>77</v>
      </c>
      <c r="T11" s="261">
        <v>59</v>
      </c>
      <c r="U11" s="264" t="s">
        <v>1245</v>
      </c>
      <c r="V11" s="265"/>
    </row>
    <row r="12" spans="1:22" ht="72">
      <c r="A12" s="36" t="s">
        <v>204</v>
      </c>
      <c r="B12" s="36" t="s">
        <v>38</v>
      </c>
      <c r="E12" s="36">
        <f t="shared" si="0"/>
        <v>11</v>
      </c>
      <c r="F12" s="36" t="s">
        <v>739</v>
      </c>
      <c r="G12" s="36">
        <v>22.1</v>
      </c>
      <c r="H12" s="258" t="s">
        <v>1246</v>
      </c>
      <c r="I12" s="36"/>
      <c r="K12" s="259"/>
      <c r="M12" s="261">
        <v>10</v>
      </c>
      <c r="N12" s="261" t="s">
        <v>1234</v>
      </c>
      <c r="O12" s="261">
        <v>918</v>
      </c>
      <c r="P12" s="262">
        <f t="shared" si="1"/>
        <v>83.454545454545453</v>
      </c>
      <c r="Q12" s="261">
        <v>72</v>
      </c>
      <c r="R12" s="261">
        <v>55</v>
      </c>
      <c r="S12" s="261">
        <v>77</v>
      </c>
      <c r="T12" s="261">
        <v>59</v>
      </c>
      <c r="U12" s="264" t="s">
        <v>1247</v>
      </c>
      <c r="V12" s="265" t="s">
        <v>1248</v>
      </c>
    </row>
    <row r="13" spans="1:22" ht="28.8">
      <c r="A13" s="36" t="s">
        <v>163</v>
      </c>
      <c r="B13" s="36" t="s">
        <v>38</v>
      </c>
      <c r="E13" s="36">
        <f t="shared" si="0"/>
        <v>12</v>
      </c>
      <c r="F13" s="36" t="s">
        <v>1249</v>
      </c>
      <c r="G13" s="36">
        <v>21.2</v>
      </c>
      <c r="H13" s="258" t="s">
        <v>1250</v>
      </c>
      <c r="I13" s="36"/>
      <c r="K13" s="259"/>
      <c r="M13" s="261">
        <v>11</v>
      </c>
      <c r="N13" s="261" t="s">
        <v>1251</v>
      </c>
      <c r="O13" s="261">
        <v>904</v>
      </c>
      <c r="P13" s="262">
        <f t="shared" si="1"/>
        <v>82.181818181818187</v>
      </c>
      <c r="Q13" s="261">
        <v>61</v>
      </c>
      <c r="R13" s="261">
        <v>47</v>
      </c>
      <c r="S13" s="261">
        <v>82</v>
      </c>
      <c r="T13" s="261">
        <v>63</v>
      </c>
      <c r="U13" s="264" t="s">
        <v>1252</v>
      </c>
      <c r="V13" s="265"/>
    </row>
    <row r="14" spans="1:22" ht="86.4">
      <c r="A14" s="36" t="s">
        <v>162</v>
      </c>
      <c r="B14" s="36" t="s">
        <v>38</v>
      </c>
      <c r="E14" s="36">
        <f t="shared" si="0"/>
        <v>13</v>
      </c>
      <c r="F14" s="36" t="s">
        <v>753</v>
      </c>
      <c r="G14" s="36">
        <v>22.5</v>
      </c>
      <c r="H14" s="258" t="s">
        <v>1253</v>
      </c>
      <c r="I14" s="36"/>
      <c r="K14" s="259"/>
      <c r="M14" s="261">
        <v>12</v>
      </c>
      <c r="N14" s="261" t="s">
        <v>1251</v>
      </c>
      <c r="O14" s="261">
        <v>904</v>
      </c>
      <c r="P14" s="262">
        <f t="shared" si="1"/>
        <v>82.181818181818187</v>
      </c>
      <c r="Q14" s="261">
        <v>61</v>
      </c>
      <c r="R14" s="261">
        <v>47</v>
      </c>
      <c r="S14" s="261">
        <v>82</v>
      </c>
      <c r="T14" s="261">
        <v>63</v>
      </c>
      <c r="U14" s="264"/>
      <c r="V14" s="265"/>
    </row>
    <row r="15" spans="1:22" ht="86.4">
      <c r="A15" s="36" t="s">
        <v>64</v>
      </c>
      <c r="B15" s="36" t="s">
        <v>38</v>
      </c>
      <c r="E15" s="36">
        <f t="shared" si="0"/>
        <v>14</v>
      </c>
      <c r="F15" s="36" t="s">
        <v>747</v>
      </c>
      <c r="G15" s="36">
        <v>24.1</v>
      </c>
      <c r="H15" s="258" t="s">
        <v>1254</v>
      </c>
      <c r="I15" s="36"/>
      <c r="K15" s="259"/>
      <c r="M15" s="261">
        <v>13</v>
      </c>
      <c r="N15" s="261" t="s">
        <v>1251</v>
      </c>
      <c r="O15" s="261">
        <v>900</v>
      </c>
      <c r="P15" s="262">
        <f t="shared" si="1"/>
        <v>81.818181818181813</v>
      </c>
      <c r="Q15" s="261">
        <v>61</v>
      </c>
      <c r="R15" s="261">
        <v>47</v>
      </c>
      <c r="S15" s="261">
        <v>81</v>
      </c>
      <c r="T15" s="261">
        <v>62</v>
      </c>
      <c r="U15" s="264" t="s">
        <v>1255</v>
      </c>
      <c r="V15" s="265"/>
    </row>
    <row r="16" spans="1:22" ht="28.8">
      <c r="A16" s="36" t="s">
        <v>157</v>
      </c>
      <c r="B16" s="36" t="s">
        <v>38</v>
      </c>
      <c r="E16" s="36">
        <f t="shared" si="0"/>
        <v>15</v>
      </c>
      <c r="F16" s="36" t="s">
        <v>1256</v>
      </c>
      <c r="G16" s="36">
        <v>24.3</v>
      </c>
      <c r="H16" s="258" t="s">
        <v>1257</v>
      </c>
      <c r="I16" s="36"/>
      <c r="K16" s="259"/>
      <c r="M16" s="261">
        <v>14</v>
      </c>
      <c r="N16" s="261" t="s">
        <v>1251</v>
      </c>
      <c r="O16" s="261">
        <v>907</v>
      </c>
      <c r="P16" s="262">
        <f t="shared" si="1"/>
        <v>82.454545454545453</v>
      </c>
      <c r="Q16" s="261">
        <v>61</v>
      </c>
      <c r="R16" s="261">
        <v>47</v>
      </c>
      <c r="S16" s="261">
        <v>82</v>
      </c>
      <c r="T16" s="261">
        <v>63</v>
      </c>
      <c r="U16" s="264"/>
      <c r="V16" s="265"/>
    </row>
    <row r="17" spans="1:22" ht="57.6">
      <c r="A17" s="36" t="s">
        <v>160</v>
      </c>
      <c r="B17" s="36" t="s">
        <v>38</v>
      </c>
      <c r="E17" s="36">
        <f t="shared" si="0"/>
        <v>16</v>
      </c>
      <c r="F17" s="36" t="s">
        <v>744</v>
      </c>
      <c r="G17" s="36">
        <v>23.1</v>
      </c>
      <c r="H17" s="258" t="s">
        <v>1258</v>
      </c>
      <c r="I17" s="36"/>
      <c r="K17" s="259"/>
      <c r="M17" s="261">
        <v>15</v>
      </c>
      <c r="N17" s="261" t="s">
        <v>1251</v>
      </c>
      <c r="O17" s="261">
        <v>958</v>
      </c>
      <c r="P17" s="262">
        <f t="shared" si="1"/>
        <v>87.090909090909093</v>
      </c>
      <c r="Q17" s="261">
        <v>65</v>
      </c>
      <c r="R17" s="261">
        <v>50</v>
      </c>
      <c r="S17" s="261">
        <v>87</v>
      </c>
      <c r="T17" s="261">
        <v>66</v>
      </c>
      <c r="U17" s="264"/>
      <c r="V17" s="265"/>
    </row>
    <row r="18" spans="1:22">
      <c r="A18" s="36" t="s">
        <v>108</v>
      </c>
      <c r="B18" s="36" t="s">
        <v>38</v>
      </c>
      <c r="E18" s="36">
        <f t="shared" si="0"/>
        <v>17</v>
      </c>
      <c r="F18" s="36" t="s">
        <v>1259</v>
      </c>
      <c r="G18" s="36">
        <v>24.3</v>
      </c>
      <c r="H18" s="258" t="s">
        <v>1260</v>
      </c>
      <c r="I18" s="36"/>
      <c r="K18" s="259"/>
      <c r="M18" s="261" t="s">
        <v>1261</v>
      </c>
      <c r="N18" s="261" t="s">
        <v>1251</v>
      </c>
      <c r="O18" s="261">
        <v>628</v>
      </c>
      <c r="P18" s="262">
        <f t="shared" si="1"/>
        <v>57.090909090909093</v>
      </c>
      <c r="Q18" s="261">
        <v>53</v>
      </c>
      <c r="R18" s="261">
        <v>41</v>
      </c>
      <c r="S18" s="261">
        <v>57</v>
      </c>
      <c r="T18" s="261">
        <v>43</v>
      </c>
      <c r="U18" s="264">
        <v>64.2</v>
      </c>
      <c r="V18" s="265"/>
    </row>
    <row r="19" spans="1:22">
      <c r="A19" s="36" t="s">
        <v>126</v>
      </c>
      <c r="B19" s="36" t="s">
        <v>38</v>
      </c>
      <c r="E19" s="36">
        <f t="shared" si="0"/>
        <v>18</v>
      </c>
      <c r="F19" s="36" t="s">
        <v>1262</v>
      </c>
      <c r="G19" s="36">
        <v>24.2</v>
      </c>
      <c r="H19" s="258"/>
      <c r="I19" s="36"/>
      <c r="K19" s="259"/>
      <c r="M19" s="261" t="s">
        <v>1263</v>
      </c>
      <c r="N19" s="261" t="s">
        <v>1264</v>
      </c>
      <c r="O19" s="261">
        <v>586</v>
      </c>
      <c r="P19" s="262">
        <f t="shared" si="1"/>
        <v>53.272727272727273</v>
      </c>
      <c r="Q19" s="261">
        <v>53</v>
      </c>
      <c r="R19" s="261">
        <v>40</v>
      </c>
      <c r="S19" s="261"/>
      <c r="T19" s="261"/>
      <c r="U19" s="264" t="s">
        <v>1265</v>
      </c>
      <c r="V19" s="265"/>
    </row>
    <row r="20" spans="1:22" ht="28.8">
      <c r="A20" s="36" t="s">
        <v>73</v>
      </c>
      <c r="B20" s="36" t="s">
        <v>38</v>
      </c>
      <c r="E20" s="36">
        <f t="shared" si="0"/>
        <v>19</v>
      </c>
      <c r="F20" s="36" t="s">
        <v>1266</v>
      </c>
      <c r="G20" s="36">
        <v>24.2</v>
      </c>
      <c r="H20" s="258" t="s">
        <v>1267</v>
      </c>
      <c r="I20" s="36"/>
      <c r="K20" s="259"/>
      <c r="M20" s="261" t="s">
        <v>1268</v>
      </c>
      <c r="N20" s="261" t="s">
        <v>1264</v>
      </c>
      <c r="O20" s="261">
        <v>588</v>
      </c>
      <c r="P20" s="262">
        <f t="shared" si="1"/>
        <v>53.454545454545453</v>
      </c>
      <c r="Q20" s="261">
        <v>53</v>
      </c>
      <c r="R20" s="261">
        <v>41</v>
      </c>
      <c r="S20" s="261"/>
      <c r="T20" s="261"/>
      <c r="U20" s="264" t="s">
        <v>1269</v>
      </c>
      <c r="V20" s="265"/>
    </row>
    <row r="21" spans="1:22" ht="57.6">
      <c r="A21" s="36" t="s">
        <v>379</v>
      </c>
      <c r="B21" s="36" t="s">
        <v>211</v>
      </c>
      <c r="E21" s="36">
        <f t="shared" si="0"/>
        <v>20</v>
      </c>
      <c r="F21" s="36" t="s">
        <v>1074</v>
      </c>
      <c r="G21" s="36">
        <v>22.9</v>
      </c>
      <c r="H21" s="258" t="s">
        <v>1270</v>
      </c>
      <c r="I21" s="36"/>
      <c r="K21" s="259"/>
      <c r="M21" s="261" t="s">
        <v>1271</v>
      </c>
      <c r="N21" s="261" t="s">
        <v>1264</v>
      </c>
      <c r="O21" s="261">
        <v>672</v>
      </c>
      <c r="P21" s="262">
        <f t="shared" si="1"/>
        <v>61.090909090909093</v>
      </c>
      <c r="Q21" s="261">
        <v>61</v>
      </c>
      <c r="R21" s="261">
        <v>46</v>
      </c>
      <c r="S21" s="261"/>
      <c r="T21" s="261"/>
      <c r="U21" s="264" t="s">
        <v>1272</v>
      </c>
      <c r="V21" s="265"/>
    </row>
    <row r="22" spans="1:22">
      <c r="A22" s="36" t="s">
        <v>376</v>
      </c>
      <c r="B22" s="36" t="s">
        <v>211</v>
      </c>
      <c r="E22" s="36">
        <f t="shared" si="0"/>
        <v>21</v>
      </c>
      <c r="F22" s="36" t="s">
        <v>1273</v>
      </c>
      <c r="G22" s="36">
        <v>200</v>
      </c>
      <c r="H22" s="258" t="s">
        <v>1274</v>
      </c>
      <c r="I22" s="36"/>
      <c r="K22" s="259"/>
      <c r="M22" s="261" t="s">
        <v>1275</v>
      </c>
      <c r="N22" s="261" t="s">
        <v>1264</v>
      </c>
      <c r="O22" s="261">
        <v>703</v>
      </c>
      <c r="P22" s="262">
        <f t="shared" si="1"/>
        <v>63.909090909090907</v>
      </c>
      <c r="Q22" s="261">
        <v>63</v>
      </c>
      <c r="R22" s="261">
        <v>49</v>
      </c>
      <c r="S22" s="261"/>
      <c r="T22" s="261"/>
      <c r="U22" s="264">
        <v>62</v>
      </c>
      <c r="V22" s="265"/>
    </row>
    <row r="23" spans="1:22">
      <c r="A23" s="36" t="s">
        <v>1276</v>
      </c>
      <c r="B23" s="36" t="s">
        <v>211</v>
      </c>
      <c r="E23" s="36">
        <f t="shared" si="0"/>
        <v>22</v>
      </c>
      <c r="F23" s="36" t="s">
        <v>1277</v>
      </c>
      <c r="G23" s="36">
        <v>182</v>
      </c>
      <c r="H23" s="258"/>
      <c r="I23" s="36"/>
      <c r="K23" s="259"/>
      <c r="M23" s="261" t="s">
        <v>1278</v>
      </c>
      <c r="N23" s="261" t="s">
        <v>1264</v>
      </c>
      <c r="O23" s="261">
        <v>220</v>
      </c>
      <c r="P23" s="262">
        <f t="shared" si="1"/>
        <v>20</v>
      </c>
      <c r="Q23" s="261">
        <v>20</v>
      </c>
      <c r="R23" s="261">
        <v>15</v>
      </c>
      <c r="S23" s="261"/>
      <c r="T23" s="261"/>
      <c r="U23" s="264" t="s">
        <v>1279</v>
      </c>
      <c r="V23" s="265"/>
    </row>
    <row r="24" spans="1:22">
      <c r="A24" s="36" t="s">
        <v>394</v>
      </c>
      <c r="B24" s="36" t="s">
        <v>211</v>
      </c>
      <c r="E24" s="36">
        <f t="shared" si="0"/>
        <v>23</v>
      </c>
      <c r="F24" s="36" t="s">
        <v>1202</v>
      </c>
      <c r="G24" s="36">
        <v>22.5</v>
      </c>
      <c r="H24" s="258" t="s">
        <v>1280</v>
      </c>
      <c r="I24" s="36"/>
      <c r="K24" s="259"/>
      <c r="M24" s="261" t="s">
        <v>1281</v>
      </c>
      <c r="N24" s="261" t="s">
        <v>1264</v>
      </c>
      <c r="O24" s="261">
        <v>345</v>
      </c>
      <c r="P24" s="262">
        <f t="shared" si="1"/>
        <v>31.363636363636363</v>
      </c>
      <c r="Q24" s="261">
        <v>31</v>
      </c>
      <c r="R24" s="261">
        <v>24</v>
      </c>
      <c r="S24" s="261"/>
      <c r="T24" s="261"/>
      <c r="U24" s="264"/>
      <c r="V24" s="265"/>
    </row>
    <row r="25" spans="1:22">
      <c r="A25" s="36" t="s">
        <v>397</v>
      </c>
      <c r="B25" s="36" t="s">
        <v>211</v>
      </c>
      <c r="E25" s="36">
        <f t="shared" si="0"/>
        <v>24</v>
      </c>
      <c r="F25" s="36" t="s">
        <v>1282</v>
      </c>
      <c r="G25" s="36">
        <v>22.2</v>
      </c>
      <c r="H25" s="258"/>
      <c r="I25" s="36"/>
      <c r="K25" s="259"/>
      <c r="M25" s="261" t="s">
        <v>1283</v>
      </c>
      <c r="N25" s="261" t="s">
        <v>1284</v>
      </c>
      <c r="O25" s="261">
        <v>332</v>
      </c>
      <c r="P25" s="262">
        <f t="shared" si="1"/>
        <v>30.181818181818183</v>
      </c>
      <c r="Q25" s="261">
        <v>30</v>
      </c>
      <c r="R25" s="261">
        <v>23</v>
      </c>
      <c r="S25" s="261"/>
      <c r="T25" s="261"/>
      <c r="U25" s="266"/>
      <c r="V25" s="261"/>
    </row>
    <row r="26" spans="1:22">
      <c r="A26" s="36" t="s">
        <v>392</v>
      </c>
      <c r="B26" s="36" t="s">
        <v>211</v>
      </c>
      <c r="E26" s="36">
        <f t="shared" si="0"/>
        <v>25</v>
      </c>
      <c r="F26" s="36" t="s">
        <v>1285</v>
      </c>
      <c r="G26" s="36">
        <v>21</v>
      </c>
      <c r="H26" s="258"/>
      <c r="I26" s="36"/>
      <c r="K26" s="259"/>
      <c r="M26" s="261" t="s">
        <v>1286</v>
      </c>
      <c r="N26" s="261" t="s">
        <v>1284</v>
      </c>
      <c r="O26" s="261">
        <v>331</v>
      </c>
      <c r="P26" s="262">
        <f t="shared" si="1"/>
        <v>30.09090909090909</v>
      </c>
      <c r="Q26" s="261">
        <v>30</v>
      </c>
      <c r="R26" s="261">
        <v>23</v>
      </c>
      <c r="S26" s="261"/>
      <c r="T26" s="261"/>
      <c r="U26" s="264"/>
      <c r="V26" s="265"/>
    </row>
    <row r="27" spans="1:22" ht="24">
      <c r="A27" s="36" t="s">
        <v>328</v>
      </c>
      <c r="B27" s="36" t="s">
        <v>211</v>
      </c>
      <c r="E27" s="36">
        <f t="shared" si="0"/>
        <v>26</v>
      </c>
      <c r="F27" s="36" t="s">
        <v>1287</v>
      </c>
      <c r="G27" s="36">
        <v>21.3</v>
      </c>
      <c r="H27" s="258"/>
      <c r="I27" s="36"/>
      <c r="K27" s="259"/>
      <c r="M27" s="261" t="s">
        <v>1288</v>
      </c>
      <c r="N27" s="261" t="s">
        <v>1289</v>
      </c>
      <c r="O27" s="261">
        <v>50</v>
      </c>
      <c r="P27" s="262">
        <f t="shared" si="1"/>
        <v>4.5454545454545459</v>
      </c>
      <c r="Q27" s="261">
        <v>4</v>
      </c>
      <c r="R27" s="261">
        <v>3</v>
      </c>
      <c r="S27" s="261"/>
      <c r="T27" s="261"/>
      <c r="U27" s="264"/>
      <c r="V27" s="265"/>
    </row>
    <row r="28" spans="1:22">
      <c r="A28" s="36" t="s">
        <v>243</v>
      </c>
      <c r="B28" s="36" t="s">
        <v>211</v>
      </c>
      <c r="E28" s="36">
        <f t="shared" si="0"/>
        <v>27</v>
      </c>
      <c r="F28" s="36" t="s">
        <v>1290</v>
      </c>
      <c r="G28" s="36">
        <v>20.100000000000001</v>
      </c>
      <c r="H28" s="258" t="s">
        <v>1291</v>
      </c>
      <c r="I28" s="36"/>
      <c r="K28" s="259"/>
      <c r="M28" s="261" t="s">
        <v>1292</v>
      </c>
      <c r="N28" s="261" t="s">
        <v>1284</v>
      </c>
      <c r="O28" s="261">
        <v>965</v>
      </c>
      <c r="P28" s="262">
        <f t="shared" si="1"/>
        <v>87.727272727272734</v>
      </c>
      <c r="Q28" s="261">
        <v>82</v>
      </c>
      <c r="R28" s="261">
        <v>63</v>
      </c>
      <c r="S28" s="261"/>
      <c r="T28" s="261"/>
      <c r="U28" s="264" t="s">
        <v>1293</v>
      </c>
      <c r="V28" s="265"/>
    </row>
    <row r="29" spans="1:22">
      <c r="A29" s="36" t="s">
        <v>210</v>
      </c>
      <c r="B29" s="36" t="s">
        <v>211</v>
      </c>
      <c r="E29" s="36">
        <f t="shared" si="0"/>
        <v>28</v>
      </c>
      <c r="F29" s="36" t="s">
        <v>1102</v>
      </c>
      <c r="G29" s="36">
        <v>20.399999999999999</v>
      </c>
      <c r="H29" s="258" t="s">
        <v>1294</v>
      </c>
      <c r="I29" s="36"/>
      <c r="K29" s="259"/>
      <c r="M29" s="261" t="s">
        <v>1295</v>
      </c>
      <c r="N29" s="261" t="s">
        <v>1284</v>
      </c>
      <c r="O29" s="261">
        <v>965</v>
      </c>
      <c r="P29" s="262">
        <f t="shared" si="1"/>
        <v>87.727272727272734</v>
      </c>
      <c r="Q29" s="261">
        <v>82</v>
      </c>
      <c r="R29" s="261">
        <v>63</v>
      </c>
      <c r="S29" s="261"/>
      <c r="T29" s="261"/>
      <c r="U29" s="264" t="s">
        <v>1293</v>
      </c>
      <c r="V29" s="265"/>
    </row>
    <row r="30" spans="1:22">
      <c r="A30" s="36" t="s">
        <v>1296</v>
      </c>
      <c r="B30" s="36" t="s">
        <v>211</v>
      </c>
      <c r="E30" s="36">
        <f t="shared" si="0"/>
        <v>29</v>
      </c>
      <c r="F30" s="36" t="s">
        <v>1297</v>
      </c>
      <c r="G30" s="36">
        <v>19.100000000000001</v>
      </c>
      <c r="H30" s="258" t="s">
        <v>1298</v>
      </c>
      <c r="I30" s="36"/>
      <c r="K30" s="259"/>
      <c r="M30" s="261" t="s">
        <v>1299</v>
      </c>
      <c r="N30" s="261" t="s">
        <v>1289</v>
      </c>
      <c r="O30" s="261">
        <v>50</v>
      </c>
      <c r="P30" s="262">
        <f t="shared" si="1"/>
        <v>4.5454545454545459</v>
      </c>
      <c r="Q30" s="261"/>
      <c r="R30" s="261"/>
      <c r="S30" s="261"/>
      <c r="T30" s="261"/>
      <c r="U30" s="264"/>
      <c r="V30" s="265"/>
    </row>
    <row r="31" spans="1:22">
      <c r="A31" s="36" t="s">
        <v>1300</v>
      </c>
      <c r="B31" s="36" t="s">
        <v>211</v>
      </c>
      <c r="E31" s="36">
        <f t="shared" si="0"/>
        <v>30</v>
      </c>
      <c r="F31" s="36" t="s">
        <v>1204</v>
      </c>
      <c r="G31" s="36">
        <v>20.9</v>
      </c>
      <c r="H31" s="258" t="s">
        <v>1291</v>
      </c>
      <c r="I31" s="36"/>
      <c r="K31" s="259"/>
      <c r="M31" s="261" t="s">
        <v>1301</v>
      </c>
      <c r="N31" s="261" t="s">
        <v>1302</v>
      </c>
      <c r="O31" s="261">
        <v>462</v>
      </c>
      <c r="P31" s="262">
        <f t="shared" si="1"/>
        <v>42</v>
      </c>
      <c r="Q31" s="261">
        <v>41</v>
      </c>
      <c r="R31" s="261">
        <v>31</v>
      </c>
      <c r="S31" s="261"/>
      <c r="T31" s="261"/>
      <c r="U31" s="264"/>
      <c r="V31" s="265"/>
    </row>
    <row r="32" spans="1:22">
      <c r="A32" s="36" t="s">
        <v>302</v>
      </c>
      <c r="B32" s="36" t="s">
        <v>211</v>
      </c>
      <c r="E32" s="36">
        <f t="shared" si="0"/>
        <v>31</v>
      </c>
      <c r="F32" s="36" t="s">
        <v>1303</v>
      </c>
      <c r="G32" s="36">
        <v>26</v>
      </c>
      <c r="H32" s="258" t="s">
        <v>1304</v>
      </c>
      <c r="I32" s="36"/>
      <c r="M32" s="261" t="s">
        <v>1305</v>
      </c>
      <c r="N32" s="261" t="s">
        <v>1302</v>
      </c>
      <c r="O32" s="261">
        <v>421</v>
      </c>
      <c r="P32" s="262">
        <f t="shared" si="1"/>
        <v>38.272727272727273</v>
      </c>
      <c r="Q32" s="261">
        <v>37</v>
      </c>
      <c r="R32" s="261">
        <v>28</v>
      </c>
      <c r="S32" s="261"/>
      <c r="T32" s="261"/>
      <c r="U32" s="264"/>
      <c r="V32" s="265"/>
    </row>
    <row r="33" spans="1:22">
      <c r="A33" s="36" t="s">
        <v>307</v>
      </c>
      <c r="B33" s="36" t="s">
        <v>211</v>
      </c>
      <c r="E33" s="36">
        <f t="shared" si="0"/>
        <v>32</v>
      </c>
      <c r="F33" s="36" t="s">
        <v>1306</v>
      </c>
      <c r="G33" s="36">
        <v>23.4</v>
      </c>
      <c r="H33" s="166"/>
      <c r="I33" s="36"/>
      <c r="M33" s="261" t="s">
        <v>1307</v>
      </c>
      <c r="N33" s="261" t="s">
        <v>1302</v>
      </c>
      <c r="O33" s="261">
        <v>302</v>
      </c>
      <c r="P33" s="262">
        <f t="shared" si="1"/>
        <v>27.454545454545453</v>
      </c>
      <c r="Q33" s="261">
        <v>26</v>
      </c>
      <c r="R33" s="261">
        <v>20</v>
      </c>
      <c r="S33" s="261"/>
      <c r="T33" s="261"/>
      <c r="U33" s="264"/>
      <c r="V33" s="265"/>
    </row>
    <row r="34" spans="1:22">
      <c r="A34" s="36" t="s">
        <v>348</v>
      </c>
      <c r="B34" s="36" t="s">
        <v>211</v>
      </c>
      <c r="E34" s="36">
        <f t="shared" ref="E34:E65" si="2">ROW()-1</f>
        <v>33</v>
      </c>
      <c r="F34" s="36" t="s">
        <v>1097</v>
      </c>
      <c r="G34" s="36">
        <v>23.6</v>
      </c>
      <c r="H34" s="257" t="s">
        <v>1308</v>
      </c>
      <c r="I34" s="36"/>
      <c r="M34" s="261" t="s">
        <v>1309</v>
      </c>
      <c r="N34" s="261" t="s">
        <v>1302</v>
      </c>
      <c r="O34" s="261">
        <v>450</v>
      </c>
      <c r="P34" s="262">
        <f t="shared" si="1"/>
        <v>40.909090909090907</v>
      </c>
      <c r="Q34" s="261">
        <v>40</v>
      </c>
      <c r="R34" s="261">
        <v>30</v>
      </c>
      <c r="S34" s="261"/>
      <c r="T34" s="261"/>
      <c r="U34" s="264"/>
      <c r="V34" s="265"/>
    </row>
    <row r="35" spans="1:22">
      <c r="A35" s="36" t="s">
        <v>387</v>
      </c>
      <c r="B35" s="36" t="s">
        <v>211</v>
      </c>
      <c r="E35" s="36">
        <f t="shared" si="2"/>
        <v>34</v>
      </c>
      <c r="F35" s="36" t="s">
        <v>1111</v>
      </c>
      <c r="G35" s="36">
        <v>26.7</v>
      </c>
      <c r="H35" s="258" t="s">
        <v>1310</v>
      </c>
      <c r="I35" s="36"/>
      <c r="M35" s="261" t="s">
        <v>1311</v>
      </c>
      <c r="N35" s="261" t="s">
        <v>1302</v>
      </c>
      <c r="O35" s="261">
        <v>450</v>
      </c>
      <c r="P35" s="262">
        <f t="shared" si="1"/>
        <v>40.909090909090907</v>
      </c>
      <c r="Q35" s="261">
        <v>40</v>
      </c>
      <c r="R35" s="261">
        <v>30</v>
      </c>
      <c r="S35" s="261"/>
      <c r="T35" s="261"/>
      <c r="U35" s="264" t="s">
        <v>1312</v>
      </c>
      <c r="V35" s="265">
        <v>35</v>
      </c>
    </row>
    <row r="36" spans="1:22">
      <c r="A36" s="36" t="s">
        <v>401</v>
      </c>
      <c r="B36" s="36" t="s">
        <v>211</v>
      </c>
      <c r="E36" s="36">
        <f t="shared" si="2"/>
        <v>35</v>
      </c>
      <c r="F36" s="36" t="s">
        <v>1313</v>
      </c>
      <c r="G36" s="36">
        <v>22.3</v>
      </c>
      <c r="H36" s="166"/>
      <c r="I36" s="36"/>
      <c r="M36" s="261" t="s">
        <v>1314</v>
      </c>
      <c r="N36" s="261" t="s">
        <v>1315</v>
      </c>
      <c r="O36" s="261">
        <v>471</v>
      </c>
      <c r="P36" s="262">
        <f t="shared" si="1"/>
        <v>42.81818181818182</v>
      </c>
      <c r="Q36" s="261">
        <v>41</v>
      </c>
      <c r="R36" s="261">
        <v>32</v>
      </c>
      <c r="S36" s="261"/>
      <c r="T36" s="261"/>
      <c r="U36" s="264" t="s">
        <v>1316</v>
      </c>
      <c r="V36" s="265">
        <v>31</v>
      </c>
    </row>
    <row r="37" spans="1:22">
      <c r="A37" s="36" t="s">
        <v>385</v>
      </c>
      <c r="B37" s="36" t="s">
        <v>211</v>
      </c>
      <c r="E37" s="36">
        <f t="shared" si="2"/>
        <v>36</v>
      </c>
      <c r="F37" s="36" t="s">
        <v>1317</v>
      </c>
      <c r="G37" s="36">
        <v>23.5</v>
      </c>
      <c r="H37" s="166"/>
      <c r="I37" s="36"/>
      <c r="M37" s="261" t="s">
        <v>1318</v>
      </c>
      <c r="N37" s="261" t="s">
        <v>1284</v>
      </c>
      <c r="O37" s="261">
        <v>462</v>
      </c>
      <c r="P37" s="262">
        <f t="shared" si="1"/>
        <v>42</v>
      </c>
      <c r="Q37" s="261">
        <v>41</v>
      </c>
      <c r="R37" s="261">
        <v>31</v>
      </c>
      <c r="S37" s="261"/>
      <c r="T37" s="261"/>
      <c r="U37" s="264" t="s">
        <v>1319</v>
      </c>
      <c r="V37" s="265"/>
    </row>
    <row r="38" spans="1:22">
      <c r="A38" s="36" t="s">
        <v>386</v>
      </c>
      <c r="B38" s="36" t="s">
        <v>211</v>
      </c>
      <c r="E38" s="36">
        <f t="shared" si="2"/>
        <v>37</v>
      </c>
      <c r="F38" s="36" t="s">
        <v>1320</v>
      </c>
      <c r="G38" s="36">
        <v>21</v>
      </c>
      <c r="H38" s="258"/>
      <c r="I38" s="36"/>
      <c r="M38" s="261" t="s">
        <v>1321</v>
      </c>
      <c r="N38" s="261" t="s">
        <v>1284</v>
      </c>
      <c r="O38" s="261">
        <v>431</v>
      </c>
      <c r="P38" s="262">
        <f t="shared" si="1"/>
        <v>39.18181818181818</v>
      </c>
      <c r="Q38" s="261">
        <v>38</v>
      </c>
      <c r="R38" s="261">
        <v>29</v>
      </c>
      <c r="S38" s="261"/>
      <c r="T38" s="261"/>
      <c r="U38" s="264" t="s">
        <v>1322</v>
      </c>
      <c r="V38" s="265"/>
    </row>
    <row r="39" spans="1:22" ht="28.8">
      <c r="A39" s="36" t="s">
        <v>299</v>
      </c>
      <c r="B39" s="36" t="s">
        <v>211</v>
      </c>
      <c r="E39" s="36">
        <f t="shared" si="2"/>
        <v>38</v>
      </c>
      <c r="F39" s="36" t="s">
        <v>1323</v>
      </c>
      <c r="G39" s="36">
        <v>21.7</v>
      </c>
      <c r="H39" s="258" t="s">
        <v>1324</v>
      </c>
      <c r="I39" s="36"/>
      <c r="M39" s="261" t="s">
        <v>1325</v>
      </c>
      <c r="N39" s="261" t="s">
        <v>1326</v>
      </c>
      <c r="O39" s="261">
        <v>40</v>
      </c>
      <c r="P39" s="262">
        <f t="shared" si="1"/>
        <v>3.6363636363636362</v>
      </c>
      <c r="Q39" s="261"/>
      <c r="R39" s="261"/>
      <c r="S39" s="261"/>
      <c r="T39" s="261"/>
      <c r="U39" s="264"/>
      <c r="V39" s="265"/>
    </row>
    <row r="40" spans="1:22" ht="57.6">
      <c r="A40" s="36" t="s">
        <v>670</v>
      </c>
      <c r="B40" s="36" t="s">
        <v>211</v>
      </c>
      <c r="E40" s="36">
        <f t="shared" si="2"/>
        <v>39</v>
      </c>
      <c r="F40" s="36" t="s">
        <v>1109</v>
      </c>
      <c r="G40" s="36">
        <v>22.2</v>
      </c>
      <c r="H40" s="258" t="s">
        <v>1327</v>
      </c>
      <c r="I40" s="36"/>
      <c r="M40" s="261" t="s">
        <v>1328</v>
      </c>
      <c r="N40" s="261" t="s">
        <v>1251</v>
      </c>
      <c r="O40" s="261">
        <v>685</v>
      </c>
      <c r="P40" s="262">
        <f t="shared" si="1"/>
        <v>62.272727272727273</v>
      </c>
      <c r="Q40" s="261">
        <v>57</v>
      </c>
      <c r="R40" s="261">
        <v>35</v>
      </c>
      <c r="S40" s="261"/>
      <c r="T40" s="261"/>
      <c r="U40" s="264" t="s">
        <v>1329</v>
      </c>
      <c r="V40" s="265"/>
    </row>
    <row r="41" spans="1:22">
      <c r="A41" s="36" t="s">
        <v>419</v>
      </c>
      <c r="B41" s="36" t="s">
        <v>211</v>
      </c>
      <c r="E41" s="36">
        <f t="shared" si="2"/>
        <v>40</v>
      </c>
      <c r="F41" s="36" t="s">
        <v>1330</v>
      </c>
      <c r="G41" s="36">
        <v>21.5</v>
      </c>
      <c r="H41" s="166" t="s">
        <v>1331</v>
      </c>
      <c r="I41" s="36"/>
      <c r="M41" s="261" t="s">
        <v>1332</v>
      </c>
      <c r="N41" s="261" t="s">
        <v>1251</v>
      </c>
      <c r="O41" s="261">
        <v>685</v>
      </c>
      <c r="P41" s="262">
        <f t="shared" si="1"/>
        <v>62.272727272727273</v>
      </c>
      <c r="Q41" s="261">
        <v>46</v>
      </c>
      <c r="R41" s="261">
        <v>35</v>
      </c>
      <c r="S41" s="261"/>
      <c r="T41" s="261"/>
      <c r="U41" s="264" t="s">
        <v>1333</v>
      </c>
      <c r="V41" s="265"/>
    </row>
    <row r="42" spans="1:22" ht="43.2">
      <c r="A42" s="36" t="s">
        <v>396</v>
      </c>
      <c r="B42" s="36" t="s">
        <v>211</v>
      </c>
      <c r="E42" s="36">
        <f t="shared" si="2"/>
        <v>41</v>
      </c>
      <c r="F42" s="36" t="s">
        <v>1193</v>
      </c>
      <c r="G42" s="36">
        <v>21.1</v>
      </c>
      <c r="H42" s="258" t="s">
        <v>1334</v>
      </c>
      <c r="I42" s="36"/>
      <c r="M42" s="261" t="s">
        <v>1335</v>
      </c>
      <c r="N42" s="261" t="s">
        <v>1251</v>
      </c>
      <c r="O42" s="261">
        <v>685</v>
      </c>
      <c r="P42" s="262">
        <f t="shared" si="1"/>
        <v>62.272727272727273</v>
      </c>
      <c r="Q42" s="261">
        <v>46</v>
      </c>
      <c r="R42" s="261">
        <v>35</v>
      </c>
      <c r="S42" s="261"/>
      <c r="T42" s="261"/>
      <c r="U42" s="264" t="s">
        <v>1336</v>
      </c>
      <c r="V42" s="265"/>
    </row>
    <row r="43" spans="1:22" ht="43.2">
      <c r="A43" s="36" t="s">
        <v>383</v>
      </c>
      <c r="B43" s="36" t="s">
        <v>211</v>
      </c>
      <c r="E43" s="36">
        <f t="shared" si="2"/>
        <v>42</v>
      </c>
      <c r="F43" s="36" t="s">
        <v>1106</v>
      </c>
      <c r="G43" s="36">
        <v>21.8</v>
      </c>
      <c r="H43" s="258" t="s">
        <v>1337</v>
      </c>
      <c r="I43" s="36"/>
      <c r="M43" s="261" t="s">
        <v>1338</v>
      </c>
      <c r="N43" s="261" t="s">
        <v>1302</v>
      </c>
      <c r="O43" s="261">
        <v>770</v>
      </c>
      <c r="P43" s="262">
        <f t="shared" si="1"/>
        <v>70</v>
      </c>
      <c r="Q43" s="261">
        <v>70</v>
      </c>
      <c r="R43" s="261">
        <v>53</v>
      </c>
      <c r="S43" s="261"/>
      <c r="T43" s="261"/>
      <c r="U43" s="264" t="s">
        <v>1339</v>
      </c>
      <c r="V43" s="265"/>
    </row>
    <row r="44" spans="1:22">
      <c r="A44" s="36" t="s">
        <v>374</v>
      </c>
      <c r="B44" s="36" t="s">
        <v>211</v>
      </c>
      <c r="E44" s="36">
        <f t="shared" si="2"/>
        <v>43</v>
      </c>
      <c r="F44" s="36" t="s">
        <v>1340</v>
      </c>
      <c r="G44" s="36">
        <v>21.5</v>
      </c>
      <c r="H44" s="166" t="s">
        <v>1341</v>
      </c>
      <c r="I44" s="36"/>
      <c r="M44" s="261" t="s">
        <v>1342</v>
      </c>
      <c r="N44" s="261" t="s">
        <v>1302</v>
      </c>
      <c r="O44" s="261">
        <v>790</v>
      </c>
      <c r="P44" s="262">
        <f t="shared" si="1"/>
        <v>71.818181818181813</v>
      </c>
      <c r="Q44" s="261">
        <v>71</v>
      </c>
      <c r="R44" s="261">
        <v>54</v>
      </c>
      <c r="S44" s="261"/>
      <c r="T44" s="261"/>
      <c r="U44" s="264" t="s">
        <v>1343</v>
      </c>
      <c r="V44" s="265"/>
    </row>
    <row r="45" spans="1:22" ht="57.6">
      <c r="A45" s="36" t="s">
        <v>361</v>
      </c>
      <c r="B45" s="36" t="s">
        <v>211</v>
      </c>
      <c r="E45" s="36">
        <f t="shared" si="2"/>
        <v>44</v>
      </c>
      <c r="F45" s="36" t="s">
        <v>935</v>
      </c>
      <c r="G45" s="36">
        <v>24</v>
      </c>
      <c r="H45" s="258" t="s">
        <v>1344</v>
      </c>
      <c r="I45" s="36"/>
      <c r="M45" s="261" t="s">
        <v>1345</v>
      </c>
      <c r="N45" s="261" t="s">
        <v>1302</v>
      </c>
      <c r="O45" s="261">
        <v>228</v>
      </c>
      <c r="P45" s="262">
        <f t="shared" si="1"/>
        <v>20.727272727272727</v>
      </c>
      <c r="Q45" s="261">
        <v>20</v>
      </c>
      <c r="R45" s="261">
        <v>15</v>
      </c>
      <c r="S45" s="261"/>
      <c r="T45" s="261"/>
      <c r="U45" s="264"/>
      <c r="V45" s="265"/>
    </row>
    <row r="46" spans="1:22" ht="57.6">
      <c r="A46" s="36" t="s">
        <v>326</v>
      </c>
      <c r="B46" s="36" t="s">
        <v>211</v>
      </c>
      <c r="E46" s="36">
        <f t="shared" si="2"/>
        <v>45</v>
      </c>
      <c r="F46" s="36" t="s">
        <v>938</v>
      </c>
      <c r="G46" s="36">
        <v>23.1</v>
      </c>
      <c r="H46" s="258" t="s">
        <v>1346</v>
      </c>
      <c r="I46" s="36"/>
      <c r="M46" s="261" t="s">
        <v>1347</v>
      </c>
      <c r="N46" s="261" t="s">
        <v>1302</v>
      </c>
      <c r="O46" s="261">
        <v>206</v>
      </c>
      <c r="P46" s="262">
        <f t="shared" si="1"/>
        <v>18.727272727272727</v>
      </c>
      <c r="Q46" s="261">
        <v>18</v>
      </c>
      <c r="R46" s="261">
        <v>14</v>
      </c>
      <c r="S46" s="261"/>
      <c r="T46" s="261"/>
      <c r="U46" s="264" t="s">
        <v>1348</v>
      </c>
      <c r="V46" s="265"/>
    </row>
    <row r="47" spans="1:22" ht="57.6">
      <c r="A47" s="36" t="s">
        <v>380</v>
      </c>
      <c r="B47" s="36" t="s">
        <v>211</v>
      </c>
      <c r="E47" s="36">
        <f t="shared" si="2"/>
        <v>46</v>
      </c>
      <c r="F47" s="36" t="s">
        <v>936</v>
      </c>
      <c r="G47" s="36">
        <v>23</v>
      </c>
      <c r="H47" s="258" t="s">
        <v>1349</v>
      </c>
      <c r="I47" s="36"/>
      <c r="M47" s="261" t="s">
        <v>1350</v>
      </c>
      <c r="N47" s="261" t="s">
        <v>1302</v>
      </c>
      <c r="O47" s="261">
        <v>207</v>
      </c>
      <c r="P47" s="262">
        <f t="shared" si="1"/>
        <v>18.818181818181817</v>
      </c>
      <c r="Q47" s="261">
        <v>18</v>
      </c>
      <c r="R47" s="261">
        <v>14</v>
      </c>
      <c r="S47" s="261"/>
      <c r="T47" s="261"/>
      <c r="U47" s="264" t="s">
        <v>1351</v>
      </c>
      <c r="V47" s="265"/>
    </row>
    <row r="48" spans="1:22">
      <c r="A48" s="36" t="s">
        <v>309</v>
      </c>
      <c r="B48" s="36" t="s">
        <v>211</v>
      </c>
      <c r="E48" s="36">
        <f t="shared" si="2"/>
        <v>47</v>
      </c>
      <c r="F48" s="36" t="s">
        <v>1352</v>
      </c>
      <c r="G48" s="36">
        <v>24.6</v>
      </c>
      <c r="H48" s="258"/>
      <c r="I48" s="36"/>
      <c r="M48" s="261" t="s">
        <v>1353</v>
      </c>
      <c r="N48" s="261" t="s">
        <v>1302</v>
      </c>
      <c r="O48" s="261">
        <v>264</v>
      </c>
      <c r="P48" s="262">
        <f t="shared" si="1"/>
        <v>24</v>
      </c>
      <c r="Q48" s="261">
        <v>23</v>
      </c>
      <c r="R48" s="261">
        <v>17</v>
      </c>
      <c r="S48" s="261"/>
      <c r="T48" s="261"/>
      <c r="U48" s="264" t="s">
        <v>1354</v>
      </c>
      <c r="V48" s="265"/>
    </row>
    <row r="49" spans="1:22" ht="57.6">
      <c r="A49" s="36" t="s">
        <v>367</v>
      </c>
      <c r="B49" s="36" t="s">
        <v>211</v>
      </c>
      <c r="E49" s="36">
        <f t="shared" si="2"/>
        <v>48</v>
      </c>
      <c r="F49" s="36" t="s">
        <v>939</v>
      </c>
      <c r="G49" s="36">
        <v>24.6</v>
      </c>
      <c r="H49" s="258" t="s">
        <v>1355</v>
      </c>
      <c r="I49" s="36"/>
      <c r="M49" s="261" t="s">
        <v>1356</v>
      </c>
      <c r="N49" s="261" t="s">
        <v>1357</v>
      </c>
      <c r="O49" s="261">
        <v>296</v>
      </c>
      <c r="P49" s="262">
        <f t="shared" si="1"/>
        <v>26.90909090909091</v>
      </c>
      <c r="Q49" s="261">
        <v>26</v>
      </c>
      <c r="R49" s="261">
        <v>20</v>
      </c>
      <c r="S49" s="261"/>
      <c r="T49" s="261"/>
      <c r="U49" s="264"/>
      <c r="V49" s="265"/>
    </row>
    <row r="50" spans="1:22">
      <c r="A50" s="36" t="s">
        <v>301</v>
      </c>
      <c r="B50" s="36" t="s">
        <v>211</v>
      </c>
      <c r="E50" s="36">
        <f t="shared" si="2"/>
        <v>49</v>
      </c>
      <c r="F50" s="36" t="s">
        <v>1358</v>
      </c>
      <c r="G50" s="36">
        <v>23.5</v>
      </c>
      <c r="H50" s="166" t="s">
        <v>1359</v>
      </c>
      <c r="I50" s="36"/>
      <c r="M50" s="261" t="s">
        <v>1360</v>
      </c>
      <c r="N50" s="625" t="s">
        <v>1361</v>
      </c>
      <c r="O50" s="261">
        <v>218</v>
      </c>
      <c r="P50" s="262">
        <f t="shared" si="1"/>
        <v>19.818181818181817</v>
      </c>
      <c r="Q50" s="261">
        <v>18</v>
      </c>
      <c r="R50" s="261">
        <v>14</v>
      </c>
      <c r="S50" s="261"/>
      <c r="T50" s="261"/>
      <c r="U50" s="264"/>
      <c r="V50" s="265"/>
    </row>
    <row r="51" spans="1:22">
      <c r="A51" s="36" t="s">
        <v>292</v>
      </c>
      <c r="B51" s="36" t="s">
        <v>211</v>
      </c>
      <c r="E51" s="36">
        <f t="shared" si="2"/>
        <v>50</v>
      </c>
      <c r="F51" s="36" t="s">
        <v>1362</v>
      </c>
      <c r="G51" s="36">
        <v>24</v>
      </c>
      <c r="H51" s="258" t="s">
        <v>1363</v>
      </c>
      <c r="I51" s="36"/>
      <c r="M51" s="261" t="s">
        <v>1364</v>
      </c>
      <c r="N51" s="625"/>
      <c r="O51" s="261">
        <v>187</v>
      </c>
      <c r="P51" s="262">
        <f t="shared" si="1"/>
        <v>17</v>
      </c>
      <c r="Q51" s="261">
        <v>17</v>
      </c>
      <c r="R51" s="261">
        <v>13</v>
      </c>
      <c r="S51" s="261"/>
      <c r="T51" s="261"/>
      <c r="U51" s="264"/>
      <c r="V51" s="265"/>
    </row>
    <row r="52" spans="1:22" ht="43.2">
      <c r="A52" s="36" t="s">
        <v>390</v>
      </c>
      <c r="B52" s="36" t="s">
        <v>211</v>
      </c>
      <c r="E52" s="36">
        <f t="shared" si="2"/>
        <v>51</v>
      </c>
      <c r="F52" s="36" t="s">
        <v>1180</v>
      </c>
      <c r="G52" s="36">
        <v>23.4</v>
      </c>
      <c r="H52" s="258" t="s">
        <v>1365</v>
      </c>
      <c r="I52" s="36"/>
      <c r="M52" s="261" t="s">
        <v>1366</v>
      </c>
      <c r="N52" s="261" t="s">
        <v>1302</v>
      </c>
      <c r="O52" s="261">
        <v>359</v>
      </c>
      <c r="P52" s="262">
        <f t="shared" si="1"/>
        <v>32.636363636363633</v>
      </c>
      <c r="Q52" s="261">
        <v>31</v>
      </c>
      <c r="R52" s="261">
        <v>24</v>
      </c>
      <c r="S52" s="261"/>
      <c r="T52" s="261"/>
      <c r="U52" s="264"/>
      <c r="V52" s="265"/>
    </row>
    <row r="53" spans="1:22">
      <c r="A53" s="36" t="s">
        <v>641</v>
      </c>
      <c r="B53" s="36" t="s">
        <v>211</v>
      </c>
      <c r="E53" s="36">
        <f t="shared" si="2"/>
        <v>52</v>
      </c>
      <c r="F53" s="36" t="s">
        <v>1367</v>
      </c>
      <c r="G53" s="36">
        <v>24.3</v>
      </c>
      <c r="H53" s="258"/>
      <c r="I53" s="36"/>
      <c r="M53" s="261" t="s">
        <v>1368</v>
      </c>
      <c r="N53" s="261" t="s">
        <v>1302</v>
      </c>
      <c r="O53" s="261">
        <v>355</v>
      </c>
      <c r="P53" s="262">
        <f t="shared" si="1"/>
        <v>32.272727272727273</v>
      </c>
      <c r="Q53" s="261">
        <v>31</v>
      </c>
      <c r="R53" s="261">
        <v>24</v>
      </c>
      <c r="S53" s="261"/>
      <c r="T53" s="261"/>
      <c r="U53" s="264"/>
      <c r="V53" s="265"/>
    </row>
    <row r="54" spans="1:22" ht="43.2">
      <c r="A54" s="166" t="s">
        <v>225</v>
      </c>
      <c r="B54" s="36" t="s">
        <v>221</v>
      </c>
      <c r="E54" s="36">
        <f t="shared" si="2"/>
        <v>53</v>
      </c>
      <c r="F54" s="36" t="s">
        <v>1036</v>
      </c>
      <c r="G54" s="36">
        <v>25.3</v>
      </c>
      <c r="H54" s="258" t="s">
        <v>1369</v>
      </c>
      <c r="I54" s="36"/>
      <c r="M54" s="261" t="s">
        <v>1370</v>
      </c>
      <c r="N54" s="261" t="s">
        <v>1302</v>
      </c>
      <c r="O54" s="261">
        <v>455</v>
      </c>
      <c r="P54" s="262">
        <f t="shared" si="1"/>
        <v>41.363636363636367</v>
      </c>
      <c r="Q54" s="261">
        <v>40</v>
      </c>
      <c r="R54" s="261">
        <v>31</v>
      </c>
      <c r="S54" s="261"/>
      <c r="T54" s="261"/>
      <c r="U54" s="264"/>
      <c r="V54" s="265"/>
    </row>
    <row r="55" spans="1:22">
      <c r="A55" s="36" t="s">
        <v>399</v>
      </c>
      <c r="B55" s="36" t="s">
        <v>221</v>
      </c>
      <c r="E55" s="36">
        <f t="shared" si="2"/>
        <v>54</v>
      </c>
      <c r="F55" s="36" t="s">
        <v>1371</v>
      </c>
      <c r="G55" s="36">
        <v>25.8</v>
      </c>
      <c r="H55" s="258" t="s">
        <v>1372</v>
      </c>
      <c r="I55" s="36"/>
      <c r="M55" s="261" t="s">
        <v>1373</v>
      </c>
      <c r="N55" s="261" t="s">
        <v>1302</v>
      </c>
      <c r="O55" s="261">
        <v>453</v>
      </c>
      <c r="P55" s="262">
        <f t="shared" si="1"/>
        <v>41.18181818181818</v>
      </c>
      <c r="Q55" s="261">
        <v>40</v>
      </c>
      <c r="R55" s="261">
        <v>30</v>
      </c>
      <c r="S55" s="261"/>
      <c r="T55" s="261"/>
      <c r="U55" s="264"/>
      <c r="V55" s="265"/>
    </row>
    <row r="56" spans="1:22" ht="57.6">
      <c r="A56" s="36" t="s">
        <v>398</v>
      </c>
      <c r="B56" s="36" t="s">
        <v>221</v>
      </c>
      <c r="E56" s="36">
        <f t="shared" si="2"/>
        <v>55</v>
      </c>
      <c r="F56" s="36" t="s">
        <v>1040</v>
      </c>
      <c r="G56" s="36">
        <v>23.8</v>
      </c>
      <c r="H56" s="258" t="s">
        <v>1374</v>
      </c>
      <c r="I56" s="36"/>
      <c r="M56" s="261" t="s">
        <v>1375</v>
      </c>
      <c r="N56" s="261" t="s">
        <v>1302</v>
      </c>
      <c r="O56" s="261">
        <v>423</v>
      </c>
      <c r="P56" s="262">
        <f t="shared" si="1"/>
        <v>38.454545454545453</v>
      </c>
      <c r="Q56" s="261">
        <v>37</v>
      </c>
      <c r="R56" s="261">
        <v>28</v>
      </c>
      <c r="S56" s="261"/>
      <c r="T56" s="261"/>
      <c r="U56" s="264"/>
      <c r="V56" s="265"/>
    </row>
    <row r="57" spans="1:22">
      <c r="A57" s="36" t="s">
        <v>402</v>
      </c>
      <c r="B57" s="36" t="s">
        <v>221</v>
      </c>
      <c r="E57" s="36">
        <f t="shared" si="2"/>
        <v>56</v>
      </c>
      <c r="F57" s="36" t="s">
        <v>1376</v>
      </c>
      <c r="G57" s="36">
        <v>23.9</v>
      </c>
      <c r="H57" s="258" t="s">
        <v>1377</v>
      </c>
      <c r="I57" s="36"/>
      <c r="M57" s="261" t="s">
        <v>1378</v>
      </c>
      <c r="N57" s="261" t="s">
        <v>1302</v>
      </c>
      <c r="O57" s="261">
        <v>421</v>
      </c>
      <c r="P57" s="262">
        <f t="shared" si="1"/>
        <v>38.272727272727273</v>
      </c>
      <c r="Q57" s="261">
        <v>37</v>
      </c>
      <c r="R57" s="261">
        <v>28</v>
      </c>
      <c r="S57" s="261"/>
      <c r="T57" s="261"/>
      <c r="U57" s="264"/>
      <c r="V57" s="265"/>
    </row>
    <row r="58" spans="1:22" ht="57.6">
      <c r="A58" s="36" t="s">
        <v>1300</v>
      </c>
      <c r="B58" s="36" t="s">
        <v>221</v>
      </c>
      <c r="E58" s="36">
        <f t="shared" si="2"/>
        <v>57</v>
      </c>
      <c r="F58" s="36" t="s">
        <v>1047</v>
      </c>
      <c r="G58" s="36">
        <v>25.4</v>
      </c>
      <c r="H58" s="258" t="s">
        <v>1379</v>
      </c>
      <c r="I58" s="36"/>
      <c r="M58" s="261" t="s">
        <v>1380</v>
      </c>
      <c r="N58" s="261" t="s">
        <v>1302</v>
      </c>
      <c r="O58" s="261">
        <v>683</v>
      </c>
      <c r="P58" s="262">
        <f t="shared" si="1"/>
        <v>62.090909090909093</v>
      </c>
      <c r="Q58" s="261">
        <v>61</v>
      </c>
      <c r="R58" s="261">
        <v>47</v>
      </c>
      <c r="S58" s="261"/>
      <c r="T58" s="261"/>
      <c r="U58" s="264" t="s">
        <v>1381</v>
      </c>
      <c r="V58" s="265">
        <v>70</v>
      </c>
    </row>
    <row r="59" spans="1:22">
      <c r="A59" s="36" t="s">
        <v>270</v>
      </c>
      <c r="B59" s="36" t="s">
        <v>221</v>
      </c>
      <c r="E59" s="36">
        <f t="shared" si="2"/>
        <v>58</v>
      </c>
      <c r="F59" s="36" t="s">
        <v>1382</v>
      </c>
      <c r="G59" s="36">
        <v>26</v>
      </c>
      <c r="H59" s="258" t="s">
        <v>1372</v>
      </c>
      <c r="I59" s="36"/>
      <c r="M59" s="261" t="s">
        <v>1383</v>
      </c>
      <c r="N59" s="261" t="s">
        <v>1302</v>
      </c>
      <c r="O59" s="261">
        <v>764</v>
      </c>
      <c r="P59" s="262">
        <f t="shared" si="1"/>
        <v>69.454545454545453</v>
      </c>
      <c r="Q59" s="261">
        <v>68</v>
      </c>
      <c r="R59" s="261">
        <v>52</v>
      </c>
      <c r="S59" s="261"/>
      <c r="T59" s="261"/>
      <c r="U59" s="264" t="s">
        <v>1384</v>
      </c>
      <c r="V59" s="265">
        <v>70</v>
      </c>
    </row>
    <row r="60" spans="1:22" ht="86.4">
      <c r="A60" s="36" t="s">
        <v>395</v>
      </c>
      <c r="B60" s="36" t="s">
        <v>221</v>
      </c>
      <c r="E60" s="36">
        <f t="shared" si="2"/>
        <v>59</v>
      </c>
      <c r="F60" s="36" t="s">
        <v>1030</v>
      </c>
      <c r="G60" s="36">
        <v>25</v>
      </c>
      <c r="H60" s="258" t="s">
        <v>1385</v>
      </c>
      <c r="I60" s="36"/>
      <c r="M60" s="261" t="s">
        <v>1386</v>
      </c>
      <c r="N60" s="261" t="s">
        <v>1302</v>
      </c>
      <c r="O60" s="261">
        <v>707</v>
      </c>
      <c r="P60" s="262">
        <f t="shared" si="1"/>
        <v>64.272727272727266</v>
      </c>
      <c r="Q60" s="261">
        <v>63</v>
      </c>
      <c r="R60" s="261">
        <v>48</v>
      </c>
      <c r="S60" s="261"/>
      <c r="T60" s="261"/>
      <c r="U60" s="264"/>
      <c r="V60" s="265"/>
    </row>
    <row r="61" spans="1:22">
      <c r="A61" s="36" t="s">
        <v>378</v>
      </c>
      <c r="B61" s="36" t="s">
        <v>221</v>
      </c>
      <c r="E61" s="36">
        <f t="shared" si="2"/>
        <v>60</v>
      </c>
      <c r="F61" s="36" t="s">
        <v>1387</v>
      </c>
      <c r="G61" s="36">
        <v>28</v>
      </c>
      <c r="H61" s="258" t="s">
        <v>1388</v>
      </c>
      <c r="I61" s="36"/>
      <c r="M61" s="261" t="s">
        <v>1389</v>
      </c>
      <c r="N61" s="261" t="s">
        <v>1302</v>
      </c>
      <c r="O61" s="261">
        <v>706</v>
      </c>
      <c r="P61" s="262">
        <f t="shared" si="1"/>
        <v>64.181818181818187</v>
      </c>
      <c r="Q61" s="261">
        <v>63</v>
      </c>
      <c r="R61" s="261">
        <v>48</v>
      </c>
      <c r="S61" s="261"/>
      <c r="T61" s="261"/>
      <c r="U61" s="264"/>
      <c r="V61" s="265"/>
    </row>
    <row r="62" spans="1:22">
      <c r="A62" s="36" t="s">
        <v>640</v>
      </c>
      <c r="B62" s="36" t="s">
        <v>221</v>
      </c>
      <c r="E62" s="36">
        <f t="shared" si="2"/>
        <v>61</v>
      </c>
      <c r="F62" s="36" t="s">
        <v>1390</v>
      </c>
      <c r="G62" s="36">
        <v>38.200000000000003</v>
      </c>
      <c r="H62" s="258"/>
      <c r="I62" s="123">
        <v>45543.682407407403</v>
      </c>
      <c r="M62" s="261" t="s">
        <v>1391</v>
      </c>
      <c r="N62" s="261" t="s">
        <v>1302</v>
      </c>
      <c r="O62" s="261">
        <v>693</v>
      </c>
      <c r="P62" s="262">
        <f t="shared" si="1"/>
        <v>63</v>
      </c>
      <c r="Q62" s="261">
        <v>62</v>
      </c>
      <c r="R62" s="261">
        <v>47</v>
      </c>
      <c r="S62" s="261"/>
      <c r="T62" s="261"/>
      <c r="U62" s="264"/>
      <c r="V62" s="265"/>
    </row>
    <row r="63" spans="1:22">
      <c r="A63" s="36" t="s">
        <v>224</v>
      </c>
      <c r="B63" s="36" t="s">
        <v>221</v>
      </c>
      <c r="E63" s="36">
        <f t="shared" si="2"/>
        <v>62</v>
      </c>
      <c r="F63" s="36" t="s">
        <v>1392</v>
      </c>
      <c r="G63" s="36">
        <v>84</v>
      </c>
      <c r="H63" s="258"/>
      <c r="I63" s="123">
        <v>45567.839675925898</v>
      </c>
      <c r="M63" s="261" t="s">
        <v>1393</v>
      </c>
      <c r="N63" s="261" t="s">
        <v>1302</v>
      </c>
      <c r="O63" s="261">
        <v>692</v>
      </c>
      <c r="P63" s="262">
        <f t="shared" si="1"/>
        <v>62.909090909090907</v>
      </c>
      <c r="Q63" s="261">
        <v>62</v>
      </c>
      <c r="R63" s="261">
        <v>47</v>
      </c>
      <c r="S63" s="261"/>
      <c r="T63" s="261"/>
      <c r="U63" s="264"/>
      <c r="V63" s="265"/>
    </row>
    <row r="64" spans="1:22">
      <c r="A64" s="36" t="s">
        <v>382</v>
      </c>
      <c r="B64" s="36" t="s">
        <v>221</v>
      </c>
      <c r="E64" s="36">
        <f t="shared" si="2"/>
        <v>63</v>
      </c>
      <c r="F64" s="36" t="s">
        <v>1394</v>
      </c>
      <c r="G64" s="36">
        <v>21.5</v>
      </c>
      <c r="H64" s="166" t="s">
        <v>1395</v>
      </c>
      <c r="I64" s="123">
        <v>45567.839675925898</v>
      </c>
      <c r="M64" s="261" t="s">
        <v>1396</v>
      </c>
      <c r="N64" s="261" t="s">
        <v>1302</v>
      </c>
      <c r="O64" s="261">
        <v>723</v>
      </c>
      <c r="P64" s="262">
        <f t="shared" si="1"/>
        <v>65.727272727272734</v>
      </c>
      <c r="Q64" s="261">
        <v>64</v>
      </c>
      <c r="R64" s="261">
        <v>49</v>
      </c>
      <c r="S64" s="261"/>
      <c r="T64" s="261"/>
      <c r="U64" s="264"/>
      <c r="V64" s="265"/>
    </row>
    <row r="65" spans="1:29" ht="28.8">
      <c r="A65" s="36" t="s">
        <v>381</v>
      </c>
      <c r="B65" s="36" t="s">
        <v>221</v>
      </c>
      <c r="E65" s="36">
        <f t="shared" si="2"/>
        <v>64</v>
      </c>
      <c r="F65" s="36" t="s">
        <v>1110</v>
      </c>
      <c r="G65" s="36">
        <v>22.1</v>
      </c>
      <c r="H65" s="258" t="s">
        <v>1397</v>
      </c>
      <c r="I65" s="123">
        <v>45575.8532291667</v>
      </c>
      <c r="M65" s="261" t="s">
        <v>1398</v>
      </c>
      <c r="N65" s="261" t="s">
        <v>1302</v>
      </c>
      <c r="O65" s="261">
        <v>723</v>
      </c>
      <c r="P65" s="262">
        <f t="shared" si="1"/>
        <v>65.727272727272734</v>
      </c>
      <c r="Q65" s="261">
        <v>64</v>
      </c>
      <c r="R65" s="261">
        <v>49</v>
      </c>
      <c r="S65" s="261"/>
      <c r="T65" s="261"/>
      <c r="U65" s="264" t="s">
        <v>1399</v>
      </c>
      <c r="V65" s="265" t="s">
        <v>1400</v>
      </c>
    </row>
    <row r="66" spans="1:29" ht="28.8">
      <c r="A66" s="36" t="s">
        <v>400</v>
      </c>
      <c r="B66" s="36" t="s">
        <v>221</v>
      </c>
      <c r="E66" s="36">
        <f t="shared" ref="E66:E71" si="3">ROW()-1</f>
        <v>65</v>
      </c>
      <c r="F66" s="36" t="s">
        <v>1199</v>
      </c>
      <c r="G66" s="36">
        <v>17.2</v>
      </c>
      <c r="H66" s="258" t="s">
        <v>1401</v>
      </c>
      <c r="I66" s="123">
        <v>45575.8532291667</v>
      </c>
      <c r="M66" s="261" t="s">
        <v>1402</v>
      </c>
      <c r="N66" s="261" t="s">
        <v>1302</v>
      </c>
      <c r="O66" s="261">
        <v>432</v>
      </c>
      <c r="P66" s="262">
        <f t="shared" si="1"/>
        <v>39.272727272727273</v>
      </c>
      <c r="Q66" s="261">
        <v>38</v>
      </c>
      <c r="R66" s="261">
        <v>29</v>
      </c>
      <c r="S66" s="261"/>
      <c r="T66" s="261"/>
      <c r="U66" s="264"/>
      <c r="V66" s="265"/>
    </row>
    <row r="67" spans="1:29" ht="43.2">
      <c r="A67" s="36" t="s">
        <v>375</v>
      </c>
      <c r="B67" s="36" t="s">
        <v>221</v>
      </c>
      <c r="E67" s="36">
        <f t="shared" si="3"/>
        <v>66</v>
      </c>
      <c r="F67" s="36" t="s">
        <v>937</v>
      </c>
      <c r="G67" s="36">
        <v>22.4</v>
      </c>
      <c r="H67" s="258" t="s">
        <v>1403</v>
      </c>
      <c r="I67" s="123">
        <v>45596.426493055602</v>
      </c>
      <c r="M67" s="261" t="s">
        <v>1404</v>
      </c>
      <c r="N67" s="261" t="s">
        <v>1302</v>
      </c>
      <c r="O67" s="261">
        <v>215</v>
      </c>
      <c r="P67" s="262">
        <f t="shared" si="1"/>
        <v>19.545454545454547</v>
      </c>
      <c r="Q67" s="261">
        <v>18</v>
      </c>
      <c r="R67" s="261">
        <v>14</v>
      </c>
      <c r="S67" s="261"/>
      <c r="T67" s="261"/>
      <c r="U67" s="264"/>
      <c r="V67" s="265"/>
    </row>
    <row r="68" spans="1:29">
      <c r="A68" s="36" t="s">
        <v>1405</v>
      </c>
      <c r="B68" s="36" t="s">
        <v>221</v>
      </c>
      <c r="E68" s="36">
        <f t="shared" si="3"/>
        <v>67</v>
      </c>
      <c r="F68" s="36" t="s">
        <v>1406</v>
      </c>
      <c r="G68" s="36">
        <v>47.8</v>
      </c>
      <c r="H68" s="166" t="s">
        <v>1407</v>
      </c>
      <c r="I68" s="123">
        <v>45602.510462963</v>
      </c>
      <c r="M68" s="261" t="s">
        <v>1408</v>
      </c>
      <c r="N68" s="261" t="s">
        <v>1251</v>
      </c>
      <c r="O68" s="261">
        <v>650</v>
      </c>
      <c r="P68" s="262">
        <f t="shared" ref="P68:P82" si="4">O68/11</f>
        <v>59.090909090909093</v>
      </c>
      <c r="Q68" s="261">
        <v>55</v>
      </c>
      <c r="R68" s="261">
        <v>42</v>
      </c>
      <c r="S68" s="261"/>
      <c r="T68" s="261"/>
      <c r="U68" s="264"/>
      <c r="V68" s="265"/>
    </row>
    <row r="69" spans="1:29">
      <c r="A69" s="36" t="s">
        <v>412</v>
      </c>
      <c r="B69" s="36" t="s">
        <v>221</v>
      </c>
      <c r="E69" s="36">
        <f t="shared" si="3"/>
        <v>68</v>
      </c>
      <c r="F69" s="36" t="s">
        <v>1409</v>
      </c>
      <c r="G69" s="36">
        <v>50.4</v>
      </c>
      <c r="H69" s="258" t="s">
        <v>1410</v>
      </c>
      <c r="I69" s="123">
        <v>45608.007569444402</v>
      </c>
      <c r="M69" s="261" t="s">
        <v>1411</v>
      </c>
      <c r="N69" s="261" t="s">
        <v>1302</v>
      </c>
      <c r="O69" s="261">
        <v>671</v>
      </c>
      <c r="P69" s="262">
        <f t="shared" si="4"/>
        <v>61</v>
      </c>
      <c r="Q69" s="261">
        <v>60</v>
      </c>
      <c r="R69" s="261">
        <v>46</v>
      </c>
      <c r="S69" s="261"/>
      <c r="T69" s="261"/>
      <c r="U69" s="264"/>
      <c r="V69" s="265"/>
    </row>
    <row r="70" spans="1:29">
      <c r="A70" s="36" t="s">
        <v>417</v>
      </c>
      <c r="B70" s="36" t="s">
        <v>221</v>
      </c>
      <c r="E70" s="36">
        <f t="shared" si="3"/>
        <v>69</v>
      </c>
      <c r="F70" s="36" t="s">
        <v>1412</v>
      </c>
      <c r="G70" s="36">
        <v>45.7</v>
      </c>
      <c r="H70" s="166"/>
      <c r="I70" s="123">
        <v>45623.862881944398</v>
      </c>
      <c r="M70" s="261" t="s">
        <v>1413</v>
      </c>
      <c r="N70" s="261" t="s">
        <v>1302</v>
      </c>
      <c r="O70" s="261">
        <v>671</v>
      </c>
      <c r="P70" s="262">
        <f t="shared" si="4"/>
        <v>61</v>
      </c>
      <c r="Q70" s="261">
        <v>60</v>
      </c>
      <c r="R70" s="261">
        <v>46</v>
      </c>
      <c r="S70" s="261"/>
      <c r="T70" s="261"/>
      <c r="U70" s="264"/>
      <c r="V70" s="265"/>
    </row>
    <row r="71" spans="1:29">
      <c r="A71" s="36" t="s">
        <v>404</v>
      </c>
      <c r="B71" s="36" t="s">
        <v>221</v>
      </c>
      <c r="E71" s="36">
        <f t="shared" si="3"/>
        <v>70</v>
      </c>
      <c r="F71" s="36" t="s">
        <v>1414</v>
      </c>
      <c r="G71" s="36">
        <v>52.1</v>
      </c>
      <c r="H71" s="258" t="s">
        <v>1415</v>
      </c>
      <c r="I71" s="123">
        <v>45644.041956018496</v>
      </c>
      <c r="M71" s="261" t="s">
        <v>1416</v>
      </c>
      <c r="N71" s="261" t="s">
        <v>1302</v>
      </c>
      <c r="O71" s="261">
        <v>242</v>
      </c>
      <c r="P71" s="262">
        <f t="shared" si="4"/>
        <v>22</v>
      </c>
      <c r="Q71" s="261">
        <v>21</v>
      </c>
      <c r="R71" s="261">
        <v>16</v>
      </c>
      <c r="S71" s="261"/>
      <c r="T71" s="261"/>
      <c r="U71" s="264"/>
      <c r="V71" s="265"/>
    </row>
    <row r="72" spans="1:29">
      <c r="A72" s="36" t="s">
        <v>258</v>
      </c>
      <c r="B72" s="36" t="s">
        <v>221</v>
      </c>
      <c r="E72" s="36">
        <f t="shared" ref="E72:E78" si="5">ROW()-1</f>
        <v>71</v>
      </c>
      <c r="F72" s="36" t="s">
        <v>1417</v>
      </c>
      <c r="G72" s="36">
        <v>24</v>
      </c>
      <c r="H72" s="166" t="s">
        <v>1418</v>
      </c>
      <c r="I72" s="123">
        <v>45656.276712963001</v>
      </c>
      <c r="M72" s="261" t="s">
        <v>1419</v>
      </c>
      <c r="N72" s="261" t="s">
        <v>1302</v>
      </c>
      <c r="O72" s="261">
        <v>242</v>
      </c>
      <c r="P72" s="262">
        <f t="shared" si="4"/>
        <v>22</v>
      </c>
      <c r="Q72" s="261">
        <v>21</v>
      </c>
      <c r="R72" s="261">
        <v>16</v>
      </c>
      <c r="S72" s="261"/>
      <c r="T72" s="261"/>
      <c r="U72" s="264"/>
      <c r="V72" s="265"/>
    </row>
    <row r="73" spans="1:29">
      <c r="A73" s="36" t="s">
        <v>305</v>
      </c>
      <c r="B73" s="36" t="s">
        <v>221</v>
      </c>
      <c r="E73" s="36">
        <f t="shared" si="5"/>
        <v>72</v>
      </c>
      <c r="F73" s="36" t="s">
        <v>1420</v>
      </c>
      <c r="G73" s="36">
        <v>43.5</v>
      </c>
      <c r="H73" s="166"/>
      <c r="I73" s="123">
        <v>45668.567187499997</v>
      </c>
      <c r="M73" s="261" t="s">
        <v>1421</v>
      </c>
      <c r="N73" s="261" t="s">
        <v>1302</v>
      </c>
      <c r="O73" s="261">
        <v>237</v>
      </c>
      <c r="P73" s="262">
        <f t="shared" si="4"/>
        <v>21.545454545454547</v>
      </c>
      <c r="Q73" s="261">
        <v>20</v>
      </c>
      <c r="R73" s="261">
        <v>15</v>
      </c>
      <c r="S73" s="261"/>
      <c r="T73" s="261"/>
      <c r="U73" s="264"/>
      <c r="V73" s="265"/>
    </row>
    <row r="74" spans="1:29">
      <c r="A74" s="36" t="s">
        <v>330</v>
      </c>
      <c r="B74" s="36" t="s">
        <v>221</v>
      </c>
      <c r="E74" s="36">
        <f t="shared" si="5"/>
        <v>73</v>
      </c>
      <c r="F74" s="36" t="s">
        <v>1422</v>
      </c>
      <c r="G74" s="36">
        <v>55</v>
      </c>
      <c r="H74" s="166"/>
      <c r="I74" s="123">
        <v>45668.567187499997</v>
      </c>
      <c r="M74" s="261" t="s">
        <v>1423</v>
      </c>
      <c r="N74" s="261" t="s">
        <v>1302</v>
      </c>
      <c r="O74" s="261">
        <v>237</v>
      </c>
      <c r="P74" s="262">
        <f t="shared" si="4"/>
        <v>21.545454545454547</v>
      </c>
      <c r="Q74" s="261">
        <v>20</v>
      </c>
      <c r="R74" s="261">
        <v>15</v>
      </c>
      <c r="S74" s="261"/>
      <c r="T74" s="261"/>
      <c r="U74" s="266"/>
      <c r="V74" s="261"/>
    </row>
    <row r="75" spans="1:29">
      <c r="A75" s="36" t="s">
        <v>220</v>
      </c>
      <c r="B75" s="36" t="s">
        <v>221</v>
      </c>
      <c r="E75" s="36">
        <f t="shared" si="5"/>
        <v>74</v>
      </c>
      <c r="F75" s="36" t="s">
        <v>1424</v>
      </c>
      <c r="G75" s="36">
        <v>52.7</v>
      </c>
      <c r="H75" s="166"/>
      <c r="I75" s="123">
        <v>45668.567187499997</v>
      </c>
      <c r="M75" s="261" t="s">
        <v>1425</v>
      </c>
      <c r="N75" s="261" t="s">
        <v>1302</v>
      </c>
      <c r="O75" s="261">
        <v>229</v>
      </c>
      <c r="P75" s="262">
        <f t="shared" si="4"/>
        <v>20.818181818181817</v>
      </c>
      <c r="Q75" s="261">
        <v>19</v>
      </c>
      <c r="R75" s="261">
        <v>15</v>
      </c>
      <c r="S75" s="261"/>
      <c r="T75" s="261"/>
      <c r="U75" s="264"/>
      <c r="V75" s="265"/>
    </row>
    <row r="76" spans="1:29">
      <c r="A76" s="166" t="s">
        <v>340</v>
      </c>
      <c r="B76" s="36" t="s">
        <v>215</v>
      </c>
      <c r="E76" s="36">
        <f t="shared" si="5"/>
        <v>75</v>
      </c>
      <c r="F76" s="36" t="s">
        <v>1426</v>
      </c>
      <c r="G76" s="36">
        <v>22.7</v>
      </c>
      <c r="H76" s="166" t="s">
        <v>1427</v>
      </c>
      <c r="I76" s="123">
        <v>45672.504456018498</v>
      </c>
      <c r="M76" s="261" t="s">
        <v>1428</v>
      </c>
      <c r="N76" s="261" t="s">
        <v>1302</v>
      </c>
      <c r="O76" s="261">
        <v>208</v>
      </c>
      <c r="P76" s="262">
        <f t="shared" si="4"/>
        <v>18.90909090909091</v>
      </c>
      <c r="Q76" s="261">
        <v>18</v>
      </c>
      <c r="R76" s="261">
        <v>13</v>
      </c>
      <c r="S76" s="261"/>
      <c r="T76" s="261"/>
      <c r="U76" s="264"/>
      <c r="V76" s="265"/>
    </row>
    <row r="77" spans="1:29">
      <c r="A77" s="36" t="s">
        <v>366</v>
      </c>
      <c r="B77" s="36" t="s">
        <v>215</v>
      </c>
      <c r="E77" s="36">
        <f t="shared" si="5"/>
        <v>76</v>
      </c>
      <c r="F77" s="36" t="s">
        <v>1429</v>
      </c>
      <c r="G77" s="36">
        <v>47</v>
      </c>
      <c r="H77" s="258"/>
      <c r="I77" s="123">
        <v>45672.696516203701</v>
      </c>
      <c r="M77" s="261" t="s">
        <v>1430</v>
      </c>
      <c r="N77" s="261" t="s">
        <v>1302</v>
      </c>
      <c r="O77" s="261">
        <v>179</v>
      </c>
      <c r="P77" s="262">
        <f t="shared" si="4"/>
        <v>16.272727272727273</v>
      </c>
      <c r="Q77" s="261">
        <v>15</v>
      </c>
      <c r="R77" s="261">
        <v>11</v>
      </c>
      <c r="S77" s="261"/>
      <c r="T77" s="261"/>
      <c r="U77" s="264"/>
      <c r="V77" s="265"/>
    </row>
    <row r="78" spans="1:29">
      <c r="A78" s="36" t="s">
        <v>303</v>
      </c>
      <c r="B78" s="36" t="s">
        <v>215</v>
      </c>
      <c r="E78" s="36">
        <f t="shared" si="5"/>
        <v>77</v>
      </c>
      <c r="F78" s="36" t="s">
        <v>1431</v>
      </c>
      <c r="G78" s="36">
        <v>51</v>
      </c>
      <c r="H78" s="166"/>
      <c r="I78" s="123">
        <v>45672.696516203701</v>
      </c>
      <c r="M78" s="261" t="s">
        <v>1432</v>
      </c>
      <c r="N78" s="261" t="s">
        <v>1302</v>
      </c>
      <c r="O78" s="261">
        <v>183</v>
      </c>
      <c r="P78" s="262">
        <f t="shared" si="4"/>
        <v>16.636363636363637</v>
      </c>
      <c r="Q78" s="261">
        <v>15</v>
      </c>
      <c r="R78" s="261">
        <v>12</v>
      </c>
      <c r="S78" s="261"/>
      <c r="T78" s="261"/>
      <c r="U78" s="264"/>
      <c r="V78" s="265"/>
    </row>
    <row r="79" spans="1:29">
      <c r="A79" s="36" t="s">
        <v>254</v>
      </c>
      <c r="B79" s="36" t="s">
        <v>215</v>
      </c>
      <c r="E79" s="36">
        <f t="shared" ref="E79:E89" si="6">ROW()-1</f>
        <v>78</v>
      </c>
      <c r="F79" s="36" t="s">
        <v>1433</v>
      </c>
      <c r="G79" s="36">
        <v>21.7</v>
      </c>
      <c r="H79" s="166" t="s">
        <v>1434</v>
      </c>
      <c r="I79" s="123">
        <v>45729.0533796296</v>
      </c>
      <c r="M79" s="261" t="s">
        <v>1435</v>
      </c>
      <c r="N79" s="261" t="s">
        <v>1302</v>
      </c>
      <c r="O79" s="261">
        <v>268</v>
      </c>
      <c r="P79" s="262">
        <f t="shared" si="4"/>
        <v>24.363636363636363</v>
      </c>
      <c r="Q79" s="261">
        <v>23</v>
      </c>
      <c r="R79" s="261">
        <v>18</v>
      </c>
      <c r="S79" s="261"/>
      <c r="T79" s="261"/>
      <c r="U79" s="264"/>
      <c r="V79" s="265"/>
    </row>
    <row r="80" spans="1:29" ht="15.6">
      <c r="A80" s="36" t="s">
        <v>319</v>
      </c>
      <c r="B80" s="36" t="s">
        <v>215</v>
      </c>
      <c r="E80" s="36">
        <f t="shared" si="6"/>
        <v>79</v>
      </c>
      <c r="F80" s="267" t="s">
        <v>1436</v>
      </c>
      <c r="G80" s="36">
        <v>21</v>
      </c>
      <c r="H80" s="166"/>
      <c r="I80" s="123">
        <v>45729.0533796296</v>
      </c>
      <c r="M80" s="261" t="s">
        <v>1437</v>
      </c>
      <c r="N80" s="261" t="s">
        <v>1302</v>
      </c>
      <c r="O80" s="261">
        <v>268</v>
      </c>
      <c r="P80" s="262">
        <f t="shared" si="4"/>
        <v>24.363636363636363</v>
      </c>
      <c r="Q80" s="261">
        <v>23</v>
      </c>
      <c r="R80" s="261">
        <v>18</v>
      </c>
      <c r="S80" s="261"/>
      <c r="T80" s="261"/>
      <c r="U80" s="264"/>
      <c r="V80" s="265"/>
      <c r="Y80" s="272" t="s">
        <v>17</v>
      </c>
      <c r="Z80" s="272" t="s">
        <v>1438</v>
      </c>
      <c r="AA80" s="272" t="s">
        <v>907</v>
      </c>
      <c r="AB80" s="272" t="s">
        <v>804</v>
      </c>
      <c r="AC80" s="272" t="s">
        <v>823</v>
      </c>
    </row>
    <row r="81" spans="1:29" ht="158.4">
      <c r="A81" s="36" t="s">
        <v>416</v>
      </c>
      <c r="B81" s="36" t="s">
        <v>215</v>
      </c>
      <c r="E81" s="36">
        <f t="shared" si="6"/>
        <v>80</v>
      </c>
      <c r="F81" s="36" t="s">
        <v>1439</v>
      </c>
      <c r="G81" s="36">
        <v>60</v>
      </c>
      <c r="H81" s="166"/>
      <c r="I81" s="123">
        <v>45752.9698726852</v>
      </c>
      <c r="M81" s="261" t="s">
        <v>1440</v>
      </c>
      <c r="N81" s="261" t="s">
        <v>1302</v>
      </c>
      <c r="O81" s="261">
        <v>231</v>
      </c>
      <c r="P81" s="262">
        <f t="shared" si="4"/>
        <v>21</v>
      </c>
      <c r="Q81" s="261">
        <v>20</v>
      </c>
      <c r="R81" s="261">
        <v>15</v>
      </c>
      <c r="S81" s="261"/>
      <c r="T81" s="261"/>
      <c r="U81" s="264"/>
      <c r="V81" s="265"/>
      <c r="Y81" s="36" t="s">
        <v>0</v>
      </c>
      <c r="Z81" s="36" t="s">
        <v>272</v>
      </c>
      <c r="AA81" s="166" t="s">
        <v>1441</v>
      </c>
      <c r="AB81" s="273" t="s">
        <v>1442</v>
      </c>
      <c r="AC81" s="36"/>
    </row>
    <row r="82" spans="1:29" ht="144">
      <c r="A82" s="36" t="s">
        <v>584</v>
      </c>
      <c r="B82" s="36" t="s">
        <v>215</v>
      </c>
      <c r="E82" s="36">
        <f t="shared" si="6"/>
        <v>81</v>
      </c>
      <c r="F82" s="36" t="s">
        <v>1443</v>
      </c>
      <c r="G82" s="36">
        <v>90</v>
      </c>
      <c r="H82" s="166"/>
      <c r="I82" s="123">
        <v>45752.9698726852</v>
      </c>
      <c r="M82" s="261" t="s">
        <v>1444</v>
      </c>
      <c r="N82" s="261" t="s">
        <v>1302</v>
      </c>
      <c r="O82" s="261">
        <v>233</v>
      </c>
      <c r="P82" s="262">
        <f t="shared" si="4"/>
        <v>21.181818181818183</v>
      </c>
      <c r="Q82" s="261">
        <v>20</v>
      </c>
      <c r="R82" s="261">
        <v>15</v>
      </c>
      <c r="S82" s="261"/>
      <c r="T82" s="261"/>
      <c r="U82" s="264"/>
      <c r="V82" s="265"/>
      <c r="Y82" s="36" t="s">
        <v>1</v>
      </c>
      <c r="Z82" s="166" t="s">
        <v>60</v>
      </c>
      <c r="AA82" s="166" t="s">
        <v>1445</v>
      </c>
      <c r="AB82" s="274" t="s">
        <v>1446</v>
      </c>
      <c r="AC82" s="36"/>
    </row>
    <row r="83" spans="1:29" ht="43.2">
      <c r="A83" s="36" t="s">
        <v>226</v>
      </c>
      <c r="B83" s="36" t="s">
        <v>215</v>
      </c>
      <c r="E83" s="36">
        <f t="shared" si="6"/>
        <v>82</v>
      </c>
      <c r="F83" s="36" t="s">
        <v>1447</v>
      </c>
      <c r="G83" s="36">
        <v>50.5</v>
      </c>
      <c r="H83" s="166"/>
      <c r="I83" s="123">
        <v>45760.881203703699</v>
      </c>
      <c r="Y83" s="36" t="s">
        <v>63</v>
      </c>
      <c r="Z83" s="36" t="s">
        <v>63</v>
      </c>
      <c r="AA83" s="166" t="s">
        <v>1448</v>
      </c>
      <c r="AB83" s="275" t="s">
        <v>1449</v>
      </c>
      <c r="AC83" s="36"/>
    </row>
    <row r="84" spans="1:29" ht="57.6">
      <c r="A84" s="36" t="s">
        <v>214</v>
      </c>
      <c r="B84" s="36" t="s">
        <v>215</v>
      </c>
      <c r="E84" s="36">
        <f t="shared" si="6"/>
        <v>83</v>
      </c>
      <c r="F84" s="36" t="s">
        <v>1450</v>
      </c>
      <c r="G84" s="36">
        <v>78</v>
      </c>
      <c r="H84" s="166"/>
      <c r="I84" s="123">
        <v>45760.881203703699</v>
      </c>
      <c r="Y84" s="36" t="s">
        <v>372</v>
      </c>
      <c r="Z84" s="36" t="s">
        <v>372</v>
      </c>
      <c r="AA84" s="166" t="s">
        <v>1451</v>
      </c>
      <c r="AB84" s="274" t="s">
        <v>1452</v>
      </c>
      <c r="AC84" s="36"/>
    </row>
    <row r="85" spans="1:29" ht="28.8">
      <c r="E85" s="36">
        <f t="shared" si="6"/>
        <v>84</v>
      </c>
      <c r="F85" s="36" t="s">
        <v>1453</v>
      </c>
      <c r="G85" s="36">
        <v>55</v>
      </c>
      <c r="H85" s="166"/>
      <c r="I85" s="123">
        <v>45760.881203703699</v>
      </c>
      <c r="M85" s="36" t="s">
        <v>1454</v>
      </c>
      <c r="N85" s="460" t="s">
        <v>1455</v>
      </c>
      <c r="O85" s="626" t="s">
        <v>1456</v>
      </c>
      <c r="P85" s="626"/>
      <c r="Q85" s="626"/>
      <c r="R85" s="626"/>
      <c r="S85" s="626"/>
      <c r="T85" s="626"/>
      <c r="U85" s="626"/>
      <c r="V85" s="626"/>
      <c r="Y85" s="36" t="s">
        <v>27</v>
      </c>
      <c r="Z85" s="36" t="s">
        <v>345</v>
      </c>
      <c r="AA85" s="166" t="s">
        <v>1457</v>
      </c>
      <c r="AB85" s="273" t="s">
        <v>1458</v>
      </c>
      <c r="AC85" s="36"/>
    </row>
    <row r="86" spans="1:29">
      <c r="E86" s="36">
        <f t="shared" si="6"/>
        <v>85</v>
      </c>
      <c r="F86" s="36" t="s">
        <v>1459</v>
      </c>
      <c r="G86" s="36">
        <v>75</v>
      </c>
      <c r="H86" s="166"/>
      <c r="I86" s="123">
        <v>45760.881203703699</v>
      </c>
      <c r="M86" s="36" t="s">
        <v>372</v>
      </c>
      <c r="N86" s="460" t="s">
        <v>1147</v>
      </c>
      <c r="O86" s="223" t="s">
        <v>1460</v>
      </c>
      <c r="P86" s="460" t="s">
        <v>1461</v>
      </c>
      <c r="Q86" s="223"/>
      <c r="R86" s="223"/>
      <c r="S86" s="223"/>
      <c r="T86" s="223"/>
      <c r="U86" s="223"/>
      <c r="V86" s="223"/>
      <c r="Y86" s="36" t="s">
        <v>1462</v>
      </c>
      <c r="Z86" s="36" t="s">
        <v>34</v>
      </c>
      <c r="AA86" s="166" t="s">
        <v>1463</v>
      </c>
      <c r="AB86" s="275" t="s">
        <v>1464</v>
      </c>
      <c r="AC86" s="36"/>
    </row>
    <row r="87" spans="1:29" ht="43.2">
      <c r="E87" s="36">
        <f t="shared" si="6"/>
        <v>86</v>
      </c>
      <c r="F87" s="36" t="s">
        <v>1465</v>
      </c>
      <c r="G87" s="36">
        <v>58</v>
      </c>
      <c r="H87" s="166"/>
      <c r="I87" s="123">
        <v>45760.881203703699</v>
      </c>
      <c r="M87" s="36" t="s">
        <v>1</v>
      </c>
      <c r="N87" s="460" t="s">
        <v>1466</v>
      </c>
      <c r="O87" s="626" t="s">
        <v>1467</v>
      </c>
      <c r="P87" s="626"/>
      <c r="Q87" s="626"/>
      <c r="R87" s="626"/>
      <c r="S87" s="626"/>
      <c r="T87" s="626"/>
      <c r="U87" s="626"/>
      <c r="V87" s="626"/>
      <c r="Y87" s="36"/>
      <c r="Z87" s="36" t="s">
        <v>1</v>
      </c>
      <c r="AA87" s="166" t="s">
        <v>1468</v>
      </c>
      <c r="AB87" s="274" t="s">
        <v>1469</v>
      </c>
      <c r="AC87" s="36"/>
    </row>
    <row r="88" spans="1:29" ht="43.2">
      <c r="E88" s="36">
        <f t="shared" si="6"/>
        <v>87</v>
      </c>
      <c r="F88" s="36" t="s">
        <v>1470</v>
      </c>
      <c r="G88" s="36">
        <v>28</v>
      </c>
      <c r="H88" s="166"/>
      <c r="I88" s="123">
        <v>45760.881203703699</v>
      </c>
      <c r="M88" s="36" t="s">
        <v>1471</v>
      </c>
      <c r="N88" s="460" t="s">
        <v>1472</v>
      </c>
      <c r="O88" s="626" t="s">
        <v>1473</v>
      </c>
      <c r="P88" s="626"/>
      <c r="Q88" s="626"/>
      <c r="R88" s="626"/>
      <c r="S88" s="626"/>
      <c r="T88" s="626"/>
      <c r="U88" s="626"/>
      <c r="V88" s="626"/>
      <c r="Y88" s="36"/>
      <c r="Z88" s="36" t="s">
        <v>0</v>
      </c>
      <c r="AA88" s="166" t="s">
        <v>1474</v>
      </c>
      <c r="AB88" s="275" t="s">
        <v>1475</v>
      </c>
      <c r="AC88" s="36"/>
    </row>
    <row r="89" spans="1:29" ht="43.2">
      <c r="E89" s="36">
        <f t="shared" si="6"/>
        <v>88</v>
      </c>
      <c r="F89" s="36" t="s">
        <v>1476</v>
      </c>
      <c r="G89" s="36">
        <v>19.8</v>
      </c>
      <c r="H89" s="166"/>
      <c r="I89" s="123">
        <v>45804.399826388901</v>
      </c>
      <c r="M89" s="36" t="s">
        <v>27</v>
      </c>
      <c r="N89" s="460" t="s">
        <v>1477</v>
      </c>
      <c r="O89" s="223"/>
      <c r="P89" s="268"/>
      <c r="Q89" s="223"/>
      <c r="R89" s="36"/>
      <c r="S89" s="36"/>
      <c r="T89" s="36"/>
      <c r="U89" s="133"/>
      <c r="V89" s="36"/>
      <c r="Y89" s="36"/>
      <c r="Z89" s="166" t="s">
        <v>5</v>
      </c>
      <c r="AA89" s="166" t="s">
        <v>1478</v>
      </c>
      <c r="AB89" s="273" t="s">
        <v>1479</v>
      </c>
      <c r="AC89" s="36"/>
    </row>
    <row r="90" spans="1:29" ht="28.8">
      <c r="E90" s="36">
        <f t="shared" ref="E90:E101" si="7">ROW()-1</f>
        <v>89</v>
      </c>
      <c r="F90" s="36" t="s">
        <v>1480</v>
      </c>
      <c r="G90" s="36">
        <v>82</v>
      </c>
      <c r="H90" s="166"/>
      <c r="I90" s="123">
        <v>45866.287465277797</v>
      </c>
      <c r="M90" s="36" t="s">
        <v>59</v>
      </c>
      <c r="N90" s="460" t="s">
        <v>1481</v>
      </c>
      <c r="O90" s="223"/>
      <c r="P90" s="268"/>
      <c r="Q90" s="223"/>
      <c r="R90" s="36"/>
      <c r="S90" s="36"/>
      <c r="T90" s="36"/>
      <c r="U90" s="133"/>
      <c r="V90" s="36"/>
      <c r="Y90" s="36"/>
      <c r="Z90" s="36"/>
      <c r="AA90" s="166" t="s">
        <v>1482</v>
      </c>
      <c r="AB90" s="275"/>
      <c r="AC90" s="36"/>
    </row>
    <row r="91" spans="1:29">
      <c r="E91" s="36">
        <f t="shared" si="7"/>
        <v>90</v>
      </c>
      <c r="F91" s="36" t="s">
        <v>1483</v>
      </c>
      <c r="G91" s="36">
        <v>21</v>
      </c>
      <c r="H91" s="166"/>
      <c r="I91" s="123">
        <v>45866.287465277797</v>
      </c>
      <c r="M91" s="36" t="s">
        <v>0</v>
      </c>
      <c r="N91" s="460" t="s">
        <v>1080</v>
      </c>
      <c r="O91" s="223"/>
      <c r="P91" s="268"/>
      <c r="Q91" s="223"/>
      <c r="R91" s="36"/>
      <c r="S91" s="36"/>
      <c r="T91" s="36"/>
      <c r="U91" s="133"/>
      <c r="V91" s="36"/>
      <c r="Z91" s="164"/>
      <c r="AA91" s="162"/>
      <c r="AB91" s="276"/>
    </row>
    <row r="92" spans="1:29">
      <c r="E92" s="36">
        <f t="shared" si="7"/>
        <v>91</v>
      </c>
      <c r="F92" s="36" t="s">
        <v>1484</v>
      </c>
      <c r="G92" s="36">
        <v>48</v>
      </c>
      <c r="H92" s="166" t="s">
        <v>1485</v>
      </c>
      <c r="I92" s="123">
        <v>45876.476793981499</v>
      </c>
      <c r="M92" s="36" t="s">
        <v>1486</v>
      </c>
      <c r="N92" s="223"/>
      <c r="O92" s="223" t="s">
        <v>1487</v>
      </c>
      <c r="P92" s="461" t="s">
        <v>1488</v>
      </c>
      <c r="Q92" s="223" t="s">
        <v>1489</v>
      </c>
      <c r="R92" s="462" t="s">
        <v>1490</v>
      </c>
      <c r="S92" s="36" t="s">
        <v>1491</v>
      </c>
      <c r="T92" s="36">
        <v>7002</v>
      </c>
      <c r="U92" s="133"/>
      <c r="V92" s="36"/>
      <c r="AA92" s="162"/>
      <c r="AB92" s="276"/>
    </row>
    <row r="93" spans="1:29">
      <c r="E93" s="36">
        <f t="shared" si="7"/>
        <v>92</v>
      </c>
      <c r="F93" s="36" t="s">
        <v>1492</v>
      </c>
      <c r="G93" s="36">
        <v>20.6</v>
      </c>
      <c r="H93" s="166"/>
      <c r="I93" s="123">
        <v>45890.319525462997</v>
      </c>
      <c r="M93" s="36" t="s">
        <v>1493</v>
      </c>
      <c r="N93" s="223"/>
      <c r="O93" s="223" t="s">
        <v>1462</v>
      </c>
      <c r="P93" s="461" t="s">
        <v>1494</v>
      </c>
      <c r="Q93" s="223" t="s">
        <v>1495</v>
      </c>
      <c r="R93" s="460" t="s">
        <v>1496</v>
      </c>
      <c r="S93" s="36"/>
      <c r="T93" s="36"/>
      <c r="U93" s="133"/>
      <c r="V93" s="36"/>
      <c r="AA93" s="162"/>
      <c r="AB93" s="277"/>
    </row>
    <row r="94" spans="1:29">
      <c r="E94" s="36">
        <f t="shared" si="7"/>
        <v>93</v>
      </c>
      <c r="F94" s="36" t="s">
        <v>1497</v>
      </c>
      <c r="G94" s="36">
        <v>20.5</v>
      </c>
      <c r="H94" s="166"/>
      <c r="I94" s="123">
        <v>45898.8926967593</v>
      </c>
      <c r="AB94" s="276"/>
    </row>
    <row r="95" spans="1:29">
      <c r="E95" s="36">
        <f t="shared" si="7"/>
        <v>94</v>
      </c>
      <c r="F95" s="36" t="s">
        <v>1498</v>
      </c>
      <c r="G95" s="36">
        <v>22.6</v>
      </c>
      <c r="H95" s="166"/>
      <c r="I95" s="123">
        <v>45919.264837962997</v>
      </c>
    </row>
    <row r="96" spans="1:29" ht="15.6">
      <c r="E96" s="36">
        <f t="shared" si="7"/>
        <v>95</v>
      </c>
      <c r="F96" s="36" t="s">
        <v>1499</v>
      </c>
      <c r="G96" s="36">
        <v>82</v>
      </c>
      <c r="H96" s="166"/>
      <c r="I96" s="123">
        <v>45950.276875000003</v>
      </c>
      <c r="M96" s="629" t="s">
        <v>1500</v>
      </c>
      <c r="N96" s="629"/>
      <c r="O96" s="629"/>
      <c r="P96" s="629"/>
      <c r="Q96" s="629"/>
      <c r="R96" s="629"/>
      <c r="S96" s="629"/>
      <c r="T96" s="629"/>
      <c r="U96" s="629"/>
      <c r="V96" s="629"/>
    </row>
    <row r="97" spans="5:22" ht="40.5" customHeight="1">
      <c r="E97" s="36">
        <f t="shared" si="7"/>
        <v>96</v>
      </c>
      <c r="F97" s="36" t="s">
        <v>1501</v>
      </c>
      <c r="G97" s="36">
        <v>44</v>
      </c>
      <c r="H97" s="166"/>
      <c r="I97" s="123">
        <v>45980.731331018498</v>
      </c>
      <c r="M97" s="269" t="s">
        <v>1502</v>
      </c>
      <c r="N97" s="630" t="s">
        <v>1503</v>
      </c>
      <c r="O97" s="627"/>
      <c r="P97" s="627"/>
      <c r="Q97" s="627"/>
      <c r="R97" s="627"/>
      <c r="S97" s="627"/>
      <c r="T97" s="627"/>
      <c r="U97" s="627"/>
      <c r="V97" s="627"/>
    </row>
    <row r="98" spans="5:22">
      <c r="E98" s="36">
        <f t="shared" si="7"/>
        <v>97</v>
      </c>
      <c r="F98" s="36" t="s">
        <v>23</v>
      </c>
      <c r="G98" s="36">
        <v>21</v>
      </c>
      <c r="H98" s="166"/>
      <c r="I98" s="123">
        <v>45985.910138888903</v>
      </c>
      <c r="M98" s="269" t="s">
        <v>1504</v>
      </c>
      <c r="N98" s="627" t="s">
        <v>1505</v>
      </c>
      <c r="O98" s="627"/>
      <c r="P98" s="627"/>
      <c r="Q98" s="627"/>
      <c r="R98" s="627"/>
      <c r="S98" s="627"/>
      <c r="T98" s="627"/>
      <c r="U98" s="627"/>
      <c r="V98" s="627"/>
    </row>
    <row r="99" spans="5:22">
      <c r="E99" s="36">
        <f t="shared" si="7"/>
        <v>98</v>
      </c>
      <c r="F99" s="36" t="s">
        <v>1506</v>
      </c>
      <c r="G99" s="36">
        <v>27.1</v>
      </c>
      <c r="H99" s="166"/>
      <c r="I99" s="123">
        <v>45989.473263888904</v>
      </c>
      <c r="M99" s="269" t="s">
        <v>1507</v>
      </c>
      <c r="N99" s="627" t="s">
        <v>1508</v>
      </c>
      <c r="O99" s="627"/>
      <c r="P99" s="627"/>
      <c r="Q99" s="627"/>
      <c r="R99" s="627"/>
      <c r="S99" s="627"/>
      <c r="T99" s="627"/>
      <c r="U99" s="627"/>
      <c r="V99" s="627"/>
    </row>
    <row r="100" spans="5:22">
      <c r="E100" s="36">
        <f t="shared" si="7"/>
        <v>99</v>
      </c>
      <c r="F100" s="36" t="s">
        <v>1509</v>
      </c>
      <c r="G100" s="36">
        <v>26</v>
      </c>
      <c r="H100" s="166" t="s">
        <v>1510</v>
      </c>
      <c r="I100" s="123">
        <v>46014.868460648097</v>
      </c>
      <c r="M100" s="269" t="s">
        <v>1511</v>
      </c>
      <c r="N100" s="627" t="s">
        <v>1512</v>
      </c>
      <c r="O100" s="627"/>
      <c r="P100" s="627"/>
      <c r="Q100" s="627"/>
      <c r="R100" s="627"/>
      <c r="S100" s="627"/>
      <c r="T100" s="627"/>
      <c r="U100" s="627"/>
      <c r="V100" s="627"/>
    </row>
    <row r="101" spans="5:22">
      <c r="E101" s="36">
        <f t="shared" si="7"/>
        <v>100</v>
      </c>
      <c r="F101" s="36" t="s">
        <v>1513</v>
      </c>
      <c r="G101" s="36">
        <v>46</v>
      </c>
      <c r="H101" s="166"/>
      <c r="I101" s="123">
        <v>46059.407314814802</v>
      </c>
      <c r="M101" s="269" t="s">
        <v>1514</v>
      </c>
      <c r="N101" s="627">
        <v>6616033</v>
      </c>
      <c r="O101" s="627"/>
      <c r="P101" s="627"/>
      <c r="Q101" s="627"/>
      <c r="R101" s="627"/>
      <c r="S101" s="627"/>
      <c r="T101" s="627"/>
      <c r="U101" s="627"/>
      <c r="V101" s="627"/>
    </row>
    <row r="102" spans="5:22">
      <c r="M102" s="270" t="s">
        <v>1515</v>
      </c>
      <c r="N102" s="628" t="s">
        <v>1516</v>
      </c>
      <c r="O102" s="627"/>
      <c r="P102" s="627"/>
      <c r="Q102" s="627"/>
      <c r="R102" s="627"/>
      <c r="S102" s="627"/>
      <c r="T102" s="627"/>
      <c r="U102" s="627"/>
      <c r="V102" s="627"/>
    </row>
    <row r="103" spans="5:22">
      <c r="M103" s="270" t="s">
        <v>1517</v>
      </c>
      <c r="N103" s="628" t="s">
        <v>1518</v>
      </c>
      <c r="O103" s="627"/>
      <c r="P103" s="627"/>
      <c r="Q103" s="627"/>
      <c r="R103" s="627"/>
      <c r="S103" s="627"/>
      <c r="T103" s="627"/>
      <c r="U103" s="627"/>
      <c r="V103" s="627"/>
    </row>
    <row r="107" spans="5:22">
      <c r="N107" s="271"/>
      <c r="O107" s="102"/>
    </row>
  </sheetData>
  <autoFilter ref="E1:H101" xr:uid="{00000000-0009-0000-0000-00000C000000}"/>
  <mergeCells count="18">
    <mergeCell ref="N100:V100"/>
    <mergeCell ref="N101:V101"/>
    <mergeCell ref="N102:V102"/>
    <mergeCell ref="N103:V103"/>
    <mergeCell ref="M96:V96"/>
    <mergeCell ref="N97:V97"/>
    <mergeCell ref="N98:V98"/>
    <mergeCell ref="N99:V99"/>
    <mergeCell ref="M1:M2"/>
    <mergeCell ref="N1:N2"/>
    <mergeCell ref="N50:N51"/>
    <mergeCell ref="O1:O2"/>
    <mergeCell ref="O88:V88"/>
    <mergeCell ref="Q1:R1"/>
    <mergeCell ref="S1:T1"/>
    <mergeCell ref="U1:V1"/>
    <mergeCell ref="O85:V85"/>
    <mergeCell ref="O87:V87"/>
  </mergeCells>
  <phoneticPr fontId="87"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1519</v>
      </c>
      <c r="B1" s="2" t="s">
        <v>1520</v>
      </c>
      <c r="C1" t="s">
        <v>1521</v>
      </c>
    </row>
    <row r="2" spans="1:3">
      <c r="A2" t="s">
        <v>1522</v>
      </c>
    </row>
    <row r="3" spans="1:3">
      <c r="A3" t="s">
        <v>1523</v>
      </c>
      <c r="B3" s="2" t="s">
        <v>1524</v>
      </c>
      <c r="C3" t="s">
        <v>1525</v>
      </c>
    </row>
    <row r="4" spans="1:3">
      <c r="A4" t="s">
        <v>1526</v>
      </c>
    </row>
    <row r="5" spans="1:3">
      <c r="A5" t="s">
        <v>1527</v>
      </c>
      <c r="B5" s="2" t="s">
        <v>736</v>
      </c>
      <c r="C5" t="s">
        <v>1502</v>
      </c>
    </row>
    <row r="6" spans="1:3">
      <c r="A6" t="s">
        <v>1528</v>
      </c>
    </row>
    <row r="7" spans="1:3">
      <c r="A7" t="s">
        <v>1529</v>
      </c>
    </row>
    <row r="8" spans="1:3">
      <c r="A8" t="s">
        <v>1530</v>
      </c>
    </row>
    <row r="9" spans="1:3">
      <c r="A9" t="s">
        <v>1531</v>
      </c>
    </row>
    <row r="10" spans="1:3">
      <c r="A10" t="s">
        <v>1532</v>
      </c>
      <c r="B10" s="2" t="s">
        <v>407</v>
      </c>
    </row>
    <row r="13" spans="1:3">
      <c r="A13" t="s">
        <v>1533</v>
      </c>
    </row>
    <row r="14" spans="1:3">
      <c r="A14" t="s">
        <v>1534</v>
      </c>
      <c r="B14" s="2">
        <v>454</v>
      </c>
      <c r="C14" t="s">
        <v>1535</v>
      </c>
    </row>
    <row r="15" spans="1:3">
      <c r="A15" t="s">
        <v>1536</v>
      </c>
      <c r="B15" s="2">
        <v>434</v>
      </c>
    </row>
    <row r="16" spans="1:3">
      <c r="A16" t="s">
        <v>228</v>
      </c>
      <c r="B16" s="2">
        <v>677</v>
      </c>
      <c r="C16" t="s">
        <v>1537</v>
      </c>
    </row>
  </sheetData>
  <phoneticPr fontId="8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31" t="s">
        <v>1538</v>
      </c>
      <c r="B1" s="632"/>
      <c r="C1" s="632"/>
      <c r="D1" s="632"/>
      <c r="E1" s="632"/>
      <c r="F1" s="632"/>
      <c r="G1" s="632"/>
      <c r="H1" s="632"/>
      <c r="I1" s="632"/>
      <c r="J1" s="632"/>
      <c r="K1" s="632"/>
      <c r="L1" s="632"/>
      <c r="M1" s="632"/>
      <c r="N1" s="632"/>
      <c r="O1" s="632"/>
      <c r="P1" s="632"/>
      <c r="Q1" s="632"/>
      <c r="R1" s="632"/>
      <c r="S1" s="633"/>
    </row>
    <row r="2" spans="1:19" ht="17.399999999999999">
      <c r="A2" s="228" t="s">
        <v>918</v>
      </c>
      <c r="B2" s="616" t="s">
        <v>940</v>
      </c>
      <c r="C2" s="617"/>
      <c r="D2" s="617"/>
      <c r="E2" s="617"/>
      <c r="F2" s="617"/>
      <c r="G2" s="617"/>
      <c r="H2" s="618"/>
      <c r="I2" s="231"/>
      <c r="J2" s="616" t="s">
        <v>941</v>
      </c>
      <c r="K2" s="617"/>
      <c r="L2" s="617"/>
      <c r="M2" s="617"/>
      <c r="N2" s="617"/>
      <c r="O2" s="617"/>
      <c r="P2" s="617"/>
      <c r="Q2" s="617"/>
      <c r="R2" s="617"/>
      <c r="S2" s="618"/>
    </row>
    <row r="3" spans="1:19" ht="28.8">
      <c r="A3" s="229" t="s">
        <v>719</v>
      </c>
      <c r="B3" s="229" t="s">
        <v>907</v>
      </c>
      <c r="C3" s="229" t="s">
        <v>1027</v>
      </c>
      <c r="D3" s="229" t="s">
        <v>1539</v>
      </c>
      <c r="E3" s="229" t="s">
        <v>842</v>
      </c>
      <c r="F3" s="229" t="s">
        <v>931</v>
      </c>
      <c r="G3" s="229" t="s">
        <v>917</v>
      </c>
      <c r="H3" s="229" t="s">
        <v>1540</v>
      </c>
      <c r="I3" s="232"/>
      <c r="J3" s="233" t="s">
        <v>907</v>
      </c>
      <c r="K3" s="233" t="s">
        <v>17</v>
      </c>
      <c r="L3" s="233" t="s">
        <v>942</v>
      </c>
      <c r="M3" s="233" t="s">
        <v>842</v>
      </c>
      <c r="N3" s="233" t="s">
        <v>931</v>
      </c>
      <c r="O3" s="233" t="s">
        <v>917</v>
      </c>
      <c r="P3" s="233" t="s">
        <v>804</v>
      </c>
      <c r="Q3" s="238" t="s">
        <v>915</v>
      </c>
      <c r="R3" s="233" t="s">
        <v>1541</v>
      </c>
      <c r="S3" s="233" t="s">
        <v>1542</v>
      </c>
    </row>
    <row r="4" spans="1:19">
      <c r="A4" s="230">
        <v>1</v>
      </c>
      <c r="B4" s="230"/>
      <c r="C4" s="230"/>
      <c r="D4" s="230"/>
      <c r="E4" s="230"/>
      <c r="F4" s="230"/>
      <c r="G4" s="230"/>
      <c r="H4" s="230"/>
      <c r="I4" s="234"/>
      <c r="J4" s="230">
        <v>67702</v>
      </c>
      <c r="K4" s="230" t="s">
        <v>0</v>
      </c>
      <c r="L4" s="230" t="s">
        <v>1034</v>
      </c>
      <c r="M4" s="230" t="s">
        <v>959</v>
      </c>
      <c r="N4" s="230" t="s">
        <v>960</v>
      </c>
      <c r="O4" s="230" t="s">
        <v>1543</v>
      </c>
      <c r="P4" s="235" t="s">
        <v>1544</v>
      </c>
      <c r="Q4" s="239" t="s">
        <v>1545</v>
      </c>
      <c r="R4" s="240"/>
      <c r="S4" s="230"/>
    </row>
    <row r="5" spans="1:19" ht="43.2">
      <c r="A5" s="230">
        <v>2</v>
      </c>
      <c r="B5" s="230"/>
      <c r="C5" s="230"/>
      <c r="D5" s="230"/>
      <c r="E5" s="230"/>
      <c r="F5" s="230"/>
      <c r="G5" s="230"/>
      <c r="H5" s="230"/>
      <c r="I5" s="234"/>
      <c r="J5" s="230">
        <v>20332</v>
      </c>
      <c r="K5" s="230" t="s">
        <v>0</v>
      </c>
      <c r="L5" s="230" t="s">
        <v>1043</v>
      </c>
      <c r="M5" s="230" t="s">
        <v>1546</v>
      </c>
      <c r="N5" s="230" t="s">
        <v>1155</v>
      </c>
      <c r="O5" s="230" t="s">
        <v>1547</v>
      </c>
      <c r="P5" s="235" t="s">
        <v>1548</v>
      </c>
      <c r="Q5" s="239" t="s">
        <v>1549</v>
      </c>
      <c r="R5" s="230"/>
      <c r="S5" s="230"/>
    </row>
    <row r="6" spans="1:19" ht="43.2">
      <c r="A6" s="230">
        <v>3</v>
      </c>
      <c r="B6" s="230"/>
      <c r="C6" s="230"/>
      <c r="D6" s="230"/>
      <c r="E6" s="230"/>
      <c r="F6" s="230"/>
      <c r="G6" s="230"/>
      <c r="H6" s="230"/>
      <c r="I6" s="234"/>
      <c r="J6" s="230">
        <v>34108</v>
      </c>
      <c r="K6" s="230" t="s">
        <v>976</v>
      </c>
      <c r="L6" s="230" t="s">
        <v>966</v>
      </c>
      <c r="M6" s="230" t="s">
        <v>1550</v>
      </c>
      <c r="N6" s="230" t="s">
        <v>952</v>
      </c>
      <c r="O6" s="230" t="s">
        <v>1551</v>
      </c>
      <c r="P6" s="236" t="s">
        <v>1552</v>
      </c>
      <c r="Q6" s="239" t="s">
        <v>1553</v>
      </c>
      <c r="R6" s="240"/>
      <c r="S6" s="230"/>
    </row>
    <row r="7" spans="1:19">
      <c r="A7" s="230">
        <v>4</v>
      </c>
      <c r="B7" s="230"/>
      <c r="C7" s="230"/>
      <c r="D7" s="230"/>
      <c r="E7" s="230"/>
      <c r="F7" s="230"/>
      <c r="G7" s="230"/>
      <c r="H7" s="230"/>
      <c r="I7" s="234"/>
      <c r="J7" s="230">
        <v>86774</v>
      </c>
      <c r="K7" s="230"/>
      <c r="L7" s="230" t="s">
        <v>979</v>
      </c>
      <c r="M7" s="230" t="s">
        <v>1554</v>
      </c>
      <c r="N7" s="230" t="s">
        <v>965</v>
      </c>
      <c r="O7" s="230" t="s">
        <v>1555</v>
      </c>
      <c r="P7" s="236" t="s">
        <v>1556</v>
      </c>
      <c r="Q7" s="239" t="s">
        <v>1557</v>
      </c>
      <c r="R7" s="230"/>
      <c r="S7" s="230" t="s">
        <v>1558</v>
      </c>
    </row>
    <row r="8" spans="1:19" ht="28.8">
      <c r="A8" s="230">
        <v>5</v>
      </c>
      <c r="B8" s="230"/>
      <c r="C8" s="230"/>
      <c r="D8" s="230"/>
      <c r="E8" s="230"/>
      <c r="F8" s="230"/>
      <c r="G8" s="230"/>
      <c r="H8" s="230"/>
      <c r="I8" s="234"/>
      <c r="J8" s="230">
        <v>43412</v>
      </c>
      <c r="K8" s="230" t="s">
        <v>0</v>
      </c>
      <c r="L8" s="230">
        <v>6</v>
      </c>
      <c r="M8" s="230" t="s">
        <v>1559</v>
      </c>
      <c r="N8" s="230" t="s">
        <v>1201</v>
      </c>
      <c r="O8" s="230" t="s">
        <v>1560</v>
      </c>
      <c r="P8" s="237" t="s">
        <v>1561</v>
      </c>
      <c r="Q8" s="239" t="s">
        <v>1562</v>
      </c>
      <c r="R8" s="230"/>
      <c r="S8" s="230" t="s">
        <v>1563</v>
      </c>
    </row>
    <row r="9" spans="1:19" ht="28.8">
      <c r="A9" s="230">
        <v>6</v>
      </c>
      <c r="B9" s="230"/>
      <c r="C9" s="230"/>
      <c r="D9" s="230"/>
      <c r="E9" s="230"/>
      <c r="F9" s="230"/>
      <c r="G9" s="230"/>
      <c r="H9" s="230"/>
      <c r="I9" s="234"/>
      <c r="J9" s="230">
        <v>45418</v>
      </c>
      <c r="K9" s="230" t="s">
        <v>977</v>
      </c>
      <c r="L9" s="230" t="s">
        <v>691</v>
      </c>
      <c r="M9" s="230" t="s">
        <v>1564</v>
      </c>
      <c r="N9" s="230" t="s">
        <v>965</v>
      </c>
      <c r="O9" s="230" t="s">
        <v>1543</v>
      </c>
      <c r="P9" s="236" t="s">
        <v>1565</v>
      </c>
      <c r="Q9" s="239" t="s">
        <v>1566</v>
      </c>
      <c r="R9" s="230"/>
      <c r="S9" s="230"/>
    </row>
    <row r="10" spans="1:19" ht="28.8">
      <c r="A10" s="230">
        <v>7</v>
      </c>
      <c r="B10" s="230"/>
      <c r="C10" s="230"/>
      <c r="D10" s="230"/>
      <c r="E10" s="230"/>
      <c r="F10" s="230"/>
      <c r="G10" s="230"/>
      <c r="H10" s="230"/>
      <c r="I10" s="234"/>
      <c r="J10" s="230">
        <v>34114</v>
      </c>
      <c r="K10" s="230" t="s">
        <v>1</v>
      </c>
      <c r="L10" s="230" t="s">
        <v>979</v>
      </c>
      <c r="M10" s="230" t="s">
        <v>1567</v>
      </c>
      <c r="N10" s="230" t="s">
        <v>963</v>
      </c>
      <c r="O10" s="230" t="s">
        <v>1568</v>
      </c>
      <c r="P10" s="237" t="s">
        <v>1569</v>
      </c>
      <c r="Q10" s="239" t="s">
        <v>1570</v>
      </c>
      <c r="R10" s="230"/>
      <c r="S10" s="230" t="s">
        <v>195</v>
      </c>
    </row>
    <row r="11" spans="1:19">
      <c r="A11" s="230">
        <v>8</v>
      </c>
      <c r="B11" s="230"/>
      <c r="C11" s="230"/>
      <c r="D11" s="230"/>
      <c r="E11" s="230"/>
      <c r="F11" s="230"/>
      <c r="G11" s="230"/>
      <c r="H11" s="230"/>
      <c r="I11" s="234"/>
      <c r="J11" s="230"/>
      <c r="K11" s="230"/>
      <c r="L11" s="230"/>
      <c r="M11" s="230"/>
      <c r="N11" s="230"/>
      <c r="O11" s="230"/>
      <c r="P11" s="237"/>
      <c r="Q11" s="239"/>
      <c r="R11" s="230"/>
      <c r="S11" s="230"/>
    </row>
    <row r="12" spans="1:19">
      <c r="A12" s="230">
        <v>9</v>
      </c>
      <c r="B12" s="230"/>
      <c r="C12" s="230"/>
      <c r="D12" s="230"/>
      <c r="E12" s="230"/>
      <c r="F12" s="230"/>
      <c r="G12" s="230"/>
      <c r="H12" s="230"/>
      <c r="I12" s="234"/>
      <c r="J12" s="230"/>
      <c r="K12" s="230"/>
      <c r="L12" s="230"/>
      <c r="M12" s="230"/>
      <c r="N12" s="230"/>
      <c r="O12" s="230"/>
      <c r="P12" s="237"/>
      <c r="Q12" s="239"/>
      <c r="R12" s="230"/>
      <c r="S12" s="230"/>
    </row>
    <row r="13" spans="1:19">
      <c r="A13" s="230">
        <v>10</v>
      </c>
      <c r="B13" s="230"/>
      <c r="C13" s="230"/>
      <c r="D13" s="230"/>
      <c r="E13" s="230"/>
      <c r="F13" s="230"/>
      <c r="G13" s="230"/>
      <c r="H13" s="230"/>
      <c r="I13" s="234"/>
      <c r="J13" s="230"/>
      <c r="K13" s="230"/>
      <c r="L13" s="230"/>
      <c r="M13" s="230"/>
      <c r="N13" s="230"/>
      <c r="O13" s="230"/>
      <c r="P13" s="237"/>
      <c r="Q13" s="239"/>
      <c r="R13" s="230"/>
      <c r="S13" s="230"/>
    </row>
    <row r="14" spans="1:19">
      <c r="A14" s="230">
        <v>11</v>
      </c>
      <c r="B14" s="230"/>
      <c r="C14" s="230"/>
      <c r="D14" s="230"/>
      <c r="E14" s="230"/>
      <c r="F14" s="230"/>
      <c r="G14" s="230"/>
      <c r="H14" s="230"/>
      <c r="I14" s="234"/>
      <c r="J14" s="230"/>
      <c r="K14" s="230"/>
      <c r="L14" s="230"/>
      <c r="M14" s="230"/>
      <c r="N14" s="230"/>
      <c r="O14" s="230"/>
      <c r="P14" s="237"/>
      <c r="Q14" s="239"/>
      <c r="R14" s="230"/>
      <c r="S14" s="230"/>
    </row>
    <row r="15" spans="1:19">
      <c r="A15" s="230">
        <v>12</v>
      </c>
      <c r="B15" s="230"/>
      <c r="C15" s="230"/>
      <c r="D15" s="230"/>
      <c r="E15" s="230"/>
      <c r="F15" s="230"/>
      <c r="G15" s="230"/>
      <c r="H15" s="230"/>
      <c r="I15" s="234"/>
      <c r="J15" s="230"/>
      <c r="K15" s="230"/>
      <c r="L15" s="230"/>
      <c r="M15" s="230"/>
      <c r="N15" s="230"/>
      <c r="O15" s="230"/>
      <c r="P15" s="237"/>
      <c r="Q15" s="239"/>
      <c r="R15" s="230"/>
      <c r="S15" s="230"/>
    </row>
    <row r="16" spans="1:19">
      <c r="A16" s="230">
        <v>13</v>
      </c>
      <c r="B16" s="230"/>
      <c r="C16" s="230"/>
      <c r="D16" s="230"/>
      <c r="E16" s="230"/>
      <c r="F16" s="230"/>
      <c r="G16" s="230"/>
      <c r="H16" s="230"/>
      <c r="I16" s="234"/>
      <c r="J16" s="230"/>
      <c r="K16" s="230"/>
      <c r="L16" s="230"/>
      <c r="M16" s="230"/>
      <c r="N16" s="230"/>
      <c r="O16" s="230"/>
      <c r="P16" s="230"/>
      <c r="Q16" s="239"/>
      <c r="R16" s="230"/>
      <c r="S16" s="230"/>
    </row>
    <row r="18" spans="1:19" ht="20.399999999999999">
      <c r="A18" s="631" t="s">
        <v>1538</v>
      </c>
      <c r="B18" s="632"/>
      <c r="C18" s="632"/>
      <c r="D18" s="632"/>
      <c r="E18" s="632"/>
      <c r="F18" s="632"/>
      <c r="G18" s="632"/>
      <c r="H18" s="632"/>
      <c r="I18" s="632"/>
      <c r="J18" s="632"/>
      <c r="K18" s="632"/>
      <c r="L18" s="632"/>
      <c r="M18" s="632"/>
      <c r="N18" s="632"/>
      <c r="O18" s="632"/>
      <c r="P18" s="632"/>
      <c r="Q18" s="632"/>
      <c r="R18" s="632"/>
      <c r="S18" s="633"/>
    </row>
    <row r="19" spans="1:19" ht="17.399999999999999">
      <c r="A19" s="228" t="s">
        <v>918</v>
      </c>
      <c r="B19" s="616" t="s">
        <v>940</v>
      </c>
      <c r="C19" s="617"/>
      <c r="D19" s="617"/>
      <c r="E19" s="617"/>
      <c r="F19" s="617"/>
      <c r="G19" s="617"/>
      <c r="H19" s="618"/>
      <c r="I19" s="231"/>
      <c r="J19" s="616" t="s">
        <v>941</v>
      </c>
      <c r="K19" s="617"/>
      <c r="L19" s="617"/>
      <c r="M19" s="617"/>
      <c r="N19" s="617"/>
      <c r="O19" s="617"/>
      <c r="P19" s="617"/>
      <c r="Q19" s="617"/>
      <c r="R19" s="617"/>
      <c r="S19" s="618"/>
    </row>
    <row r="20" spans="1:19" ht="28.8">
      <c r="A20" s="229" t="s">
        <v>719</v>
      </c>
      <c r="B20" s="229" t="s">
        <v>907</v>
      </c>
      <c r="C20" s="229" t="s">
        <v>1027</v>
      </c>
      <c r="D20" s="229" t="s">
        <v>1539</v>
      </c>
      <c r="E20" s="229" t="s">
        <v>842</v>
      </c>
      <c r="F20" s="229" t="s">
        <v>931</v>
      </c>
      <c r="G20" s="229" t="s">
        <v>917</v>
      </c>
      <c r="H20" s="229" t="s">
        <v>1540</v>
      </c>
      <c r="I20" s="232"/>
      <c r="J20" s="233" t="s">
        <v>907</v>
      </c>
      <c r="K20" s="233" t="s">
        <v>17</v>
      </c>
      <c r="L20" s="233" t="s">
        <v>942</v>
      </c>
      <c r="M20" s="233" t="s">
        <v>842</v>
      </c>
      <c r="N20" s="233" t="s">
        <v>931</v>
      </c>
      <c r="O20" s="233" t="s">
        <v>917</v>
      </c>
      <c r="P20" s="233" t="s">
        <v>804</v>
      </c>
      <c r="Q20" s="238" t="s">
        <v>915</v>
      </c>
      <c r="R20" s="233" t="s">
        <v>1541</v>
      </c>
      <c r="S20" s="233" t="s">
        <v>1542</v>
      </c>
    </row>
    <row r="21" spans="1:19" ht="28.8">
      <c r="A21" s="230">
        <v>1</v>
      </c>
      <c r="B21" s="230" t="s">
        <v>1571</v>
      </c>
      <c r="C21" s="230"/>
      <c r="D21" s="230" t="s">
        <v>954</v>
      </c>
      <c r="E21" s="230" t="s">
        <v>1572</v>
      </c>
      <c r="F21" s="230" t="s">
        <v>1104</v>
      </c>
      <c r="G21" s="230" t="s">
        <v>949</v>
      </c>
      <c r="H21" s="230" t="s">
        <v>934</v>
      </c>
      <c r="I21" s="234"/>
      <c r="J21" s="230"/>
      <c r="K21" s="230" t="s">
        <v>0</v>
      </c>
      <c r="L21" s="230" t="s">
        <v>962</v>
      </c>
      <c r="M21" s="230" t="s">
        <v>1573</v>
      </c>
      <c r="N21" s="230" t="s">
        <v>1201</v>
      </c>
      <c r="O21" s="230" t="s">
        <v>1574</v>
      </c>
      <c r="P21" s="235" t="s">
        <v>1575</v>
      </c>
      <c r="Q21" s="239" t="s">
        <v>1576</v>
      </c>
      <c r="R21" s="240"/>
      <c r="S21" s="230" t="s">
        <v>1577</v>
      </c>
    </row>
    <row r="22" spans="1:19" ht="43.2">
      <c r="A22" s="230">
        <v>2</v>
      </c>
      <c r="B22" s="230" t="s">
        <v>1578</v>
      </c>
      <c r="C22" s="230"/>
      <c r="D22" s="230" t="s">
        <v>950</v>
      </c>
      <c r="E22" s="230" t="s">
        <v>1579</v>
      </c>
      <c r="F22" s="230" t="s">
        <v>1138</v>
      </c>
      <c r="G22" s="230" t="s">
        <v>1580</v>
      </c>
      <c r="H22" s="230" t="s">
        <v>1581</v>
      </c>
      <c r="I22" s="234"/>
      <c r="J22" s="230" t="s">
        <v>1582</v>
      </c>
      <c r="K22" s="230" t="s">
        <v>1</v>
      </c>
      <c r="L22" s="230" t="s">
        <v>1045</v>
      </c>
      <c r="M22" s="230" t="s">
        <v>1583</v>
      </c>
      <c r="N22" s="230" t="s">
        <v>1155</v>
      </c>
      <c r="O22" s="230" t="s">
        <v>1584</v>
      </c>
      <c r="P22" s="236" t="s">
        <v>1585</v>
      </c>
      <c r="Q22" s="239" t="s">
        <v>1586</v>
      </c>
      <c r="R22" s="230"/>
      <c r="S22" s="230" t="s">
        <v>1577</v>
      </c>
    </row>
    <row r="23" spans="1:19" ht="43.2">
      <c r="A23" s="230">
        <v>3</v>
      </c>
      <c r="B23" s="230" t="s">
        <v>1587</v>
      </c>
      <c r="C23" s="230"/>
      <c r="D23" s="230" t="s">
        <v>962</v>
      </c>
      <c r="E23" s="230" t="s">
        <v>1588</v>
      </c>
      <c r="F23" s="230" t="s">
        <v>1095</v>
      </c>
      <c r="G23" s="230" t="s">
        <v>1589</v>
      </c>
      <c r="H23" s="230" t="s">
        <v>1590</v>
      </c>
      <c r="I23" s="234"/>
      <c r="J23" s="230">
        <v>45418</v>
      </c>
      <c r="K23" s="230" t="s">
        <v>904</v>
      </c>
      <c r="L23" s="230" t="s">
        <v>950</v>
      </c>
      <c r="M23" s="230" t="s">
        <v>1591</v>
      </c>
      <c r="N23" s="230" t="s">
        <v>965</v>
      </c>
      <c r="O23" s="230" t="s">
        <v>1592</v>
      </c>
      <c r="P23" s="237" t="s">
        <v>1593</v>
      </c>
      <c r="Q23" s="239" t="s">
        <v>1594</v>
      </c>
      <c r="R23" s="230"/>
      <c r="S23" s="230" t="s">
        <v>853</v>
      </c>
    </row>
    <row r="24" spans="1:19" ht="28.8">
      <c r="A24" s="230">
        <v>4</v>
      </c>
      <c r="B24" s="230" t="s">
        <v>1163</v>
      </c>
      <c r="C24" s="230"/>
      <c r="D24" s="230" t="s">
        <v>966</v>
      </c>
      <c r="E24" s="230" t="s">
        <v>975</v>
      </c>
      <c r="F24" s="230" t="s">
        <v>948</v>
      </c>
      <c r="G24" s="230" t="s">
        <v>1595</v>
      </c>
      <c r="H24" s="230" t="s">
        <v>1596</v>
      </c>
      <c r="I24" s="234"/>
      <c r="J24" s="230">
        <v>20324</v>
      </c>
      <c r="K24" s="230" t="s">
        <v>0</v>
      </c>
      <c r="L24" s="230" t="s">
        <v>1034</v>
      </c>
      <c r="M24" s="230" t="s">
        <v>1597</v>
      </c>
      <c r="N24" s="230" t="s">
        <v>951</v>
      </c>
      <c r="O24" s="230" t="s">
        <v>1598</v>
      </c>
      <c r="P24" s="235" t="s">
        <v>1599</v>
      </c>
      <c r="Q24" s="239" t="s">
        <v>1600</v>
      </c>
      <c r="R24" s="230"/>
      <c r="S24" s="230" t="s">
        <v>1601</v>
      </c>
    </row>
    <row r="25" spans="1:19" ht="28.8">
      <c r="A25" s="230">
        <v>5</v>
      </c>
      <c r="B25" s="230">
        <v>43603</v>
      </c>
      <c r="C25" s="230"/>
      <c r="D25" s="230"/>
      <c r="E25" s="230"/>
      <c r="F25" s="230"/>
      <c r="G25" s="230"/>
      <c r="H25" s="230" t="s">
        <v>934</v>
      </c>
      <c r="I25" s="234"/>
      <c r="J25" s="230">
        <v>45420</v>
      </c>
      <c r="K25" s="230" t="s">
        <v>904</v>
      </c>
      <c r="L25" s="230" t="s">
        <v>983</v>
      </c>
      <c r="M25" s="230" t="s">
        <v>1602</v>
      </c>
      <c r="N25" s="230" t="s">
        <v>1100</v>
      </c>
      <c r="O25" s="230" t="s">
        <v>1603</v>
      </c>
      <c r="P25" s="236" t="s">
        <v>1604</v>
      </c>
      <c r="Q25" s="239" t="s">
        <v>1605</v>
      </c>
      <c r="R25" s="230"/>
      <c r="S25" s="230" t="s">
        <v>1606</v>
      </c>
    </row>
    <row r="26" spans="1:19">
      <c r="A26" s="230">
        <v>6</v>
      </c>
      <c r="B26" s="230">
        <v>43605</v>
      </c>
      <c r="C26" s="230"/>
      <c r="D26" s="230"/>
      <c r="E26" s="230"/>
      <c r="F26" s="230"/>
      <c r="G26" s="230"/>
      <c r="H26" s="230" t="s">
        <v>853</v>
      </c>
      <c r="I26" s="234"/>
      <c r="J26" s="230">
        <v>20328</v>
      </c>
      <c r="K26" s="230" t="s">
        <v>0</v>
      </c>
      <c r="L26" s="230" t="s">
        <v>970</v>
      </c>
      <c r="M26" s="230" t="s">
        <v>959</v>
      </c>
      <c r="N26" s="230" t="s">
        <v>960</v>
      </c>
      <c r="O26" s="230" t="s">
        <v>1607</v>
      </c>
      <c r="P26" s="235" t="s">
        <v>1608</v>
      </c>
      <c r="Q26" s="239" t="s">
        <v>1609</v>
      </c>
      <c r="R26" s="230"/>
      <c r="S26" s="230" t="s">
        <v>741</v>
      </c>
    </row>
    <row r="27" spans="1:19">
      <c r="A27" s="230">
        <v>7</v>
      </c>
      <c r="B27" s="230">
        <v>49982</v>
      </c>
      <c r="C27" s="230"/>
      <c r="D27" s="230"/>
      <c r="E27" s="230"/>
      <c r="F27" s="230"/>
      <c r="G27" s="230"/>
      <c r="H27" s="230"/>
      <c r="I27" s="234"/>
      <c r="J27" s="230">
        <v>20334</v>
      </c>
      <c r="K27" s="230" t="s">
        <v>0</v>
      </c>
      <c r="L27" s="230" t="s">
        <v>979</v>
      </c>
      <c r="M27" s="230" t="s">
        <v>959</v>
      </c>
      <c r="N27" s="230" t="s">
        <v>960</v>
      </c>
      <c r="O27" s="230" t="s">
        <v>1610</v>
      </c>
      <c r="P27" s="235" t="s">
        <v>1611</v>
      </c>
      <c r="Q27" s="239" t="s">
        <v>1612</v>
      </c>
      <c r="R27" s="230"/>
      <c r="S27" s="230"/>
    </row>
    <row r="28" spans="1:19" ht="28.8">
      <c r="A28" s="230">
        <v>8</v>
      </c>
      <c r="B28" s="230">
        <v>45411</v>
      </c>
      <c r="C28" s="230"/>
      <c r="D28" s="230"/>
      <c r="E28" s="230"/>
      <c r="F28" s="230"/>
      <c r="G28" s="230"/>
      <c r="H28" s="230"/>
      <c r="I28" s="234"/>
      <c r="J28" s="230">
        <v>45412</v>
      </c>
      <c r="K28" s="230" t="s">
        <v>904</v>
      </c>
      <c r="L28" s="230" t="s">
        <v>1045</v>
      </c>
      <c r="M28" s="230" t="s">
        <v>1613</v>
      </c>
      <c r="N28" s="230" t="s">
        <v>968</v>
      </c>
      <c r="O28" s="230" t="s">
        <v>1614</v>
      </c>
      <c r="P28" s="237" t="s">
        <v>1615</v>
      </c>
      <c r="Q28" s="239" t="s">
        <v>1616</v>
      </c>
      <c r="R28" s="230"/>
      <c r="S28" s="230" t="s">
        <v>934</v>
      </c>
    </row>
    <row r="29" spans="1:19">
      <c r="A29" s="230">
        <v>9</v>
      </c>
      <c r="B29" s="230"/>
      <c r="C29" s="230"/>
      <c r="D29" s="230"/>
      <c r="E29" s="230"/>
      <c r="F29" s="230"/>
      <c r="G29" s="230"/>
      <c r="H29" s="230"/>
      <c r="I29" s="234"/>
      <c r="J29" s="230">
        <v>86772</v>
      </c>
      <c r="K29" s="230" t="s">
        <v>1558</v>
      </c>
      <c r="L29" s="230" t="s">
        <v>970</v>
      </c>
      <c r="M29" s="230" t="s">
        <v>959</v>
      </c>
      <c r="N29" s="230" t="s">
        <v>960</v>
      </c>
      <c r="O29" s="230" t="s">
        <v>1617</v>
      </c>
      <c r="P29" s="237" t="s">
        <v>1618</v>
      </c>
      <c r="Q29" s="239" t="s">
        <v>1619</v>
      </c>
      <c r="R29" s="230"/>
      <c r="S29" s="230" t="s">
        <v>857</v>
      </c>
    </row>
    <row r="30" spans="1:19" ht="28.8">
      <c r="A30" s="230">
        <v>10</v>
      </c>
      <c r="B30" s="230"/>
      <c r="C30" s="230"/>
      <c r="D30" s="230"/>
      <c r="E30" s="230"/>
      <c r="F30" s="230"/>
      <c r="G30" s="230"/>
      <c r="H30" s="230"/>
      <c r="I30" s="234"/>
      <c r="J30" s="230">
        <v>45422</v>
      </c>
      <c r="K30" s="230" t="s">
        <v>1620</v>
      </c>
      <c r="L30" s="230" t="s">
        <v>980</v>
      </c>
      <c r="M30" s="230" t="s">
        <v>1621</v>
      </c>
      <c r="N30" s="230" t="s">
        <v>952</v>
      </c>
      <c r="O30" s="230" t="s">
        <v>1622</v>
      </c>
      <c r="P30" s="237" t="s">
        <v>1623</v>
      </c>
      <c r="Q30" s="239" t="s">
        <v>1624</v>
      </c>
      <c r="R30" s="230"/>
      <c r="S30" s="230" t="s">
        <v>741</v>
      </c>
    </row>
    <row r="31" spans="1:19" ht="28.8">
      <c r="A31" s="230">
        <v>11</v>
      </c>
      <c r="B31" s="230"/>
      <c r="C31" s="230"/>
      <c r="D31" s="230"/>
      <c r="E31" s="230"/>
      <c r="F31" s="230"/>
      <c r="G31" s="230"/>
      <c r="H31" s="230"/>
      <c r="I31" s="234"/>
      <c r="J31" s="230"/>
      <c r="K31" s="230" t="s">
        <v>0</v>
      </c>
      <c r="L31" s="230" t="s">
        <v>962</v>
      </c>
      <c r="M31" s="230" t="s">
        <v>1573</v>
      </c>
      <c r="N31" s="230" t="s">
        <v>1201</v>
      </c>
      <c r="O31" s="230" t="s">
        <v>1574</v>
      </c>
      <c r="P31" s="235" t="s">
        <v>1575</v>
      </c>
      <c r="Q31" s="239" t="s">
        <v>1576</v>
      </c>
      <c r="R31" s="230"/>
      <c r="S31" s="230"/>
    </row>
    <row r="32" spans="1:19">
      <c r="A32" s="230">
        <v>12</v>
      </c>
      <c r="B32" s="230"/>
      <c r="C32" s="230"/>
      <c r="D32" s="230"/>
      <c r="E32" s="230"/>
      <c r="F32" s="230"/>
      <c r="G32" s="230"/>
      <c r="H32" s="230"/>
      <c r="I32" s="234"/>
      <c r="J32" s="230"/>
      <c r="K32" s="230"/>
      <c r="L32" s="230"/>
      <c r="M32" s="230"/>
      <c r="N32" s="230"/>
      <c r="O32" s="230"/>
      <c r="P32" s="235"/>
      <c r="Q32" s="239"/>
      <c r="R32" s="230"/>
      <c r="S32" s="230"/>
    </row>
    <row r="33" spans="1:19">
      <c r="A33" s="230">
        <v>13</v>
      </c>
      <c r="B33" s="230"/>
      <c r="C33" s="230"/>
      <c r="D33" s="230"/>
      <c r="E33" s="230"/>
      <c r="F33" s="230"/>
      <c r="G33" s="230"/>
      <c r="H33" s="230"/>
      <c r="I33" s="234"/>
      <c r="J33" s="230"/>
      <c r="K33" s="230"/>
      <c r="L33" s="230"/>
      <c r="M33" s="230"/>
      <c r="N33" s="230"/>
      <c r="O33" s="230"/>
      <c r="P33" s="237"/>
      <c r="Q33" s="239"/>
      <c r="R33" s="230"/>
      <c r="S33" s="230"/>
    </row>
    <row r="35" spans="1:19" ht="20.399999999999999">
      <c r="A35" s="631" t="s">
        <v>1625</v>
      </c>
      <c r="B35" s="632"/>
      <c r="C35" s="632"/>
      <c r="D35" s="632"/>
      <c r="E35" s="632"/>
      <c r="F35" s="632"/>
      <c r="G35" s="632"/>
      <c r="H35" s="632"/>
      <c r="I35" s="632"/>
      <c r="J35" s="632"/>
      <c r="K35" s="632"/>
      <c r="L35" s="632"/>
      <c r="M35" s="632"/>
      <c r="N35" s="632"/>
      <c r="O35" s="632"/>
      <c r="P35" s="632"/>
      <c r="Q35" s="632"/>
      <c r="R35" s="632"/>
      <c r="S35" s="633"/>
    </row>
    <row r="36" spans="1:19" ht="17.399999999999999">
      <c r="A36" s="228" t="s">
        <v>918</v>
      </c>
      <c r="B36" s="616" t="s">
        <v>940</v>
      </c>
      <c r="C36" s="617"/>
      <c r="D36" s="617"/>
      <c r="E36" s="617"/>
      <c r="F36" s="617"/>
      <c r="G36" s="617"/>
      <c r="H36" s="618"/>
      <c r="I36" s="231"/>
      <c r="J36" s="616" t="s">
        <v>941</v>
      </c>
      <c r="K36" s="617"/>
      <c r="L36" s="617"/>
      <c r="M36" s="617"/>
      <c r="N36" s="617"/>
      <c r="O36" s="617"/>
      <c r="P36" s="617"/>
      <c r="Q36" s="617"/>
      <c r="R36" s="617"/>
      <c r="S36" s="618"/>
    </row>
    <row r="37" spans="1:19" ht="28.8">
      <c r="A37" s="229" t="s">
        <v>719</v>
      </c>
      <c r="B37" s="229" t="s">
        <v>907</v>
      </c>
      <c r="C37" s="229" t="s">
        <v>1027</v>
      </c>
      <c r="D37" s="229" t="s">
        <v>1539</v>
      </c>
      <c r="E37" s="229" t="s">
        <v>842</v>
      </c>
      <c r="F37" s="229" t="s">
        <v>931</v>
      </c>
      <c r="G37" s="229" t="s">
        <v>917</v>
      </c>
      <c r="H37" s="229" t="s">
        <v>1540</v>
      </c>
      <c r="I37" s="232"/>
      <c r="J37" s="233" t="s">
        <v>907</v>
      </c>
      <c r="K37" s="233" t="s">
        <v>17</v>
      </c>
      <c r="L37" s="233" t="s">
        <v>942</v>
      </c>
      <c r="M37" s="233" t="s">
        <v>842</v>
      </c>
      <c r="N37" s="233" t="s">
        <v>931</v>
      </c>
      <c r="O37" s="233" t="s">
        <v>917</v>
      </c>
      <c r="P37" s="233" t="s">
        <v>804</v>
      </c>
      <c r="Q37" s="238" t="s">
        <v>915</v>
      </c>
      <c r="R37" s="233" t="s">
        <v>1541</v>
      </c>
      <c r="S37" s="233" t="s">
        <v>1542</v>
      </c>
    </row>
    <row r="38" spans="1:19" ht="28.8">
      <c r="A38" s="230">
        <v>1</v>
      </c>
      <c r="B38" s="230"/>
      <c r="C38" s="230"/>
      <c r="D38" s="230"/>
      <c r="E38" s="230"/>
      <c r="F38" s="230"/>
      <c r="G38" s="230"/>
      <c r="H38" s="230"/>
      <c r="I38" s="234"/>
      <c r="J38" s="230" t="s">
        <v>1626</v>
      </c>
      <c r="K38" s="230" t="s">
        <v>1627</v>
      </c>
      <c r="L38" s="230" t="s">
        <v>954</v>
      </c>
      <c r="M38" s="230" t="s">
        <v>1628</v>
      </c>
      <c r="N38" s="230" t="s">
        <v>951</v>
      </c>
      <c r="O38" s="230" t="s">
        <v>1629</v>
      </c>
      <c r="P38" s="237" t="s">
        <v>1630</v>
      </c>
      <c r="Q38" s="239" t="s">
        <v>1631</v>
      </c>
      <c r="R38" s="240"/>
      <c r="S38" s="230"/>
    </row>
    <row r="39" spans="1:19" ht="28.8">
      <c r="A39" s="230">
        <v>2</v>
      </c>
      <c r="B39" s="230"/>
      <c r="C39" s="230"/>
      <c r="D39" s="230"/>
      <c r="E39" s="230"/>
      <c r="F39" s="230"/>
      <c r="G39" s="230"/>
      <c r="H39" s="230"/>
      <c r="I39" s="234"/>
      <c r="J39" s="230">
        <v>34110</v>
      </c>
      <c r="K39" s="230" t="s">
        <v>1</v>
      </c>
      <c r="L39" s="230" t="s">
        <v>1045</v>
      </c>
      <c r="M39" s="230" t="s">
        <v>1632</v>
      </c>
      <c r="N39" s="230" t="s">
        <v>963</v>
      </c>
      <c r="O39" s="230" t="s">
        <v>1245</v>
      </c>
      <c r="P39" s="236" t="s">
        <v>1633</v>
      </c>
      <c r="Q39" s="239" t="s">
        <v>1634</v>
      </c>
      <c r="R39" s="230"/>
      <c r="S39" s="230"/>
    </row>
    <row r="40" spans="1:19">
      <c r="A40" s="230">
        <v>3</v>
      </c>
      <c r="B40" s="230"/>
      <c r="C40" s="230"/>
      <c r="D40" s="230"/>
      <c r="E40" s="230"/>
      <c r="F40" s="230"/>
      <c r="G40" s="230"/>
      <c r="H40" s="230"/>
      <c r="I40" s="234"/>
      <c r="J40" s="230"/>
      <c r="K40" s="230"/>
      <c r="L40" s="230" t="s">
        <v>691</v>
      </c>
      <c r="M40" s="230" t="s">
        <v>1635</v>
      </c>
      <c r="N40" s="230" t="s">
        <v>1155</v>
      </c>
      <c r="O40" s="230" t="s">
        <v>1063</v>
      </c>
      <c r="P40" s="237" t="s">
        <v>1636</v>
      </c>
      <c r="Q40" s="239" t="s">
        <v>1637</v>
      </c>
      <c r="R40" s="230"/>
      <c r="S40" s="230"/>
    </row>
    <row r="41" spans="1:19" ht="28.8">
      <c r="A41" s="230">
        <v>4</v>
      </c>
      <c r="B41" s="230"/>
      <c r="C41" s="230"/>
      <c r="D41" s="230"/>
      <c r="E41" s="230"/>
      <c r="F41" s="230"/>
      <c r="G41" s="230"/>
      <c r="H41" s="230"/>
      <c r="I41" s="234"/>
      <c r="J41" s="230"/>
      <c r="K41" s="230" t="s">
        <v>0</v>
      </c>
      <c r="L41" s="230" t="s">
        <v>1043</v>
      </c>
      <c r="M41" s="230" t="s">
        <v>1635</v>
      </c>
      <c r="N41" s="230" t="s">
        <v>1155</v>
      </c>
      <c r="O41" s="230" t="s">
        <v>958</v>
      </c>
      <c r="P41" s="235" t="s">
        <v>1638</v>
      </c>
      <c r="Q41" s="239" t="s">
        <v>1639</v>
      </c>
      <c r="R41" s="230"/>
      <c r="S41" s="230"/>
    </row>
    <row r="42" spans="1:19">
      <c r="A42" s="230">
        <v>5</v>
      </c>
      <c r="B42" s="230"/>
      <c r="C42" s="230"/>
      <c r="D42" s="230"/>
      <c r="E42" s="230"/>
      <c r="F42" s="230"/>
      <c r="G42" s="230"/>
      <c r="H42" s="230"/>
      <c r="I42" s="234"/>
      <c r="J42" s="230"/>
      <c r="K42" s="230" t="s">
        <v>1</v>
      </c>
      <c r="L42" s="230" t="s">
        <v>981</v>
      </c>
      <c r="M42" s="230" t="s">
        <v>1640</v>
      </c>
      <c r="N42" s="230" t="s">
        <v>968</v>
      </c>
      <c r="O42" s="230" t="s">
        <v>1641</v>
      </c>
      <c r="P42" s="236" t="s">
        <v>1642</v>
      </c>
      <c r="Q42" s="239" t="s">
        <v>1643</v>
      </c>
      <c r="R42" s="230"/>
      <c r="S42" s="230"/>
    </row>
    <row r="43" spans="1:19">
      <c r="A43" s="230">
        <v>6</v>
      </c>
      <c r="B43" s="230"/>
      <c r="C43" s="230"/>
      <c r="D43" s="230"/>
      <c r="E43" s="230"/>
      <c r="F43" s="230"/>
      <c r="G43" s="230"/>
      <c r="H43" s="230"/>
      <c r="I43" s="234"/>
      <c r="J43" s="230"/>
      <c r="K43" s="230" t="s">
        <v>0</v>
      </c>
      <c r="L43" s="230" t="s">
        <v>962</v>
      </c>
      <c r="M43" s="230" t="s">
        <v>959</v>
      </c>
      <c r="N43" s="230" t="s">
        <v>960</v>
      </c>
      <c r="O43" s="230" t="s">
        <v>1610</v>
      </c>
      <c r="P43" s="237" t="s">
        <v>1644</v>
      </c>
      <c r="Q43" s="239" t="s">
        <v>1645</v>
      </c>
      <c r="R43" s="230"/>
      <c r="S43" s="230"/>
    </row>
    <row r="44" spans="1:19" ht="28.8">
      <c r="A44" s="230">
        <v>7</v>
      </c>
      <c r="B44" s="230"/>
      <c r="C44" s="230"/>
      <c r="D44" s="230"/>
      <c r="E44" s="230"/>
      <c r="F44" s="230"/>
      <c r="G44" s="230"/>
      <c r="H44" s="230"/>
      <c r="I44" s="234"/>
      <c r="J44" s="230">
        <v>43414</v>
      </c>
      <c r="K44" s="230" t="s">
        <v>0</v>
      </c>
      <c r="L44" s="230" t="s">
        <v>979</v>
      </c>
      <c r="M44" s="230" t="s">
        <v>1646</v>
      </c>
      <c r="N44" s="230" t="s">
        <v>1039</v>
      </c>
      <c r="O44" s="230" t="s">
        <v>1647</v>
      </c>
      <c r="P44" s="237" t="s">
        <v>1648</v>
      </c>
      <c r="Q44" s="239" t="s">
        <v>1649</v>
      </c>
      <c r="R44" s="230"/>
      <c r="S44" s="230"/>
    </row>
    <row r="45" spans="1:19">
      <c r="A45" s="230">
        <v>8</v>
      </c>
      <c r="B45" s="230"/>
      <c r="C45" s="230"/>
      <c r="D45" s="230"/>
      <c r="E45" s="230"/>
      <c r="F45" s="230"/>
      <c r="G45" s="230"/>
      <c r="H45" s="230"/>
      <c r="I45" s="234"/>
      <c r="J45" s="230">
        <v>67832</v>
      </c>
      <c r="K45" s="230" t="s">
        <v>27</v>
      </c>
      <c r="L45" s="230" t="s">
        <v>970</v>
      </c>
      <c r="M45" s="230" t="s">
        <v>1650</v>
      </c>
      <c r="N45" s="230" t="s">
        <v>1153</v>
      </c>
      <c r="O45" s="230" t="s">
        <v>1641</v>
      </c>
      <c r="P45" s="237" t="s">
        <v>1651</v>
      </c>
      <c r="Q45" s="239" t="s">
        <v>1652</v>
      </c>
      <c r="R45" s="230"/>
      <c r="S45" s="230" t="s">
        <v>1653</v>
      </c>
    </row>
    <row r="46" spans="1:19">
      <c r="A46" s="230">
        <v>9</v>
      </c>
      <c r="B46" s="230"/>
      <c r="C46" s="230"/>
      <c r="D46" s="230"/>
      <c r="E46" s="230"/>
      <c r="F46" s="230"/>
      <c r="G46" s="230"/>
      <c r="H46" s="230"/>
      <c r="I46" s="234"/>
      <c r="J46" s="230"/>
      <c r="K46" s="230"/>
      <c r="L46" s="230"/>
      <c r="M46" s="230"/>
      <c r="N46" s="230"/>
      <c r="O46" s="230"/>
      <c r="P46" s="237"/>
      <c r="Q46" s="239"/>
      <c r="R46" s="230"/>
      <c r="S46" s="230"/>
    </row>
    <row r="47" spans="1:19">
      <c r="A47" s="230">
        <v>10</v>
      </c>
      <c r="B47" s="230"/>
      <c r="C47" s="230"/>
      <c r="D47" s="230"/>
      <c r="E47" s="230"/>
      <c r="F47" s="230"/>
      <c r="G47" s="230"/>
      <c r="H47" s="230"/>
      <c r="I47" s="234"/>
      <c r="J47" s="230"/>
      <c r="K47" s="230"/>
      <c r="L47" s="230"/>
      <c r="M47" s="230"/>
      <c r="N47" s="230"/>
      <c r="O47" s="230"/>
      <c r="P47" s="237"/>
      <c r="Q47" s="239"/>
      <c r="R47" s="230"/>
      <c r="S47" s="230"/>
    </row>
    <row r="48" spans="1:19">
      <c r="A48" s="230">
        <v>11</v>
      </c>
      <c r="B48" s="230"/>
      <c r="C48" s="230"/>
      <c r="D48" s="230"/>
      <c r="E48" s="230"/>
      <c r="F48" s="230"/>
      <c r="G48" s="230"/>
      <c r="H48" s="230"/>
      <c r="I48" s="234"/>
      <c r="J48" s="230"/>
      <c r="K48" s="230"/>
      <c r="L48" s="230"/>
      <c r="M48" s="230"/>
      <c r="N48" s="230"/>
      <c r="O48" s="230"/>
      <c r="P48" s="237"/>
      <c r="Q48" s="239"/>
      <c r="R48" s="230"/>
      <c r="S48" s="230"/>
    </row>
    <row r="49" spans="1:19">
      <c r="A49" s="230">
        <v>12</v>
      </c>
      <c r="B49" s="230"/>
      <c r="C49" s="230"/>
      <c r="D49" s="230"/>
      <c r="E49" s="230"/>
      <c r="F49" s="230"/>
      <c r="G49" s="230"/>
      <c r="H49" s="230"/>
      <c r="I49" s="234"/>
      <c r="J49" s="230"/>
      <c r="K49" s="230"/>
      <c r="L49" s="230"/>
      <c r="M49" s="230"/>
      <c r="N49" s="230"/>
      <c r="O49" s="230"/>
      <c r="P49" s="237"/>
      <c r="Q49" s="239"/>
      <c r="R49" s="230"/>
      <c r="S49" s="230"/>
    </row>
    <row r="50" spans="1:19">
      <c r="A50" s="230">
        <v>13</v>
      </c>
      <c r="B50" s="230"/>
      <c r="C50" s="230"/>
      <c r="D50" s="230"/>
      <c r="E50" s="230"/>
      <c r="F50" s="230"/>
      <c r="G50" s="230"/>
      <c r="H50" s="230"/>
      <c r="I50" s="234"/>
      <c r="J50" s="230"/>
      <c r="K50" s="230"/>
      <c r="L50" s="230"/>
      <c r="M50" s="230"/>
      <c r="N50" s="230"/>
      <c r="O50" s="230"/>
      <c r="P50" s="237"/>
      <c r="Q50" s="239"/>
      <c r="R50" s="230"/>
      <c r="S50" s="230"/>
    </row>
    <row r="52" spans="1:19" ht="20.399999999999999">
      <c r="A52" s="631" t="s">
        <v>1654</v>
      </c>
      <c r="B52" s="632"/>
      <c r="C52" s="632"/>
      <c r="D52" s="632"/>
      <c r="E52" s="632"/>
      <c r="F52" s="632"/>
      <c r="G52" s="632"/>
      <c r="H52" s="632"/>
      <c r="I52" s="632"/>
      <c r="J52" s="632"/>
      <c r="K52" s="632"/>
      <c r="L52" s="632"/>
      <c r="M52" s="632"/>
      <c r="N52" s="632"/>
      <c r="O52" s="632"/>
      <c r="P52" s="632"/>
      <c r="Q52" s="632"/>
      <c r="R52" s="632"/>
      <c r="S52" s="633"/>
    </row>
    <row r="53" spans="1:19" ht="17.399999999999999">
      <c r="A53" s="228" t="s">
        <v>918</v>
      </c>
      <c r="B53" s="616" t="s">
        <v>940</v>
      </c>
      <c r="C53" s="617"/>
      <c r="D53" s="617"/>
      <c r="E53" s="617"/>
      <c r="F53" s="617"/>
      <c r="G53" s="617"/>
      <c r="H53" s="618"/>
      <c r="I53" s="231"/>
      <c r="J53" s="616" t="s">
        <v>941</v>
      </c>
      <c r="K53" s="617"/>
      <c r="L53" s="617"/>
      <c r="M53" s="617"/>
      <c r="N53" s="617"/>
      <c r="O53" s="617"/>
      <c r="P53" s="617"/>
      <c r="Q53" s="617"/>
      <c r="R53" s="617"/>
      <c r="S53" s="618"/>
    </row>
    <row r="54" spans="1:19" ht="28.8">
      <c r="A54" s="229" t="s">
        <v>719</v>
      </c>
      <c r="B54" s="229" t="s">
        <v>907</v>
      </c>
      <c r="C54" s="229" t="s">
        <v>1027</v>
      </c>
      <c r="D54" s="229" t="s">
        <v>1539</v>
      </c>
      <c r="E54" s="229" t="s">
        <v>842</v>
      </c>
      <c r="F54" s="229" t="s">
        <v>931</v>
      </c>
      <c r="G54" s="229" t="s">
        <v>917</v>
      </c>
      <c r="H54" s="229" t="s">
        <v>1540</v>
      </c>
      <c r="I54" s="232"/>
      <c r="J54" s="233" t="s">
        <v>907</v>
      </c>
      <c r="K54" s="233" t="s">
        <v>17</v>
      </c>
      <c r="L54" s="233" t="s">
        <v>942</v>
      </c>
      <c r="M54" s="233" t="s">
        <v>842</v>
      </c>
      <c r="N54" s="233" t="s">
        <v>931</v>
      </c>
      <c r="O54" s="233" t="s">
        <v>917</v>
      </c>
      <c r="P54" s="233" t="s">
        <v>804</v>
      </c>
      <c r="Q54" s="238" t="s">
        <v>915</v>
      </c>
      <c r="R54" s="233" t="s">
        <v>1541</v>
      </c>
      <c r="S54" s="233" t="s">
        <v>1542</v>
      </c>
    </row>
    <row r="55" spans="1:19" ht="43.2">
      <c r="A55" s="230">
        <v>1</v>
      </c>
      <c r="B55" s="230" t="s">
        <v>1655</v>
      </c>
      <c r="C55" s="230"/>
      <c r="D55" s="230" t="s">
        <v>1034</v>
      </c>
      <c r="E55" s="230" t="s">
        <v>1656</v>
      </c>
      <c r="F55" s="230" t="s">
        <v>1657</v>
      </c>
      <c r="G55" s="230" t="s">
        <v>1658</v>
      </c>
      <c r="H55" s="230"/>
      <c r="I55" s="234"/>
      <c r="J55" s="230">
        <v>34110</v>
      </c>
      <c r="K55" s="230" t="s">
        <v>1</v>
      </c>
      <c r="L55" s="230" t="s">
        <v>1045</v>
      </c>
      <c r="M55" s="230" t="s">
        <v>1659</v>
      </c>
      <c r="N55" s="230" t="s">
        <v>1039</v>
      </c>
      <c r="O55" s="230" t="s">
        <v>1660</v>
      </c>
      <c r="P55" s="237" t="s">
        <v>1661</v>
      </c>
      <c r="Q55" s="239" t="s">
        <v>1662</v>
      </c>
      <c r="R55" s="240"/>
      <c r="S55" s="230"/>
    </row>
    <row r="56" spans="1:19">
      <c r="A56" s="230">
        <v>2</v>
      </c>
      <c r="B56" s="230" t="s">
        <v>1195</v>
      </c>
      <c r="C56" s="230"/>
      <c r="D56" s="230" t="s">
        <v>950</v>
      </c>
      <c r="E56" s="230" t="s">
        <v>1663</v>
      </c>
      <c r="F56" s="230" t="s">
        <v>963</v>
      </c>
      <c r="G56" s="230" t="s">
        <v>1664</v>
      </c>
      <c r="H56" s="230"/>
      <c r="I56" s="234"/>
      <c r="J56" s="230">
        <v>86772</v>
      </c>
      <c r="K56" s="230"/>
      <c r="L56" s="230">
        <v>4</v>
      </c>
      <c r="M56" s="230" t="s">
        <v>1663</v>
      </c>
      <c r="N56" s="230" t="s">
        <v>963</v>
      </c>
      <c r="O56" s="230" t="s">
        <v>1065</v>
      </c>
      <c r="P56" s="236" t="s">
        <v>1665</v>
      </c>
      <c r="Q56" s="239" t="s">
        <v>1666</v>
      </c>
      <c r="R56" s="230"/>
      <c r="S56" s="230"/>
    </row>
    <row r="57" spans="1:19" ht="28.8">
      <c r="A57" s="230">
        <v>3</v>
      </c>
      <c r="B57" s="230"/>
      <c r="C57" s="230"/>
      <c r="D57" s="230"/>
      <c r="E57" s="230"/>
      <c r="F57" s="230"/>
      <c r="G57" s="230"/>
      <c r="H57" s="230"/>
      <c r="I57" s="234"/>
      <c r="J57" s="230"/>
      <c r="K57" s="230" t="s">
        <v>976</v>
      </c>
      <c r="L57" s="230" t="s">
        <v>966</v>
      </c>
      <c r="M57" s="230" t="s">
        <v>1667</v>
      </c>
      <c r="N57" s="230" t="s">
        <v>1039</v>
      </c>
      <c r="O57" s="230" t="s">
        <v>1568</v>
      </c>
      <c r="P57" s="236" t="s">
        <v>1668</v>
      </c>
      <c r="Q57" s="239" t="s">
        <v>1669</v>
      </c>
      <c r="R57" s="230"/>
      <c r="S57" s="230"/>
    </row>
    <row r="58" spans="1:19">
      <c r="A58" s="230">
        <v>4</v>
      </c>
      <c r="B58" s="230"/>
      <c r="C58" s="230"/>
      <c r="D58" s="230"/>
      <c r="E58" s="230"/>
      <c r="F58" s="230"/>
      <c r="G58" s="230"/>
      <c r="H58" s="230"/>
      <c r="I58" s="234"/>
      <c r="J58" s="230"/>
      <c r="K58" s="230" t="s">
        <v>985</v>
      </c>
      <c r="L58" s="230" t="s">
        <v>980</v>
      </c>
      <c r="M58" s="230" t="s">
        <v>1670</v>
      </c>
      <c r="N58" s="230" t="s">
        <v>1153</v>
      </c>
      <c r="O58" s="230" t="s">
        <v>1551</v>
      </c>
      <c r="P58" s="236" t="s">
        <v>1671</v>
      </c>
      <c r="Q58" s="239" t="s">
        <v>1672</v>
      </c>
      <c r="R58" s="230"/>
      <c r="S58" s="230"/>
    </row>
    <row r="59" spans="1:19">
      <c r="A59" s="230">
        <v>5</v>
      </c>
      <c r="B59" s="230"/>
      <c r="C59" s="230"/>
      <c r="D59" s="230"/>
      <c r="E59" s="230"/>
      <c r="F59" s="230"/>
      <c r="G59" s="230"/>
      <c r="H59" s="230"/>
      <c r="I59" s="234"/>
      <c r="J59" s="230"/>
      <c r="K59" s="230"/>
      <c r="L59" s="230"/>
      <c r="M59" s="230"/>
      <c r="N59" s="230"/>
      <c r="O59" s="230"/>
      <c r="P59" s="237"/>
      <c r="Q59" s="239"/>
      <c r="R59" s="230"/>
      <c r="S59" s="230"/>
    </row>
    <row r="60" spans="1:19">
      <c r="A60" s="230">
        <v>6</v>
      </c>
      <c r="B60" s="230"/>
      <c r="C60" s="230"/>
      <c r="D60" s="230"/>
      <c r="E60" s="230"/>
      <c r="F60" s="230"/>
      <c r="G60" s="230"/>
      <c r="H60" s="230"/>
      <c r="I60" s="234"/>
      <c r="J60" s="230"/>
      <c r="K60" s="230"/>
      <c r="L60" s="230"/>
      <c r="M60" s="230"/>
      <c r="N60" s="230"/>
      <c r="O60" s="230"/>
      <c r="P60" s="237"/>
      <c r="Q60" s="239"/>
      <c r="R60" s="230"/>
      <c r="S60" s="230"/>
    </row>
    <row r="61" spans="1:19">
      <c r="A61" s="230">
        <v>7</v>
      </c>
      <c r="B61" s="230"/>
      <c r="C61" s="230"/>
      <c r="D61" s="230"/>
      <c r="E61" s="230"/>
      <c r="F61" s="230"/>
      <c r="G61" s="230"/>
      <c r="H61" s="230"/>
      <c r="I61" s="234"/>
      <c r="J61" s="230"/>
      <c r="K61" s="230"/>
      <c r="L61" s="230"/>
      <c r="M61" s="230"/>
      <c r="N61" s="230"/>
      <c r="O61" s="230"/>
      <c r="P61" s="237"/>
      <c r="Q61" s="239"/>
      <c r="R61" s="230"/>
      <c r="S61" s="230"/>
    </row>
    <row r="62" spans="1:19">
      <c r="A62" s="230">
        <v>8</v>
      </c>
      <c r="B62" s="230"/>
      <c r="C62" s="230"/>
      <c r="D62" s="230"/>
      <c r="E62" s="230"/>
      <c r="F62" s="230"/>
      <c r="G62" s="230"/>
      <c r="H62" s="230"/>
      <c r="I62" s="234"/>
      <c r="J62" s="230"/>
      <c r="K62" s="230"/>
      <c r="L62" s="230"/>
      <c r="M62" s="230"/>
      <c r="N62" s="230"/>
      <c r="O62" s="230"/>
      <c r="P62" s="237"/>
      <c r="Q62" s="239"/>
      <c r="R62" s="230"/>
      <c r="S62" s="230"/>
    </row>
    <row r="63" spans="1:19">
      <c r="A63" s="230">
        <v>9</v>
      </c>
      <c r="B63" s="230"/>
      <c r="C63" s="230"/>
      <c r="D63" s="230"/>
      <c r="E63" s="230"/>
      <c r="F63" s="230"/>
      <c r="G63" s="230"/>
      <c r="H63" s="230"/>
      <c r="I63" s="234"/>
      <c r="J63" s="230"/>
      <c r="K63" s="230"/>
      <c r="L63" s="230"/>
      <c r="M63" s="230"/>
      <c r="N63" s="230"/>
      <c r="O63" s="230"/>
      <c r="P63" s="237"/>
      <c r="Q63" s="239"/>
      <c r="R63" s="230"/>
      <c r="S63" s="230"/>
    </row>
    <row r="64" spans="1:19">
      <c r="A64" s="230">
        <v>10</v>
      </c>
      <c r="B64" s="230"/>
      <c r="C64" s="230"/>
      <c r="D64" s="230"/>
      <c r="E64" s="230"/>
      <c r="F64" s="230"/>
      <c r="G64" s="230"/>
      <c r="H64" s="230"/>
      <c r="I64" s="234"/>
      <c r="J64" s="230"/>
      <c r="K64" s="230"/>
      <c r="L64" s="230"/>
      <c r="M64" s="230"/>
      <c r="N64" s="230"/>
      <c r="O64" s="230"/>
      <c r="P64" s="237"/>
      <c r="Q64" s="239"/>
      <c r="R64" s="230"/>
      <c r="S64" s="230"/>
    </row>
    <row r="65" spans="1:19">
      <c r="A65" s="230">
        <v>11</v>
      </c>
      <c r="B65" s="230"/>
      <c r="C65" s="230"/>
      <c r="D65" s="230"/>
      <c r="E65" s="230"/>
      <c r="F65" s="230"/>
      <c r="G65" s="230"/>
      <c r="H65" s="230"/>
      <c r="I65" s="234"/>
      <c r="J65" s="230"/>
      <c r="K65" s="230"/>
      <c r="L65" s="230"/>
      <c r="M65" s="230"/>
      <c r="N65" s="230"/>
      <c r="O65" s="230"/>
      <c r="P65" s="237"/>
      <c r="Q65" s="239"/>
      <c r="R65" s="230"/>
      <c r="S65" s="230"/>
    </row>
    <row r="66" spans="1:19">
      <c r="A66" s="230">
        <v>12</v>
      </c>
      <c r="B66" s="230"/>
      <c r="C66" s="230"/>
      <c r="D66" s="230"/>
      <c r="E66" s="230"/>
      <c r="F66" s="230"/>
      <c r="G66" s="230"/>
      <c r="H66" s="230"/>
      <c r="I66" s="234"/>
      <c r="J66" s="230"/>
      <c r="K66" s="230"/>
      <c r="L66" s="230"/>
      <c r="M66" s="230"/>
      <c r="N66" s="230"/>
      <c r="O66" s="230"/>
      <c r="P66" s="237"/>
      <c r="Q66" s="239"/>
      <c r="R66" s="230"/>
      <c r="S66" s="230"/>
    </row>
    <row r="67" spans="1:19">
      <c r="A67" s="230">
        <v>13</v>
      </c>
      <c r="B67" s="230"/>
      <c r="C67" s="230"/>
      <c r="D67" s="230"/>
      <c r="E67" s="230"/>
      <c r="F67" s="230"/>
      <c r="G67" s="230"/>
      <c r="H67" s="230"/>
      <c r="I67" s="234"/>
      <c r="J67" s="230"/>
      <c r="K67" s="230"/>
      <c r="L67" s="230"/>
      <c r="M67" s="230"/>
      <c r="N67" s="230"/>
      <c r="O67" s="230"/>
      <c r="P67" s="230"/>
      <c r="Q67" s="239"/>
      <c r="R67" s="230"/>
      <c r="S67" s="230"/>
    </row>
    <row r="69" spans="1:19" ht="20.399999999999999">
      <c r="A69" s="631" t="s">
        <v>1673</v>
      </c>
      <c r="B69" s="632"/>
      <c r="C69" s="632"/>
      <c r="D69" s="632"/>
      <c r="E69" s="632"/>
      <c r="F69" s="632"/>
      <c r="G69" s="632"/>
      <c r="H69" s="632"/>
      <c r="I69" s="632"/>
      <c r="J69" s="632"/>
      <c r="K69" s="632"/>
      <c r="L69" s="632"/>
      <c r="M69" s="632"/>
      <c r="N69" s="632"/>
      <c r="O69" s="632"/>
      <c r="P69" s="632"/>
      <c r="Q69" s="632"/>
      <c r="R69" s="632"/>
      <c r="S69" s="633"/>
    </row>
    <row r="70" spans="1:19" ht="17.399999999999999">
      <c r="A70" s="228" t="s">
        <v>918</v>
      </c>
      <c r="B70" s="616" t="s">
        <v>940</v>
      </c>
      <c r="C70" s="617"/>
      <c r="D70" s="617"/>
      <c r="E70" s="617"/>
      <c r="F70" s="617"/>
      <c r="G70" s="617"/>
      <c r="H70" s="618"/>
      <c r="I70" s="231"/>
      <c r="J70" s="616" t="s">
        <v>941</v>
      </c>
      <c r="K70" s="617"/>
      <c r="L70" s="617"/>
      <c r="M70" s="617"/>
      <c r="N70" s="617"/>
      <c r="O70" s="617"/>
      <c r="P70" s="617"/>
      <c r="Q70" s="617"/>
      <c r="R70" s="617"/>
      <c r="S70" s="618"/>
    </row>
    <row r="71" spans="1:19" ht="28.8">
      <c r="A71" s="229" t="s">
        <v>719</v>
      </c>
      <c r="B71" s="229" t="s">
        <v>907</v>
      </c>
      <c r="C71" s="229" t="s">
        <v>1027</v>
      </c>
      <c r="D71" s="229" t="s">
        <v>1539</v>
      </c>
      <c r="E71" s="229" t="s">
        <v>842</v>
      </c>
      <c r="F71" s="229" t="s">
        <v>931</v>
      </c>
      <c r="G71" s="229" t="s">
        <v>917</v>
      </c>
      <c r="H71" s="229" t="s">
        <v>1540</v>
      </c>
      <c r="I71" s="232"/>
      <c r="J71" s="233" t="s">
        <v>907</v>
      </c>
      <c r="K71" s="233" t="s">
        <v>17</v>
      </c>
      <c r="L71" s="233" t="s">
        <v>942</v>
      </c>
      <c r="M71" s="233" t="s">
        <v>842</v>
      </c>
      <c r="N71" s="233" t="s">
        <v>931</v>
      </c>
      <c r="O71" s="233" t="s">
        <v>917</v>
      </c>
      <c r="P71" s="233" t="s">
        <v>804</v>
      </c>
      <c r="Q71" s="238" t="s">
        <v>915</v>
      </c>
      <c r="R71" s="233" t="s">
        <v>1541</v>
      </c>
      <c r="S71" s="233" t="s">
        <v>1542</v>
      </c>
    </row>
    <row r="72" spans="1:19" ht="28.8">
      <c r="A72" s="230">
        <v>1</v>
      </c>
      <c r="B72" s="230"/>
      <c r="C72" s="230"/>
      <c r="D72" s="230"/>
      <c r="E72" s="230"/>
      <c r="F72" s="230"/>
      <c r="G72" s="230"/>
      <c r="H72" s="230"/>
      <c r="I72" s="234"/>
      <c r="J72" s="230">
        <v>43404</v>
      </c>
      <c r="K72" s="230" t="s">
        <v>0</v>
      </c>
      <c r="L72" s="230" t="s">
        <v>1043</v>
      </c>
      <c r="M72" s="230" t="s">
        <v>1674</v>
      </c>
      <c r="N72" s="230" t="s">
        <v>1657</v>
      </c>
      <c r="O72" s="230" t="s">
        <v>1658</v>
      </c>
      <c r="P72" s="237" t="s">
        <v>1675</v>
      </c>
      <c r="Q72" s="239" t="s">
        <v>1676</v>
      </c>
      <c r="R72" s="230"/>
      <c r="S72" s="230"/>
    </row>
    <row r="73" spans="1:19" ht="43.2">
      <c r="A73" s="230">
        <v>2</v>
      </c>
      <c r="B73" s="230"/>
      <c r="C73" s="230"/>
      <c r="D73" s="230"/>
      <c r="E73" s="230"/>
      <c r="F73" s="230"/>
      <c r="G73" s="230"/>
      <c r="H73" s="230"/>
      <c r="I73" s="234"/>
      <c r="J73" s="230">
        <v>45412</v>
      </c>
      <c r="K73" s="230" t="s">
        <v>1014</v>
      </c>
      <c r="L73" s="230" t="s">
        <v>1045</v>
      </c>
      <c r="M73" s="230" t="s">
        <v>1677</v>
      </c>
      <c r="N73" s="230" t="s">
        <v>1201</v>
      </c>
      <c r="O73" s="230" t="s">
        <v>1678</v>
      </c>
      <c r="P73" s="237" t="s">
        <v>1679</v>
      </c>
      <c r="Q73" s="239" t="s">
        <v>1680</v>
      </c>
      <c r="R73" s="230"/>
      <c r="S73" s="230"/>
    </row>
    <row r="74" spans="1:19">
      <c r="A74" s="230">
        <v>3</v>
      </c>
      <c r="B74" s="230"/>
      <c r="C74" s="230"/>
      <c r="D74" s="230"/>
      <c r="E74" s="230"/>
      <c r="F74" s="230"/>
      <c r="G74" s="230"/>
      <c r="H74" s="230"/>
      <c r="I74" s="234"/>
      <c r="J74" s="230"/>
      <c r="K74" s="230"/>
      <c r="L74" s="230"/>
      <c r="M74" s="230"/>
      <c r="N74" s="230"/>
      <c r="O74" s="230"/>
      <c r="P74" s="237"/>
      <c r="Q74" s="239"/>
      <c r="R74" s="230"/>
      <c r="S74" s="230"/>
    </row>
    <row r="75" spans="1:19">
      <c r="A75" s="230">
        <v>4</v>
      </c>
      <c r="B75" s="230"/>
      <c r="C75" s="230"/>
      <c r="D75" s="230"/>
      <c r="E75" s="230"/>
      <c r="F75" s="230"/>
      <c r="G75" s="230"/>
      <c r="H75" s="230"/>
      <c r="I75" s="234"/>
      <c r="J75" s="230"/>
      <c r="K75" s="230"/>
      <c r="L75" s="230"/>
      <c r="M75" s="230"/>
      <c r="N75" s="230"/>
      <c r="O75" s="230"/>
      <c r="P75" s="237"/>
      <c r="Q75" s="239"/>
      <c r="R75" s="230"/>
      <c r="S75" s="230"/>
    </row>
    <row r="76" spans="1:19">
      <c r="A76" s="230">
        <v>5</v>
      </c>
      <c r="B76" s="230"/>
      <c r="C76" s="230"/>
      <c r="D76" s="230"/>
      <c r="E76" s="230"/>
      <c r="F76" s="230"/>
      <c r="G76" s="230"/>
      <c r="H76" s="230"/>
      <c r="I76" s="234"/>
      <c r="J76" s="230"/>
      <c r="K76" s="230"/>
      <c r="L76" s="230"/>
      <c r="M76" s="230"/>
      <c r="N76" s="230"/>
      <c r="O76" s="230"/>
      <c r="P76" s="237"/>
      <c r="Q76" s="239"/>
      <c r="R76" s="230"/>
      <c r="S76" s="230"/>
    </row>
    <row r="77" spans="1:19">
      <c r="A77" s="230">
        <v>6</v>
      </c>
      <c r="B77" s="230"/>
      <c r="C77" s="230"/>
      <c r="D77" s="230"/>
      <c r="E77" s="230"/>
      <c r="F77" s="230"/>
      <c r="G77" s="230"/>
      <c r="H77" s="230"/>
      <c r="I77" s="234"/>
      <c r="J77" s="230"/>
      <c r="K77" s="230"/>
      <c r="L77" s="230"/>
      <c r="M77" s="230"/>
      <c r="N77" s="230"/>
      <c r="O77" s="230"/>
      <c r="P77" s="237"/>
      <c r="Q77" s="239"/>
      <c r="R77" s="230"/>
      <c r="S77" s="230"/>
    </row>
    <row r="78" spans="1:19">
      <c r="A78" s="230">
        <v>7</v>
      </c>
      <c r="B78" s="230"/>
      <c r="C78" s="230"/>
      <c r="D78" s="230"/>
      <c r="E78" s="230"/>
      <c r="F78" s="230"/>
      <c r="G78" s="230"/>
      <c r="H78" s="230"/>
      <c r="I78" s="234"/>
      <c r="J78" s="230"/>
      <c r="K78" s="230"/>
      <c r="L78" s="230"/>
      <c r="M78" s="230"/>
      <c r="N78" s="230"/>
      <c r="O78" s="230"/>
      <c r="P78" s="237"/>
      <c r="Q78" s="239"/>
      <c r="R78" s="230"/>
      <c r="S78" s="230"/>
    </row>
    <row r="79" spans="1:19">
      <c r="A79" s="230">
        <v>8</v>
      </c>
      <c r="B79" s="230"/>
      <c r="C79" s="230"/>
      <c r="D79" s="230"/>
      <c r="E79" s="230"/>
      <c r="F79" s="230"/>
      <c r="G79" s="230"/>
      <c r="H79" s="230"/>
      <c r="I79" s="234"/>
      <c r="J79" s="230"/>
      <c r="K79" s="230"/>
      <c r="L79" s="230"/>
      <c r="M79" s="230"/>
      <c r="N79" s="230"/>
      <c r="O79" s="230"/>
      <c r="P79" s="237"/>
      <c r="Q79" s="239"/>
      <c r="R79" s="230"/>
      <c r="S79" s="230"/>
    </row>
    <row r="80" spans="1:19">
      <c r="A80" s="230">
        <v>9</v>
      </c>
      <c r="B80" s="230"/>
      <c r="C80" s="230"/>
      <c r="D80" s="230"/>
      <c r="E80" s="230"/>
      <c r="F80" s="230"/>
      <c r="G80" s="230"/>
      <c r="H80" s="230"/>
      <c r="I80" s="234"/>
      <c r="J80" s="230"/>
      <c r="K80" s="230"/>
      <c r="L80" s="230"/>
      <c r="M80" s="230"/>
      <c r="N80" s="230"/>
      <c r="O80" s="230"/>
      <c r="P80" s="237"/>
      <c r="Q80" s="239"/>
      <c r="R80" s="230"/>
      <c r="S80" s="230"/>
    </row>
    <row r="81" spans="1:19">
      <c r="A81" s="230">
        <v>10</v>
      </c>
      <c r="B81" s="230"/>
      <c r="C81" s="230"/>
      <c r="D81" s="230"/>
      <c r="E81" s="230"/>
      <c r="F81" s="230"/>
      <c r="G81" s="230"/>
      <c r="H81" s="230"/>
      <c r="I81" s="234"/>
      <c r="J81" s="230"/>
      <c r="K81" s="230"/>
      <c r="L81" s="230"/>
      <c r="M81" s="230"/>
      <c r="N81" s="230"/>
      <c r="O81" s="230"/>
      <c r="P81" s="237"/>
      <c r="Q81" s="239"/>
      <c r="R81" s="230"/>
      <c r="S81" s="230"/>
    </row>
    <row r="82" spans="1:19">
      <c r="A82" s="230">
        <v>11</v>
      </c>
      <c r="B82" s="230"/>
      <c r="C82" s="230"/>
      <c r="D82" s="230"/>
      <c r="E82" s="230"/>
      <c r="F82" s="230"/>
      <c r="G82" s="230"/>
      <c r="H82" s="230"/>
      <c r="I82" s="234"/>
      <c r="J82" s="230"/>
      <c r="K82" s="230"/>
      <c r="L82" s="230"/>
      <c r="M82" s="230"/>
      <c r="N82" s="230"/>
      <c r="O82" s="230"/>
      <c r="P82" s="237"/>
      <c r="Q82" s="239"/>
      <c r="R82" s="230"/>
      <c r="S82" s="230"/>
    </row>
    <row r="83" spans="1:19">
      <c r="A83" s="230">
        <v>12</v>
      </c>
      <c r="B83" s="230"/>
      <c r="C83" s="230"/>
      <c r="D83" s="230"/>
      <c r="E83" s="230"/>
      <c r="F83" s="230"/>
      <c r="G83" s="230"/>
      <c r="H83" s="230"/>
      <c r="I83" s="234"/>
      <c r="J83" s="230"/>
      <c r="K83" s="230"/>
      <c r="L83" s="230"/>
      <c r="M83" s="230"/>
      <c r="N83" s="230"/>
      <c r="O83" s="230"/>
      <c r="P83" s="230"/>
      <c r="Q83" s="239"/>
      <c r="R83" s="230"/>
      <c r="S83" s="230"/>
    </row>
    <row r="84" spans="1:19">
      <c r="A84" s="230">
        <v>13</v>
      </c>
      <c r="B84" s="230"/>
      <c r="C84" s="230"/>
      <c r="D84" s="230"/>
      <c r="E84" s="230"/>
      <c r="F84" s="230"/>
      <c r="G84" s="230"/>
      <c r="H84" s="230"/>
      <c r="I84" s="234"/>
      <c r="J84" s="230"/>
      <c r="K84" s="230"/>
      <c r="L84" s="230"/>
      <c r="M84" s="230"/>
      <c r="N84" s="230"/>
      <c r="O84" s="230"/>
      <c r="P84" s="230"/>
      <c r="Q84" s="239"/>
      <c r="R84" s="230"/>
      <c r="S84" s="230"/>
    </row>
    <row r="86" spans="1:19" ht="20.399999999999999">
      <c r="A86" s="631" t="s">
        <v>1681</v>
      </c>
      <c r="B86" s="632"/>
      <c r="C86" s="632"/>
      <c r="D86" s="632"/>
      <c r="E86" s="632"/>
      <c r="F86" s="632"/>
      <c r="G86" s="632"/>
      <c r="H86" s="632"/>
      <c r="I86" s="632"/>
      <c r="J86" s="632"/>
      <c r="K86" s="632"/>
      <c r="L86" s="632"/>
      <c r="M86" s="632"/>
      <c r="N86" s="632"/>
      <c r="O86" s="632"/>
      <c r="P86" s="632"/>
      <c r="Q86" s="632"/>
      <c r="R86" s="632"/>
      <c r="S86" s="633"/>
    </row>
    <row r="87" spans="1:19" ht="17.399999999999999">
      <c r="A87" s="228" t="s">
        <v>918</v>
      </c>
      <c r="B87" s="616" t="s">
        <v>940</v>
      </c>
      <c r="C87" s="617"/>
      <c r="D87" s="617"/>
      <c r="E87" s="617"/>
      <c r="F87" s="617"/>
      <c r="G87" s="617"/>
      <c r="H87" s="618"/>
      <c r="I87" s="231"/>
      <c r="J87" s="616" t="s">
        <v>941</v>
      </c>
      <c r="K87" s="617"/>
      <c r="L87" s="617"/>
      <c r="M87" s="617"/>
      <c r="N87" s="617"/>
      <c r="O87" s="617"/>
      <c r="P87" s="617"/>
      <c r="Q87" s="617"/>
      <c r="R87" s="617"/>
      <c r="S87" s="618"/>
    </row>
    <row r="88" spans="1:19" ht="28.8">
      <c r="A88" s="229" t="s">
        <v>719</v>
      </c>
      <c r="B88" s="229" t="s">
        <v>907</v>
      </c>
      <c r="C88" s="229" t="s">
        <v>1027</v>
      </c>
      <c r="D88" s="229" t="s">
        <v>1539</v>
      </c>
      <c r="E88" s="229" t="s">
        <v>842</v>
      </c>
      <c r="F88" s="229" t="s">
        <v>931</v>
      </c>
      <c r="G88" s="229" t="s">
        <v>917</v>
      </c>
      <c r="H88" s="229" t="s">
        <v>1540</v>
      </c>
      <c r="I88" s="232"/>
      <c r="J88" s="233" t="s">
        <v>907</v>
      </c>
      <c r="K88" s="233" t="s">
        <v>17</v>
      </c>
      <c r="L88" s="233" t="s">
        <v>942</v>
      </c>
      <c r="M88" s="233" t="s">
        <v>842</v>
      </c>
      <c r="N88" s="233" t="s">
        <v>931</v>
      </c>
      <c r="O88" s="233" t="s">
        <v>917</v>
      </c>
      <c r="P88" s="233" t="s">
        <v>804</v>
      </c>
      <c r="Q88" s="238" t="s">
        <v>915</v>
      </c>
      <c r="R88" s="233" t="s">
        <v>1541</v>
      </c>
      <c r="S88" s="233" t="s">
        <v>1542</v>
      </c>
    </row>
    <row r="89" spans="1:19">
      <c r="A89" s="230">
        <v>1</v>
      </c>
      <c r="B89" s="230"/>
      <c r="C89" s="230"/>
      <c r="D89" s="230"/>
      <c r="E89" s="230"/>
      <c r="F89" s="230"/>
      <c r="G89" s="230"/>
      <c r="H89" s="230"/>
      <c r="I89" s="234"/>
      <c r="J89" s="230">
        <v>86776</v>
      </c>
      <c r="K89" s="230"/>
      <c r="L89" s="230">
        <v>9</v>
      </c>
      <c r="M89" s="230" t="s">
        <v>1682</v>
      </c>
      <c r="N89" s="230">
        <v>52</v>
      </c>
      <c r="O89" s="230"/>
      <c r="P89" s="237" t="s">
        <v>1683</v>
      </c>
      <c r="Q89" s="239"/>
      <c r="R89" s="241">
        <v>0.52152777777777803</v>
      </c>
      <c r="S89" s="230"/>
    </row>
    <row r="90" spans="1:19">
      <c r="A90" s="230">
        <v>2</v>
      </c>
      <c r="B90" s="230"/>
      <c r="C90" s="230"/>
      <c r="D90" s="230"/>
      <c r="E90" s="230"/>
      <c r="F90" s="230"/>
      <c r="G90" s="230"/>
      <c r="H90" s="230"/>
      <c r="I90" s="234"/>
      <c r="J90" s="230">
        <v>86778</v>
      </c>
      <c r="K90" s="230"/>
      <c r="L90" s="230" t="s">
        <v>1043</v>
      </c>
      <c r="M90" s="230" t="s">
        <v>1650</v>
      </c>
      <c r="N90" s="230" t="s">
        <v>1153</v>
      </c>
      <c r="O90" s="230" t="s">
        <v>1543</v>
      </c>
      <c r="P90" s="237" t="s">
        <v>1684</v>
      </c>
      <c r="Q90" s="239" t="s">
        <v>1685</v>
      </c>
      <c r="R90" s="230"/>
      <c r="S90" s="230"/>
    </row>
    <row r="91" spans="1:19" ht="28.8">
      <c r="A91" s="230">
        <v>3</v>
      </c>
      <c r="B91" s="230"/>
      <c r="C91" s="230"/>
      <c r="D91" s="230"/>
      <c r="E91" s="230"/>
      <c r="F91" s="230"/>
      <c r="G91" s="230"/>
      <c r="H91" s="230"/>
      <c r="I91" s="234"/>
      <c r="J91" s="230"/>
      <c r="K91" s="230" t="s">
        <v>976</v>
      </c>
      <c r="L91" s="230" t="s">
        <v>1045</v>
      </c>
      <c r="M91" s="230" t="s">
        <v>1686</v>
      </c>
      <c r="N91" s="230" t="s">
        <v>1147</v>
      </c>
      <c r="O91" s="230" t="s">
        <v>1687</v>
      </c>
      <c r="P91" s="236" t="s">
        <v>1688</v>
      </c>
      <c r="Q91" s="239" t="s">
        <v>1689</v>
      </c>
      <c r="R91" s="230"/>
      <c r="S91" s="230"/>
    </row>
    <row r="92" spans="1:19">
      <c r="A92" s="230">
        <v>4</v>
      </c>
      <c r="B92" s="230"/>
      <c r="C92" s="230"/>
      <c r="D92" s="230"/>
      <c r="E92" s="230"/>
      <c r="F92" s="230"/>
      <c r="G92" s="230"/>
      <c r="H92" s="230"/>
      <c r="I92" s="234"/>
      <c r="J92" s="230"/>
      <c r="K92" s="230"/>
      <c r="L92" s="230"/>
      <c r="M92" s="230"/>
      <c r="N92" s="230"/>
      <c r="O92" s="230"/>
      <c r="P92" s="237"/>
      <c r="Q92" s="239"/>
      <c r="R92" s="230"/>
      <c r="S92" s="230"/>
    </row>
    <row r="93" spans="1:19">
      <c r="A93" s="230">
        <v>5</v>
      </c>
      <c r="B93" s="230"/>
      <c r="C93" s="230"/>
      <c r="D93" s="230"/>
      <c r="E93" s="230"/>
      <c r="F93" s="230"/>
      <c r="G93" s="230"/>
      <c r="H93" s="230"/>
      <c r="I93" s="234"/>
      <c r="J93" s="230"/>
      <c r="K93" s="230"/>
      <c r="L93" s="230"/>
      <c r="M93" s="230"/>
      <c r="N93" s="230"/>
      <c r="O93" s="230"/>
      <c r="P93" s="237"/>
      <c r="Q93" s="239"/>
      <c r="R93" s="230"/>
      <c r="S93" s="230"/>
    </row>
    <row r="94" spans="1:19">
      <c r="A94" s="230">
        <v>6</v>
      </c>
      <c r="B94" s="230"/>
      <c r="C94" s="230"/>
      <c r="D94" s="230"/>
      <c r="E94" s="230"/>
      <c r="F94" s="230"/>
      <c r="G94" s="230"/>
      <c r="H94" s="230"/>
      <c r="I94" s="234"/>
      <c r="J94" s="230"/>
      <c r="K94" s="230"/>
      <c r="L94" s="230"/>
      <c r="M94" s="230"/>
      <c r="N94" s="230"/>
      <c r="O94" s="230"/>
      <c r="P94" s="237"/>
      <c r="Q94" s="239"/>
      <c r="R94" s="230"/>
      <c r="S94" s="230"/>
    </row>
    <row r="95" spans="1:19">
      <c r="A95" s="230">
        <v>7</v>
      </c>
      <c r="B95" s="230"/>
      <c r="C95" s="230"/>
      <c r="D95" s="230"/>
      <c r="E95" s="230"/>
      <c r="F95" s="230"/>
      <c r="G95" s="230"/>
      <c r="H95" s="230"/>
      <c r="I95" s="234"/>
      <c r="J95" s="230"/>
      <c r="K95" s="230"/>
      <c r="L95" s="230"/>
      <c r="M95" s="230"/>
      <c r="N95" s="230"/>
      <c r="O95" s="230"/>
      <c r="P95" s="237"/>
      <c r="Q95" s="239"/>
      <c r="R95" s="230"/>
      <c r="S95" s="230"/>
    </row>
    <row r="96" spans="1:19">
      <c r="A96" s="230">
        <v>8</v>
      </c>
      <c r="B96" s="230"/>
      <c r="C96" s="230"/>
      <c r="D96" s="230"/>
      <c r="E96" s="230"/>
      <c r="F96" s="230"/>
      <c r="G96" s="230"/>
      <c r="H96" s="230"/>
      <c r="I96" s="234"/>
      <c r="J96" s="230"/>
      <c r="K96" s="230"/>
      <c r="L96" s="230"/>
      <c r="M96" s="230"/>
      <c r="N96" s="230"/>
      <c r="O96" s="230"/>
      <c r="P96" s="237"/>
      <c r="Q96" s="239"/>
      <c r="R96" s="230"/>
      <c r="S96" s="230"/>
    </row>
    <row r="97" spans="1:19">
      <c r="A97" s="230">
        <v>9</v>
      </c>
      <c r="B97" s="230"/>
      <c r="C97" s="230"/>
      <c r="D97" s="230"/>
      <c r="E97" s="230"/>
      <c r="F97" s="230"/>
      <c r="G97" s="230"/>
      <c r="H97" s="230"/>
      <c r="I97" s="234"/>
      <c r="J97" s="230"/>
      <c r="K97" s="230"/>
      <c r="L97" s="230"/>
      <c r="M97" s="230"/>
      <c r="N97" s="230"/>
      <c r="O97" s="230"/>
      <c r="P97" s="237"/>
      <c r="Q97" s="239"/>
      <c r="R97" s="230"/>
      <c r="S97" s="230"/>
    </row>
    <row r="98" spans="1:19">
      <c r="A98" s="230">
        <v>10</v>
      </c>
      <c r="B98" s="230"/>
      <c r="C98" s="230"/>
      <c r="D98" s="230"/>
      <c r="E98" s="230"/>
      <c r="F98" s="230"/>
      <c r="G98" s="230"/>
      <c r="H98" s="230"/>
      <c r="I98" s="234"/>
      <c r="J98" s="230"/>
      <c r="K98" s="230"/>
      <c r="L98" s="230"/>
      <c r="M98" s="230"/>
      <c r="N98" s="230"/>
      <c r="O98" s="230"/>
      <c r="P98" s="237"/>
      <c r="Q98" s="239"/>
      <c r="R98" s="230"/>
      <c r="S98" s="230"/>
    </row>
    <row r="99" spans="1:19">
      <c r="A99" s="230">
        <v>11</v>
      </c>
      <c r="B99" s="230"/>
      <c r="C99" s="230"/>
      <c r="D99" s="230"/>
      <c r="E99" s="230"/>
      <c r="F99" s="230"/>
      <c r="G99" s="230"/>
      <c r="H99" s="230"/>
      <c r="I99" s="234"/>
      <c r="J99" s="230"/>
      <c r="K99" s="230"/>
      <c r="L99" s="230"/>
      <c r="M99" s="230"/>
      <c r="N99" s="230"/>
      <c r="O99" s="230"/>
      <c r="P99" s="237"/>
      <c r="Q99" s="239"/>
      <c r="R99" s="230"/>
      <c r="S99" s="230"/>
    </row>
    <row r="100" spans="1:19">
      <c r="A100" s="230">
        <v>12</v>
      </c>
      <c r="B100" s="230"/>
      <c r="C100" s="230"/>
      <c r="D100" s="230"/>
      <c r="E100" s="230"/>
      <c r="F100" s="230"/>
      <c r="G100" s="230"/>
      <c r="H100" s="230"/>
      <c r="I100" s="234"/>
      <c r="J100" s="230"/>
      <c r="K100" s="230"/>
      <c r="L100" s="230"/>
      <c r="M100" s="230"/>
      <c r="N100" s="230"/>
      <c r="O100" s="230"/>
      <c r="P100" s="237"/>
      <c r="Q100" s="239"/>
      <c r="R100" s="230"/>
      <c r="S100" s="230"/>
    </row>
    <row r="101" spans="1:19">
      <c r="A101" s="230">
        <v>13</v>
      </c>
      <c r="B101" s="230"/>
      <c r="C101" s="230"/>
      <c r="D101" s="230"/>
      <c r="E101" s="230"/>
      <c r="F101" s="230"/>
      <c r="G101" s="230"/>
      <c r="H101" s="230"/>
      <c r="I101" s="234"/>
      <c r="J101" s="230"/>
      <c r="K101" s="230"/>
      <c r="L101" s="230"/>
      <c r="M101" s="230"/>
      <c r="N101" s="230"/>
      <c r="O101" s="230"/>
      <c r="P101" s="237"/>
      <c r="Q101" s="239"/>
      <c r="R101" s="230"/>
      <c r="S101" s="230"/>
    </row>
    <row r="103" spans="1:19" ht="20.399999999999999">
      <c r="A103" s="631" t="s">
        <v>1690</v>
      </c>
      <c r="B103" s="632"/>
      <c r="C103" s="632"/>
      <c r="D103" s="632"/>
      <c r="E103" s="632"/>
      <c r="F103" s="632"/>
      <c r="G103" s="632"/>
      <c r="H103" s="632"/>
      <c r="I103" s="632"/>
      <c r="J103" s="632"/>
      <c r="K103" s="632"/>
      <c r="L103" s="632"/>
      <c r="M103" s="632"/>
      <c r="N103" s="632"/>
      <c r="O103" s="632"/>
      <c r="P103" s="632"/>
      <c r="Q103" s="632"/>
      <c r="R103" s="632"/>
      <c r="S103" s="633"/>
    </row>
    <row r="104" spans="1:19" ht="17.399999999999999">
      <c r="A104" s="228" t="s">
        <v>918</v>
      </c>
      <c r="B104" s="616" t="s">
        <v>940</v>
      </c>
      <c r="C104" s="617"/>
      <c r="D104" s="617"/>
      <c r="E104" s="617"/>
      <c r="F104" s="617"/>
      <c r="G104" s="617"/>
      <c r="H104" s="618"/>
      <c r="I104" s="231"/>
      <c r="J104" s="616" t="s">
        <v>941</v>
      </c>
      <c r="K104" s="617"/>
      <c r="L104" s="617"/>
      <c r="M104" s="617"/>
      <c r="N104" s="617"/>
      <c r="O104" s="617"/>
      <c r="P104" s="617"/>
      <c r="Q104" s="617"/>
      <c r="R104" s="617"/>
      <c r="S104" s="618"/>
    </row>
    <row r="105" spans="1:19" ht="28.8">
      <c r="A105" s="229" t="s">
        <v>719</v>
      </c>
      <c r="B105" s="229" t="s">
        <v>907</v>
      </c>
      <c r="C105" s="229" t="s">
        <v>1027</v>
      </c>
      <c r="D105" s="229" t="s">
        <v>1539</v>
      </c>
      <c r="E105" s="229" t="s">
        <v>842</v>
      </c>
      <c r="F105" s="229" t="s">
        <v>931</v>
      </c>
      <c r="G105" s="229" t="s">
        <v>917</v>
      </c>
      <c r="H105" s="229" t="s">
        <v>1540</v>
      </c>
      <c r="I105" s="232"/>
      <c r="J105" s="233" t="s">
        <v>907</v>
      </c>
      <c r="K105" s="233" t="s">
        <v>17</v>
      </c>
      <c r="L105" s="233" t="s">
        <v>942</v>
      </c>
      <c r="M105" s="233" t="s">
        <v>842</v>
      </c>
      <c r="N105" s="233" t="s">
        <v>931</v>
      </c>
      <c r="O105" s="233" t="s">
        <v>917</v>
      </c>
      <c r="P105" s="233" t="s">
        <v>804</v>
      </c>
      <c r="Q105" s="238" t="s">
        <v>915</v>
      </c>
      <c r="R105" s="233" t="s">
        <v>1541</v>
      </c>
      <c r="S105" s="233" t="s">
        <v>1542</v>
      </c>
    </row>
    <row r="106" spans="1:19" ht="28.8">
      <c r="A106" s="230">
        <v>1</v>
      </c>
      <c r="B106" s="230"/>
      <c r="C106" s="230"/>
      <c r="D106" s="230"/>
      <c r="E106" s="230"/>
      <c r="F106" s="230"/>
      <c r="G106" s="230"/>
      <c r="H106" s="230"/>
      <c r="I106" s="234"/>
      <c r="J106" s="230">
        <v>43408</v>
      </c>
      <c r="K106" s="230" t="s">
        <v>1014</v>
      </c>
      <c r="L106" s="230" t="s">
        <v>1034</v>
      </c>
      <c r="M106" s="230" t="s">
        <v>1691</v>
      </c>
      <c r="N106" s="230" t="s">
        <v>1657</v>
      </c>
      <c r="O106" s="230" t="s">
        <v>1568</v>
      </c>
      <c r="P106" s="237" t="s">
        <v>1692</v>
      </c>
      <c r="Q106" s="239" t="s">
        <v>1693</v>
      </c>
      <c r="R106" s="241"/>
      <c r="S106" s="230"/>
    </row>
    <row r="107" spans="1:19">
      <c r="A107" s="230">
        <v>2</v>
      </c>
      <c r="B107" s="230"/>
      <c r="C107" s="230"/>
      <c r="D107" s="230"/>
      <c r="E107" s="230"/>
      <c r="F107" s="230"/>
      <c r="G107" s="230"/>
      <c r="H107" s="230"/>
      <c r="I107" s="234"/>
      <c r="J107" s="230"/>
      <c r="K107" s="230" t="s">
        <v>1</v>
      </c>
      <c r="L107" s="230" t="s">
        <v>966</v>
      </c>
      <c r="M107" s="230" t="s">
        <v>959</v>
      </c>
      <c r="N107" s="230" t="s">
        <v>960</v>
      </c>
      <c r="O107" s="230" t="s">
        <v>1694</v>
      </c>
      <c r="P107" s="236" t="s">
        <v>1695</v>
      </c>
      <c r="Q107" s="239" t="s">
        <v>1696</v>
      </c>
      <c r="R107" s="230"/>
      <c r="S107" s="230"/>
    </row>
    <row r="108" spans="1:19">
      <c r="A108" s="230">
        <v>3</v>
      </c>
      <c r="B108" s="230"/>
      <c r="C108" s="230"/>
      <c r="D108" s="230"/>
      <c r="E108" s="230"/>
      <c r="F108" s="230"/>
      <c r="G108" s="230"/>
      <c r="H108" s="230"/>
      <c r="I108" s="234"/>
      <c r="J108" s="230"/>
      <c r="K108" s="230"/>
      <c r="L108" s="230"/>
      <c r="M108" s="230"/>
      <c r="N108" s="230"/>
      <c r="O108" s="230"/>
      <c r="P108" s="237"/>
      <c r="Q108" s="239"/>
      <c r="R108" s="230"/>
      <c r="S108" s="230"/>
    </row>
    <row r="109" spans="1:19">
      <c r="A109" s="230">
        <v>4</v>
      </c>
      <c r="B109" s="230"/>
      <c r="C109" s="230"/>
      <c r="D109" s="230"/>
      <c r="E109" s="230"/>
      <c r="F109" s="230"/>
      <c r="G109" s="230"/>
      <c r="H109" s="230"/>
      <c r="I109" s="234"/>
      <c r="J109" s="230"/>
      <c r="K109" s="230"/>
      <c r="L109" s="230"/>
      <c r="M109" s="230"/>
      <c r="N109" s="230"/>
      <c r="O109" s="230"/>
      <c r="P109" s="237"/>
      <c r="Q109" s="239"/>
      <c r="R109" s="230"/>
      <c r="S109" s="230"/>
    </row>
    <row r="110" spans="1:19">
      <c r="A110" s="230">
        <v>5</v>
      </c>
      <c r="B110" s="230"/>
      <c r="C110" s="230"/>
      <c r="D110" s="230"/>
      <c r="E110" s="230"/>
      <c r="F110" s="230"/>
      <c r="G110" s="230"/>
      <c r="H110" s="230"/>
      <c r="I110" s="234"/>
      <c r="J110" s="230"/>
      <c r="K110" s="230"/>
      <c r="L110" s="230"/>
      <c r="M110" s="230"/>
      <c r="N110" s="230"/>
      <c r="O110" s="230"/>
      <c r="P110" s="237"/>
      <c r="Q110" s="239"/>
      <c r="R110" s="230"/>
      <c r="S110" s="230"/>
    </row>
    <row r="111" spans="1:19">
      <c r="A111" s="230">
        <v>6</v>
      </c>
      <c r="B111" s="230"/>
      <c r="C111" s="230"/>
      <c r="D111" s="230"/>
      <c r="E111" s="230"/>
      <c r="F111" s="230"/>
      <c r="G111" s="230"/>
      <c r="H111" s="230"/>
      <c r="I111" s="234"/>
      <c r="J111" s="230"/>
      <c r="K111" s="230"/>
      <c r="L111" s="230"/>
      <c r="M111" s="230"/>
      <c r="N111" s="230"/>
      <c r="O111" s="230"/>
      <c r="P111" s="237"/>
      <c r="Q111" s="239"/>
      <c r="R111" s="230"/>
      <c r="S111" s="230"/>
    </row>
    <row r="112" spans="1:19">
      <c r="A112" s="230">
        <v>7</v>
      </c>
      <c r="B112" s="230"/>
      <c r="C112" s="230"/>
      <c r="D112" s="230"/>
      <c r="E112" s="230"/>
      <c r="F112" s="230"/>
      <c r="G112" s="230"/>
      <c r="H112" s="230"/>
      <c r="I112" s="234"/>
      <c r="J112" s="230"/>
      <c r="K112" s="230"/>
      <c r="L112" s="230"/>
      <c r="M112" s="230"/>
      <c r="N112" s="230"/>
      <c r="O112" s="230"/>
      <c r="P112" s="237"/>
      <c r="Q112" s="239"/>
      <c r="R112" s="230"/>
      <c r="S112" s="230"/>
    </row>
    <row r="113" spans="1:19">
      <c r="A113" s="230">
        <v>8</v>
      </c>
      <c r="B113" s="230"/>
      <c r="C113" s="230"/>
      <c r="D113" s="230"/>
      <c r="E113" s="230"/>
      <c r="F113" s="230"/>
      <c r="G113" s="230"/>
      <c r="H113" s="230"/>
      <c r="I113" s="234"/>
      <c r="J113" s="230"/>
      <c r="K113" s="230"/>
      <c r="L113" s="230"/>
      <c r="M113" s="230"/>
      <c r="N113" s="230"/>
      <c r="O113" s="230"/>
      <c r="P113" s="237"/>
      <c r="Q113" s="239"/>
      <c r="R113" s="230"/>
      <c r="S113" s="230"/>
    </row>
    <row r="114" spans="1:19">
      <c r="A114" s="230">
        <v>9</v>
      </c>
      <c r="B114" s="230"/>
      <c r="C114" s="230"/>
      <c r="D114" s="230"/>
      <c r="E114" s="230"/>
      <c r="F114" s="230"/>
      <c r="G114" s="230"/>
      <c r="H114" s="230"/>
      <c r="I114" s="234"/>
      <c r="J114" s="230"/>
      <c r="K114" s="230"/>
      <c r="L114" s="230"/>
      <c r="M114" s="230"/>
      <c r="N114" s="230"/>
      <c r="O114" s="230"/>
      <c r="P114" s="237"/>
      <c r="Q114" s="239"/>
      <c r="R114" s="230"/>
      <c r="S114" s="230"/>
    </row>
    <row r="115" spans="1:19">
      <c r="A115" s="230">
        <v>10</v>
      </c>
      <c r="B115" s="230"/>
      <c r="C115" s="230"/>
      <c r="D115" s="230"/>
      <c r="E115" s="230"/>
      <c r="F115" s="230"/>
      <c r="G115" s="230"/>
      <c r="H115" s="230"/>
      <c r="I115" s="234"/>
      <c r="J115" s="230"/>
      <c r="K115" s="230"/>
      <c r="L115" s="230"/>
      <c r="M115" s="230"/>
      <c r="N115" s="230"/>
      <c r="O115" s="230"/>
      <c r="P115" s="237"/>
      <c r="Q115" s="239"/>
      <c r="R115" s="230"/>
      <c r="S115" s="230"/>
    </row>
    <row r="116" spans="1:19">
      <c r="A116" s="230">
        <v>11</v>
      </c>
      <c r="B116" s="230"/>
      <c r="C116" s="230"/>
      <c r="D116" s="230"/>
      <c r="E116" s="230"/>
      <c r="F116" s="230"/>
      <c r="G116" s="230"/>
      <c r="H116" s="230"/>
      <c r="I116" s="234"/>
      <c r="J116" s="230"/>
      <c r="K116" s="230"/>
      <c r="L116" s="230"/>
      <c r="M116" s="230"/>
      <c r="N116" s="230"/>
      <c r="O116" s="230"/>
      <c r="P116" s="237"/>
      <c r="Q116" s="239"/>
      <c r="R116" s="230"/>
      <c r="S116" s="230"/>
    </row>
    <row r="117" spans="1:19">
      <c r="A117" s="230">
        <v>12</v>
      </c>
      <c r="B117" s="230"/>
      <c r="C117" s="230"/>
      <c r="D117" s="230"/>
      <c r="E117" s="230"/>
      <c r="F117" s="230"/>
      <c r="G117" s="230"/>
      <c r="H117" s="230"/>
      <c r="I117" s="234"/>
      <c r="J117" s="230"/>
      <c r="K117" s="230"/>
      <c r="L117" s="230"/>
      <c r="M117" s="230"/>
      <c r="N117" s="230"/>
      <c r="O117" s="230"/>
      <c r="P117" s="237"/>
      <c r="Q117" s="239"/>
      <c r="R117" s="230"/>
      <c r="S117" s="230"/>
    </row>
    <row r="118" spans="1:19">
      <c r="A118" s="230">
        <v>13</v>
      </c>
      <c r="B118" s="230"/>
      <c r="C118" s="230"/>
      <c r="D118" s="230"/>
      <c r="E118" s="230"/>
      <c r="F118" s="230"/>
      <c r="G118" s="230"/>
      <c r="H118" s="230"/>
      <c r="I118" s="234"/>
      <c r="J118" s="230"/>
      <c r="K118" s="230"/>
      <c r="L118" s="230"/>
      <c r="M118" s="230"/>
      <c r="N118" s="230"/>
      <c r="O118" s="230"/>
      <c r="P118" s="237"/>
      <c r="Q118" s="239"/>
      <c r="R118" s="230"/>
      <c r="S118" s="230"/>
    </row>
    <row r="120" spans="1:19" ht="20.399999999999999">
      <c r="A120" s="631" t="s">
        <v>1697</v>
      </c>
      <c r="B120" s="632"/>
      <c r="C120" s="632"/>
      <c r="D120" s="632"/>
      <c r="E120" s="632"/>
      <c r="F120" s="632"/>
      <c r="G120" s="632"/>
      <c r="H120" s="632"/>
      <c r="I120" s="632"/>
      <c r="J120" s="632"/>
      <c r="K120" s="632"/>
      <c r="L120" s="632"/>
      <c r="M120" s="632"/>
      <c r="N120" s="632"/>
      <c r="O120" s="632"/>
      <c r="P120" s="632"/>
      <c r="Q120" s="632"/>
      <c r="R120" s="632"/>
      <c r="S120" s="633"/>
    </row>
    <row r="121" spans="1:19" ht="17.399999999999999">
      <c r="A121" s="228" t="s">
        <v>918</v>
      </c>
      <c r="B121" s="616" t="s">
        <v>940</v>
      </c>
      <c r="C121" s="617"/>
      <c r="D121" s="617"/>
      <c r="E121" s="617"/>
      <c r="F121" s="617"/>
      <c r="G121" s="617"/>
      <c r="H121" s="618"/>
      <c r="I121" s="231"/>
      <c r="J121" s="616" t="s">
        <v>941</v>
      </c>
      <c r="K121" s="617"/>
      <c r="L121" s="617"/>
      <c r="M121" s="617"/>
      <c r="N121" s="617"/>
      <c r="O121" s="617"/>
      <c r="P121" s="617"/>
      <c r="Q121" s="617"/>
      <c r="R121" s="617"/>
      <c r="S121" s="618"/>
    </row>
    <row r="122" spans="1:19" ht="28.8">
      <c r="A122" s="229" t="s">
        <v>719</v>
      </c>
      <c r="B122" s="229" t="s">
        <v>907</v>
      </c>
      <c r="C122" s="229" t="s">
        <v>1027</v>
      </c>
      <c r="D122" s="229" t="s">
        <v>1539</v>
      </c>
      <c r="E122" s="229" t="s">
        <v>842</v>
      </c>
      <c r="F122" s="229" t="s">
        <v>931</v>
      </c>
      <c r="G122" s="229" t="s">
        <v>917</v>
      </c>
      <c r="H122" s="229" t="s">
        <v>1540</v>
      </c>
      <c r="I122" s="232"/>
      <c r="J122" s="233" t="s">
        <v>907</v>
      </c>
      <c r="K122" s="233" t="s">
        <v>17</v>
      </c>
      <c r="L122" s="233" t="s">
        <v>942</v>
      </c>
      <c r="M122" s="233" t="s">
        <v>842</v>
      </c>
      <c r="N122" s="233" t="s">
        <v>931</v>
      </c>
      <c r="O122" s="233" t="s">
        <v>917</v>
      </c>
      <c r="P122" s="233" t="s">
        <v>804</v>
      </c>
      <c r="Q122" s="238" t="s">
        <v>915</v>
      </c>
      <c r="R122" s="233" t="s">
        <v>1541</v>
      </c>
      <c r="S122" s="233" t="s">
        <v>1542</v>
      </c>
    </row>
    <row r="123" spans="1:19" ht="28.8">
      <c r="A123" s="230">
        <v>1</v>
      </c>
      <c r="B123" s="230">
        <v>34105</v>
      </c>
      <c r="C123" s="230"/>
      <c r="D123" s="230">
        <v>2</v>
      </c>
      <c r="E123" s="230" t="s">
        <v>9</v>
      </c>
      <c r="F123" s="230"/>
      <c r="G123" s="230"/>
      <c r="H123" s="230" t="s">
        <v>1698</v>
      </c>
      <c r="I123" s="234"/>
      <c r="J123" s="230">
        <v>45408</v>
      </c>
      <c r="K123" s="230" t="s">
        <v>1699</v>
      </c>
      <c r="L123" s="230" t="s">
        <v>1043</v>
      </c>
      <c r="M123" s="230" t="s">
        <v>1700</v>
      </c>
      <c r="N123" s="230" t="s">
        <v>1159</v>
      </c>
      <c r="O123" s="230" t="s">
        <v>1547</v>
      </c>
      <c r="P123" s="235" t="s">
        <v>1701</v>
      </c>
      <c r="Q123" s="239" t="s">
        <v>1702</v>
      </c>
      <c r="R123" s="241"/>
      <c r="S123" s="230"/>
    </row>
    <row r="124" spans="1:19">
      <c r="A124" s="230">
        <v>2</v>
      </c>
      <c r="B124" s="230"/>
      <c r="C124" s="230"/>
      <c r="D124" s="230"/>
      <c r="E124" s="230"/>
      <c r="F124" s="230"/>
      <c r="G124" s="230"/>
      <c r="H124" s="230"/>
      <c r="I124" s="234"/>
      <c r="J124" s="230">
        <v>34114</v>
      </c>
      <c r="K124" s="230" t="s">
        <v>1</v>
      </c>
      <c r="L124" s="230" t="s">
        <v>982</v>
      </c>
      <c r="M124" s="230" t="s">
        <v>1703</v>
      </c>
      <c r="N124" s="230" t="s">
        <v>1155</v>
      </c>
      <c r="O124" s="230" t="s">
        <v>1658</v>
      </c>
      <c r="P124" s="236" t="s">
        <v>1704</v>
      </c>
      <c r="Q124" s="239" t="s">
        <v>1705</v>
      </c>
      <c r="R124" s="230"/>
      <c r="S124" s="230"/>
    </row>
    <row r="125" spans="1:19" ht="28.8">
      <c r="A125" s="230">
        <v>3</v>
      </c>
      <c r="B125" s="230"/>
      <c r="C125" s="230"/>
      <c r="D125" s="230"/>
      <c r="E125" s="230"/>
      <c r="F125" s="230"/>
      <c r="G125" s="230"/>
      <c r="H125" s="230"/>
      <c r="I125" s="234"/>
      <c r="J125" s="230">
        <v>43408</v>
      </c>
      <c r="K125" s="230" t="s">
        <v>0</v>
      </c>
      <c r="L125" s="230" t="s">
        <v>1043</v>
      </c>
      <c r="M125" s="230" t="s">
        <v>1706</v>
      </c>
      <c r="N125" s="230" t="s">
        <v>1157</v>
      </c>
      <c r="O125" s="230" t="s">
        <v>971</v>
      </c>
      <c r="P125" s="235" t="s">
        <v>1707</v>
      </c>
      <c r="Q125" s="239" t="s">
        <v>1708</v>
      </c>
      <c r="R125" s="230"/>
      <c r="S125" s="230"/>
    </row>
    <row r="126" spans="1:19">
      <c r="A126" s="230">
        <v>4</v>
      </c>
      <c r="B126" s="230"/>
      <c r="C126" s="230"/>
      <c r="D126" s="230"/>
      <c r="E126" s="230"/>
      <c r="F126" s="230"/>
      <c r="G126" s="230"/>
      <c r="H126" s="230"/>
      <c r="I126" s="234"/>
      <c r="J126" s="230">
        <v>34114</v>
      </c>
      <c r="K126" s="230" t="s">
        <v>1</v>
      </c>
      <c r="L126" s="230" t="s">
        <v>950</v>
      </c>
      <c r="M126" s="230" t="s">
        <v>1709</v>
      </c>
      <c r="N126" s="230" t="s">
        <v>960</v>
      </c>
      <c r="O126" s="230" t="s">
        <v>1710</v>
      </c>
      <c r="P126" s="236" t="s">
        <v>1711</v>
      </c>
      <c r="Q126" s="239" t="s">
        <v>1712</v>
      </c>
      <c r="R126" s="230"/>
      <c r="S126" s="230"/>
    </row>
    <row r="127" spans="1:19">
      <c r="A127" s="230">
        <v>5</v>
      </c>
      <c r="B127" s="230"/>
      <c r="C127" s="230"/>
      <c r="D127" s="230"/>
      <c r="E127" s="230"/>
      <c r="F127" s="230"/>
      <c r="G127" s="230"/>
      <c r="H127" s="230"/>
      <c r="I127" s="234"/>
      <c r="J127" s="230"/>
      <c r="K127" s="230"/>
      <c r="L127" s="230"/>
      <c r="M127" s="230"/>
      <c r="N127" s="230"/>
      <c r="O127" s="230"/>
      <c r="P127" s="237"/>
      <c r="Q127" s="239"/>
      <c r="R127" s="230"/>
      <c r="S127" s="230"/>
    </row>
    <row r="128" spans="1:19">
      <c r="A128" s="230">
        <v>6</v>
      </c>
      <c r="B128" s="230"/>
      <c r="C128" s="230"/>
      <c r="D128" s="230"/>
      <c r="E128" s="230"/>
      <c r="F128" s="230"/>
      <c r="G128" s="230"/>
      <c r="H128" s="230"/>
      <c r="I128" s="234"/>
      <c r="J128" s="230"/>
      <c r="K128" s="230"/>
      <c r="L128" s="230"/>
      <c r="M128" s="230"/>
      <c r="N128" s="230"/>
      <c r="O128" s="230"/>
      <c r="P128" s="237"/>
      <c r="Q128" s="239"/>
      <c r="R128" s="230"/>
      <c r="S128" s="230"/>
    </row>
    <row r="129" spans="1:19">
      <c r="A129" s="230">
        <v>7</v>
      </c>
      <c r="B129" s="230"/>
      <c r="C129" s="230"/>
      <c r="D129" s="230"/>
      <c r="E129" s="230"/>
      <c r="F129" s="230"/>
      <c r="G129" s="230"/>
      <c r="H129" s="230"/>
      <c r="I129" s="234"/>
      <c r="J129" s="230"/>
      <c r="K129" s="230"/>
      <c r="L129" s="230"/>
      <c r="M129" s="230"/>
      <c r="N129" s="230"/>
      <c r="O129" s="230"/>
      <c r="P129" s="237"/>
      <c r="Q129" s="239"/>
      <c r="R129" s="230"/>
      <c r="S129" s="230"/>
    </row>
    <row r="130" spans="1:19">
      <c r="A130" s="230">
        <v>8</v>
      </c>
      <c r="B130" s="230"/>
      <c r="C130" s="230"/>
      <c r="D130" s="230"/>
      <c r="E130" s="230"/>
      <c r="F130" s="230"/>
      <c r="G130" s="230"/>
      <c r="H130" s="230"/>
      <c r="I130" s="234"/>
      <c r="J130" s="230"/>
      <c r="K130" s="230"/>
      <c r="L130" s="230"/>
      <c r="M130" s="230"/>
      <c r="N130" s="230"/>
      <c r="O130" s="230"/>
      <c r="P130" s="237"/>
      <c r="Q130" s="239"/>
      <c r="R130" s="230"/>
      <c r="S130" s="230"/>
    </row>
    <row r="131" spans="1:19">
      <c r="A131" s="230">
        <v>9</v>
      </c>
      <c r="B131" s="230"/>
      <c r="C131" s="230"/>
      <c r="D131" s="230"/>
      <c r="E131" s="230"/>
      <c r="F131" s="230"/>
      <c r="G131" s="230"/>
      <c r="H131" s="230"/>
      <c r="I131" s="234"/>
      <c r="J131" s="230"/>
      <c r="K131" s="230"/>
      <c r="L131" s="230"/>
      <c r="M131" s="230"/>
      <c r="N131" s="230"/>
      <c r="O131" s="230"/>
      <c r="P131" s="237"/>
      <c r="Q131" s="239"/>
      <c r="R131" s="230"/>
      <c r="S131" s="230"/>
    </row>
    <row r="132" spans="1:19">
      <c r="A132" s="230">
        <v>10</v>
      </c>
      <c r="B132" s="230"/>
      <c r="C132" s="230"/>
      <c r="D132" s="230"/>
      <c r="E132" s="230"/>
      <c r="F132" s="230"/>
      <c r="G132" s="230"/>
      <c r="H132" s="230"/>
      <c r="I132" s="234"/>
      <c r="J132" s="230"/>
      <c r="K132" s="230"/>
      <c r="L132" s="230"/>
      <c r="M132" s="230"/>
      <c r="N132" s="230"/>
      <c r="O132" s="230"/>
      <c r="P132" s="237"/>
      <c r="Q132" s="239"/>
      <c r="R132" s="230"/>
      <c r="S132" s="230"/>
    </row>
    <row r="133" spans="1:19">
      <c r="A133" s="230">
        <v>11</v>
      </c>
      <c r="B133" s="230"/>
      <c r="C133" s="230"/>
      <c r="D133" s="230"/>
      <c r="E133" s="230"/>
      <c r="F133" s="230"/>
      <c r="G133" s="230"/>
      <c r="H133" s="230"/>
      <c r="I133" s="234"/>
      <c r="J133" s="230"/>
      <c r="K133" s="230"/>
      <c r="L133" s="230"/>
      <c r="M133" s="230"/>
      <c r="N133" s="230"/>
      <c r="O133" s="230"/>
      <c r="P133" s="237"/>
      <c r="Q133" s="239"/>
      <c r="R133" s="230"/>
      <c r="S133" s="230"/>
    </row>
    <row r="134" spans="1:19">
      <c r="A134" s="230">
        <v>12</v>
      </c>
      <c r="B134" s="230"/>
      <c r="C134" s="230"/>
      <c r="D134" s="230"/>
      <c r="E134" s="230"/>
      <c r="F134" s="230"/>
      <c r="G134" s="230"/>
      <c r="H134" s="230"/>
      <c r="I134" s="234"/>
      <c r="J134" s="230"/>
      <c r="K134" s="230"/>
      <c r="L134" s="230"/>
      <c r="M134" s="230"/>
      <c r="N134" s="230"/>
      <c r="O134" s="230"/>
      <c r="P134" s="237"/>
      <c r="Q134" s="239"/>
      <c r="R134" s="230"/>
      <c r="S134" s="230"/>
    </row>
    <row r="135" spans="1:19">
      <c r="A135" s="230">
        <v>13</v>
      </c>
      <c r="B135" s="230"/>
      <c r="C135" s="230"/>
      <c r="D135" s="230"/>
      <c r="E135" s="230"/>
      <c r="F135" s="230"/>
      <c r="G135" s="230"/>
      <c r="H135" s="230"/>
      <c r="I135" s="234"/>
      <c r="J135" s="230"/>
      <c r="K135" s="230"/>
      <c r="L135" s="230"/>
      <c r="M135" s="230"/>
      <c r="N135" s="230"/>
      <c r="O135" s="230"/>
      <c r="P135" s="237"/>
      <c r="Q135" s="239"/>
      <c r="R135" s="230"/>
      <c r="S135" s="230"/>
    </row>
    <row r="137" spans="1:19" ht="20.399999999999999">
      <c r="A137" s="631" t="s">
        <v>1713</v>
      </c>
      <c r="B137" s="632"/>
      <c r="C137" s="632"/>
      <c r="D137" s="632"/>
      <c r="E137" s="632"/>
      <c r="F137" s="632"/>
      <c r="G137" s="632"/>
      <c r="H137" s="632"/>
      <c r="I137" s="632"/>
      <c r="J137" s="632"/>
      <c r="K137" s="632"/>
      <c r="L137" s="632"/>
      <c r="M137" s="632"/>
      <c r="N137" s="632"/>
      <c r="O137" s="632"/>
      <c r="P137" s="632"/>
      <c r="Q137" s="632"/>
      <c r="R137" s="632"/>
      <c r="S137" s="633"/>
    </row>
    <row r="138" spans="1:19" ht="17.399999999999999">
      <c r="A138" s="228" t="s">
        <v>918</v>
      </c>
      <c r="B138" s="616" t="s">
        <v>940</v>
      </c>
      <c r="C138" s="617"/>
      <c r="D138" s="617"/>
      <c r="E138" s="617"/>
      <c r="F138" s="617"/>
      <c r="G138" s="617"/>
      <c r="H138" s="618"/>
      <c r="I138" s="231"/>
      <c r="J138" s="616" t="s">
        <v>941</v>
      </c>
      <c r="K138" s="617"/>
      <c r="L138" s="617"/>
      <c r="M138" s="617"/>
      <c r="N138" s="617"/>
      <c r="O138" s="617"/>
      <c r="P138" s="617"/>
      <c r="Q138" s="617"/>
      <c r="R138" s="617"/>
      <c r="S138" s="618"/>
    </row>
    <row r="139" spans="1:19" ht="28.8">
      <c r="A139" s="229" t="s">
        <v>719</v>
      </c>
      <c r="B139" s="229" t="s">
        <v>907</v>
      </c>
      <c r="C139" s="229" t="s">
        <v>1027</v>
      </c>
      <c r="D139" s="229" t="s">
        <v>1539</v>
      </c>
      <c r="E139" s="229" t="s">
        <v>842</v>
      </c>
      <c r="F139" s="229" t="s">
        <v>931</v>
      </c>
      <c r="G139" s="229" t="s">
        <v>917</v>
      </c>
      <c r="H139" s="229" t="s">
        <v>1540</v>
      </c>
      <c r="I139" s="232"/>
      <c r="J139" s="233" t="s">
        <v>907</v>
      </c>
      <c r="K139" s="233" t="s">
        <v>17</v>
      </c>
      <c r="L139" s="233" t="s">
        <v>942</v>
      </c>
      <c r="M139" s="233" t="s">
        <v>842</v>
      </c>
      <c r="N139" s="233" t="s">
        <v>931</v>
      </c>
      <c r="O139" s="233" t="s">
        <v>917</v>
      </c>
      <c r="P139" s="233" t="s">
        <v>804</v>
      </c>
      <c r="Q139" s="238" t="s">
        <v>915</v>
      </c>
      <c r="R139" s="233" t="s">
        <v>1541</v>
      </c>
      <c r="S139" s="233" t="s">
        <v>1542</v>
      </c>
    </row>
    <row r="140" spans="1:19">
      <c r="A140" s="230">
        <v>1</v>
      </c>
      <c r="B140" s="230"/>
      <c r="C140" s="230"/>
      <c r="D140" s="230"/>
      <c r="E140" s="230"/>
      <c r="F140" s="230"/>
      <c r="G140" s="230"/>
      <c r="H140" s="230"/>
      <c r="I140" s="234"/>
      <c r="J140" s="230">
        <v>45416</v>
      </c>
      <c r="K140" s="230" t="s">
        <v>5</v>
      </c>
      <c r="L140" s="230" t="s">
        <v>966</v>
      </c>
      <c r="M140" s="230" t="s">
        <v>1714</v>
      </c>
      <c r="N140" s="230" t="s">
        <v>951</v>
      </c>
      <c r="O140" s="239" t="s">
        <v>1715</v>
      </c>
      <c r="P140" s="237" t="s">
        <v>1716</v>
      </c>
      <c r="Q140" s="239" t="s">
        <v>1717</v>
      </c>
      <c r="R140" s="230"/>
      <c r="S140" s="230"/>
    </row>
    <row r="141" spans="1:19" ht="28.8">
      <c r="A141" s="230">
        <v>2</v>
      </c>
      <c r="B141" s="230"/>
      <c r="C141" s="230"/>
      <c r="D141" s="230"/>
      <c r="E141" s="230"/>
      <c r="F141" s="230"/>
      <c r="G141" s="230"/>
      <c r="H141" s="230"/>
      <c r="I141" s="234"/>
      <c r="J141" s="230">
        <v>43426</v>
      </c>
      <c r="K141" s="230" t="s">
        <v>0</v>
      </c>
      <c r="L141" s="230" t="s">
        <v>1045</v>
      </c>
      <c r="M141" s="230" t="s">
        <v>1718</v>
      </c>
      <c r="N141" s="230" t="s">
        <v>1157</v>
      </c>
      <c r="O141" s="239" t="s">
        <v>1719</v>
      </c>
      <c r="P141" s="242" t="s">
        <v>1720</v>
      </c>
      <c r="Q141" s="239" t="s">
        <v>1721</v>
      </c>
      <c r="R141" s="230"/>
      <c r="S141" s="230"/>
    </row>
    <row r="142" spans="1:19">
      <c r="A142" s="230">
        <v>3</v>
      </c>
      <c r="B142" s="230"/>
      <c r="C142" s="230"/>
      <c r="D142" s="230"/>
      <c r="E142" s="230"/>
      <c r="F142" s="230"/>
      <c r="G142" s="230"/>
      <c r="H142" s="230"/>
      <c r="I142" s="234"/>
      <c r="J142" s="230">
        <v>43420</v>
      </c>
      <c r="K142" s="230" t="s">
        <v>0</v>
      </c>
      <c r="L142" s="230" t="s">
        <v>1043</v>
      </c>
      <c r="M142" s="230" t="s">
        <v>1722</v>
      </c>
      <c r="N142" s="230" t="s">
        <v>1201</v>
      </c>
      <c r="O142" s="239" t="s">
        <v>1063</v>
      </c>
      <c r="P142" s="242" t="s">
        <v>1723</v>
      </c>
      <c r="Q142" s="239" t="s">
        <v>1724</v>
      </c>
      <c r="R142" s="230"/>
      <c r="S142" s="230"/>
    </row>
    <row r="143" spans="1:19">
      <c r="A143" s="230">
        <v>4</v>
      </c>
      <c r="B143" s="230"/>
      <c r="C143" s="230"/>
      <c r="D143" s="230"/>
      <c r="E143" s="230"/>
      <c r="F143" s="230"/>
      <c r="G143" s="230"/>
      <c r="H143" s="230"/>
      <c r="I143" s="234"/>
      <c r="J143" s="230"/>
      <c r="K143" s="230" t="s">
        <v>1</v>
      </c>
      <c r="L143" s="230" t="s">
        <v>979</v>
      </c>
      <c r="M143" s="230" t="s">
        <v>1640</v>
      </c>
      <c r="N143" s="230" t="s">
        <v>968</v>
      </c>
      <c r="O143" s="239" t="s">
        <v>1725</v>
      </c>
      <c r="P143" s="236" t="s">
        <v>1726</v>
      </c>
      <c r="Q143" s="239" t="s">
        <v>1727</v>
      </c>
      <c r="R143" s="230"/>
      <c r="S143" s="230"/>
    </row>
    <row r="144" spans="1:19">
      <c r="A144" s="230">
        <v>5</v>
      </c>
      <c r="B144" s="230"/>
      <c r="C144" s="230"/>
      <c r="D144" s="230"/>
      <c r="E144" s="230"/>
      <c r="F144" s="230"/>
      <c r="G144" s="230"/>
      <c r="H144" s="230"/>
      <c r="I144" s="234"/>
      <c r="J144" s="230">
        <v>49975</v>
      </c>
      <c r="K144" s="230" t="s">
        <v>5</v>
      </c>
      <c r="L144" s="230" t="s">
        <v>1045</v>
      </c>
      <c r="M144" s="230" t="s">
        <v>1728</v>
      </c>
      <c r="N144" s="230" t="s">
        <v>1139</v>
      </c>
      <c r="O144" s="239" t="s">
        <v>1729</v>
      </c>
      <c r="P144" s="237" t="s">
        <v>1730</v>
      </c>
      <c r="Q144" s="239" t="s">
        <v>1731</v>
      </c>
      <c r="R144" s="230"/>
      <c r="S144" s="230"/>
    </row>
    <row r="145" spans="1:19" ht="28.8">
      <c r="A145" s="230">
        <v>6</v>
      </c>
      <c r="B145" s="230"/>
      <c r="C145" s="230"/>
      <c r="D145" s="230"/>
      <c r="E145" s="230"/>
      <c r="F145" s="230"/>
      <c r="G145" s="230"/>
      <c r="H145" s="230"/>
      <c r="I145" s="234"/>
      <c r="J145" s="230"/>
      <c r="K145" s="230" t="s">
        <v>976</v>
      </c>
      <c r="L145" s="230" t="s">
        <v>692</v>
      </c>
      <c r="M145" s="230" t="s">
        <v>1732</v>
      </c>
      <c r="N145" s="230" t="s">
        <v>1138</v>
      </c>
      <c r="O145" s="239" t="s">
        <v>1733</v>
      </c>
      <c r="P145" s="242" t="s">
        <v>1734</v>
      </c>
      <c r="Q145" s="239" t="s">
        <v>1735</v>
      </c>
      <c r="R145" s="230"/>
      <c r="S145" s="230"/>
    </row>
    <row r="146" spans="1:19">
      <c r="A146" s="230">
        <v>7</v>
      </c>
      <c r="B146" s="230"/>
      <c r="C146" s="230"/>
      <c r="D146" s="230"/>
      <c r="E146" s="230"/>
      <c r="F146" s="230"/>
      <c r="G146" s="230"/>
      <c r="H146" s="230"/>
      <c r="I146" s="234"/>
      <c r="J146" s="230"/>
      <c r="K146" s="230"/>
      <c r="L146" s="230" t="s">
        <v>980</v>
      </c>
      <c r="M146" s="230" t="s">
        <v>1736</v>
      </c>
      <c r="N146" s="230" t="s">
        <v>963</v>
      </c>
      <c r="O146" s="239" t="s">
        <v>1610</v>
      </c>
      <c r="P146" s="237" t="s">
        <v>1736</v>
      </c>
      <c r="Q146" s="239" t="s">
        <v>1737</v>
      </c>
      <c r="R146" s="230"/>
      <c r="S146" s="230"/>
    </row>
    <row r="147" spans="1:19">
      <c r="A147" s="230">
        <v>8</v>
      </c>
      <c r="B147" s="230"/>
      <c r="C147" s="230"/>
      <c r="D147" s="230"/>
      <c r="E147" s="230"/>
      <c r="F147" s="230"/>
      <c r="G147" s="230"/>
      <c r="H147" s="230"/>
      <c r="I147" s="234"/>
      <c r="J147" s="230"/>
      <c r="K147" s="230"/>
      <c r="L147" s="230"/>
      <c r="M147" s="230"/>
      <c r="N147" s="230"/>
      <c r="O147" s="239"/>
      <c r="P147" s="237"/>
      <c r="Q147" s="239"/>
      <c r="R147" s="230"/>
      <c r="S147" s="230"/>
    </row>
    <row r="148" spans="1:19">
      <c r="A148" s="230">
        <v>9</v>
      </c>
      <c r="B148" s="230"/>
      <c r="C148" s="230"/>
      <c r="D148" s="230"/>
      <c r="E148" s="230"/>
      <c r="F148" s="230"/>
      <c r="G148" s="230"/>
      <c r="H148" s="230"/>
      <c r="I148" s="234"/>
      <c r="J148" s="230"/>
      <c r="K148" s="230"/>
      <c r="L148" s="230"/>
      <c r="M148" s="230"/>
      <c r="N148" s="230"/>
      <c r="O148" s="239"/>
      <c r="P148" s="237"/>
      <c r="Q148" s="239"/>
      <c r="R148" s="230"/>
      <c r="S148" s="230"/>
    </row>
    <row r="149" spans="1:19">
      <c r="A149" s="230">
        <v>10</v>
      </c>
      <c r="B149" s="230"/>
      <c r="C149" s="230"/>
      <c r="D149" s="230"/>
      <c r="E149" s="230"/>
      <c r="F149" s="230"/>
      <c r="G149" s="230"/>
      <c r="H149" s="230"/>
      <c r="I149" s="234"/>
      <c r="J149" s="230"/>
      <c r="K149" s="230"/>
      <c r="L149" s="230"/>
      <c r="M149" s="230"/>
      <c r="N149" s="230"/>
      <c r="O149" s="239"/>
      <c r="P149" s="237"/>
      <c r="Q149" s="239"/>
      <c r="R149" s="230"/>
      <c r="S149" s="230"/>
    </row>
    <row r="150" spans="1:19">
      <c r="A150" s="230">
        <v>11</v>
      </c>
      <c r="B150" s="230"/>
      <c r="C150" s="230"/>
      <c r="D150" s="230"/>
      <c r="E150" s="230"/>
      <c r="F150" s="230"/>
      <c r="G150" s="230"/>
      <c r="H150" s="230"/>
      <c r="I150" s="234"/>
      <c r="J150" s="230"/>
      <c r="K150" s="230"/>
      <c r="L150" s="230"/>
      <c r="M150" s="230"/>
      <c r="N150" s="230"/>
      <c r="O150" s="239"/>
      <c r="P150" s="237"/>
      <c r="Q150" s="239"/>
      <c r="R150" s="230"/>
      <c r="S150" s="230"/>
    </row>
    <row r="151" spans="1:19">
      <c r="A151" s="230">
        <v>12</v>
      </c>
      <c r="B151" s="230"/>
      <c r="C151" s="230"/>
      <c r="D151" s="230"/>
      <c r="E151" s="230"/>
      <c r="F151" s="230"/>
      <c r="G151" s="230"/>
      <c r="H151" s="230"/>
      <c r="I151" s="234"/>
      <c r="J151" s="230"/>
      <c r="K151" s="230"/>
      <c r="L151" s="230"/>
      <c r="M151" s="230"/>
      <c r="N151" s="230"/>
      <c r="O151" s="239"/>
      <c r="P151" s="237"/>
      <c r="Q151" s="239"/>
      <c r="R151" s="230"/>
      <c r="S151" s="230"/>
    </row>
    <row r="152" spans="1:19">
      <c r="A152" s="230">
        <v>13</v>
      </c>
      <c r="B152" s="230"/>
      <c r="C152" s="230"/>
      <c r="D152" s="230"/>
      <c r="E152" s="230"/>
      <c r="F152" s="230"/>
      <c r="G152" s="230"/>
      <c r="H152" s="230"/>
      <c r="I152" s="234"/>
      <c r="J152" s="230"/>
      <c r="K152" s="230"/>
      <c r="L152" s="230"/>
      <c r="M152" s="230"/>
      <c r="N152" s="230"/>
      <c r="O152" s="239"/>
      <c r="P152" s="230"/>
      <c r="Q152" s="239"/>
      <c r="R152" s="230"/>
      <c r="S152" s="230"/>
    </row>
    <row r="154" spans="1:19" ht="20.399999999999999">
      <c r="A154" s="631" t="s">
        <v>1738</v>
      </c>
      <c r="B154" s="632"/>
      <c r="C154" s="632"/>
      <c r="D154" s="632"/>
      <c r="E154" s="632"/>
      <c r="F154" s="632"/>
      <c r="G154" s="632"/>
      <c r="H154" s="632"/>
      <c r="I154" s="632"/>
      <c r="J154" s="632"/>
      <c r="K154" s="632"/>
      <c r="L154" s="632"/>
      <c r="M154" s="632"/>
      <c r="N154" s="632"/>
      <c r="O154" s="632"/>
      <c r="P154" s="632"/>
      <c r="Q154" s="632"/>
      <c r="R154" s="632"/>
      <c r="S154" s="633"/>
    </row>
    <row r="155" spans="1:19" ht="17.399999999999999">
      <c r="A155" s="228" t="s">
        <v>918</v>
      </c>
      <c r="B155" s="616" t="s">
        <v>940</v>
      </c>
      <c r="C155" s="617"/>
      <c r="D155" s="617"/>
      <c r="E155" s="617"/>
      <c r="F155" s="617"/>
      <c r="G155" s="617"/>
      <c r="H155" s="618"/>
      <c r="I155" s="231"/>
      <c r="J155" s="616" t="s">
        <v>941</v>
      </c>
      <c r="K155" s="617"/>
      <c r="L155" s="617"/>
      <c r="M155" s="617"/>
      <c r="N155" s="617"/>
      <c r="O155" s="617"/>
      <c r="P155" s="617"/>
      <c r="Q155" s="617"/>
      <c r="R155" s="617"/>
      <c r="S155" s="618"/>
    </row>
    <row r="156" spans="1:19" ht="28.8">
      <c r="A156" s="229" t="s">
        <v>719</v>
      </c>
      <c r="B156" s="229" t="s">
        <v>907</v>
      </c>
      <c r="C156" s="229" t="s">
        <v>1027</v>
      </c>
      <c r="D156" s="229" t="s">
        <v>1539</v>
      </c>
      <c r="E156" s="229" t="s">
        <v>842</v>
      </c>
      <c r="F156" s="229" t="s">
        <v>931</v>
      </c>
      <c r="G156" s="229" t="s">
        <v>917</v>
      </c>
      <c r="H156" s="229" t="s">
        <v>1540</v>
      </c>
      <c r="I156" s="232"/>
      <c r="J156" s="233" t="s">
        <v>907</v>
      </c>
      <c r="K156" s="233" t="s">
        <v>17</v>
      </c>
      <c r="L156" s="233" t="s">
        <v>942</v>
      </c>
      <c r="M156" s="233" t="s">
        <v>842</v>
      </c>
      <c r="N156" s="233" t="s">
        <v>931</v>
      </c>
      <c r="O156" s="233" t="s">
        <v>917</v>
      </c>
      <c r="P156" s="233" t="s">
        <v>804</v>
      </c>
      <c r="Q156" s="238" t="s">
        <v>915</v>
      </c>
      <c r="R156" s="233" t="s">
        <v>1541</v>
      </c>
      <c r="S156" s="233" t="s">
        <v>1542</v>
      </c>
    </row>
    <row r="157" spans="1:19" ht="28.8">
      <c r="A157" s="230">
        <v>1</v>
      </c>
      <c r="B157" s="230"/>
      <c r="C157" s="230"/>
      <c r="D157" s="230"/>
      <c r="E157" s="230"/>
      <c r="F157" s="230"/>
      <c r="G157" s="230"/>
      <c r="H157" s="230"/>
      <c r="I157" s="234"/>
      <c r="J157" s="230">
        <v>20336</v>
      </c>
      <c r="K157" s="230" t="s">
        <v>1014</v>
      </c>
      <c r="L157" s="230" t="s">
        <v>1045</v>
      </c>
      <c r="M157" s="230" t="s">
        <v>1674</v>
      </c>
      <c r="N157" s="230" t="s">
        <v>1657</v>
      </c>
      <c r="O157" s="239" t="s">
        <v>1658</v>
      </c>
      <c r="P157" s="237" t="s">
        <v>1739</v>
      </c>
      <c r="Q157" s="239" t="s">
        <v>1740</v>
      </c>
      <c r="R157" s="230">
        <v>1100</v>
      </c>
      <c r="S157" s="230"/>
    </row>
    <row r="158" spans="1:19" ht="43.2">
      <c r="A158" s="230">
        <v>2</v>
      </c>
      <c r="B158" s="230"/>
      <c r="C158" s="230"/>
      <c r="D158" s="230"/>
      <c r="E158" s="230"/>
      <c r="F158" s="230"/>
      <c r="G158" s="230"/>
      <c r="H158" s="230"/>
      <c r="I158" s="234"/>
      <c r="J158" s="230">
        <v>45418</v>
      </c>
      <c r="K158" s="230" t="s">
        <v>1741</v>
      </c>
      <c r="L158" s="230" t="s">
        <v>1043</v>
      </c>
      <c r="M158" s="230" t="s">
        <v>1742</v>
      </c>
      <c r="N158" s="230" t="s">
        <v>1157</v>
      </c>
      <c r="O158" s="239" t="s">
        <v>1743</v>
      </c>
      <c r="P158" s="235" t="s">
        <v>1744</v>
      </c>
      <c r="Q158" s="239" t="s">
        <v>1745</v>
      </c>
      <c r="R158" s="230"/>
      <c r="S158" s="230"/>
    </row>
    <row r="159" spans="1:19">
      <c r="A159" s="230">
        <v>3</v>
      </c>
      <c r="B159" s="230"/>
      <c r="C159" s="230"/>
      <c r="D159" s="230"/>
      <c r="E159" s="230"/>
      <c r="F159" s="230"/>
      <c r="G159" s="230"/>
      <c r="H159" s="230"/>
      <c r="I159" s="234"/>
      <c r="J159" s="230">
        <v>86774</v>
      </c>
      <c r="K159" s="230" t="s">
        <v>1</v>
      </c>
      <c r="L159" s="230" t="s">
        <v>950</v>
      </c>
      <c r="M159" s="230" t="s">
        <v>1746</v>
      </c>
      <c r="N159" s="230" t="s">
        <v>952</v>
      </c>
      <c r="O159" s="239" t="s">
        <v>971</v>
      </c>
      <c r="P159" s="236" t="s">
        <v>1747</v>
      </c>
      <c r="Q159" s="239" t="s">
        <v>1748</v>
      </c>
      <c r="R159" s="230">
        <v>1801</v>
      </c>
      <c r="S159" s="230"/>
    </row>
    <row r="160" spans="1:19" ht="28.8">
      <c r="A160" s="230">
        <v>4</v>
      </c>
      <c r="B160" s="230"/>
      <c r="C160" s="230"/>
      <c r="D160" s="230"/>
      <c r="E160" s="230"/>
      <c r="F160" s="230"/>
      <c r="G160" s="230"/>
      <c r="H160" s="230"/>
      <c r="I160" s="234"/>
      <c r="J160" s="230" t="s">
        <v>1749</v>
      </c>
      <c r="K160" s="230"/>
      <c r="L160" s="230" t="s">
        <v>983</v>
      </c>
      <c r="M160" s="230" t="s">
        <v>959</v>
      </c>
      <c r="N160" s="230" t="s">
        <v>960</v>
      </c>
      <c r="O160" s="239" t="s">
        <v>1750</v>
      </c>
      <c r="P160" s="236" t="s">
        <v>1751</v>
      </c>
      <c r="Q160" s="239" t="s">
        <v>1752</v>
      </c>
      <c r="R160" s="230"/>
      <c r="S160" s="230"/>
    </row>
    <row r="161" spans="1:19">
      <c r="A161" s="230">
        <v>5</v>
      </c>
      <c r="B161" s="230"/>
      <c r="C161" s="230"/>
      <c r="D161" s="230"/>
      <c r="E161" s="230"/>
      <c r="F161" s="230"/>
      <c r="G161" s="230"/>
      <c r="H161" s="230"/>
      <c r="I161" s="234"/>
      <c r="J161" s="230"/>
      <c r="K161" s="230"/>
      <c r="L161" s="230"/>
      <c r="M161" s="230"/>
      <c r="N161" s="230"/>
      <c r="O161" s="239"/>
      <c r="P161" s="237"/>
      <c r="Q161" s="239"/>
      <c r="R161" s="230"/>
      <c r="S161" s="230"/>
    </row>
    <row r="162" spans="1:19">
      <c r="A162" s="230">
        <v>6</v>
      </c>
      <c r="B162" s="230"/>
      <c r="C162" s="230"/>
      <c r="D162" s="230"/>
      <c r="E162" s="230"/>
      <c r="F162" s="230"/>
      <c r="G162" s="230"/>
      <c r="H162" s="230"/>
      <c r="I162" s="234"/>
      <c r="J162" s="230"/>
      <c r="K162" s="230"/>
      <c r="L162" s="230"/>
      <c r="M162" s="230"/>
      <c r="N162" s="230"/>
      <c r="O162" s="239"/>
      <c r="P162" s="237"/>
      <c r="Q162" s="239"/>
      <c r="R162" s="230"/>
      <c r="S162" s="230"/>
    </row>
    <row r="163" spans="1:19">
      <c r="A163" s="230">
        <v>7</v>
      </c>
      <c r="B163" s="230"/>
      <c r="C163" s="230"/>
      <c r="D163" s="230"/>
      <c r="E163" s="230"/>
      <c r="F163" s="230"/>
      <c r="G163" s="230"/>
      <c r="H163" s="230"/>
      <c r="I163" s="234"/>
      <c r="J163" s="230"/>
      <c r="K163" s="230"/>
      <c r="L163" s="230"/>
      <c r="M163" s="230"/>
      <c r="N163" s="230"/>
      <c r="O163" s="239"/>
      <c r="P163" s="237"/>
      <c r="Q163" s="239"/>
      <c r="R163" s="230"/>
      <c r="S163" s="230"/>
    </row>
    <row r="164" spans="1:19">
      <c r="A164" s="230">
        <v>8</v>
      </c>
      <c r="B164" s="230"/>
      <c r="C164" s="230"/>
      <c r="D164" s="230"/>
      <c r="E164" s="230"/>
      <c r="F164" s="230"/>
      <c r="G164" s="230"/>
      <c r="H164" s="230"/>
      <c r="I164" s="234"/>
      <c r="J164" s="230"/>
      <c r="K164" s="230"/>
      <c r="L164" s="230"/>
      <c r="M164" s="230"/>
      <c r="N164" s="230"/>
      <c r="O164" s="239"/>
      <c r="P164" s="237"/>
      <c r="Q164" s="239"/>
      <c r="R164" s="230"/>
      <c r="S164" s="230"/>
    </row>
    <row r="165" spans="1:19">
      <c r="A165" s="230">
        <v>9</v>
      </c>
      <c r="B165" s="230"/>
      <c r="C165" s="230"/>
      <c r="D165" s="230"/>
      <c r="E165" s="230"/>
      <c r="F165" s="230"/>
      <c r="G165" s="230"/>
      <c r="H165" s="230"/>
      <c r="I165" s="234"/>
      <c r="J165" s="230"/>
      <c r="K165" s="230"/>
      <c r="L165" s="230"/>
      <c r="M165" s="230"/>
      <c r="N165" s="230"/>
      <c r="O165" s="239"/>
      <c r="P165" s="237"/>
      <c r="Q165" s="239"/>
      <c r="R165" s="230"/>
      <c r="S165" s="230"/>
    </row>
    <row r="166" spans="1:19">
      <c r="A166" s="230">
        <v>10</v>
      </c>
      <c r="B166" s="230"/>
      <c r="C166" s="230"/>
      <c r="D166" s="230"/>
      <c r="E166" s="230"/>
      <c r="F166" s="230"/>
      <c r="G166" s="230"/>
      <c r="H166" s="230"/>
      <c r="I166" s="234"/>
      <c r="J166" s="230"/>
      <c r="K166" s="230"/>
      <c r="L166" s="230"/>
      <c r="M166" s="230"/>
      <c r="N166" s="230"/>
      <c r="O166" s="239"/>
      <c r="P166" s="237"/>
      <c r="Q166" s="239"/>
      <c r="R166" s="230"/>
      <c r="S166" s="230"/>
    </row>
    <row r="167" spans="1:19">
      <c r="A167" s="230">
        <v>11</v>
      </c>
      <c r="B167" s="230"/>
      <c r="C167" s="230"/>
      <c r="D167" s="230"/>
      <c r="E167" s="230"/>
      <c r="F167" s="230"/>
      <c r="G167" s="230"/>
      <c r="H167" s="230"/>
      <c r="I167" s="234"/>
      <c r="J167" s="230"/>
      <c r="K167" s="230"/>
      <c r="L167" s="230"/>
      <c r="M167" s="230"/>
      <c r="N167" s="230"/>
      <c r="O167" s="230"/>
      <c r="P167" s="237"/>
      <c r="Q167" s="239"/>
      <c r="R167" s="230"/>
      <c r="S167" s="230"/>
    </row>
    <row r="168" spans="1:19">
      <c r="A168" s="230">
        <v>12</v>
      </c>
      <c r="B168" s="230"/>
      <c r="C168" s="230"/>
      <c r="D168" s="230"/>
      <c r="E168" s="230"/>
      <c r="F168" s="230"/>
      <c r="G168" s="230"/>
      <c r="H168" s="230"/>
      <c r="I168" s="234"/>
      <c r="J168" s="230"/>
      <c r="K168" s="230"/>
      <c r="L168" s="230"/>
      <c r="M168" s="230"/>
      <c r="N168" s="230"/>
      <c r="O168" s="230"/>
      <c r="P168" s="237"/>
      <c r="Q168" s="239"/>
      <c r="R168" s="230"/>
      <c r="S168" s="230"/>
    </row>
    <row r="169" spans="1:19">
      <c r="A169" s="230">
        <v>13</v>
      </c>
      <c r="B169" s="230"/>
      <c r="C169" s="230"/>
      <c r="D169" s="230"/>
      <c r="E169" s="230"/>
      <c r="F169" s="230"/>
      <c r="G169" s="230"/>
      <c r="H169" s="230"/>
      <c r="I169" s="234"/>
      <c r="J169" s="230"/>
      <c r="K169" s="230"/>
      <c r="L169" s="230"/>
      <c r="M169" s="230"/>
      <c r="N169" s="230"/>
      <c r="O169" s="230"/>
      <c r="P169" s="237"/>
      <c r="Q169" s="239"/>
      <c r="R169" s="230"/>
      <c r="S169" s="230"/>
    </row>
    <row r="171" spans="1:19" ht="20.399999999999999">
      <c r="A171" s="631" t="s">
        <v>1753</v>
      </c>
      <c r="B171" s="632"/>
      <c r="C171" s="632"/>
      <c r="D171" s="632"/>
      <c r="E171" s="632"/>
      <c r="F171" s="632"/>
      <c r="G171" s="632"/>
      <c r="H171" s="632"/>
      <c r="I171" s="632"/>
      <c r="J171" s="632"/>
      <c r="K171" s="632"/>
      <c r="L171" s="632"/>
      <c r="M171" s="632"/>
      <c r="N171" s="632"/>
      <c r="O171" s="632"/>
      <c r="P171" s="632"/>
      <c r="Q171" s="632"/>
      <c r="R171" s="632"/>
      <c r="S171" s="633"/>
    </row>
    <row r="172" spans="1:19" ht="17.399999999999999">
      <c r="A172" s="228" t="s">
        <v>918</v>
      </c>
      <c r="B172" s="616" t="s">
        <v>940</v>
      </c>
      <c r="C172" s="617"/>
      <c r="D172" s="617"/>
      <c r="E172" s="617"/>
      <c r="F172" s="617"/>
      <c r="G172" s="617"/>
      <c r="H172" s="618"/>
      <c r="I172" s="231"/>
      <c r="J172" s="616" t="s">
        <v>941</v>
      </c>
      <c r="K172" s="617"/>
      <c r="L172" s="617"/>
      <c r="M172" s="617"/>
      <c r="N172" s="617"/>
      <c r="O172" s="617"/>
      <c r="P172" s="617"/>
      <c r="Q172" s="617"/>
      <c r="R172" s="617"/>
      <c r="S172" s="618"/>
    </row>
    <row r="173" spans="1:19" ht="28.8">
      <c r="A173" s="229" t="s">
        <v>719</v>
      </c>
      <c r="B173" s="229" t="s">
        <v>907</v>
      </c>
      <c r="C173" s="229" t="s">
        <v>1027</v>
      </c>
      <c r="D173" s="229" t="s">
        <v>1539</v>
      </c>
      <c r="E173" s="229" t="s">
        <v>842</v>
      </c>
      <c r="F173" s="229" t="s">
        <v>931</v>
      </c>
      <c r="G173" s="229" t="s">
        <v>917</v>
      </c>
      <c r="H173" s="229" t="s">
        <v>1540</v>
      </c>
      <c r="I173" s="232"/>
      <c r="J173" s="233" t="s">
        <v>907</v>
      </c>
      <c r="K173" s="233" t="s">
        <v>17</v>
      </c>
      <c r="L173" s="233" t="s">
        <v>942</v>
      </c>
      <c r="M173" s="233" t="s">
        <v>842</v>
      </c>
      <c r="N173" s="233" t="s">
        <v>931</v>
      </c>
      <c r="O173" s="233" t="s">
        <v>917</v>
      </c>
      <c r="P173" s="233" t="s">
        <v>804</v>
      </c>
      <c r="Q173" s="238" t="s">
        <v>915</v>
      </c>
      <c r="R173" s="233" t="s">
        <v>1541</v>
      </c>
      <c r="S173" s="233" t="s">
        <v>1542</v>
      </c>
    </row>
    <row r="174" spans="1:19">
      <c r="A174" s="230">
        <v>1</v>
      </c>
      <c r="B174" s="230"/>
      <c r="C174" s="230"/>
      <c r="D174" s="230"/>
      <c r="E174" s="230"/>
      <c r="F174" s="230"/>
      <c r="G174" s="230"/>
      <c r="H174" s="230"/>
      <c r="I174" s="234"/>
      <c r="J174" s="230">
        <v>67832</v>
      </c>
      <c r="K174" s="230" t="s">
        <v>5</v>
      </c>
      <c r="L174" s="230" t="s">
        <v>1034</v>
      </c>
      <c r="M174" s="230" t="s">
        <v>1554</v>
      </c>
      <c r="N174" s="230" t="s">
        <v>965</v>
      </c>
      <c r="O174" s="239" t="s">
        <v>1042</v>
      </c>
      <c r="P174" s="237" t="s">
        <v>1754</v>
      </c>
      <c r="Q174" s="239" t="s">
        <v>1755</v>
      </c>
      <c r="R174" s="230"/>
      <c r="S174" s="230" t="s">
        <v>1577</v>
      </c>
    </row>
    <row r="175" spans="1:19">
      <c r="A175" s="230">
        <v>2</v>
      </c>
      <c r="B175" s="230"/>
      <c r="C175" s="230"/>
      <c r="D175" s="230"/>
      <c r="E175" s="230"/>
      <c r="F175" s="230"/>
      <c r="G175" s="230"/>
      <c r="H175" s="230"/>
      <c r="I175" s="234"/>
      <c r="J175" s="230">
        <v>67864</v>
      </c>
      <c r="K175" s="230" t="s">
        <v>59</v>
      </c>
      <c r="L175" s="230" t="s">
        <v>983</v>
      </c>
      <c r="M175" s="230" t="s">
        <v>1746</v>
      </c>
      <c r="N175" s="230" t="s">
        <v>952</v>
      </c>
      <c r="O175" s="239" t="s">
        <v>1756</v>
      </c>
      <c r="P175" s="237" t="s">
        <v>1746</v>
      </c>
      <c r="Q175" s="239" t="s">
        <v>1757</v>
      </c>
      <c r="R175" s="230"/>
      <c r="S175" s="230" t="s">
        <v>741</v>
      </c>
    </row>
    <row r="176" spans="1:19">
      <c r="A176" s="230">
        <v>3</v>
      </c>
      <c r="B176" s="230"/>
      <c r="C176" s="230"/>
      <c r="D176" s="230"/>
      <c r="E176" s="230"/>
      <c r="F176" s="230"/>
      <c r="G176" s="230"/>
      <c r="H176" s="230"/>
      <c r="I176" s="234"/>
      <c r="J176" s="230">
        <v>67704</v>
      </c>
      <c r="K176" s="230" t="s">
        <v>0</v>
      </c>
      <c r="L176" s="230" t="s">
        <v>966</v>
      </c>
      <c r="M176" s="230" t="s">
        <v>1650</v>
      </c>
      <c r="N176" s="230" t="s">
        <v>1153</v>
      </c>
      <c r="O176" s="239" t="s">
        <v>1758</v>
      </c>
      <c r="P176" s="235" t="s">
        <v>1759</v>
      </c>
      <c r="Q176" s="239" t="s">
        <v>1760</v>
      </c>
      <c r="R176" s="230"/>
      <c r="S176" s="230" t="s">
        <v>1761</v>
      </c>
    </row>
    <row r="177" spans="1:19" ht="28.8">
      <c r="A177" s="230">
        <v>4</v>
      </c>
      <c r="B177" s="230"/>
      <c r="C177" s="230"/>
      <c r="D177" s="230"/>
      <c r="E177" s="230"/>
      <c r="F177" s="230"/>
      <c r="G177" s="230"/>
      <c r="H177" s="230"/>
      <c r="I177" s="234"/>
      <c r="J177" s="230">
        <v>43410</v>
      </c>
      <c r="K177" s="230" t="s">
        <v>0</v>
      </c>
      <c r="L177" s="230" t="s">
        <v>980</v>
      </c>
      <c r="M177" s="230" t="s">
        <v>1762</v>
      </c>
      <c r="N177" s="230" t="s">
        <v>1108</v>
      </c>
      <c r="O177" s="239" t="s">
        <v>1574</v>
      </c>
      <c r="P177" s="235" t="s">
        <v>1763</v>
      </c>
      <c r="Q177" s="239" t="s">
        <v>1764</v>
      </c>
      <c r="R177" s="230"/>
      <c r="S177" s="230" t="s">
        <v>1765</v>
      </c>
    </row>
    <row r="178" spans="1:19" ht="28.8">
      <c r="A178" s="230">
        <v>5</v>
      </c>
      <c r="B178" s="230"/>
      <c r="C178" s="230"/>
      <c r="D178" s="230"/>
      <c r="E178" s="230"/>
      <c r="F178" s="230"/>
      <c r="G178" s="230"/>
      <c r="H178" s="230"/>
      <c r="I178" s="234"/>
      <c r="J178" s="230">
        <v>20330</v>
      </c>
      <c r="K178" s="230" t="s">
        <v>1014</v>
      </c>
      <c r="L178" s="230" t="s">
        <v>1043</v>
      </c>
      <c r="M178" s="230" t="s">
        <v>1674</v>
      </c>
      <c r="N178" s="230" t="s">
        <v>1657</v>
      </c>
      <c r="O178" s="239" t="s">
        <v>1658</v>
      </c>
      <c r="P178" s="237" t="s">
        <v>1766</v>
      </c>
      <c r="Q178" s="239" t="s">
        <v>1767</v>
      </c>
      <c r="R178" s="230"/>
      <c r="S178" s="230"/>
    </row>
    <row r="179" spans="1:19" ht="72">
      <c r="A179" s="230">
        <v>6</v>
      </c>
      <c r="B179" s="230"/>
      <c r="C179" s="230"/>
      <c r="D179" s="230"/>
      <c r="E179" s="230"/>
      <c r="F179" s="230"/>
      <c r="G179" s="230"/>
      <c r="H179" s="230"/>
      <c r="I179" s="234"/>
      <c r="J179" s="230">
        <v>45414</v>
      </c>
      <c r="K179" s="230" t="s">
        <v>1768</v>
      </c>
      <c r="L179" s="230" t="s">
        <v>1045</v>
      </c>
      <c r="M179" s="230" t="s">
        <v>1769</v>
      </c>
      <c r="N179" s="230" t="s">
        <v>965</v>
      </c>
      <c r="O179" s="239" t="s">
        <v>1743</v>
      </c>
      <c r="P179" s="235" t="s">
        <v>1770</v>
      </c>
      <c r="Q179" s="239" t="s">
        <v>1771</v>
      </c>
      <c r="R179" s="230"/>
      <c r="S179" s="230"/>
    </row>
    <row r="180" spans="1:19">
      <c r="A180" s="230">
        <v>7</v>
      </c>
      <c r="B180" s="230"/>
      <c r="C180" s="230"/>
      <c r="D180" s="230"/>
      <c r="E180" s="230"/>
      <c r="F180" s="230"/>
      <c r="G180" s="230"/>
      <c r="H180" s="230"/>
      <c r="I180" s="234"/>
      <c r="J180" s="230" t="s">
        <v>1772</v>
      </c>
      <c r="K180" s="230" t="s">
        <v>1</v>
      </c>
      <c r="L180" s="230" t="s">
        <v>1049</v>
      </c>
      <c r="M180" s="230" t="s">
        <v>1640</v>
      </c>
      <c r="N180" s="230" t="s">
        <v>968</v>
      </c>
      <c r="O180" s="239" t="s">
        <v>1773</v>
      </c>
      <c r="P180" s="236" t="s">
        <v>1774</v>
      </c>
      <c r="Q180" s="239" t="s">
        <v>1775</v>
      </c>
      <c r="R180" s="230"/>
      <c r="S180" s="230"/>
    </row>
    <row r="181" spans="1:19">
      <c r="A181" s="230">
        <v>8</v>
      </c>
      <c r="B181" s="230"/>
      <c r="C181" s="230"/>
      <c r="D181" s="230"/>
      <c r="E181" s="230"/>
      <c r="F181" s="230"/>
      <c r="G181" s="230"/>
      <c r="H181" s="230"/>
      <c r="I181" s="234"/>
      <c r="J181" s="230"/>
      <c r="K181" s="230"/>
      <c r="L181" s="230"/>
      <c r="M181" s="230"/>
      <c r="N181" s="230"/>
      <c r="O181" s="230"/>
      <c r="P181" s="237"/>
      <c r="Q181" s="239"/>
      <c r="R181" s="230"/>
      <c r="S181" s="230"/>
    </row>
    <row r="182" spans="1:19">
      <c r="A182" s="230">
        <v>9</v>
      </c>
      <c r="B182" s="230"/>
      <c r="C182" s="230"/>
      <c r="D182" s="230"/>
      <c r="E182" s="230"/>
      <c r="F182" s="230"/>
      <c r="G182" s="230"/>
      <c r="H182" s="230"/>
      <c r="I182" s="234"/>
      <c r="J182" s="230"/>
      <c r="K182" s="230"/>
      <c r="L182" s="230"/>
      <c r="M182" s="230"/>
      <c r="N182" s="230"/>
      <c r="O182" s="230"/>
      <c r="P182" s="237"/>
      <c r="Q182" s="239"/>
      <c r="R182" s="230"/>
      <c r="S182" s="230"/>
    </row>
    <row r="183" spans="1:19">
      <c r="A183" s="230">
        <v>10</v>
      </c>
      <c r="B183" s="230"/>
      <c r="C183" s="230"/>
      <c r="D183" s="230"/>
      <c r="E183" s="230"/>
      <c r="F183" s="230"/>
      <c r="G183" s="230"/>
      <c r="H183" s="230"/>
      <c r="I183" s="234"/>
      <c r="J183" s="230"/>
      <c r="K183" s="230"/>
      <c r="L183" s="230"/>
      <c r="M183" s="230"/>
      <c r="N183" s="230"/>
      <c r="O183" s="230"/>
      <c r="P183" s="237"/>
      <c r="Q183" s="239"/>
      <c r="R183" s="230"/>
      <c r="S183" s="230"/>
    </row>
    <row r="184" spans="1:19">
      <c r="A184" s="230">
        <v>11</v>
      </c>
      <c r="B184" s="230"/>
      <c r="C184" s="230"/>
      <c r="D184" s="230"/>
      <c r="E184" s="230"/>
      <c r="F184" s="230"/>
      <c r="G184" s="230"/>
      <c r="H184" s="230"/>
      <c r="I184" s="234"/>
      <c r="J184" s="230"/>
      <c r="K184" s="230"/>
      <c r="L184" s="230"/>
      <c r="M184" s="230"/>
      <c r="N184" s="230"/>
      <c r="O184" s="230"/>
      <c r="P184" s="237"/>
      <c r="Q184" s="239"/>
      <c r="R184" s="230"/>
      <c r="S184" s="230"/>
    </row>
    <row r="185" spans="1:19">
      <c r="A185" s="230">
        <v>12</v>
      </c>
      <c r="B185" s="230"/>
      <c r="C185" s="230"/>
      <c r="D185" s="230"/>
      <c r="E185" s="230"/>
      <c r="F185" s="230"/>
      <c r="G185" s="230"/>
      <c r="H185" s="230"/>
      <c r="I185" s="234"/>
      <c r="J185" s="230"/>
      <c r="K185" s="230"/>
      <c r="L185" s="230"/>
      <c r="M185" s="230"/>
      <c r="N185" s="230"/>
      <c r="O185" s="230"/>
      <c r="P185" s="237"/>
      <c r="Q185" s="239"/>
      <c r="R185" s="230"/>
      <c r="S185" s="230"/>
    </row>
    <row r="186" spans="1:19">
      <c r="A186" s="230">
        <v>13</v>
      </c>
      <c r="B186" s="230"/>
      <c r="C186" s="230"/>
      <c r="D186" s="230"/>
      <c r="E186" s="230"/>
      <c r="F186" s="230"/>
      <c r="G186" s="230"/>
      <c r="H186" s="230"/>
      <c r="I186" s="234"/>
      <c r="J186" s="230"/>
      <c r="K186" s="230"/>
      <c r="L186" s="230"/>
      <c r="M186" s="230"/>
      <c r="N186" s="230"/>
      <c r="O186" s="230"/>
      <c r="P186" s="237"/>
      <c r="Q186" s="239"/>
      <c r="R186" s="230"/>
      <c r="S186" s="230"/>
    </row>
    <row r="188" spans="1:19" ht="20.399999999999999">
      <c r="A188" s="631" t="s">
        <v>1776</v>
      </c>
      <c r="B188" s="632"/>
      <c r="C188" s="632"/>
      <c r="D188" s="632"/>
      <c r="E188" s="632"/>
      <c r="F188" s="632"/>
      <c r="G188" s="632"/>
      <c r="H188" s="632"/>
      <c r="I188" s="632"/>
      <c r="J188" s="632"/>
      <c r="K188" s="632"/>
      <c r="L188" s="632"/>
      <c r="M188" s="632"/>
      <c r="N188" s="632"/>
      <c r="O188" s="632"/>
      <c r="P188" s="632"/>
      <c r="Q188" s="632"/>
      <c r="R188" s="632"/>
      <c r="S188" s="633"/>
    </row>
    <row r="189" spans="1:19" ht="17.399999999999999">
      <c r="A189" s="228" t="s">
        <v>918</v>
      </c>
      <c r="B189" s="616" t="s">
        <v>940</v>
      </c>
      <c r="C189" s="617"/>
      <c r="D189" s="617"/>
      <c r="E189" s="617"/>
      <c r="F189" s="617"/>
      <c r="G189" s="617"/>
      <c r="H189" s="618"/>
      <c r="I189" s="231"/>
      <c r="J189" s="616" t="s">
        <v>941</v>
      </c>
      <c r="K189" s="617"/>
      <c r="L189" s="617"/>
      <c r="M189" s="617"/>
      <c r="N189" s="617"/>
      <c r="O189" s="617"/>
      <c r="P189" s="617"/>
      <c r="Q189" s="617"/>
      <c r="R189" s="617"/>
      <c r="S189" s="618"/>
    </row>
    <row r="190" spans="1:19" ht="28.8">
      <c r="A190" s="229" t="s">
        <v>719</v>
      </c>
      <c r="B190" s="229" t="s">
        <v>907</v>
      </c>
      <c r="C190" s="229" t="s">
        <v>1027</v>
      </c>
      <c r="D190" s="229" t="s">
        <v>1539</v>
      </c>
      <c r="E190" s="229" t="s">
        <v>842</v>
      </c>
      <c r="F190" s="229" t="s">
        <v>931</v>
      </c>
      <c r="G190" s="229" t="s">
        <v>917</v>
      </c>
      <c r="H190" s="229" t="s">
        <v>1540</v>
      </c>
      <c r="I190" s="232"/>
      <c r="J190" s="233" t="s">
        <v>907</v>
      </c>
      <c r="K190" s="233" t="s">
        <v>17</v>
      </c>
      <c r="L190" s="233" t="s">
        <v>942</v>
      </c>
      <c r="M190" s="233" t="s">
        <v>842</v>
      </c>
      <c r="N190" s="233" t="s">
        <v>931</v>
      </c>
      <c r="O190" s="233" t="s">
        <v>917</v>
      </c>
      <c r="P190" s="233" t="s">
        <v>804</v>
      </c>
      <c r="Q190" s="238" t="s">
        <v>915</v>
      </c>
      <c r="R190" s="233" t="s">
        <v>1541</v>
      </c>
      <c r="S190" s="233" t="s">
        <v>1542</v>
      </c>
    </row>
    <row r="191" spans="1:19" ht="43.2">
      <c r="A191" s="230">
        <v>1</v>
      </c>
      <c r="B191" s="230"/>
      <c r="C191" s="230"/>
      <c r="D191" s="230"/>
      <c r="E191" s="230"/>
      <c r="F191" s="230"/>
      <c r="G191" s="230"/>
      <c r="H191" s="230"/>
      <c r="I191" s="234"/>
      <c r="J191" s="230"/>
      <c r="K191" s="230" t="s">
        <v>1014</v>
      </c>
      <c r="L191" s="230" t="s">
        <v>1049</v>
      </c>
      <c r="M191" s="230" t="s">
        <v>1777</v>
      </c>
      <c r="N191" s="230" t="s">
        <v>1153</v>
      </c>
      <c r="O191" s="239" t="s">
        <v>1778</v>
      </c>
      <c r="P191" s="235" t="s">
        <v>1779</v>
      </c>
      <c r="Q191" s="239" t="s">
        <v>1780</v>
      </c>
      <c r="R191" s="230"/>
      <c r="S191" s="230"/>
    </row>
    <row r="192" spans="1:19" ht="43.2">
      <c r="A192" s="230">
        <v>2</v>
      </c>
      <c r="B192" s="230"/>
      <c r="C192" s="230"/>
      <c r="D192" s="230"/>
      <c r="E192" s="230"/>
      <c r="F192" s="230"/>
      <c r="G192" s="230"/>
      <c r="H192" s="230"/>
      <c r="I192" s="234"/>
      <c r="J192" s="230">
        <v>45416</v>
      </c>
      <c r="K192" s="230" t="s">
        <v>1014</v>
      </c>
      <c r="L192" s="230" t="s">
        <v>1049</v>
      </c>
      <c r="M192" s="230" t="s">
        <v>1781</v>
      </c>
      <c r="N192" s="230" t="s">
        <v>965</v>
      </c>
      <c r="O192" s="239" t="s">
        <v>1782</v>
      </c>
      <c r="P192" s="235" t="s">
        <v>1783</v>
      </c>
      <c r="Q192" s="239" t="s">
        <v>1784</v>
      </c>
      <c r="R192" s="230"/>
      <c r="S192" s="230"/>
    </row>
    <row r="193" spans="1:19" ht="28.8">
      <c r="A193" s="230">
        <v>3</v>
      </c>
      <c r="B193" s="230"/>
      <c r="C193" s="230"/>
      <c r="D193" s="230"/>
      <c r="E193" s="230"/>
      <c r="F193" s="230"/>
      <c r="G193" s="230"/>
      <c r="H193" s="230"/>
      <c r="I193" s="234"/>
      <c r="J193" s="230">
        <v>45412</v>
      </c>
      <c r="K193" s="230" t="s">
        <v>1</v>
      </c>
      <c r="L193" s="230" t="s">
        <v>1049</v>
      </c>
      <c r="M193" s="230" t="s">
        <v>1785</v>
      </c>
      <c r="N193" s="230" t="s">
        <v>955</v>
      </c>
      <c r="O193" s="230" t="s">
        <v>1786</v>
      </c>
      <c r="P193" s="236" t="s">
        <v>1787</v>
      </c>
      <c r="Q193" s="239" t="s">
        <v>1788</v>
      </c>
      <c r="R193" s="230"/>
      <c r="S193" s="230"/>
    </row>
    <row r="194" spans="1:19">
      <c r="A194" s="230">
        <v>4</v>
      </c>
      <c r="B194" s="230"/>
      <c r="C194" s="230"/>
      <c r="D194" s="230"/>
      <c r="E194" s="230"/>
      <c r="F194" s="230"/>
      <c r="G194" s="230"/>
      <c r="H194" s="230"/>
      <c r="I194" s="234"/>
      <c r="J194" s="230" t="s">
        <v>1789</v>
      </c>
      <c r="K194" s="230"/>
      <c r="L194" s="230" t="s">
        <v>950</v>
      </c>
      <c r="M194" s="230" t="s">
        <v>1746</v>
      </c>
      <c r="N194" s="230" t="s">
        <v>952</v>
      </c>
      <c r="O194" s="239" t="s">
        <v>1790</v>
      </c>
      <c r="P194" s="237" t="s">
        <v>1791</v>
      </c>
      <c r="Q194" s="239" t="s">
        <v>1792</v>
      </c>
      <c r="R194" s="230"/>
      <c r="S194" s="230"/>
    </row>
    <row r="195" spans="1:19">
      <c r="A195" s="230">
        <v>5</v>
      </c>
      <c r="B195" s="230"/>
      <c r="C195" s="230"/>
      <c r="D195" s="230"/>
      <c r="E195" s="230"/>
      <c r="F195" s="230"/>
      <c r="G195" s="230"/>
      <c r="H195" s="230"/>
      <c r="I195" s="234"/>
      <c r="J195" s="230" t="s">
        <v>1793</v>
      </c>
      <c r="K195" s="230"/>
      <c r="L195" s="230" t="s">
        <v>1045</v>
      </c>
      <c r="M195" s="230" t="s">
        <v>1794</v>
      </c>
      <c r="N195" s="230" t="s">
        <v>960</v>
      </c>
      <c r="O195" s="230" t="s">
        <v>1678</v>
      </c>
      <c r="P195" s="236" t="s">
        <v>1795</v>
      </c>
      <c r="Q195" s="239" t="s">
        <v>1796</v>
      </c>
      <c r="R195" s="230"/>
      <c r="S195" s="230"/>
    </row>
    <row r="196" spans="1:19">
      <c r="A196" s="230">
        <v>6</v>
      </c>
      <c r="B196" s="230"/>
      <c r="C196" s="230"/>
      <c r="D196" s="230"/>
      <c r="E196" s="230"/>
      <c r="F196" s="230"/>
      <c r="G196" s="230"/>
      <c r="H196" s="230"/>
      <c r="I196" s="234"/>
      <c r="J196" s="230">
        <v>86774</v>
      </c>
      <c r="K196" s="230" t="s">
        <v>1</v>
      </c>
      <c r="L196" s="230" t="s">
        <v>962</v>
      </c>
      <c r="M196" s="230" t="s">
        <v>959</v>
      </c>
      <c r="N196" s="230" t="s">
        <v>960</v>
      </c>
      <c r="O196" s="239" t="s">
        <v>1797</v>
      </c>
      <c r="P196" s="236" t="s">
        <v>1798</v>
      </c>
      <c r="Q196" s="239" t="s">
        <v>1799</v>
      </c>
      <c r="R196" s="230"/>
      <c r="S196" s="230"/>
    </row>
    <row r="197" spans="1:19">
      <c r="A197" s="230">
        <v>7</v>
      </c>
      <c r="B197" s="230"/>
      <c r="C197" s="230"/>
      <c r="D197" s="230"/>
      <c r="E197" s="230"/>
      <c r="F197" s="230"/>
      <c r="G197" s="230"/>
      <c r="H197" s="230"/>
      <c r="I197" s="234"/>
      <c r="J197" s="230"/>
      <c r="K197" s="230"/>
      <c r="L197" s="230"/>
      <c r="M197" s="230"/>
      <c r="N197" s="230"/>
      <c r="O197" s="230"/>
      <c r="P197" s="237"/>
      <c r="Q197" s="239"/>
      <c r="R197" s="230"/>
      <c r="S197" s="230"/>
    </row>
    <row r="198" spans="1:19">
      <c r="A198" s="230">
        <v>8</v>
      </c>
      <c r="B198" s="230"/>
      <c r="C198" s="230"/>
      <c r="D198" s="230"/>
      <c r="E198" s="230"/>
      <c r="F198" s="230"/>
      <c r="G198" s="230"/>
      <c r="H198" s="230"/>
      <c r="I198" s="234"/>
      <c r="J198" s="230"/>
      <c r="K198" s="230"/>
      <c r="L198" s="230"/>
      <c r="M198" s="230"/>
      <c r="N198" s="230"/>
      <c r="O198" s="230"/>
      <c r="P198" s="237"/>
      <c r="Q198" s="239"/>
      <c r="R198" s="230"/>
      <c r="S198" s="230"/>
    </row>
    <row r="199" spans="1:19">
      <c r="A199" s="230">
        <v>9</v>
      </c>
      <c r="B199" s="230"/>
      <c r="C199" s="230"/>
      <c r="D199" s="230"/>
      <c r="E199" s="230"/>
      <c r="F199" s="230"/>
      <c r="G199" s="230"/>
      <c r="H199" s="230"/>
      <c r="I199" s="234"/>
      <c r="J199" s="230"/>
      <c r="K199" s="230"/>
      <c r="L199" s="230"/>
      <c r="M199" s="230"/>
      <c r="N199" s="230"/>
      <c r="O199" s="230"/>
      <c r="P199" s="237"/>
      <c r="Q199" s="239"/>
      <c r="R199" s="230"/>
      <c r="S199" s="230"/>
    </row>
    <row r="200" spans="1:19">
      <c r="A200" s="230">
        <v>10</v>
      </c>
      <c r="B200" s="230"/>
      <c r="C200" s="230"/>
      <c r="D200" s="230"/>
      <c r="E200" s="230"/>
      <c r="F200" s="230"/>
      <c r="G200" s="230"/>
      <c r="H200" s="230"/>
      <c r="I200" s="234"/>
      <c r="J200" s="230"/>
      <c r="K200" s="230"/>
      <c r="L200" s="230"/>
      <c r="M200" s="230"/>
      <c r="N200" s="230"/>
      <c r="O200" s="230"/>
      <c r="P200" s="237"/>
      <c r="Q200" s="239"/>
      <c r="R200" s="230"/>
      <c r="S200" s="230"/>
    </row>
    <row r="201" spans="1:19">
      <c r="A201" s="230">
        <v>11</v>
      </c>
      <c r="B201" s="230"/>
      <c r="C201" s="230"/>
      <c r="D201" s="230"/>
      <c r="E201" s="230"/>
      <c r="F201" s="230"/>
      <c r="G201" s="230"/>
      <c r="H201" s="230"/>
      <c r="I201" s="234"/>
      <c r="J201" s="230"/>
      <c r="K201" s="230"/>
      <c r="L201" s="230"/>
      <c r="M201" s="230"/>
      <c r="N201" s="230"/>
      <c r="O201" s="230"/>
      <c r="P201" s="237"/>
      <c r="Q201" s="239"/>
      <c r="R201" s="230"/>
      <c r="S201" s="230"/>
    </row>
    <row r="202" spans="1:19">
      <c r="A202" s="230">
        <v>12</v>
      </c>
      <c r="B202" s="230"/>
      <c r="C202" s="230"/>
      <c r="D202" s="230"/>
      <c r="E202" s="230"/>
      <c r="F202" s="230"/>
      <c r="G202" s="230"/>
      <c r="H202" s="230"/>
      <c r="I202" s="234"/>
      <c r="J202" s="230"/>
      <c r="K202" s="230"/>
      <c r="L202" s="230"/>
      <c r="M202" s="230"/>
      <c r="N202" s="230"/>
      <c r="O202" s="230"/>
      <c r="P202" s="237"/>
      <c r="Q202" s="239"/>
      <c r="R202" s="230"/>
      <c r="S202" s="230"/>
    </row>
    <row r="203" spans="1:19">
      <c r="A203" s="230">
        <v>13</v>
      </c>
      <c r="B203" s="230"/>
      <c r="C203" s="230"/>
      <c r="D203" s="230"/>
      <c r="E203" s="230"/>
      <c r="F203" s="230"/>
      <c r="G203" s="230"/>
      <c r="H203" s="230"/>
      <c r="I203" s="234"/>
      <c r="J203" s="230"/>
      <c r="K203" s="230"/>
      <c r="L203" s="230"/>
      <c r="M203" s="230"/>
      <c r="N203" s="230"/>
      <c r="O203" s="230"/>
      <c r="P203" s="237"/>
      <c r="Q203" s="239"/>
      <c r="R203" s="230"/>
      <c r="S203" s="230"/>
    </row>
    <row r="205" spans="1:19" ht="20.399999999999999">
      <c r="A205" s="631" t="s">
        <v>1800</v>
      </c>
      <c r="B205" s="632"/>
      <c r="C205" s="632"/>
      <c r="D205" s="632"/>
      <c r="E205" s="632"/>
      <c r="F205" s="632"/>
      <c r="G205" s="632"/>
      <c r="H205" s="632"/>
      <c r="I205" s="632"/>
      <c r="J205" s="632"/>
      <c r="K205" s="632"/>
      <c r="L205" s="632"/>
      <c r="M205" s="632"/>
      <c r="N205" s="632"/>
      <c r="O205" s="632"/>
      <c r="P205" s="632"/>
      <c r="Q205" s="632"/>
      <c r="R205" s="632"/>
      <c r="S205" s="633"/>
    </row>
    <row r="206" spans="1:19" ht="17.399999999999999">
      <c r="A206" s="228" t="s">
        <v>918</v>
      </c>
      <c r="B206" s="616" t="s">
        <v>940</v>
      </c>
      <c r="C206" s="617"/>
      <c r="D206" s="617"/>
      <c r="E206" s="617"/>
      <c r="F206" s="617"/>
      <c r="G206" s="617"/>
      <c r="H206" s="618"/>
      <c r="I206" s="231"/>
      <c r="J206" s="616" t="s">
        <v>941</v>
      </c>
      <c r="K206" s="617"/>
      <c r="L206" s="617"/>
      <c r="M206" s="617"/>
      <c r="N206" s="617"/>
      <c r="O206" s="617"/>
      <c r="P206" s="617"/>
      <c r="Q206" s="617"/>
      <c r="R206" s="617"/>
      <c r="S206" s="618"/>
    </row>
    <row r="207" spans="1:19" ht="28.8">
      <c r="A207" s="229" t="s">
        <v>719</v>
      </c>
      <c r="B207" s="229" t="s">
        <v>907</v>
      </c>
      <c r="C207" s="229" t="s">
        <v>1027</v>
      </c>
      <c r="D207" s="229" t="s">
        <v>1539</v>
      </c>
      <c r="E207" s="229" t="s">
        <v>842</v>
      </c>
      <c r="F207" s="229" t="s">
        <v>931</v>
      </c>
      <c r="G207" s="229" t="s">
        <v>917</v>
      </c>
      <c r="H207" s="229" t="s">
        <v>1540</v>
      </c>
      <c r="I207" s="232"/>
      <c r="J207" s="233" t="s">
        <v>907</v>
      </c>
      <c r="K207" s="233" t="s">
        <v>17</v>
      </c>
      <c r="L207" s="233" t="s">
        <v>942</v>
      </c>
      <c r="M207" s="233" t="s">
        <v>842</v>
      </c>
      <c r="N207" s="233" t="s">
        <v>931</v>
      </c>
      <c r="O207" s="233" t="s">
        <v>917</v>
      </c>
      <c r="P207" s="233" t="s">
        <v>804</v>
      </c>
      <c r="Q207" s="238" t="s">
        <v>915</v>
      </c>
      <c r="R207" s="233" t="s">
        <v>1541</v>
      </c>
      <c r="S207" s="233" t="s">
        <v>1542</v>
      </c>
    </row>
    <row r="208" spans="1:19">
      <c r="A208" s="230">
        <v>1</v>
      </c>
      <c r="B208" s="230"/>
      <c r="C208" s="230"/>
      <c r="D208" s="230"/>
      <c r="E208" s="230"/>
      <c r="F208" s="230"/>
      <c r="G208" s="230"/>
      <c r="H208" s="230"/>
      <c r="I208" s="234"/>
      <c r="J208" s="230" t="s">
        <v>1789</v>
      </c>
      <c r="K208" s="230" t="s">
        <v>5</v>
      </c>
      <c r="L208" s="230" t="s">
        <v>1045</v>
      </c>
      <c r="M208" s="230" t="s">
        <v>1746</v>
      </c>
      <c r="N208" s="230" t="s">
        <v>952</v>
      </c>
      <c r="O208" s="239" t="s">
        <v>1801</v>
      </c>
      <c r="P208" s="237" t="s">
        <v>1802</v>
      </c>
      <c r="Q208" s="239" t="s">
        <v>1803</v>
      </c>
      <c r="R208" s="230"/>
      <c r="S208" s="230"/>
    </row>
    <row r="209" spans="1:19">
      <c r="A209" s="230">
        <v>2</v>
      </c>
      <c r="B209" s="230"/>
      <c r="C209" s="230"/>
      <c r="D209" s="230"/>
      <c r="E209" s="230"/>
      <c r="F209" s="230"/>
      <c r="G209" s="230"/>
      <c r="H209" s="230"/>
      <c r="I209" s="234"/>
      <c r="J209" s="230">
        <v>67832</v>
      </c>
      <c r="K209" s="230" t="s">
        <v>27</v>
      </c>
      <c r="L209" s="230" t="s">
        <v>962</v>
      </c>
      <c r="M209" s="230" t="s">
        <v>1746</v>
      </c>
      <c r="N209" s="230" t="s">
        <v>952</v>
      </c>
      <c r="O209" s="230" t="s">
        <v>1756</v>
      </c>
      <c r="P209" s="237" t="s">
        <v>1804</v>
      </c>
      <c r="Q209" s="239" t="s">
        <v>1805</v>
      </c>
      <c r="R209" s="230"/>
      <c r="S209" s="230"/>
    </row>
    <row r="210" spans="1:19">
      <c r="A210" s="230">
        <v>3</v>
      </c>
      <c r="B210" s="230"/>
      <c r="C210" s="230"/>
      <c r="D210" s="230"/>
      <c r="E210" s="230"/>
      <c r="F210" s="230"/>
      <c r="G210" s="230"/>
      <c r="H210" s="230"/>
      <c r="I210" s="234"/>
      <c r="J210" s="230"/>
      <c r="K210" s="230"/>
      <c r="L210" s="230"/>
      <c r="M210" s="230"/>
      <c r="N210" s="230"/>
      <c r="O210" s="239"/>
      <c r="P210" s="237"/>
      <c r="Q210" s="239"/>
      <c r="R210" s="230"/>
      <c r="S210" s="230"/>
    </row>
    <row r="211" spans="1:19">
      <c r="A211" s="230">
        <v>4</v>
      </c>
      <c r="B211" s="230"/>
      <c r="C211" s="230"/>
      <c r="D211" s="230"/>
      <c r="E211" s="230"/>
      <c r="F211" s="230"/>
      <c r="G211" s="230"/>
      <c r="H211" s="230"/>
      <c r="I211" s="234"/>
      <c r="J211" s="230"/>
      <c r="K211" s="230"/>
      <c r="L211" s="230"/>
      <c r="M211" s="230"/>
      <c r="N211" s="230"/>
      <c r="O211" s="230"/>
      <c r="P211" s="237"/>
      <c r="Q211" s="239"/>
      <c r="R211" s="230"/>
      <c r="S211" s="230"/>
    </row>
    <row r="212" spans="1:19">
      <c r="A212" s="230">
        <v>5</v>
      </c>
      <c r="B212" s="230"/>
      <c r="C212" s="230"/>
      <c r="D212" s="230"/>
      <c r="E212" s="230"/>
      <c r="F212" s="230"/>
      <c r="G212" s="230"/>
      <c r="H212" s="230"/>
      <c r="I212" s="234"/>
      <c r="J212" s="230"/>
      <c r="K212" s="230"/>
      <c r="L212" s="230"/>
      <c r="M212" s="230"/>
      <c r="N212" s="230"/>
      <c r="O212" s="230"/>
      <c r="P212" s="237"/>
      <c r="Q212" s="239"/>
      <c r="R212" s="230"/>
      <c r="S212" s="230"/>
    </row>
    <row r="213" spans="1:19">
      <c r="A213" s="230">
        <v>6</v>
      </c>
      <c r="B213" s="230"/>
      <c r="C213" s="230"/>
      <c r="D213" s="230"/>
      <c r="E213" s="230"/>
      <c r="F213" s="230"/>
      <c r="G213" s="230"/>
      <c r="H213" s="230"/>
      <c r="I213" s="234"/>
      <c r="J213" s="230"/>
      <c r="K213" s="230"/>
      <c r="L213" s="230"/>
      <c r="M213" s="230"/>
      <c r="N213" s="230"/>
      <c r="O213" s="230"/>
      <c r="P213" s="237"/>
      <c r="Q213" s="239"/>
      <c r="R213" s="230"/>
      <c r="S213" s="230"/>
    </row>
    <row r="214" spans="1:19">
      <c r="A214" s="230">
        <v>7</v>
      </c>
      <c r="B214" s="230"/>
      <c r="C214" s="230"/>
      <c r="D214" s="230"/>
      <c r="E214" s="230"/>
      <c r="F214" s="230"/>
      <c r="G214" s="230"/>
      <c r="H214" s="230"/>
      <c r="I214" s="234"/>
      <c r="J214" s="230"/>
      <c r="K214" s="230"/>
      <c r="L214" s="230"/>
      <c r="M214" s="230"/>
      <c r="N214" s="230"/>
      <c r="O214" s="230"/>
      <c r="P214" s="237"/>
      <c r="Q214" s="239"/>
      <c r="R214" s="230"/>
      <c r="S214" s="230"/>
    </row>
    <row r="215" spans="1:19">
      <c r="A215" s="230">
        <v>8</v>
      </c>
      <c r="B215" s="230"/>
      <c r="C215" s="230"/>
      <c r="D215" s="230"/>
      <c r="E215" s="230"/>
      <c r="F215" s="230"/>
      <c r="G215" s="230"/>
      <c r="H215" s="230"/>
      <c r="I215" s="234"/>
      <c r="J215" s="230"/>
      <c r="K215" s="230"/>
      <c r="L215" s="230"/>
      <c r="M215" s="230"/>
      <c r="N215" s="230"/>
      <c r="O215" s="230"/>
      <c r="P215" s="237"/>
      <c r="Q215" s="239"/>
      <c r="R215" s="230"/>
      <c r="S215" s="230"/>
    </row>
    <row r="216" spans="1:19">
      <c r="A216" s="230">
        <v>9</v>
      </c>
      <c r="B216" s="230"/>
      <c r="C216" s="230"/>
      <c r="D216" s="230"/>
      <c r="E216" s="230"/>
      <c r="F216" s="230"/>
      <c r="G216" s="230"/>
      <c r="H216" s="230"/>
      <c r="I216" s="234"/>
      <c r="J216" s="230"/>
      <c r="K216" s="230"/>
      <c r="L216" s="230"/>
      <c r="M216" s="230"/>
      <c r="N216" s="230"/>
      <c r="O216" s="230"/>
      <c r="P216" s="237"/>
      <c r="Q216" s="239"/>
      <c r="R216" s="230"/>
      <c r="S216" s="230"/>
    </row>
    <row r="217" spans="1:19">
      <c r="A217" s="230">
        <v>10</v>
      </c>
      <c r="B217" s="230"/>
      <c r="C217" s="230"/>
      <c r="D217" s="230"/>
      <c r="E217" s="230"/>
      <c r="F217" s="230"/>
      <c r="G217" s="230"/>
      <c r="H217" s="230"/>
      <c r="I217" s="234"/>
      <c r="J217" s="230"/>
      <c r="K217" s="230"/>
      <c r="L217" s="230"/>
      <c r="M217" s="230"/>
      <c r="N217" s="230"/>
      <c r="O217" s="230"/>
      <c r="P217" s="237"/>
      <c r="Q217" s="239"/>
      <c r="R217" s="230"/>
      <c r="S217" s="230"/>
    </row>
    <row r="218" spans="1:19">
      <c r="A218" s="230">
        <v>11</v>
      </c>
      <c r="B218" s="230"/>
      <c r="C218" s="230"/>
      <c r="D218" s="230"/>
      <c r="E218" s="230"/>
      <c r="F218" s="230"/>
      <c r="G218" s="230"/>
      <c r="H218" s="230"/>
      <c r="I218" s="234"/>
      <c r="J218" s="230"/>
      <c r="K218" s="230"/>
      <c r="L218" s="230"/>
      <c r="M218" s="230"/>
      <c r="N218" s="230"/>
      <c r="O218" s="230"/>
      <c r="P218" s="237"/>
      <c r="Q218" s="239"/>
      <c r="R218" s="230"/>
      <c r="S218" s="230"/>
    </row>
    <row r="219" spans="1:19">
      <c r="A219" s="230">
        <v>12</v>
      </c>
      <c r="B219" s="230"/>
      <c r="C219" s="230"/>
      <c r="D219" s="230"/>
      <c r="E219" s="230"/>
      <c r="F219" s="230"/>
      <c r="G219" s="230"/>
      <c r="H219" s="230"/>
      <c r="I219" s="234"/>
      <c r="J219" s="230"/>
      <c r="K219" s="230"/>
      <c r="L219" s="230"/>
      <c r="M219" s="230"/>
      <c r="N219" s="230"/>
      <c r="O219" s="230"/>
      <c r="P219" s="237"/>
      <c r="Q219" s="239"/>
      <c r="R219" s="230"/>
      <c r="S219" s="230"/>
    </row>
    <row r="220" spans="1:19">
      <c r="A220" s="230">
        <v>13</v>
      </c>
      <c r="B220" s="230"/>
      <c r="C220" s="230"/>
      <c r="D220" s="230"/>
      <c r="E220" s="230"/>
      <c r="F220" s="230"/>
      <c r="G220" s="230"/>
      <c r="H220" s="230"/>
      <c r="I220" s="234"/>
      <c r="J220" s="230"/>
      <c r="K220" s="230"/>
      <c r="L220" s="230"/>
      <c r="M220" s="230"/>
      <c r="N220" s="230"/>
      <c r="O220" s="230"/>
      <c r="P220" s="230"/>
      <c r="Q220" s="239"/>
      <c r="R220" s="230"/>
      <c r="S220" s="230"/>
    </row>
    <row r="222" spans="1:19" ht="20.399999999999999">
      <c r="A222" s="631" t="s">
        <v>1806</v>
      </c>
      <c r="B222" s="632"/>
      <c r="C222" s="632"/>
      <c r="D222" s="632"/>
      <c r="E222" s="632"/>
      <c r="F222" s="632"/>
      <c r="G222" s="632"/>
      <c r="H222" s="632"/>
      <c r="I222" s="632"/>
      <c r="J222" s="632"/>
      <c r="K222" s="632"/>
      <c r="L222" s="632"/>
      <c r="M222" s="632"/>
      <c r="N222" s="632"/>
      <c r="O222" s="632"/>
      <c r="P222" s="632"/>
      <c r="Q222" s="632"/>
      <c r="R222" s="632"/>
      <c r="S222" s="633"/>
    </row>
    <row r="223" spans="1:19" ht="17.399999999999999">
      <c r="A223" s="228" t="s">
        <v>918</v>
      </c>
      <c r="B223" s="616" t="s">
        <v>940</v>
      </c>
      <c r="C223" s="617"/>
      <c r="D223" s="617"/>
      <c r="E223" s="617"/>
      <c r="F223" s="617"/>
      <c r="G223" s="617"/>
      <c r="H223" s="618"/>
      <c r="I223" s="231"/>
      <c r="J223" s="616" t="s">
        <v>941</v>
      </c>
      <c r="K223" s="617"/>
      <c r="L223" s="617"/>
      <c r="M223" s="617"/>
      <c r="N223" s="617"/>
      <c r="O223" s="617"/>
      <c r="P223" s="617"/>
      <c r="Q223" s="617"/>
      <c r="R223" s="617"/>
      <c r="S223" s="618"/>
    </row>
    <row r="224" spans="1:19" ht="28.8">
      <c r="A224" s="229" t="s">
        <v>719</v>
      </c>
      <c r="B224" s="229" t="s">
        <v>907</v>
      </c>
      <c r="C224" s="229" t="s">
        <v>1027</v>
      </c>
      <c r="D224" s="229" t="s">
        <v>1539</v>
      </c>
      <c r="E224" s="229" t="s">
        <v>842</v>
      </c>
      <c r="F224" s="229" t="s">
        <v>931</v>
      </c>
      <c r="G224" s="229" t="s">
        <v>917</v>
      </c>
      <c r="H224" s="229" t="s">
        <v>1540</v>
      </c>
      <c r="I224" s="232"/>
      <c r="J224" s="233" t="s">
        <v>907</v>
      </c>
      <c r="K224" s="233" t="s">
        <v>17</v>
      </c>
      <c r="L224" s="233" t="s">
        <v>942</v>
      </c>
      <c r="M224" s="233" t="s">
        <v>842</v>
      </c>
      <c r="N224" s="233" t="s">
        <v>931</v>
      </c>
      <c r="O224" s="233" t="s">
        <v>917</v>
      </c>
      <c r="P224" s="233" t="s">
        <v>804</v>
      </c>
      <c r="Q224" s="238" t="s">
        <v>915</v>
      </c>
      <c r="R224" s="233" t="s">
        <v>1541</v>
      </c>
      <c r="S224" s="233" t="s">
        <v>1542</v>
      </c>
    </row>
    <row r="225" spans="1:19">
      <c r="A225" s="230">
        <v>1</v>
      </c>
      <c r="B225" s="230"/>
      <c r="C225" s="230"/>
      <c r="D225" s="230"/>
      <c r="E225" s="230"/>
      <c r="F225" s="230"/>
      <c r="G225" s="230"/>
      <c r="H225" s="230"/>
      <c r="I225" s="234"/>
      <c r="J225" s="230" t="s">
        <v>1807</v>
      </c>
      <c r="K225" s="230" t="s">
        <v>0</v>
      </c>
      <c r="L225" s="230" t="s">
        <v>1043</v>
      </c>
      <c r="M225" s="230" t="s">
        <v>959</v>
      </c>
      <c r="N225" s="230" t="s">
        <v>960</v>
      </c>
      <c r="O225" s="239" t="s">
        <v>1808</v>
      </c>
      <c r="P225" s="235" t="s">
        <v>1809</v>
      </c>
      <c r="Q225" s="239" t="s">
        <v>1810</v>
      </c>
      <c r="R225" s="230"/>
      <c r="S225" s="230"/>
    </row>
    <row r="226" spans="1:19">
      <c r="A226" s="230">
        <v>2</v>
      </c>
      <c r="B226" s="230"/>
      <c r="C226" s="230"/>
      <c r="D226" s="230"/>
      <c r="E226" s="230"/>
      <c r="F226" s="230"/>
      <c r="G226" s="230"/>
      <c r="H226" s="230"/>
      <c r="I226" s="234"/>
      <c r="J226" s="230" t="s">
        <v>1811</v>
      </c>
      <c r="K226" s="230" t="s">
        <v>1</v>
      </c>
      <c r="L226" s="230" t="s">
        <v>954</v>
      </c>
      <c r="M226" s="230" t="s">
        <v>1812</v>
      </c>
      <c r="N226" s="230" t="s">
        <v>960</v>
      </c>
      <c r="O226" s="230" t="s">
        <v>1245</v>
      </c>
      <c r="P226" s="236" t="s">
        <v>1813</v>
      </c>
      <c r="Q226" s="239" t="s">
        <v>1814</v>
      </c>
      <c r="R226" s="230"/>
      <c r="S226" s="230"/>
    </row>
    <row r="227" spans="1:19">
      <c r="A227" s="230">
        <v>3</v>
      </c>
      <c r="B227" s="230"/>
      <c r="C227" s="230"/>
      <c r="D227" s="230"/>
      <c r="E227" s="230"/>
      <c r="F227" s="230"/>
      <c r="G227" s="230"/>
      <c r="H227" s="230"/>
      <c r="I227" s="234"/>
      <c r="J227" s="230">
        <v>67702</v>
      </c>
      <c r="K227" s="230"/>
      <c r="L227" s="230">
        <v>7</v>
      </c>
      <c r="M227" s="230" t="s">
        <v>1746</v>
      </c>
      <c r="N227" s="230" t="s">
        <v>952</v>
      </c>
      <c r="O227" s="239" t="s">
        <v>1815</v>
      </c>
      <c r="P227" s="237" t="s">
        <v>1816</v>
      </c>
      <c r="Q227" s="239" t="s">
        <v>1817</v>
      </c>
      <c r="R227" s="230"/>
      <c r="S227" s="230"/>
    </row>
    <row r="228" spans="1:19">
      <c r="A228" s="230">
        <v>4</v>
      </c>
      <c r="B228" s="230"/>
      <c r="C228" s="230"/>
      <c r="D228" s="230"/>
      <c r="E228" s="230"/>
      <c r="F228" s="230"/>
      <c r="G228" s="230"/>
      <c r="H228" s="230"/>
      <c r="I228" s="234"/>
      <c r="J228" s="230"/>
      <c r="K228" s="230"/>
      <c r="L228" s="230"/>
      <c r="M228" s="230"/>
      <c r="N228" s="230"/>
      <c r="O228" s="230"/>
      <c r="P228" s="237"/>
      <c r="Q228" s="239"/>
      <c r="R228" s="230"/>
      <c r="S228" s="230"/>
    </row>
    <row r="229" spans="1:19">
      <c r="A229" s="230">
        <v>5</v>
      </c>
      <c r="B229" s="230"/>
      <c r="C229" s="230"/>
      <c r="D229" s="230"/>
      <c r="E229" s="230"/>
      <c r="F229" s="230"/>
      <c r="G229" s="230"/>
      <c r="H229" s="230"/>
      <c r="I229" s="234"/>
      <c r="J229" s="230"/>
      <c r="K229" s="230"/>
      <c r="L229" s="230"/>
      <c r="M229" s="230"/>
      <c r="N229" s="230"/>
      <c r="O229" s="230"/>
      <c r="P229" s="237"/>
      <c r="Q229" s="239"/>
      <c r="R229" s="230"/>
      <c r="S229" s="230"/>
    </row>
    <row r="230" spans="1:19">
      <c r="A230" s="230">
        <v>6</v>
      </c>
      <c r="B230" s="230"/>
      <c r="C230" s="230"/>
      <c r="D230" s="230"/>
      <c r="E230" s="230"/>
      <c r="F230" s="230"/>
      <c r="G230" s="230"/>
      <c r="H230" s="230"/>
      <c r="I230" s="234"/>
      <c r="J230" s="230"/>
      <c r="K230" s="230"/>
      <c r="L230" s="230"/>
      <c r="M230" s="230"/>
      <c r="N230" s="230"/>
      <c r="O230" s="230"/>
      <c r="P230" s="237"/>
      <c r="Q230" s="239"/>
      <c r="R230" s="230"/>
      <c r="S230" s="230"/>
    </row>
    <row r="231" spans="1:19">
      <c r="A231" s="230">
        <v>7</v>
      </c>
      <c r="B231" s="230"/>
      <c r="C231" s="230"/>
      <c r="D231" s="230"/>
      <c r="E231" s="230"/>
      <c r="F231" s="230"/>
      <c r="G231" s="230"/>
      <c r="H231" s="230"/>
      <c r="I231" s="234"/>
      <c r="J231" s="230"/>
      <c r="K231" s="230"/>
      <c r="L231" s="230"/>
      <c r="M231" s="230"/>
      <c r="N231" s="230"/>
      <c r="O231" s="230"/>
      <c r="P231" s="237"/>
      <c r="Q231" s="239"/>
      <c r="R231" s="230"/>
      <c r="S231" s="230"/>
    </row>
    <row r="232" spans="1:19">
      <c r="A232" s="230">
        <v>8</v>
      </c>
      <c r="B232" s="230"/>
      <c r="C232" s="230"/>
      <c r="D232" s="230"/>
      <c r="E232" s="230"/>
      <c r="F232" s="230"/>
      <c r="G232" s="230"/>
      <c r="H232" s="230"/>
      <c r="I232" s="234"/>
      <c r="J232" s="230"/>
      <c r="K232" s="230"/>
      <c r="L232" s="230"/>
      <c r="M232" s="230"/>
      <c r="N232" s="230"/>
      <c r="O232" s="230"/>
      <c r="P232" s="237"/>
      <c r="Q232" s="239"/>
      <c r="R232" s="230"/>
      <c r="S232" s="230"/>
    </row>
    <row r="233" spans="1:19">
      <c r="A233" s="230">
        <v>9</v>
      </c>
      <c r="B233" s="230"/>
      <c r="C233" s="230"/>
      <c r="D233" s="230"/>
      <c r="E233" s="230"/>
      <c r="F233" s="230"/>
      <c r="G233" s="230"/>
      <c r="H233" s="230"/>
      <c r="I233" s="234"/>
      <c r="J233" s="230"/>
      <c r="K233" s="230"/>
      <c r="L233" s="230"/>
      <c r="M233" s="230"/>
      <c r="N233" s="230"/>
      <c r="O233" s="230"/>
      <c r="P233" s="237"/>
      <c r="Q233" s="239"/>
      <c r="R233" s="230"/>
      <c r="S233" s="230"/>
    </row>
    <row r="234" spans="1:19">
      <c r="A234" s="230">
        <v>10</v>
      </c>
      <c r="B234" s="230"/>
      <c r="C234" s="230"/>
      <c r="D234" s="230"/>
      <c r="E234" s="230"/>
      <c r="F234" s="230"/>
      <c r="G234" s="230"/>
      <c r="H234" s="230"/>
      <c r="I234" s="234"/>
      <c r="J234" s="230"/>
      <c r="K234" s="230"/>
      <c r="L234" s="230"/>
      <c r="M234" s="230"/>
      <c r="N234" s="230"/>
      <c r="O234" s="230"/>
      <c r="P234" s="237"/>
      <c r="Q234" s="239"/>
      <c r="R234" s="230"/>
      <c r="S234" s="230"/>
    </row>
    <row r="235" spans="1:19">
      <c r="A235" s="230">
        <v>11</v>
      </c>
      <c r="B235" s="230"/>
      <c r="C235" s="230"/>
      <c r="D235" s="230"/>
      <c r="E235" s="230"/>
      <c r="F235" s="230"/>
      <c r="G235" s="230"/>
      <c r="H235" s="230"/>
      <c r="I235" s="234"/>
      <c r="J235" s="230"/>
      <c r="K235" s="230"/>
      <c r="L235" s="230"/>
      <c r="M235" s="230"/>
      <c r="N235" s="230"/>
      <c r="O235" s="230"/>
      <c r="P235" s="237"/>
      <c r="Q235" s="239"/>
      <c r="R235" s="230"/>
      <c r="S235" s="230"/>
    </row>
    <row r="236" spans="1:19">
      <c r="A236" s="230">
        <v>12</v>
      </c>
      <c r="B236" s="230"/>
      <c r="C236" s="230"/>
      <c r="D236" s="230"/>
      <c r="E236" s="230"/>
      <c r="F236" s="230"/>
      <c r="G236" s="230"/>
      <c r="H236" s="230"/>
      <c r="I236" s="234"/>
      <c r="J236" s="230"/>
      <c r="K236" s="230"/>
      <c r="L236" s="230"/>
      <c r="M236" s="230"/>
      <c r="N236" s="230"/>
      <c r="O236" s="230"/>
      <c r="P236" s="237"/>
      <c r="Q236" s="239"/>
      <c r="R236" s="230"/>
      <c r="S236" s="230"/>
    </row>
    <row r="237" spans="1:19">
      <c r="A237" s="230">
        <v>13</v>
      </c>
      <c r="B237" s="230"/>
      <c r="C237" s="230"/>
      <c r="D237" s="230"/>
      <c r="E237" s="230"/>
      <c r="F237" s="230"/>
      <c r="G237" s="230"/>
      <c r="H237" s="230"/>
      <c r="I237" s="234"/>
      <c r="J237" s="230"/>
      <c r="K237" s="230"/>
      <c r="L237" s="230"/>
      <c r="M237" s="230"/>
      <c r="N237" s="230"/>
      <c r="O237" s="230"/>
      <c r="P237" s="237"/>
      <c r="Q237" s="239"/>
      <c r="R237" s="230"/>
      <c r="S237" s="230"/>
    </row>
    <row r="239" spans="1:19" ht="20.399999999999999">
      <c r="A239" s="631" t="s">
        <v>1806</v>
      </c>
      <c r="B239" s="632"/>
      <c r="C239" s="632"/>
      <c r="D239" s="632"/>
      <c r="E239" s="632"/>
      <c r="F239" s="632"/>
      <c r="G239" s="632"/>
      <c r="H239" s="632"/>
      <c r="I239" s="632"/>
      <c r="J239" s="632"/>
      <c r="K239" s="632"/>
      <c r="L239" s="632"/>
      <c r="M239" s="632"/>
      <c r="N239" s="632"/>
      <c r="O239" s="632"/>
      <c r="P239" s="632"/>
      <c r="Q239" s="632"/>
      <c r="R239" s="632"/>
      <c r="S239" s="633"/>
    </row>
    <row r="240" spans="1:19" ht="17.399999999999999">
      <c r="A240" s="228" t="s">
        <v>918</v>
      </c>
      <c r="B240" s="616" t="s">
        <v>940</v>
      </c>
      <c r="C240" s="617"/>
      <c r="D240" s="617"/>
      <c r="E240" s="617"/>
      <c r="F240" s="617"/>
      <c r="G240" s="617"/>
      <c r="H240" s="618"/>
      <c r="I240" s="231"/>
      <c r="J240" s="616" t="s">
        <v>941</v>
      </c>
      <c r="K240" s="617"/>
      <c r="L240" s="617"/>
      <c r="M240" s="617"/>
      <c r="N240" s="617"/>
      <c r="O240" s="617"/>
      <c r="P240" s="617"/>
      <c r="Q240" s="617"/>
      <c r="R240" s="617"/>
      <c r="S240" s="618"/>
    </row>
    <row r="241" spans="1:19" ht="28.8">
      <c r="A241" s="229" t="s">
        <v>719</v>
      </c>
      <c r="B241" s="229" t="s">
        <v>907</v>
      </c>
      <c r="C241" s="229" t="s">
        <v>1027</v>
      </c>
      <c r="D241" s="229" t="s">
        <v>1539</v>
      </c>
      <c r="E241" s="229" t="s">
        <v>842</v>
      </c>
      <c r="F241" s="229" t="s">
        <v>931</v>
      </c>
      <c r="G241" s="229" t="s">
        <v>917</v>
      </c>
      <c r="H241" s="229" t="s">
        <v>1540</v>
      </c>
      <c r="I241" s="232"/>
      <c r="J241" s="233" t="s">
        <v>907</v>
      </c>
      <c r="K241" s="233" t="s">
        <v>17</v>
      </c>
      <c r="L241" s="233" t="s">
        <v>942</v>
      </c>
      <c r="M241" s="233" t="s">
        <v>842</v>
      </c>
      <c r="N241" s="233" t="s">
        <v>931</v>
      </c>
      <c r="O241" s="233" t="s">
        <v>917</v>
      </c>
      <c r="P241" s="233" t="s">
        <v>804</v>
      </c>
      <c r="Q241" s="238" t="s">
        <v>915</v>
      </c>
      <c r="R241" s="233" t="s">
        <v>1541</v>
      </c>
      <c r="S241" s="233" t="s">
        <v>1542</v>
      </c>
    </row>
    <row r="242" spans="1:19">
      <c r="A242" s="230">
        <v>1</v>
      </c>
      <c r="B242" s="230"/>
      <c r="C242" s="230"/>
      <c r="D242" s="230"/>
      <c r="E242" s="230"/>
      <c r="F242" s="230"/>
      <c r="G242" s="230"/>
      <c r="H242" s="230"/>
      <c r="I242" s="234"/>
      <c r="J242" s="230" t="s">
        <v>1807</v>
      </c>
      <c r="K242" s="230" t="s">
        <v>0</v>
      </c>
      <c r="L242" s="230" t="s">
        <v>1043</v>
      </c>
      <c r="M242" s="230" t="s">
        <v>959</v>
      </c>
      <c r="N242" s="230" t="s">
        <v>960</v>
      </c>
      <c r="O242" s="239" t="s">
        <v>1808</v>
      </c>
      <c r="P242" s="235" t="s">
        <v>1809</v>
      </c>
      <c r="Q242" s="239" t="s">
        <v>1810</v>
      </c>
      <c r="R242" s="230"/>
      <c r="S242" s="230"/>
    </row>
    <row r="243" spans="1:19">
      <c r="A243" s="230">
        <v>2</v>
      </c>
      <c r="B243" s="230"/>
      <c r="C243" s="230"/>
      <c r="D243" s="230"/>
      <c r="E243" s="230"/>
      <c r="F243" s="230"/>
      <c r="G243" s="230"/>
      <c r="H243" s="230"/>
      <c r="I243" s="234"/>
      <c r="J243" s="230" t="s">
        <v>1811</v>
      </c>
      <c r="K243" s="230" t="s">
        <v>1</v>
      </c>
      <c r="L243" s="230" t="s">
        <v>954</v>
      </c>
      <c r="M243" s="230" t="s">
        <v>1812</v>
      </c>
      <c r="N243" s="230" t="s">
        <v>960</v>
      </c>
      <c r="O243" s="230" t="s">
        <v>1245</v>
      </c>
      <c r="P243" s="236" t="s">
        <v>1813</v>
      </c>
      <c r="Q243" s="239" t="s">
        <v>1814</v>
      </c>
      <c r="R243" s="230"/>
      <c r="S243" s="230"/>
    </row>
    <row r="244" spans="1:19">
      <c r="A244" s="230">
        <v>3</v>
      </c>
      <c r="B244" s="230"/>
      <c r="C244" s="230"/>
      <c r="D244" s="230"/>
      <c r="E244" s="230"/>
      <c r="F244" s="230"/>
      <c r="G244" s="230"/>
      <c r="H244" s="230"/>
      <c r="I244" s="234"/>
      <c r="J244" s="230">
        <v>67702</v>
      </c>
      <c r="K244" s="230"/>
      <c r="L244" s="230">
        <v>7</v>
      </c>
      <c r="M244" s="230" t="s">
        <v>1746</v>
      </c>
      <c r="N244" s="230" t="s">
        <v>952</v>
      </c>
      <c r="O244" s="239" t="s">
        <v>1815</v>
      </c>
      <c r="P244" s="235" t="s">
        <v>1818</v>
      </c>
      <c r="Q244" s="239" t="s">
        <v>1817</v>
      </c>
      <c r="R244" s="230"/>
      <c r="S244" s="230"/>
    </row>
    <row r="245" spans="1:19" ht="28.8">
      <c r="A245" s="230">
        <v>4</v>
      </c>
      <c r="B245" s="230"/>
      <c r="C245" s="230"/>
      <c r="D245" s="230"/>
      <c r="E245" s="230"/>
      <c r="F245" s="230"/>
      <c r="G245" s="230"/>
      <c r="H245" s="230"/>
      <c r="I245" s="234"/>
      <c r="J245" s="230">
        <v>34114</v>
      </c>
      <c r="K245" s="230" t="s">
        <v>1014</v>
      </c>
      <c r="L245" s="230" t="s">
        <v>1045</v>
      </c>
      <c r="M245" s="230" t="s">
        <v>1819</v>
      </c>
      <c r="N245" s="230" t="s">
        <v>1157</v>
      </c>
      <c r="O245" s="230" t="s">
        <v>1820</v>
      </c>
      <c r="P245" s="237" t="s">
        <v>1821</v>
      </c>
      <c r="Q245" s="239" t="s">
        <v>1822</v>
      </c>
      <c r="R245" s="230"/>
      <c r="S245" s="230"/>
    </row>
    <row r="246" spans="1:19" ht="28.8">
      <c r="A246" s="230">
        <v>5</v>
      </c>
      <c r="B246" s="230"/>
      <c r="C246" s="230"/>
      <c r="D246" s="230"/>
      <c r="E246" s="230"/>
      <c r="F246" s="230"/>
      <c r="G246" s="230"/>
      <c r="H246" s="230"/>
      <c r="I246" s="234"/>
      <c r="J246" s="230">
        <v>49981</v>
      </c>
      <c r="K246" s="230" t="s">
        <v>977</v>
      </c>
      <c r="L246" s="230" t="s">
        <v>954</v>
      </c>
      <c r="M246" s="230" t="s">
        <v>1812</v>
      </c>
      <c r="N246" s="230" t="s">
        <v>960</v>
      </c>
      <c r="O246" s="230" t="s">
        <v>1245</v>
      </c>
      <c r="P246" s="236" t="s">
        <v>1813</v>
      </c>
      <c r="Q246" s="239" t="s">
        <v>1823</v>
      </c>
      <c r="R246" s="230"/>
      <c r="S246" s="230"/>
    </row>
    <row r="247" spans="1:19" ht="28.8">
      <c r="A247" s="230">
        <v>6</v>
      </c>
      <c r="B247" s="230"/>
      <c r="C247" s="230"/>
      <c r="D247" s="230"/>
      <c r="E247" s="230"/>
      <c r="F247" s="230"/>
      <c r="G247" s="230"/>
      <c r="H247" s="230"/>
      <c r="I247" s="234"/>
      <c r="J247" s="230">
        <v>43424</v>
      </c>
      <c r="K247" s="230" t="s">
        <v>976</v>
      </c>
      <c r="L247" s="230" t="s">
        <v>1043</v>
      </c>
      <c r="M247" s="230" t="s">
        <v>1674</v>
      </c>
      <c r="N247" s="230" t="s">
        <v>1657</v>
      </c>
      <c r="O247" s="230" t="s">
        <v>1658</v>
      </c>
      <c r="P247" s="237" t="s">
        <v>1824</v>
      </c>
      <c r="Q247" s="239" t="s">
        <v>1825</v>
      </c>
      <c r="R247" s="230"/>
      <c r="S247" s="230"/>
    </row>
    <row r="248" spans="1:19" ht="28.8">
      <c r="A248" s="230">
        <v>7</v>
      </c>
      <c r="B248" s="230"/>
      <c r="C248" s="230"/>
      <c r="D248" s="230"/>
      <c r="E248" s="230"/>
      <c r="F248" s="230"/>
      <c r="G248" s="230"/>
      <c r="H248" s="230"/>
      <c r="I248" s="234"/>
      <c r="J248" s="230">
        <v>45414</v>
      </c>
      <c r="K248" s="230" t="s">
        <v>977</v>
      </c>
      <c r="L248" s="230" t="s">
        <v>1049</v>
      </c>
      <c r="M248" s="230" t="s">
        <v>1826</v>
      </c>
      <c r="N248" s="230" t="s">
        <v>963</v>
      </c>
      <c r="O248" s="230" t="s">
        <v>1750</v>
      </c>
      <c r="P248" s="236" t="s">
        <v>1827</v>
      </c>
      <c r="Q248" s="239" t="s">
        <v>1828</v>
      </c>
      <c r="R248" s="230"/>
      <c r="S248" s="230"/>
    </row>
    <row r="249" spans="1:19">
      <c r="A249" s="230">
        <v>8</v>
      </c>
      <c r="B249" s="230"/>
      <c r="C249" s="230"/>
      <c r="D249" s="230"/>
      <c r="E249" s="230"/>
      <c r="F249" s="230"/>
      <c r="G249" s="230"/>
      <c r="H249" s="230"/>
      <c r="I249" s="234"/>
      <c r="J249" s="230">
        <v>86776</v>
      </c>
      <c r="K249" s="230" t="s">
        <v>1</v>
      </c>
      <c r="L249" s="230" t="s">
        <v>1043</v>
      </c>
      <c r="M249" s="230" t="s">
        <v>959</v>
      </c>
      <c r="N249" s="230" t="s">
        <v>960</v>
      </c>
      <c r="O249" s="230" t="s">
        <v>1829</v>
      </c>
      <c r="P249" s="236" t="s">
        <v>1798</v>
      </c>
      <c r="Q249" s="239" t="s">
        <v>1830</v>
      </c>
      <c r="R249" s="230"/>
      <c r="S249" s="230"/>
    </row>
    <row r="250" spans="1:19" ht="28.8">
      <c r="A250" s="230">
        <v>9</v>
      </c>
      <c r="B250" s="230"/>
      <c r="C250" s="230"/>
      <c r="D250" s="230"/>
      <c r="E250" s="230"/>
      <c r="F250" s="230"/>
      <c r="G250" s="230"/>
      <c r="H250" s="230"/>
      <c r="I250" s="234"/>
      <c r="J250" s="230">
        <v>45416</v>
      </c>
      <c r="K250" s="230" t="s">
        <v>1627</v>
      </c>
      <c r="L250" s="230" t="s">
        <v>1034</v>
      </c>
      <c r="M250" s="230" t="s">
        <v>1831</v>
      </c>
      <c r="N250" s="230" t="s">
        <v>952</v>
      </c>
      <c r="O250" s="230" t="s">
        <v>1832</v>
      </c>
      <c r="P250" s="237" t="s">
        <v>1833</v>
      </c>
      <c r="Q250" s="239" t="s">
        <v>1834</v>
      </c>
      <c r="R250" s="230"/>
      <c r="S250" s="230"/>
    </row>
    <row r="251" spans="1:19">
      <c r="A251" s="230">
        <v>10</v>
      </c>
      <c r="B251" s="230"/>
      <c r="C251" s="230"/>
      <c r="D251" s="230"/>
      <c r="E251" s="230"/>
      <c r="F251" s="230"/>
      <c r="G251" s="230"/>
      <c r="H251" s="230"/>
      <c r="I251" s="234"/>
      <c r="J251" s="230"/>
      <c r="K251" s="230"/>
      <c r="L251" s="230"/>
      <c r="M251" s="230"/>
      <c r="N251" s="230"/>
      <c r="O251" s="230"/>
      <c r="P251" s="237"/>
      <c r="Q251" s="239"/>
      <c r="R251" s="230"/>
      <c r="S251" s="230"/>
    </row>
    <row r="252" spans="1:19">
      <c r="A252" s="230">
        <v>11</v>
      </c>
      <c r="B252" s="230"/>
      <c r="C252" s="230"/>
      <c r="D252" s="230"/>
      <c r="E252" s="230"/>
      <c r="F252" s="230"/>
      <c r="G252" s="230"/>
      <c r="H252" s="230"/>
      <c r="I252" s="234"/>
      <c r="J252" s="230"/>
      <c r="K252" s="230"/>
      <c r="L252" s="230"/>
      <c r="M252" s="230"/>
      <c r="N252" s="230"/>
      <c r="O252" s="230"/>
      <c r="P252" s="237"/>
      <c r="Q252" s="239"/>
      <c r="R252" s="230"/>
      <c r="S252" s="230"/>
    </row>
    <row r="253" spans="1:19">
      <c r="A253" s="230">
        <v>12</v>
      </c>
      <c r="B253" s="230"/>
      <c r="C253" s="230"/>
      <c r="D253" s="230"/>
      <c r="E253" s="230"/>
      <c r="F253" s="230"/>
      <c r="G253" s="230"/>
      <c r="H253" s="230"/>
      <c r="I253" s="234"/>
      <c r="J253" s="230"/>
      <c r="K253" s="230"/>
      <c r="L253" s="230"/>
      <c r="M253" s="230"/>
      <c r="N253" s="230"/>
      <c r="O253" s="230"/>
      <c r="P253" s="237"/>
      <c r="Q253" s="239"/>
      <c r="R253" s="230"/>
      <c r="S253" s="230"/>
    </row>
    <row r="254" spans="1:19">
      <c r="A254" s="230">
        <v>13</v>
      </c>
      <c r="B254" s="230"/>
      <c r="C254" s="230"/>
      <c r="D254" s="230"/>
      <c r="E254" s="230"/>
      <c r="F254" s="230"/>
      <c r="G254" s="230"/>
      <c r="H254" s="230"/>
      <c r="I254" s="234"/>
      <c r="J254" s="230"/>
      <c r="K254" s="230"/>
      <c r="L254" s="230"/>
      <c r="M254" s="230"/>
      <c r="N254" s="230"/>
      <c r="O254" s="230"/>
      <c r="P254" s="237"/>
      <c r="Q254" s="239"/>
      <c r="R254" s="230"/>
      <c r="S254" s="230"/>
    </row>
    <row r="256" spans="1:19" ht="20.399999999999999">
      <c r="A256" s="631" t="s">
        <v>1835</v>
      </c>
      <c r="B256" s="632"/>
      <c r="C256" s="632"/>
      <c r="D256" s="632"/>
      <c r="E256" s="632"/>
      <c r="F256" s="632"/>
      <c r="G256" s="632"/>
      <c r="H256" s="632"/>
      <c r="I256" s="632"/>
      <c r="J256" s="632"/>
      <c r="K256" s="632"/>
      <c r="L256" s="632"/>
      <c r="M256" s="632"/>
      <c r="N256" s="632"/>
      <c r="O256" s="632"/>
      <c r="P256" s="632"/>
      <c r="Q256" s="632"/>
      <c r="R256" s="632"/>
      <c r="S256" s="633"/>
    </row>
    <row r="257" spans="1:19" ht="17.399999999999999">
      <c r="A257" s="228" t="s">
        <v>918</v>
      </c>
      <c r="B257" s="616" t="s">
        <v>940</v>
      </c>
      <c r="C257" s="617"/>
      <c r="D257" s="617"/>
      <c r="E257" s="617"/>
      <c r="F257" s="617"/>
      <c r="G257" s="617"/>
      <c r="H257" s="618"/>
      <c r="I257" s="231"/>
      <c r="J257" s="616" t="s">
        <v>941</v>
      </c>
      <c r="K257" s="617"/>
      <c r="L257" s="617"/>
      <c r="M257" s="617"/>
      <c r="N257" s="617"/>
      <c r="O257" s="617"/>
      <c r="P257" s="617"/>
      <c r="Q257" s="617"/>
      <c r="R257" s="617"/>
      <c r="S257" s="618"/>
    </row>
    <row r="258" spans="1:19" ht="28.8">
      <c r="A258" s="229" t="s">
        <v>719</v>
      </c>
      <c r="B258" s="229" t="s">
        <v>907</v>
      </c>
      <c r="C258" s="229" t="s">
        <v>1027</v>
      </c>
      <c r="D258" s="229" t="s">
        <v>1539</v>
      </c>
      <c r="E258" s="229" t="s">
        <v>842</v>
      </c>
      <c r="F258" s="229" t="s">
        <v>931</v>
      </c>
      <c r="G258" s="229" t="s">
        <v>917</v>
      </c>
      <c r="H258" s="229" t="s">
        <v>1540</v>
      </c>
      <c r="I258" s="232"/>
      <c r="J258" s="233" t="s">
        <v>907</v>
      </c>
      <c r="K258" s="233" t="s">
        <v>17</v>
      </c>
      <c r="L258" s="233" t="s">
        <v>942</v>
      </c>
      <c r="M258" s="233" t="s">
        <v>842</v>
      </c>
      <c r="N258" s="233" t="s">
        <v>931</v>
      </c>
      <c r="O258" s="233" t="s">
        <v>917</v>
      </c>
      <c r="P258" s="233" t="s">
        <v>804</v>
      </c>
      <c r="Q258" s="238" t="s">
        <v>915</v>
      </c>
      <c r="R258" s="233" t="s">
        <v>1541</v>
      </c>
      <c r="S258" s="233" t="s">
        <v>1542</v>
      </c>
    </row>
    <row r="259" spans="1:19">
      <c r="A259" s="230">
        <v>1</v>
      </c>
      <c r="B259" s="230"/>
      <c r="C259" s="230"/>
      <c r="D259" s="230"/>
      <c r="E259" s="230"/>
      <c r="F259" s="230"/>
      <c r="G259" s="230"/>
      <c r="H259" s="230"/>
      <c r="I259" s="234"/>
      <c r="J259" s="230">
        <v>45424</v>
      </c>
      <c r="K259" s="230" t="s">
        <v>1</v>
      </c>
      <c r="L259" s="230" t="s">
        <v>1034</v>
      </c>
      <c r="M259" s="230" t="s">
        <v>1836</v>
      </c>
      <c r="N259" s="230" t="s">
        <v>960</v>
      </c>
      <c r="O259" s="239" t="s">
        <v>1033</v>
      </c>
      <c r="P259" s="237" t="s">
        <v>1837</v>
      </c>
      <c r="Q259" s="239" t="s">
        <v>1838</v>
      </c>
      <c r="R259" s="230"/>
      <c r="S259" s="230" t="s">
        <v>1577</v>
      </c>
    </row>
    <row r="260" spans="1:19" ht="28.8">
      <c r="A260" s="230">
        <v>2</v>
      </c>
      <c r="B260" s="230"/>
      <c r="C260" s="230"/>
      <c r="D260" s="230"/>
      <c r="E260" s="230"/>
      <c r="F260" s="230"/>
      <c r="G260" s="230"/>
      <c r="H260" s="230"/>
      <c r="I260" s="234"/>
      <c r="J260" s="230">
        <v>43404</v>
      </c>
      <c r="K260" s="230" t="s">
        <v>976</v>
      </c>
      <c r="L260" s="230" t="s">
        <v>950</v>
      </c>
      <c r="M260" s="230" t="s">
        <v>1839</v>
      </c>
      <c r="N260" s="230" t="s">
        <v>1201</v>
      </c>
      <c r="O260" s="230" t="s">
        <v>1560</v>
      </c>
      <c r="P260" s="237" t="s">
        <v>1840</v>
      </c>
      <c r="Q260" s="239" t="s">
        <v>1841</v>
      </c>
      <c r="R260" s="230"/>
      <c r="S260" s="230"/>
    </row>
    <row r="261" spans="1:19">
      <c r="A261" s="230">
        <v>3</v>
      </c>
      <c r="B261" s="230"/>
      <c r="C261" s="230"/>
      <c r="D261" s="230"/>
      <c r="E261" s="230"/>
      <c r="F261" s="230"/>
      <c r="G261" s="230"/>
      <c r="H261" s="230"/>
      <c r="I261" s="234"/>
      <c r="J261" s="230">
        <v>20322</v>
      </c>
      <c r="K261" s="230" t="s">
        <v>0</v>
      </c>
      <c r="L261" s="230">
        <v>3</v>
      </c>
      <c r="M261" s="230" t="s">
        <v>1842</v>
      </c>
      <c r="N261" s="230">
        <v>55</v>
      </c>
      <c r="O261" s="230">
        <v>67.5</v>
      </c>
      <c r="P261" s="235" t="s">
        <v>1843</v>
      </c>
      <c r="Q261" s="239">
        <v>4735.8999999999996</v>
      </c>
      <c r="R261" s="230"/>
      <c r="S261" s="230"/>
    </row>
    <row r="262" spans="1:19" ht="57.6">
      <c r="A262" s="230">
        <v>4</v>
      </c>
      <c r="B262" s="230"/>
      <c r="C262" s="230"/>
      <c r="D262" s="230"/>
      <c r="E262" s="230"/>
      <c r="F262" s="230"/>
      <c r="G262" s="230"/>
      <c r="H262" s="230"/>
      <c r="I262" s="234"/>
      <c r="J262" s="230">
        <v>34106</v>
      </c>
      <c r="K262" s="230" t="s">
        <v>1014</v>
      </c>
      <c r="L262" s="230" t="s">
        <v>1045</v>
      </c>
      <c r="M262" s="230" t="s">
        <v>1844</v>
      </c>
      <c r="N262" s="230" t="s">
        <v>952</v>
      </c>
      <c r="O262" s="239" t="s">
        <v>1743</v>
      </c>
      <c r="P262" s="235" t="s">
        <v>1845</v>
      </c>
      <c r="Q262" s="239" t="s">
        <v>1846</v>
      </c>
      <c r="R262" s="230"/>
      <c r="S262" s="230"/>
    </row>
    <row r="263" spans="1:19" ht="28.8">
      <c r="A263" s="230">
        <v>5</v>
      </c>
      <c r="B263" s="230"/>
      <c r="C263" s="230"/>
      <c r="D263" s="230"/>
      <c r="E263" s="230"/>
      <c r="F263" s="230"/>
      <c r="G263" s="230"/>
      <c r="H263" s="230"/>
      <c r="I263" s="234"/>
      <c r="J263" s="230" t="s">
        <v>1847</v>
      </c>
      <c r="K263" s="230" t="s">
        <v>1</v>
      </c>
      <c r="L263" s="230" t="s">
        <v>983</v>
      </c>
      <c r="M263" s="230" t="s">
        <v>1848</v>
      </c>
      <c r="N263" s="230" t="s">
        <v>1157</v>
      </c>
      <c r="O263" s="230" t="s">
        <v>1849</v>
      </c>
      <c r="P263" s="236" t="s">
        <v>1850</v>
      </c>
      <c r="Q263" s="239" t="s">
        <v>1851</v>
      </c>
      <c r="R263" s="230"/>
      <c r="S263" s="230"/>
    </row>
    <row r="264" spans="1:19" ht="28.8">
      <c r="A264" s="230">
        <v>6</v>
      </c>
      <c r="B264" s="230"/>
      <c r="C264" s="230"/>
      <c r="D264" s="230"/>
      <c r="E264" s="230"/>
      <c r="F264" s="230"/>
      <c r="G264" s="230"/>
      <c r="H264" s="230"/>
      <c r="I264" s="234"/>
      <c r="J264" s="230">
        <v>45414</v>
      </c>
      <c r="K264" s="230" t="s">
        <v>977</v>
      </c>
      <c r="L264" s="230">
        <v>6</v>
      </c>
      <c r="M264" s="230" t="s">
        <v>1852</v>
      </c>
      <c r="N264" s="230" t="s">
        <v>965</v>
      </c>
      <c r="O264" s="230" t="s">
        <v>1801</v>
      </c>
      <c r="P264" s="236" t="s">
        <v>1853</v>
      </c>
      <c r="Q264" s="239" t="s">
        <v>1854</v>
      </c>
      <c r="R264" s="230"/>
      <c r="S264" s="230"/>
    </row>
    <row r="265" spans="1:19" ht="43.2">
      <c r="A265" s="230">
        <v>7</v>
      </c>
      <c r="B265" s="230"/>
      <c r="C265" s="230"/>
      <c r="D265" s="230"/>
      <c r="E265" s="230"/>
      <c r="F265" s="230"/>
      <c r="G265" s="230"/>
      <c r="H265" s="230"/>
      <c r="I265" s="234"/>
      <c r="J265" s="230">
        <v>20330</v>
      </c>
      <c r="K265" s="230" t="s">
        <v>0</v>
      </c>
      <c r="L265" s="230" t="s">
        <v>1034</v>
      </c>
      <c r="M265" s="230" t="s">
        <v>1855</v>
      </c>
      <c r="N265" s="230" t="s">
        <v>1039</v>
      </c>
      <c r="O265" s="230" t="s">
        <v>1574</v>
      </c>
      <c r="P265" s="235" t="s">
        <v>1856</v>
      </c>
      <c r="Q265" s="239" t="s">
        <v>1857</v>
      </c>
      <c r="R265" s="230"/>
      <c r="S265" s="230"/>
    </row>
    <row r="266" spans="1:19">
      <c r="A266" s="230">
        <v>8</v>
      </c>
      <c r="B266" s="230"/>
      <c r="C266" s="230"/>
      <c r="D266" s="230"/>
      <c r="E266" s="230"/>
      <c r="F266" s="230"/>
      <c r="G266" s="230"/>
      <c r="H266" s="230"/>
      <c r="I266" s="234"/>
      <c r="J266" s="230">
        <v>34106</v>
      </c>
      <c r="K266" s="230" t="s">
        <v>1</v>
      </c>
      <c r="L266" s="230" t="s">
        <v>980</v>
      </c>
      <c r="M266" s="230" t="s">
        <v>1858</v>
      </c>
      <c r="N266" s="230" t="s">
        <v>963</v>
      </c>
      <c r="O266" s="230" t="s">
        <v>1859</v>
      </c>
      <c r="P266" s="236" t="s">
        <v>1860</v>
      </c>
      <c r="Q266" s="239" t="s">
        <v>1861</v>
      </c>
      <c r="R266" s="230"/>
      <c r="S266" s="230"/>
    </row>
    <row r="267" spans="1:19">
      <c r="A267" s="230">
        <v>9</v>
      </c>
      <c r="B267" s="230"/>
      <c r="C267" s="230"/>
      <c r="D267" s="230"/>
      <c r="E267" s="230"/>
      <c r="F267" s="230"/>
      <c r="G267" s="230"/>
      <c r="H267" s="230"/>
      <c r="I267" s="234"/>
      <c r="J267" s="230"/>
      <c r="K267" s="230" t="s">
        <v>5</v>
      </c>
      <c r="L267" s="230" t="s">
        <v>970</v>
      </c>
      <c r="M267" s="230" t="s">
        <v>1746</v>
      </c>
      <c r="N267" s="230" t="s">
        <v>952</v>
      </c>
      <c r="O267" s="230" t="s">
        <v>1862</v>
      </c>
      <c r="P267" s="237" t="s">
        <v>1863</v>
      </c>
      <c r="Q267" s="239" t="s">
        <v>1864</v>
      </c>
      <c r="R267" s="230"/>
      <c r="S267" s="230"/>
    </row>
    <row r="268" spans="1:19">
      <c r="A268" s="230">
        <v>10</v>
      </c>
      <c r="B268" s="230"/>
      <c r="C268" s="230"/>
      <c r="D268" s="230"/>
      <c r="E268" s="230"/>
      <c r="F268" s="230"/>
      <c r="G268" s="230"/>
      <c r="H268" s="230"/>
      <c r="I268" s="234"/>
      <c r="J268" s="230"/>
      <c r="K268" s="230"/>
      <c r="L268" s="230"/>
      <c r="M268" s="230"/>
      <c r="N268" s="230"/>
      <c r="O268" s="230"/>
      <c r="P268" s="237"/>
      <c r="Q268" s="239"/>
      <c r="R268" s="230"/>
      <c r="S268" s="230"/>
    </row>
    <row r="269" spans="1:19">
      <c r="A269" s="230">
        <v>11</v>
      </c>
      <c r="B269" s="230"/>
      <c r="C269" s="230"/>
      <c r="D269" s="230"/>
      <c r="E269" s="230"/>
      <c r="F269" s="230"/>
      <c r="G269" s="230"/>
      <c r="H269" s="230"/>
      <c r="I269" s="234"/>
      <c r="J269" s="230"/>
      <c r="K269" s="230"/>
      <c r="L269" s="230"/>
      <c r="M269" s="230"/>
      <c r="N269" s="230"/>
      <c r="O269" s="230"/>
      <c r="P269" s="237"/>
      <c r="Q269" s="239"/>
      <c r="R269" s="230"/>
      <c r="S269" s="230"/>
    </row>
    <row r="270" spans="1:19">
      <c r="A270" s="230">
        <v>12</v>
      </c>
      <c r="B270" s="230"/>
      <c r="C270" s="230"/>
      <c r="D270" s="230"/>
      <c r="E270" s="230"/>
      <c r="F270" s="230"/>
      <c r="G270" s="230"/>
      <c r="H270" s="230"/>
      <c r="I270" s="234"/>
      <c r="J270" s="230"/>
      <c r="K270" s="230"/>
      <c r="L270" s="230"/>
      <c r="M270" s="230"/>
      <c r="N270" s="230"/>
      <c r="O270" s="230"/>
      <c r="P270" s="237"/>
      <c r="Q270" s="239"/>
      <c r="R270" s="230"/>
      <c r="S270" s="230"/>
    </row>
    <row r="271" spans="1:19">
      <c r="A271" s="230">
        <v>13</v>
      </c>
      <c r="B271" s="230"/>
      <c r="C271" s="230"/>
      <c r="D271" s="230"/>
      <c r="E271" s="230"/>
      <c r="F271" s="230"/>
      <c r="G271" s="230"/>
      <c r="H271" s="230"/>
      <c r="I271" s="234"/>
      <c r="J271" s="230"/>
      <c r="K271" s="230"/>
      <c r="L271" s="230"/>
      <c r="M271" s="230"/>
      <c r="N271" s="230"/>
      <c r="O271" s="230"/>
      <c r="P271" s="237"/>
      <c r="Q271" s="239"/>
      <c r="R271" s="230"/>
      <c r="S271" s="230"/>
    </row>
    <row r="273" spans="1:19" ht="20.399999999999999">
      <c r="A273" s="631" t="s">
        <v>1865</v>
      </c>
      <c r="B273" s="632"/>
      <c r="C273" s="632"/>
      <c r="D273" s="632"/>
      <c r="E273" s="632"/>
      <c r="F273" s="632"/>
      <c r="G273" s="632"/>
      <c r="H273" s="632"/>
      <c r="I273" s="632"/>
      <c r="J273" s="632"/>
      <c r="K273" s="632"/>
      <c r="L273" s="632"/>
      <c r="M273" s="632"/>
      <c r="N273" s="632"/>
      <c r="O273" s="632"/>
      <c r="P273" s="632"/>
      <c r="Q273" s="632"/>
      <c r="R273" s="632"/>
      <c r="S273" s="633"/>
    </row>
    <row r="274" spans="1:19" ht="17.399999999999999">
      <c r="A274" s="228" t="s">
        <v>918</v>
      </c>
      <c r="B274" s="616" t="s">
        <v>940</v>
      </c>
      <c r="C274" s="617"/>
      <c r="D274" s="617"/>
      <c r="E274" s="617"/>
      <c r="F274" s="617"/>
      <c r="G274" s="617"/>
      <c r="H274" s="618"/>
      <c r="I274" s="231"/>
      <c r="J274" s="616" t="s">
        <v>941</v>
      </c>
      <c r="K274" s="617"/>
      <c r="L274" s="617"/>
      <c r="M274" s="617"/>
      <c r="N274" s="617"/>
      <c r="O274" s="617"/>
      <c r="P274" s="617"/>
      <c r="Q274" s="617"/>
      <c r="R274" s="617"/>
      <c r="S274" s="618"/>
    </row>
    <row r="275" spans="1:19" ht="28.8">
      <c r="A275" s="229" t="s">
        <v>719</v>
      </c>
      <c r="B275" s="229" t="s">
        <v>907</v>
      </c>
      <c r="C275" s="229" t="s">
        <v>1027</v>
      </c>
      <c r="D275" s="229" t="s">
        <v>1539</v>
      </c>
      <c r="E275" s="229" t="s">
        <v>842</v>
      </c>
      <c r="F275" s="229" t="s">
        <v>931</v>
      </c>
      <c r="G275" s="229" t="s">
        <v>917</v>
      </c>
      <c r="H275" s="229" t="s">
        <v>1540</v>
      </c>
      <c r="I275" s="232"/>
      <c r="J275" s="233" t="s">
        <v>907</v>
      </c>
      <c r="K275" s="233" t="s">
        <v>17</v>
      </c>
      <c r="L275" s="233" t="s">
        <v>942</v>
      </c>
      <c r="M275" s="233" t="s">
        <v>842</v>
      </c>
      <c r="N275" s="233" t="s">
        <v>931</v>
      </c>
      <c r="O275" s="233" t="s">
        <v>917</v>
      </c>
      <c r="P275" s="233" t="s">
        <v>804</v>
      </c>
      <c r="Q275" s="238" t="s">
        <v>915</v>
      </c>
      <c r="R275" s="233" t="s">
        <v>1541</v>
      </c>
      <c r="S275" s="233" t="s">
        <v>1542</v>
      </c>
    </row>
    <row r="276" spans="1:19">
      <c r="A276" s="230">
        <v>1</v>
      </c>
      <c r="B276" s="230"/>
      <c r="C276" s="230"/>
      <c r="D276" s="230"/>
      <c r="E276" s="230"/>
      <c r="F276" s="230"/>
      <c r="G276" s="230"/>
      <c r="H276" s="230"/>
      <c r="I276" s="234"/>
      <c r="J276" s="230">
        <v>20324</v>
      </c>
      <c r="K276" s="230" t="s">
        <v>0</v>
      </c>
      <c r="L276" s="230" t="s">
        <v>1045</v>
      </c>
      <c r="M276" s="230" t="s">
        <v>1650</v>
      </c>
      <c r="N276" s="230" t="s">
        <v>1153</v>
      </c>
      <c r="O276" s="239" t="s">
        <v>1866</v>
      </c>
      <c r="P276" s="235" t="s">
        <v>1867</v>
      </c>
      <c r="Q276" s="239" t="s">
        <v>1868</v>
      </c>
      <c r="R276" s="230"/>
      <c r="S276" s="230"/>
    </row>
    <row r="277" spans="1:19">
      <c r="A277" s="230">
        <v>2</v>
      </c>
      <c r="B277" s="230"/>
      <c r="C277" s="230"/>
      <c r="D277" s="230"/>
      <c r="E277" s="230"/>
      <c r="F277" s="230"/>
      <c r="G277" s="230"/>
      <c r="H277" s="230"/>
      <c r="I277" s="234"/>
      <c r="J277" s="230">
        <v>20326</v>
      </c>
      <c r="K277" s="230" t="s">
        <v>0</v>
      </c>
      <c r="L277" s="230" t="s">
        <v>954</v>
      </c>
      <c r="M277" s="230" t="s">
        <v>1869</v>
      </c>
      <c r="N277" s="230" t="s">
        <v>960</v>
      </c>
      <c r="O277" s="230" t="s">
        <v>1849</v>
      </c>
      <c r="P277" s="235" t="s">
        <v>1870</v>
      </c>
      <c r="Q277" s="239" t="s">
        <v>1871</v>
      </c>
      <c r="R277" s="230"/>
      <c r="S277" s="230"/>
    </row>
    <row r="278" spans="1:19" ht="28.8">
      <c r="A278" s="230">
        <v>3</v>
      </c>
      <c r="B278" s="230"/>
      <c r="C278" s="230"/>
      <c r="D278" s="230"/>
      <c r="E278" s="230"/>
      <c r="F278" s="230"/>
      <c r="G278" s="230"/>
      <c r="H278" s="230"/>
      <c r="I278" s="234"/>
      <c r="J278" s="230">
        <v>34124</v>
      </c>
      <c r="K278" s="230" t="s">
        <v>1</v>
      </c>
      <c r="L278" s="230" t="s">
        <v>981</v>
      </c>
      <c r="M278" s="230" t="s">
        <v>1872</v>
      </c>
      <c r="N278" s="230" t="s">
        <v>1073</v>
      </c>
      <c r="O278" s="230" t="s">
        <v>1070</v>
      </c>
      <c r="P278" s="236" t="s">
        <v>1873</v>
      </c>
      <c r="Q278" s="239" t="s">
        <v>1874</v>
      </c>
      <c r="R278" s="230"/>
      <c r="S278" s="230"/>
    </row>
    <row r="279" spans="1:19">
      <c r="A279" s="230">
        <v>4</v>
      </c>
      <c r="B279" s="230"/>
      <c r="C279" s="230"/>
      <c r="D279" s="230"/>
      <c r="E279" s="230"/>
      <c r="F279" s="230"/>
      <c r="G279" s="230"/>
      <c r="H279" s="230"/>
      <c r="I279" s="234"/>
      <c r="J279" s="230">
        <v>49971</v>
      </c>
      <c r="K279" s="230" t="s">
        <v>5</v>
      </c>
      <c r="L279" s="230" t="s">
        <v>950</v>
      </c>
      <c r="M279" s="230" t="s">
        <v>1875</v>
      </c>
      <c r="N279" s="230" t="s">
        <v>1155</v>
      </c>
      <c r="O279" s="230" t="s">
        <v>1849</v>
      </c>
      <c r="P279" s="237" t="s">
        <v>1876</v>
      </c>
      <c r="Q279" s="239" t="s">
        <v>1877</v>
      </c>
      <c r="R279" s="230"/>
      <c r="S279" s="230"/>
    </row>
    <row r="280" spans="1:19">
      <c r="A280" s="230">
        <v>5</v>
      </c>
      <c r="B280" s="230"/>
      <c r="C280" s="230"/>
      <c r="D280" s="230"/>
      <c r="E280" s="230"/>
      <c r="F280" s="230"/>
      <c r="G280" s="230"/>
      <c r="H280" s="230"/>
      <c r="I280" s="234"/>
      <c r="J280" s="230">
        <v>34104</v>
      </c>
      <c r="K280" s="230" t="s">
        <v>1</v>
      </c>
      <c r="L280" s="230" t="s">
        <v>970</v>
      </c>
      <c r="M280" s="230" t="s">
        <v>1878</v>
      </c>
      <c r="N280" s="230" t="s">
        <v>960</v>
      </c>
      <c r="O280" s="239" t="s">
        <v>1694</v>
      </c>
      <c r="P280" s="236" t="s">
        <v>1879</v>
      </c>
      <c r="Q280" s="239" t="s">
        <v>1880</v>
      </c>
      <c r="R280" s="230"/>
      <c r="S280" s="230"/>
    </row>
    <row r="281" spans="1:19">
      <c r="A281" s="230">
        <v>6</v>
      </c>
      <c r="B281" s="230"/>
      <c r="C281" s="230"/>
      <c r="D281" s="230"/>
      <c r="E281" s="230"/>
      <c r="F281" s="230"/>
      <c r="G281" s="230"/>
      <c r="H281" s="230"/>
      <c r="I281" s="234"/>
      <c r="J281" s="230">
        <v>45414</v>
      </c>
      <c r="K281" s="230" t="s">
        <v>1</v>
      </c>
      <c r="L281" s="230" t="s">
        <v>983</v>
      </c>
      <c r="M281" s="230" t="s">
        <v>1881</v>
      </c>
      <c r="N281" s="230" t="s">
        <v>968</v>
      </c>
      <c r="O281" s="230" t="s">
        <v>1882</v>
      </c>
      <c r="P281" s="237" t="s">
        <v>1883</v>
      </c>
      <c r="Q281" s="239" t="s">
        <v>1884</v>
      </c>
      <c r="R281" s="230"/>
      <c r="S281" s="230"/>
    </row>
    <row r="282" spans="1:19">
      <c r="A282" s="230">
        <v>7</v>
      </c>
      <c r="B282" s="230"/>
      <c r="C282" s="230"/>
      <c r="D282" s="230"/>
      <c r="E282" s="230"/>
      <c r="F282" s="230"/>
      <c r="G282" s="230"/>
      <c r="H282" s="230"/>
      <c r="I282" s="234"/>
      <c r="J282" s="230"/>
      <c r="K282" s="230"/>
      <c r="L282" s="230"/>
      <c r="M282" s="230"/>
      <c r="N282" s="230"/>
      <c r="O282" s="230"/>
      <c r="P282" s="237"/>
      <c r="Q282" s="239"/>
      <c r="R282" s="230"/>
      <c r="S282" s="230"/>
    </row>
    <row r="283" spans="1:19">
      <c r="A283" s="230">
        <v>8</v>
      </c>
      <c r="B283" s="230"/>
      <c r="C283" s="230"/>
      <c r="D283" s="230"/>
      <c r="E283" s="230"/>
      <c r="F283" s="230"/>
      <c r="G283" s="230"/>
      <c r="H283" s="230"/>
      <c r="I283" s="234"/>
      <c r="J283" s="230"/>
      <c r="K283" s="230"/>
      <c r="L283" s="230"/>
      <c r="M283" s="230"/>
      <c r="N283" s="230"/>
      <c r="O283" s="230"/>
      <c r="P283" s="237"/>
      <c r="Q283" s="239"/>
      <c r="R283" s="230"/>
      <c r="S283" s="230"/>
    </row>
    <row r="284" spans="1:19">
      <c r="A284" s="230">
        <v>9</v>
      </c>
      <c r="B284" s="230"/>
      <c r="C284" s="230"/>
      <c r="D284" s="230"/>
      <c r="E284" s="230"/>
      <c r="F284" s="230"/>
      <c r="G284" s="230"/>
      <c r="H284" s="230"/>
      <c r="I284" s="234"/>
      <c r="J284" s="230"/>
      <c r="K284" s="230"/>
      <c r="L284" s="230"/>
      <c r="M284" s="230"/>
      <c r="N284" s="230"/>
      <c r="O284" s="230"/>
      <c r="P284" s="237"/>
      <c r="Q284" s="239"/>
      <c r="R284" s="230"/>
      <c r="S284" s="230"/>
    </row>
    <row r="285" spans="1:19">
      <c r="A285" s="230">
        <v>10</v>
      </c>
      <c r="B285" s="230"/>
      <c r="C285" s="230"/>
      <c r="D285" s="230"/>
      <c r="E285" s="230"/>
      <c r="F285" s="230"/>
      <c r="G285" s="230"/>
      <c r="H285" s="230"/>
      <c r="I285" s="234"/>
      <c r="J285" s="230"/>
      <c r="K285" s="230"/>
      <c r="L285" s="230"/>
      <c r="M285" s="230"/>
      <c r="N285" s="230"/>
      <c r="O285" s="230"/>
      <c r="P285" s="237"/>
      <c r="Q285" s="239"/>
      <c r="R285" s="230"/>
      <c r="S285" s="230"/>
    </row>
    <row r="286" spans="1:19">
      <c r="A286" s="230">
        <v>11</v>
      </c>
      <c r="B286" s="230"/>
      <c r="C286" s="230"/>
      <c r="D286" s="230"/>
      <c r="E286" s="230"/>
      <c r="F286" s="230"/>
      <c r="G286" s="230"/>
      <c r="H286" s="230"/>
      <c r="I286" s="234"/>
      <c r="J286" s="230"/>
      <c r="K286" s="230"/>
      <c r="L286" s="230"/>
      <c r="M286" s="230"/>
      <c r="N286" s="230"/>
      <c r="O286" s="230"/>
      <c r="P286" s="237"/>
      <c r="Q286" s="239"/>
      <c r="R286" s="230"/>
      <c r="S286" s="230"/>
    </row>
    <row r="287" spans="1:19">
      <c r="A287" s="230">
        <v>12</v>
      </c>
      <c r="B287" s="230"/>
      <c r="C287" s="230"/>
      <c r="D287" s="230"/>
      <c r="E287" s="230"/>
      <c r="F287" s="230"/>
      <c r="G287" s="230"/>
      <c r="H287" s="230"/>
      <c r="I287" s="234"/>
      <c r="J287" s="230"/>
      <c r="K287" s="230"/>
      <c r="L287" s="230"/>
      <c r="M287" s="230"/>
      <c r="N287" s="230"/>
      <c r="O287" s="230"/>
      <c r="P287" s="237"/>
      <c r="Q287" s="239"/>
      <c r="R287" s="230"/>
      <c r="S287" s="230"/>
    </row>
    <row r="288" spans="1:19">
      <c r="A288" s="230">
        <v>13</v>
      </c>
      <c r="B288" s="230"/>
      <c r="C288" s="230"/>
      <c r="D288" s="230"/>
      <c r="E288" s="230"/>
      <c r="F288" s="230"/>
      <c r="G288" s="230"/>
      <c r="H288" s="230"/>
      <c r="I288" s="234"/>
      <c r="J288" s="230"/>
      <c r="K288" s="230"/>
      <c r="L288" s="230"/>
      <c r="M288" s="230"/>
      <c r="N288" s="230"/>
      <c r="O288" s="230"/>
      <c r="P288" s="237"/>
      <c r="Q288" s="239"/>
      <c r="R288" s="230"/>
      <c r="S288" s="230"/>
    </row>
    <row r="290" spans="1:19" ht="20.399999999999999">
      <c r="A290" s="631" t="s">
        <v>1885</v>
      </c>
      <c r="B290" s="632"/>
      <c r="C290" s="632"/>
      <c r="D290" s="632"/>
      <c r="E290" s="632"/>
      <c r="F290" s="632"/>
      <c r="G290" s="632"/>
      <c r="H290" s="632"/>
      <c r="I290" s="632"/>
      <c r="J290" s="632"/>
      <c r="K290" s="632"/>
      <c r="L290" s="632"/>
      <c r="M290" s="632"/>
      <c r="N290" s="632"/>
      <c r="O290" s="632"/>
      <c r="P290" s="632"/>
      <c r="Q290" s="632"/>
      <c r="R290" s="632"/>
      <c r="S290" s="633"/>
    </row>
    <row r="291" spans="1:19" ht="17.399999999999999">
      <c r="A291" s="228" t="s">
        <v>918</v>
      </c>
      <c r="B291" s="616" t="s">
        <v>940</v>
      </c>
      <c r="C291" s="617"/>
      <c r="D291" s="617"/>
      <c r="E291" s="617"/>
      <c r="F291" s="617"/>
      <c r="G291" s="617"/>
      <c r="H291" s="618"/>
      <c r="I291" s="231"/>
      <c r="J291" s="616" t="s">
        <v>941</v>
      </c>
      <c r="K291" s="617"/>
      <c r="L291" s="617"/>
      <c r="M291" s="617"/>
      <c r="N291" s="617"/>
      <c r="O291" s="617"/>
      <c r="P291" s="617"/>
      <c r="Q291" s="617"/>
      <c r="R291" s="617"/>
      <c r="S291" s="618"/>
    </row>
    <row r="292" spans="1:19" ht="28.8">
      <c r="A292" s="229" t="s">
        <v>719</v>
      </c>
      <c r="B292" s="229" t="s">
        <v>907</v>
      </c>
      <c r="C292" s="229" t="s">
        <v>1027</v>
      </c>
      <c r="D292" s="229" t="s">
        <v>1539</v>
      </c>
      <c r="E292" s="229" t="s">
        <v>842</v>
      </c>
      <c r="F292" s="229" t="s">
        <v>931</v>
      </c>
      <c r="G292" s="229" t="s">
        <v>917</v>
      </c>
      <c r="H292" s="229" t="s">
        <v>1540</v>
      </c>
      <c r="I292" s="232"/>
      <c r="J292" s="233" t="s">
        <v>907</v>
      </c>
      <c r="K292" s="233" t="s">
        <v>17</v>
      </c>
      <c r="L292" s="233" t="s">
        <v>942</v>
      </c>
      <c r="M292" s="233" t="s">
        <v>842</v>
      </c>
      <c r="N292" s="233" t="s">
        <v>931</v>
      </c>
      <c r="O292" s="233" t="s">
        <v>917</v>
      </c>
      <c r="P292" s="233" t="s">
        <v>804</v>
      </c>
      <c r="Q292" s="238" t="s">
        <v>915</v>
      </c>
      <c r="R292" s="233" t="s">
        <v>1541</v>
      </c>
      <c r="S292" s="233" t="s">
        <v>1542</v>
      </c>
    </row>
    <row r="293" spans="1:19">
      <c r="A293" s="230">
        <v>1</v>
      </c>
      <c r="B293" s="230"/>
      <c r="C293" s="230"/>
      <c r="D293" s="230"/>
      <c r="E293" s="230"/>
      <c r="F293" s="230"/>
      <c r="G293" s="230"/>
      <c r="H293" s="230"/>
      <c r="I293" s="234"/>
      <c r="J293" s="230" t="s">
        <v>1886</v>
      </c>
      <c r="K293" s="230" t="s">
        <v>0</v>
      </c>
      <c r="L293" s="230" t="s">
        <v>962</v>
      </c>
      <c r="M293" s="230" t="s">
        <v>1554</v>
      </c>
      <c r="N293" s="230" t="s">
        <v>965</v>
      </c>
      <c r="O293" s="230" t="s">
        <v>1887</v>
      </c>
      <c r="P293" s="235" t="s">
        <v>1888</v>
      </c>
      <c r="Q293" s="239" t="s">
        <v>1889</v>
      </c>
      <c r="R293" s="230"/>
      <c r="S293" s="230"/>
    </row>
    <row r="294" spans="1:19" ht="28.8">
      <c r="A294" s="230">
        <v>2</v>
      </c>
      <c r="B294" s="230"/>
      <c r="C294" s="230"/>
      <c r="D294" s="230"/>
      <c r="E294" s="230"/>
      <c r="F294" s="230"/>
      <c r="G294" s="230"/>
      <c r="H294" s="230"/>
      <c r="I294" s="234"/>
      <c r="J294" s="230" t="s">
        <v>1890</v>
      </c>
      <c r="K294" s="230" t="s">
        <v>1</v>
      </c>
      <c r="L294" s="230" t="s">
        <v>1043</v>
      </c>
      <c r="M294" s="230" t="s">
        <v>1891</v>
      </c>
      <c r="N294" s="230" t="s">
        <v>1042</v>
      </c>
      <c r="O294" s="230" t="s">
        <v>1778</v>
      </c>
      <c r="P294" s="236" t="s">
        <v>1892</v>
      </c>
      <c r="Q294" s="239" t="s">
        <v>1893</v>
      </c>
      <c r="R294" s="230"/>
      <c r="S294" s="230"/>
    </row>
    <row r="295" spans="1:19" ht="28.8">
      <c r="A295" s="230">
        <v>3</v>
      </c>
      <c r="B295" s="230"/>
      <c r="C295" s="230"/>
      <c r="D295" s="230"/>
      <c r="E295" s="230"/>
      <c r="F295" s="230"/>
      <c r="G295" s="230"/>
      <c r="H295" s="230"/>
      <c r="I295" s="234"/>
      <c r="J295" s="230" t="s">
        <v>1894</v>
      </c>
      <c r="K295" s="230" t="s">
        <v>0</v>
      </c>
      <c r="L295" s="230" t="s">
        <v>966</v>
      </c>
      <c r="M295" s="230" t="s">
        <v>1895</v>
      </c>
      <c r="N295" s="230" t="s">
        <v>1159</v>
      </c>
      <c r="O295" s="230" t="s">
        <v>1859</v>
      </c>
      <c r="P295" s="235" t="s">
        <v>1896</v>
      </c>
      <c r="Q295" s="239" t="s">
        <v>1897</v>
      </c>
      <c r="R295" s="230"/>
      <c r="S295" s="230"/>
    </row>
    <row r="296" spans="1:19">
      <c r="A296" s="230">
        <v>4</v>
      </c>
      <c r="B296" s="230"/>
      <c r="C296" s="230"/>
      <c r="D296" s="230"/>
      <c r="E296" s="230"/>
      <c r="F296" s="230"/>
      <c r="G296" s="230"/>
      <c r="H296" s="230"/>
      <c r="I296" s="234"/>
      <c r="J296" s="230" t="s">
        <v>1898</v>
      </c>
      <c r="K296" s="230" t="s">
        <v>5</v>
      </c>
      <c r="L296" s="230" t="s">
        <v>954</v>
      </c>
      <c r="M296" s="230" t="s">
        <v>1899</v>
      </c>
      <c r="N296" s="230" t="s">
        <v>1145</v>
      </c>
      <c r="O296" s="239" t="s">
        <v>1900</v>
      </c>
      <c r="P296" s="237" t="s">
        <v>1899</v>
      </c>
      <c r="Q296" s="239" t="s">
        <v>1901</v>
      </c>
      <c r="R296" s="230"/>
      <c r="S296" s="230"/>
    </row>
    <row r="297" spans="1:19">
      <c r="A297" s="230">
        <v>5</v>
      </c>
      <c r="B297" s="230"/>
      <c r="C297" s="230"/>
      <c r="D297" s="230"/>
      <c r="E297" s="230"/>
      <c r="F297" s="230"/>
      <c r="G297" s="230"/>
      <c r="H297" s="230"/>
      <c r="I297" s="234"/>
      <c r="J297" s="230"/>
      <c r="K297" s="230"/>
      <c r="L297" s="230"/>
      <c r="M297" s="230"/>
      <c r="N297" s="230"/>
      <c r="O297" s="230"/>
      <c r="P297" s="237"/>
      <c r="Q297" s="239"/>
      <c r="R297" s="230"/>
      <c r="S297" s="230"/>
    </row>
    <row r="298" spans="1:19">
      <c r="A298" s="230">
        <v>6</v>
      </c>
      <c r="B298" s="230"/>
      <c r="C298" s="230"/>
      <c r="D298" s="230"/>
      <c r="E298" s="230"/>
      <c r="F298" s="230"/>
      <c r="G298" s="230"/>
      <c r="H298" s="230"/>
      <c r="I298" s="234"/>
      <c r="J298" s="230"/>
      <c r="K298" s="230"/>
      <c r="L298" s="230"/>
      <c r="M298" s="230"/>
      <c r="N298" s="230"/>
      <c r="O298" s="230"/>
      <c r="P298" s="237"/>
      <c r="Q298" s="239"/>
      <c r="R298" s="230"/>
      <c r="S298" s="230"/>
    </row>
    <row r="299" spans="1:19">
      <c r="A299" s="230">
        <v>7</v>
      </c>
      <c r="B299" s="230"/>
      <c r="C299" s="230"/>
      <c r="D299" s="230"/>
      <c r="E299" s="230"/>
      <c r="F299" s="230"/>
      <c r="G299" s="230"/>
      <c r="H299" s="230"/>
      <c r="I299" s="234"/>
      <c r="J299" s="230"/>
      <c r="K299" s="230"/>
      <c r="L299" s="230"/>
      <c r="M299" s="230"/>
      <c r="N299" s="230"/>
      <c r="O299" s="230"/>
      <c r="P299" s="237"/>
      <c r="Q299" s="239"/>
      <c r="R299" s="230"/>
      <c r="S299" s="230"/>
    </row>
    <row r="300" spans="1:19">
      <c r="A300" s="230">
        <v>8</v>
      </c>
      <c r="B300" s="230"/>
      <c r="C300" s="230"/>
      <c r="D300" s="230"/>
      <c r="E300" s="230"/>
      <c r="F300" s="230"/>
      <c r="G300" s="230"/>
      <c r="H300" s="230"/>
      <c r="I300" s="234"/>
      <c r="J300" s="230"/>
      <c r="K300" s="230"/>
      <c r="L300" s="230"/>
      <c r="M300" s="230"/>
      <c r="N300" s="230"/>
      <c r="O300" s="230"/>
      <c r="P300" s="237"/>
      <c r="Q300" s="239"/>
      <c r="R300" s="230"/>
      <c r="S300" s="230"/>
    </row>
    <row r="301" spans="1:19">
      <c r="A301" s="230">
        <v>9</v>
      </c>
      <c r="B301" s="230"/>
      <c r="C301" s="230"/>
      <c r="D301" s="230"/>
      <c r="E301" s="230"/>
      <c r="F301" s="230"/>
      <c r="G301" s="230"/>
      <c r="H301" s="230"/>
      <c r="I301" s="234"/>
      <c r="J301" s="230"/>
      <c r="K301" s="230"/>
      <c r="L301" s="230"/>
      <c r="M301" s="230"/>
      <c r="N301" s="230"/>
      <c r="O301" s="230"/>
      <c r="P301" s="237"/>
      <c r="Q301" s="239"/>
      <c r="R301" s="230"/>
      <c r="S301" s="230"/>
    </row>
    <row r="302" spans="1:19">
      <c r="A302" s="230">
        <v>10</v>
      </c>
      <c r="B302" s="230"/>
      <c r="C302" s="230"/>
      <c r="D302" s="230"/>
      <c r="E302" s="230"/>
      <c r="F302" s="230"/>
      <c r="G302" s="230"/>
      <c r="H302" s="230"/>
      <c r="I302" s="234"/>
      <c r="J302" s="230"/>
      <c r="K302" s="230"/>
      <c r="L302" s="230"/>
      <c r="M302" s="230"/>
      <c r="N302" s="230"/>
      <c r="O302" s="230"/>
      <c r="P302" s="237"/>
      <c r="Q302" s="239"/>
      <c r="R302" s="230"/>
      <c r="S302" s="230"/>
    </row>
    <row r="303" spans="1:19">
      <c r="A303" s="230">
        <v>11</v>
      </c>
      <c r="B303" s="230"/>
      <c r="C303" s="230"/>
      <c r="D303" s="230"/>
      <c r="E303" s="230"/>
      <c r="F303" s="230"/>
      <c r="G303" s="230"/>
      <c r="H303" s="230"/>
      <c r="I303" s="234"/>
      <c r="J303" s="230"/>
      <c r="K303" s="230"/>
      <c r="L303" s="230"/>
      <c r="M303" s="230"/>
      <c r="N303" s="230"/>
      <c r="O303" s="230"/>
      <c r="P303" s="237"/>
      <c r="Q303" s="239"/>
      <c r="R303" s="230"/>
      <c r="S303" s="230"/>
    </row>
    <row r="304" spans="1:19">
      <c r="A304" s="230">
        <v>12</v>
      </c>
      <c r="B304" s="230"/>
      <c r="C304" s="230"/>
      <c r="D304" s="230"/>
      <c r="E304" s="230"/>
      <c r="F304" s="230"/>
      <c r="G304" s="230"/>
      <c r="H304" s="230"/>
      <c r="I304" s="234"/>
      <c r="J304" s="230"/>
      <c r="K304" s="230"/>
      <c r="L304" s="230"/>
      <c r="M304" s="230"/>
      <c r="N304" s="230"/>
      <c r="O304" s="230"/>
      <c r="P304" s="237"/>
      <c r="Q304" s="239"/>
      <c r="R304" s="230"/>
      <c r="S304" s="230"/>
    </row>
    <row r="305" spans="1:19">
      <c r="A305" s="230">
        <v>13</v>
      </c>
      <c r="B305" s="230"/>
      <c r="C305" s="230"/>
      <c r="D305" s="230"/>
      <c r="E305" s="230"/>
      <c r="F305" s="230"/>
      <c r="G305" s="230"/>
      <c r="H305" s="230"/>
      <c r="I305" s="234"/>
      <c r="J305" s="230"/>
      <c r="K305" s="230"/>
      <c r="L305" s="230"/>
      <c r="M305" s="230"/>
      <c r="N305" s="230"/>
      <c r="O305" s="230"/>
      <c r="P305" s="230"/>
      <c r="Q305" s="239"/>
      <c r="R305" s="230"/>
      <c r="S305" s="230"/>
    </row>
    <row r="307" spans="1:19" ht="20.399999999999999">
      <c r="A307" s="631" t="s">
        <v>1902</v>
      </c>
      <c r="B307" s="632"/>
      <c r="C307" s="632"/>
      <c r="D307" s="632"/>
      <c r="E307" s="632"/>
      <c r="F307" s="632"/>
      <c r="G307" s="632"/>
      <c r="H307" s="632"/>
      <c r="I307" s="632"/>
      <c r="J307" s="632"/>
      <c r="K307" s="632"/>
      <c r="L307" s="632"/>
      <c r="M307" s="632"/>
      <c r="N307" s="632"/>
      <c r="O307" s="632"/>
      <c r="P307" s="632"/>
      <c r="Q307" s="632"/>
      <c r="R307" s="632"/>
      <c r="S307" s="633"/>
    </row>
    <row r="308" spans="1:19" ht="17.399999999999999">
      <c r="A308" s="228" t="s">
        <v>918</v>
      </c>
      <c r="B308" s="616" t="s">
        <v>940</v>
      </c>
      <c r="C308" s="617"/>
      <c r="D308" s="617"/>
      <c r="E308" s="617"/>
      <c r="F308" s="617"/>
      <c r="G308" s="617"/>
      <c r="H308" s="618"/>
      <c r="I308" s="231"/>
      <c r="J308" s="616" t="s">
        <v>941</v>
      </c>
      <c r="K308" s="617"/>
      <c r="L308" s="617"/>
      <c r="M308" s="617"/>
      <c r="N308" s="617"/>
      <c r="O308" s="617"/>
      <c r="P308" s="617"/>
      <c r="Q308" s="617"/>
      <c r="R308" s="617"/>
      <c r="S308" s="618"/>
    </row>
    <row r="309" spans="1:19" ht="28.8">
      <c r="A309" s="229" t="s">
        <v>719</v>
      </c>
      <c r="B309" s="229" t="s">
        <v>907</v>
      </c>
      <c r="C309" s="229" t="s">
        <v>1027</v>
      </c>
      <c r="D309" s="229" t="s">
        <v>1539</v>
      </c>
      <c r="E309" s="229" t="s">
        <v>842</v>
      </c>
      <c r="F309" s="229" t="s">
        <v>931</v>
      </c>
      <c r="G309" s="229" t="s">
        <v>917</v>
      </c>
      <c r="H309" s="229" t="s">
        <v>1540</v>
      </c>
      <c r="I309" s="232"/>
      <c r="J309" s="233" t="s">
        <v>907</v>
      </c>
      <c r="K309" s="233" t="s">
        <v>17</v>
      </c>
      <c r="L309" s="233" t="s">
        <v>942</v>
      </c>
      <c r="M309" s="233" t="s">
        <v>842</v>
      </c>
      <c r="N309" s="233" t="s">
        <v>931</v>
      </c>
      <c r="O309" s="233" t="s">
        <v>917</v>
      </c>
      <c r="P309" s="233" t="s">
        <v>804</v>
      </c>
      <c r="Q309" s="238" t="s">
        <v>915</v>
      </c>
      <c r="R309" s="233" t="s">
        <v>1541</v>
      </c>
      <c r="S309" s="233" t="s">
        <v>1542</v>
      </c>
    </row>
    <row r="310" spans="1:19" ht="28.8">
      <c r="A310" s="230">
        <v>1</v>
      </c>
      <c r="B310" s="230" t="s">
        <v>1903</v>
      </c>
      <c r="C310" s="230"/>
      <c r="D310" s="230" t="s">
        <v>1045</v>
      </c>
      <c r="E310" s="230" t="s">
        <v>1635</v>
      </c>
      <c r="F310" s="230" t="s">
        <v>1155</v>
      </c>
      <c r="G310" s="230" t="s">
        <v>1904</v>
      </c>
      <c r="H310" s="230" t="s">
        <v>1905</v>
      </c>
      <c r="I310" s="234"/>
      <c r="J310" s="230" t="s">
        <v>1906</v>
      </c>
      <c r="K310" s="230" t="s">
        <v>0</v>
      </c>
      <c r="L310" s="230" t="s">
        <v>980</v>
      </c>
      <c r="M310" s="230" t="s">
        <v>1907</v>
      </c>
      <c r="N310" s="230" t="s">
        <v>1155</v>
      </c>
      <c r="O310" s="230" t="s">
        <v>1908</v>
      </c>
      <c r="P310" s="235" t="s">
        <v>1909</v>
      </c>
      <c r="Q310" s="239" t="s">
        <v>1910</v>
      </c>
      <c r="R310" s="230"/>
      <c r="S310" s="230"/>
    </row>
    <row r="311" spans="1:19">
      <c r="A311" s="230">
        <v>2</v>
      </c>
      <c r="B311" s="230" t="s">
        <v>1131</v>
      </c>
      <c r="C311" s="230"/>
      <c r="D311" s="230" t="s">
        <v>966</v>
      </c>
      <c r="E311" s="230" t="s">
        <v>1674</v>
      </c>
      <c r="F311" s="230" t="s">
        <v>1657</v>
      </c>
      <c r="G311" s="230" t="s">
        <v>1658</v>
      </c>
      <c r="H311" s="230" t="s">
        <v>1911</v>
      </c>
      <c r="I311" s="234"/>
      <c r="J311" s="230">
        <v>34104</v>
      </c>
      <c r="K311" s="230" t="s">
        <v>1</v>
      </c>
      <c r="L311" s="230" t="s">
        <v>966</v>
      </c>
      <c r="M311" s="230" t="s">
        <v>1912</v>
      </c>
      <c r="N311" s="230" t="s">
        <v>968</v>
      </c>
      <c r="O311" s="230" t="s">
        <v>1913</v>
      </c>
      <c r="P311" s="236" t="s">
        <v>1914</v>
      </c>
      <c r="Q311" s="239" t="s">
        <v>1915</v>
      </c>
      <c r="R311" s="230"/>
      <c r="S311" s="230"/>
    </row>
    <row r="312" spans="1:19" ht="28.8">
      <c r="A312" s="230">
        <v>3</v>
      </c>
      <c r="B312" s="230"/>
      <c r="C312" s="230"/>
      <c r="D312" s="230"/>
      <c r="E312" s="230"/>
      <c r="F312" s="230"/>
      <c r="G312" s="230"/>
      <c r="H312" s="230"/>
      <c r="I312" s="234"/>
      <c r="J312" s="230"/>
      <c r="K312" s="230" t="s">
        <v>977</v>
      </c>
      <c r="L312" s="230" t="s">
        <v>1043</v>
      </c>
      <c r="M312" s="230" t="s">
        <v>1916</v>
      </c>
      <c r="N312" s="230" t="s">
        <v>960</v>
      </c>
      <c r="O312" s="230" t="s">
        <v>1568</v>
      </c>
      <c r="P312" s="236" t="s">
        <v>1917</v>
      </c>
      <c r="Q312" s="239" t="s">
        <v>1918</v>
      </c>
      <c r="R312" s="230"/>
      <c r="S312" s="230"/>
    </row>
    <row r="313" spans="1:19">
      <c r="A313" s="230">
        <v>4</v>
      </c>
      <c r="B313" s="230"/>
      <c r="C313" s="230"/>
      <c r="D313" s="230"/>
      <c r="E313" s="230"/>
      <c r="F313" s="230"/>
      <c r="G313" s="230"/>
      <c r="H313" s="230"/>
      <c r="I313" s="234"/>
      <c r="J313" s="230">
        <v>67864</v>
      </c>
      <c r="K313" s="230" t="s">
        <v>1</v>
      </c>
      <c r="L313" s="230" t="s">
        <v>1034</v>
      </c>
      <c r="M313" s="230" t="s">
        <v>1554</v>
      </c>
      <c r="N313" s="230" t="s">
        <v>965</v>
      </c>
      <c r="O313" s="230" t="s">
        <v>1042</v>
      </c>
      <c r="P313" s="236" t="s">
        <v>1919</v>
      </c>
      <c r="Q313" s="239" t="s">
        <v>1920</v>
      </c>
      <c r="R313" s="230"/>
      <c r="S313" s="230"/>
    </row>
    <row r="314" spans="1:19" ht="28.8">
      <c r="A314" s="230">
        <v>5</v>
      </c>
      <c r="B314" s="230"/>
      <c r="C314" s="230"/>
      <c r="D314" s="230"/>
      <c r="E314" s="230"/>
      <c r="F314" s="230"/>
      <c r="G314" s="230"/>
      <c r="H314" s="230"/>
      <c r="I314" s="234"/>
      <c r="J314" s="230">
        <v>43422</v>
      </c>
      <c r="K314" s="230" t="s">
        <v>0</v>
      </c>
      <c r="L314" s="230" t="s">
        <v>962</v>
      </c>
      <c r="M314" s="230" t="s">
        <v>1921</v>
      </c>
      <c r="N314" s="230" t="s">
        <v>1042</v>
      </c>
      <c r="O314" s="239" t="s">
        <v>1719</v>
      </c>
      <c r="P314" s="237" t="s">
        <v>1922</v>
      </c>
      <c r="Q314" s="239" t="s">
        <v>1923</v>
      </c>
      <c r="R314" s="230"/>
      <c r="S314" s="230"/>
    </row>
    <row r="315" spans="1:19" ht="28.8">
      <c r="A315" s="230">
        <v>6</v>
      </c>
      <c r="B315" s="230"/>
      <c r="C315" s="230"/>
      <c r="D315" s="230"/>
      <c r="E315" s="230"/>
      <c r="F315" s="230"/>
      <c r="G315" s="230"/>
      <c r="H315" s="230"/>
      <c r="I315" s="234"/>
      <c r="J315" s="230">
        <v>20330</v>
      </c>
      <c r="K315" s="230" t="s">
        <v>0</v>
      </c>
      <c r="L315" s="230" t="s">
        <v>1043</v>
      </c>
      <c r="M315" s="230" t="s">
        <v>1924</v>
      </c>
      <c r="N315" s="230" t="s">
        <v>960</v>
      </c>
      <c r="O315" s="230" t="s">
        <v>1033</v>
      </c>
      <c r="P315" s="235" t="s">
        <v>1925</v>
      </c>
      <c r="Q315" s="239" t="s">
        <v>1926</v>
      </c>
      <c r="R315" s="230"/>
      <c r="S315" s="230"/>
    </row>
    <row r="316" spans="1:19">
      <c r="A316" s="230">
        <v>7</v>
      </c>
      <c r="B316" s="230"/>
      <c r="C316" s="230"/>
      <c r="D316" s="230"/>
      <c r="E316" s="230"/>
      <c r="F316" s="230"/>
      <c r="G316" s="230"/>
      <c r="H316" s="230"/>
      <c r="I316" s="234"/>
      <c r="J316" s="230"/>
      <c r="K316" s="230"/>
      <c r="L316" s="230" t="s">
        <v>980</v>
      </c>
      <c r="M316" s="230" t="s">
        <v>1650</v>
      </c>
      <c r="N316" s="230" t="s">
        <v>1153</v>
      </c>
      <c r="O316" s="230" t="s">
        <v>1887</v>
      </c>
      <c r="P316" s="237" t="s">
        <v>1650</v>
      </c>
      <c r="Q316" s="239" t="s">
        <v>1927</v>
      </c>
      <c r="R316" s="230"/>
      <c r="S316" s="230"/>
    </row>
    <row r="317" spans="1:19">
      <c r="A317" s="230">
        <v>8</v>
      </c>
      <c r="B317" s="230"/>
      <c r="C317" s="230"/>
      <c r="D317" s="230"/>
      <c r="E317" s="230"/>
      <c r="F317" s="230"/>
      <c r="G317" s="230"/>
      <c r="H317" s="230"/>
      <c r="I317" s="234"/>
      <c r="J317" s="230"/>
      <c r="K317" s="230" t="s">
        <v>1</v>
      </c>
      <c r="L317" s="230" t="s">
        <v>979</v>
      </c>
      <c r="M317" s="230" t="s">
        <v>1928</v>
      </c>
      <c r="N317" s="230" t="s">
        <v>952</v>
      </c>
      <c r="O317" s="230" t="s">
        <v>1929</v>
      </c>
      <c r="P317" s="237" t="s">
        <v>1930</v>
      </c>
      <c r="Q317" s="239" t="s">
        <v>1931</v>
      </c>
      <c r="R317" s="230"/>
      <c r="S317" s="230"/>
    </row>
    <row r="318" spans="1:19">
      <c r="A318" s="230">
        <v>9</v>
      </c>
      <c r="B318" s="230"/>
      <c r="C318" s="230"/>
      <c r="D318" s="230"/>
      <c r="E318" s="230"/>
      <c r="F318" s="230"/>
      <c r="G318" s="230"/>
      <c r="H318" s="230"/>
      <c r="I318" s="234"/>
      <c r="J318" s="230"/>
      <c r="K318" s="230" t="s">
        <v>985</v>
      </c>
      <c r="L318" s="230" t="s">
        <v>983</v>
      </c>
      <c r="M318" s="230" t="s">
        <v>1932</v>
      </c>
      <c r="N318" s="230" t="s">
        <v>965</v>
      </c>
      <c r="O318" s="230" t="s">
        <v>971</v>
      </c>
      <c r="P318" s="243" t="s">
        <v>1933</v>
      </c>
      <c r="Q318" s="239" t="s">
        <v>1934</v>
      </c>
      <c r="R318" s="230"/>
      <c r="S318" s="230"/>
    </row>
    <row r="319" spans="1:19" ht="28.8">
      <c r="A319" s="230">
        <v>10</v>
      </c>
      <c r="B319" s="230"/>
      <c r="C319" s="230"/>
      <c r="D319" s="230"/>
      <c r="E319" s="230"/>
      <c r="F319" s="230"/>
      <c r="G319" s="230"/>
      <c r="H319" s="230"/>
      <c r="I319" s="234"/>
      <c r="J319" s="230"/>
      <c r="K319" s="230" t="s">
        <v>1014</v>
      </c>
      <c r="L319" s="230" t="s">
        <v>981</v>
      </c>
      <c r="M319" s="230" t="s">
        <v>1935</v>
      </c>
      <c r="N319" s="230" t="s">
        <v>1095</v>
      </c>
      <c r="O319" s="230" t="s">
        <v>1936</v>
      </c>
      <c r="P319" s="235" t="s">
        <v>1937</v>
      </c>
      <c r="Q319" s="239" t="s">
        <v>1938</v>
      </c>
      <c r="R319" s="230"/>
      <c r="S319" s="230"/>
    </row>
    <row r="320" spans="1:19">
      <c r="A320" s="230">
        <v>11</v>
      </c>
      <c r="B320" s="230"/>
      <c r="C320" s="230"/>
      <c r="D320" s="230"/>
      <c r="E320" s="230"/>
      <c r="F320" s="230"/>
      <c r="G320" s="230"/>
      <c r="H320" s="230"/>
      <c r="I320" s="234"/>
      <c r="J320" s="230"/>
      <c r="K320" s="230"/>
      <c r="L320" s="230" t="s">
        <v>980</v>
      </c>
      <c r="M320" s="230" t="s">
        <v>1650</v>
      </c>
      <c r="N320" s="230" t="s">
        <v>1153</v>
      </c>
      <c r="O320" s="230" t="s">
        <v>1887</v>
      </c>
      <c r="P320" s="235" t="s">
        <v>1939</v>
      </c>
      <c r="Q320" s="239" t="s">
        <v>1927</v>
      </c>
      <c r="R320" s="230"/>
      <c r="S320" s="230"/>
    </row>
    <row r="321" spans="1:19">
      <c r="A321" s="230">
        <v>12</v>
      </c>
      <c r="B321" s="230"/>
      <c r="C321" s="230"/>
      <c r="D321" s="230"/>
      <c r="E321" s="230"/>
      <c r="F321" s="230"/>
      <c r="G321" s="230"/>
      <c r="H321" s="230"/>
      <c r="I321" s="234"/>
      <c r="J321" s="230"/>
      <c r="K321" s="230" t="s">
        <v>1</v>
      </c>
      <c r="L321" s="230" t="s">
        <v>970</v>
      </c>
      <c r="M321" s="230" t="s">
        <v>1940</v>
      </c>
      <c r="N321" s="230" t="s">
        <v>952</v>
      </c>
      <c r="O321" s="230" t="s">
        <v>1592</v>
      </c>
      <c r="P321" s="236" t="s">
        <v>1941</v>
      </c>
      <c r="Q321" s="239" t="s">
        <v>1942</v>
      </c>
      <c r="R321" s="230"/>
      <c r="S321" s="230"/>
    </row>
    <row r="322" spans="1:19">
      <c r="A322" s="230">
        <v>13</v>
      </c>
      <c r="B322" s="230"/>
      <c r="C322" s="230"/>
      <c r="D322" s="230"/>
      <c r="E322" s="230"/>
      <c r="F322" s="230"/>
      <c r="G322" s="230"/>
      <c r="H322" s="230"/>
      <c r="I322" s="234"/>
      <c r="J322" s="230"/>
      <c r="K322" s="230"/>
      <c r="L322" s="230"/>
      <c r="M322" s="230"/>
      <c r="N322" s="230"/>
      <c r="O322" s="230"/>
      <c r="P322" s="237"/>
      <c r="Q322" s="239"/>
      <c r="R322" s="230"/>
      <c r="S322" s="230"/>
    </row>
    <row r="324" spans="1:19" ht="20.399999999999999">
      <c r="A324" s="631" t="s">
        <v>1943</v>
      </c>
      <c r="B324" s="632"/>
      <c r="C324" s="632"/>
      <c r="D324" s="632"/>
      <c r="E324" s="632"/>
      <c r="F324" s="632"/>
      <c r="G324" s="632"/>
      <c r="H324" s="632"/>
      <c r="I324" s="632"/>
      <c r="J324" s="632"/>
      <c r="K324" s="632"/>
      <c r="L324" s="632"/>
      <c r="M324" s="632"/>
      <c r="N324" s="632"/>
      <c r="O324" s="632"/>
      <c r="P324" s="632"/>
      <c r="Q324" s="632"/>
      <c r="R324" s="632"/>
      <c r="S324" s="633"/>
    </row>
    <row r="325" spans="1:19" ht="17.399999999999999">
      <c r="A325" s="228" t="s">
        <v>918</v>
      </c>
      <c r="B325" s="616" t="s">
        <v>940</v>
      </c>
      <c r="C325" s="617"/>
      <c r="D325" s="617"/>
      <c r="E325" s="617"/>
      <c r="F325" s="617"/>
      <c r="G325" s="617"/>
      <c r="H325" s="618"/>
      <c r="I325" s="231"/>
      <c r="J325" s="616" t="s">
        <v>941</v>
      </c>
      <c r="K325" s="617"/>
      <c r="L325" s="617"/>
      <c r="M325" s="617"/>
      <c r="N325" s="617"/>
      <c r="O325" s="617"/>
      <c r="P325" s="617"/>
      <c r="Q325" s="617"/>
      <c r="R325" s="617"/>
      <c r="S325" s="618"/>
    </row>
    <row r="326" spans="1:19" ht="28.8">
      <c r="A326" s="229" t="s">
        <v>719</v>
      </c>
      <c r="B326" s="229" t="s">
        <v>907</v>
      </c>
      <c r="C326" s="229" t="s">
        <v>1027</v>
      </c>
      <c r="D326" s="229" t="s">
        <v>1539</v>
      </c>
      <c r="E326" s="229" t="s">
        <v>842</v>
      </c>
      <c r="F326" s="229" t="s">
        <v>931</v>
      </c>
      <c r="G326" s="229" t="s">
        <v>917</v>
      </c>
      <c r="H326" s="229" t="s">
        <v>1540</v>
      </c>
      <c r="I326" s="232"/>
      <c r="J326" s="233" t="s">
        <v>907</v>
      </c>
      <c r="K326" s="233" t="s">
        <v>17</v>
      </c>
      <c r="L326" s="233" t="s">
        <v>942</v>
      </c>
      <c r="M326" s="233" t="s">
        <v>842</v>
      </c>
      <c r="N326" s="233" t="s">
        <v>931</v>
      </c>
      <c r="O326" s="233" t="s">
        <v>917</v>
      </c>
      <c r="P326" s="233" t="s">
        <v>804</v>
      </c>
      <c r="Q326" s="238" t="s">
        <v>915</v>
      </c>
      <c r="R326" s="233" t="s">
        <v>1541</v>
      </c>
      <c r="S326" s="233" t="s">
        <v>1542</v>
      </c>
    </row>
    <row r="327" spans="1:19" ht="28.8">
      <c r="A327" s="230">
        <v>1</v>
      </c>
      <c r="B327" s="230"/>
      <c r="C327" s="230"/>
      <c r="D327" s="230"/>
      <c r="E327" s="230"/>
      <c r="F327" s="230"/>
      <c r="G327" s="230"/>
      <c r="H327" s="230"/>
      <c r="I327" s="234"/>
      <c r="J327" s="230" t="s">
        <v>1944</v>
      </c>
      <c r="K327" s="230" t="s">
        <v>1</v>
      </c>
      <c r="L327" s="230" t="s">
        <v>950</v>
      </c>
      <c r="M327" s="230" t="s">
        <v>1945</v>
      </c>
      <c r="N327" s="230" t="s">
        <v>957</v>
      </c>
      <c r="O327" s="230" t="s">
        <v>1946</v>
      </c>
      <c r="P327" s="236" t="s">
        <v>1947</v>
      </c>
      <c r="Q327" s="239" t="s">
        <v>1948</v>
      </c>
      <c r="R327" s="230"/>
      <c r="S327" s="230"/>
    </row>
    <row r="328" spans="1:19" ht="28.8">
      <c r="A328" s="230">
        <v>2</v>
      </c>
      <c r="B328" s="230"/>
      <c r="C328" s="230"/>
      <c r="D328" s="230"/>
      <c r="E328" s="230"/>
      <c r="F328" s="230"/>
      <c r="G328" s="230"/>
      <c r="H328" s="230"/>
      <c r="I328" s="234"/>
      <c r="J328" s="230" t="s">
        <v>1949</v>
      </c>
      <c r="K328" s="230" t="s">
        <v>1627</v>
      </c>
      <c r="L328" s="230" t="s">
        <v>954</v>
      </c>
      <c r="M328" s="230" t="s">
        <v>1950</v>
      </c>
      <c r="N328" s="230" t="s">
        <v>960</v>
      </c>
      <c r="O328" s="230" t="s">
        <v>1033</v>
      </c>
      <c r="P328" s="237" t="s">
        <v>1951</v>
      </c>
      <c r="Q328" s="239" t="s">
        <v>1952</v>
      </c>
      <c r="R328" s="230"/>
      <c r="S328" s="230"/>
    </row>
    <row r="329" spans="1:19">
      <c r="A329" s="230">
        <v>3</v>
      </c>
      <c r="B329" s="230"/>
      <c r="C329" s="230"/>
      <c r="D329" s="230"/>
      <c r="E329" s="230"/>
      <c r="F329" s="230"/>
      <c r="G329" s="230"/>
      <c r="H329" s="230"/>
      <c r="I329" s="234"/>
      <c r="J329" s="230"/>
      <c r="K329" s="230" t="s">
        <v>31</v>
      </c>
      <c r="L329" s="230" t="s">
        <v>1043</v>
      </c>
      <c r="M329" s="230" t="s">
        <v>1953</v>
      </c>
      <c r="N329" s="230" t="s">
        <v>965</v>
      </c>
      <c r="O329" s="230" t="s">
        <v>1551</v>
      </c>
      <c r="P329" s="237" t="s">
        <v>1954</v>
      </c>
      <c r="Q329" s="239" t="s">
        <v>1955</v>
      </c>
      <c r="R329" s="230"/>
      <c r="S329" s="230"/>
    </row>
    <row r="330" spans="1:19" ht="28.8">
      <c r="A330" s="230">
        <v>4</v>
      </c>
      <c r="B330" s="230"/>
      <c r="C330" s="230"/>
      <c r="D330" s="230"/>
      <c r="E330" s="230"/>
      <c r="F330" s="230"/>
      <c r="G330" s="230"/>
      <c r="H330" s="230"/>
      <c r="I330" s="234"/>
      <c r="J330" s="230">
        <v>45418</v>
      </c>
      <c r="K330" s="230" t="s">
        <v>1014</v>
      </c>
      <c r="L330" s="230" t="s">
        <v>982</v>
      </c>
      <c r="M330" s="230" t="s">
        <v>1956</v>
      </c>
      <c r="N330" s="230" t="s">
        <v>957</v>
      </c>
      <c r="O330" s="239" t="s">
        <v>1750</v>
      </c>
      <c r="P330" s="235" t="s">
        <v>1957</v>
      </c>
      <c r="Q330" s="239" t="s">
        <v>1868</v>
      </c>
      <c r="R330" s="230"/>
      <c r="S330" s="230"/>
    </row>
    <row r="331" spans="1:19">
      <c r="A331" s="230">
        <v>5</v>
      </c>
      <c r="B331" s="230"/>
      <c r="C331" s="230"/>
      <c r="D331" s="230"/>
      <c r="E331" s="230"/>
      <c r="F331" s="230"/>
      <c r="G331" s="230"/>
      <c r="H331" s="230"/>
      <c r="I331" s="234"/>
      <c r="J331" s="230">
        <v>67702</v>
      </c>
      <c r="K331" s="230" t="s">
        <v>0</v>
      </c>
      <c r="L331" s="230" t="s">
        <v>979</v>
      </c>
      <c r="M331" s="230" t="s">
        <v>1958</v>
      </c>
      <c r="N331" s="230" t="s">
        <v>957</v>
      </c>
      <c r="O331" s="230" t="s">
        <v>1829</v>
      </c>
      <c r="P331" s="237" t="s">
        <v>1959</v>
      </c>
      <c r="Q331" s="239" t="s">
        <v>1960</v>
      </c>
      <c r="R331" s="230"/>
      <c r="S331" s="230"/>
    </row>
    <row r="332" spans="1:19">
      <c r="A332" s="230">
        <v>6</v>
      </c>
      <c r="B332" s="230"/>
      <c r="C332" s="230"/>
      <c r="D332" s="230"/>
      <c r="E332" s="230"/>
      <c r="F332" s="230"/>
      <c r="G332" s="230"/>
      <c r="H332" s="230"/>
      <c r="I332" s="234"/>
      <c r="J332" s="230"/>
      <c r="K332" s="230"/>
      <c r="L332" s="230"/>
      <c r="M332" s="230"/>
      <c r="N332" s="230"/>
      <c r="O332" s="230"/>
      <c r="P332" s="237"/>
      <c r="Q332" s="239"/>
      <c r="R332" s="230"/>
      <c r="S332" s="230"/>
    </row>
    <row r="333" spans="1:19">
      <c r="A333" s="230">
        <v>7</v>
      </c>
      <c r="B333" s="230"/>
      <c r="C333" s="230"/>
      <c r="D333" s="230"/>
      <c r="E333" s="230"/>
      <c r="F333" s="230"/>
      <c r="G333" s="230"/>
      <c r="H333" s="230"/>
      <c r="I333" s="234"/>
      <c r="J333" s="230"/>
      <c r="K333" s="230"/>
      <c r="L333" s="230"/>
      <c r="M333" s="230"/>
      <c r="N333" s="230"/>
      <c r="O333" s="230"/>
      <c r="P333" s="237"/>
      <c r="Q333" s="239"/>
      <c r="R333" s="230"/>
      <c r="S333" s="230"/>
    </row>
    <row r="334" spans="1:19">
      <c r="A334" s="230">
        <v>8</v>
      </c>
      <c r="B334" s="230"/>
      <c r="C334" s="230"/>
      <c r="D334" s="230"/>
      <c r="E334" s="230"/>
      <c r="F334" s="230"/>
      <c r="G334" s="230"/>
      <c r="H334" s="230"/>
      <c r="I334" s="234"/>
      <c r="J334" s="230"/>
      <c r="K334" s="230"/>
      <c r="L334" s="230"/>
      <c r="M334" s="230"/>
      <c r="N334" s="230"/>
      <c r="O334" s="230"/>
      <c r="P334" s="237"/>
      <c r="Q334" s="239"/>
      <c r="R334" s="230"/>
      <c r="S334" s="230"/>
    </row>
    <row r="335" spans="1:19">
      <c r="A335" s="230">
        <v>9</v>
      </c>
      <c r="B335" s="230"/>
      <c r="C335" s="230"/>
      <c r="D335" s="230"/>
      <c r="E335" s="230"/>
      <c r="F335" s="230"/>
      <c r="G335" s="230"/>
      <c r="H335" s="230"/>
      <c r="I335" s="234"/>
      <c r="J335" s="230"/>
      <c r="K335" s="230"/>
      <c r="L335" s="230"/>
      <c r="M335" s="230"/>
      <c r="N335" s="230"/>
      <c r="O335" s="230"/>
      <c r="P335" s="237"/>
      <c r="Q335" s="239"/>
      <c r="R335" s="230"/>
      <c r="S335" s="230"/>
    </row>
    <row r="336" spans="1:19">
      <c r="A336" s="230">
        <v>10</v>
      </c>
      <c r="B336" s="230"/>
      <c r="C336" s="230"/>
      <c r="D336" s="230"/>
      <c r="E336" s="230"/>
      <c r="F336" s="230"/>
      <c r="G336" s="230"/>
      <c r="H336" s="230"/>
      <c r="I336" s="234"/>
      <c r="J336" s="230"/>
      <c r="K336" s="230"/>
      <c r="L336" s="230"/>
      <c r="M336" s="230"/>
      <c r="N336" s="230"/>
      <c r="O336" s="230"/>
      <c r="P336" s="237"/>
      <c r="Q336" s="239"/>
      <c r="R336" s="230"/>
      <c r="S336" s="230"/>
    </row>
    <row r="337" spans="1:19">
      <c r="A337" s="230">
        <v>11</v>
      </c>
      <c r="B337" s="230"/>
      <c r="C337" s="230"/>
      <c r="D337" s="230"/>
      <c r="E337" s="230"/>
      <c r="F337" s="230"/>
      <c r="G337" s="230"/>
      <c r="H337" s="230"/>
      <c r="I337" s="234"/>
      <c r="J337" s="230"/>
      <c r="K337" s="230"/>
      <c r="L337" s="230"/>
      <c r="M337" s="230"/>
      <c r="N337" s="230"/>
      <c r="O337" s="230"/>
      <c r="P337" s="237"/>
      <c r="Q337" s="239"/>
      <c r="R337" s="230"/>
      <c r="S337" s="230"/>
    </row>
    <row r="338" spans="1:19">
      <c r="A338" s="230">
        <v>12</v>
      </c>
      <c r="B338" s="230"/>
      <c r="C338" s="230"/>
      <c r="D338" s="230"/>
      <c r="E338" s="230"/>
      <c r="F338" s="230"/>
      <c r="G338" s="230"/>
      <c r="H338" s="230"/>
      <c r="I338" s="234"/>
      <c r="J338" s="230"/>
      <c r="K338" s="230"/>
      <c r="L338" s="230"/>
      <c r="M338" s="230"/>
      <c r="N338" s="230"/>
      <c r="O338" s="230"/>
      <c r="P338" s="237"/>
      <c r="Q338" s="239"/>
      <c r="R338" s="230"/>
      <c r="S338" s="230"/>
    </row>
    <row r="339" spans="1:19">
      <c r="A339" s="230">
        <v>13</v>
      </c>
      <c r="B339" s="230"/>
      <c r="C339" s="230"/>
      <c r="D339" s="230"/>
      <c r="E339" s="230"/>
      <c r="F339" s="230"/>
      <c r="G339" s="230"/>
      <c r="H339" s="230"/>
      <c r="I339" s="234"/>
      <c r="J339" s="230"/>
      <c r="K339" s="230"/>
      <c r="L339" s="230"/>
      <c r="M339" s="230"/>
      <c r="N339" s="230"/>
      <c r="O339" s="230"/>
      <c r="P339" s="237"/>
      <c r="Q339" s="239"/>
      <c r="R339" s="230"/>
      <c r="S339" s="230"/>
    </row>
    <row r="341" spans="1:19" ht="20.399999999999999">
      <c r="A341" s="631" t="s">
        <v>1961</v>
      </c>
      <c r="B341" s="632"/>
      <c r="C341" s="632"/>
      <c r="D341" s="632"/>
      <c r="E341" s="632"/>
      <c r="F341" s="632"/>
      <c r="G341" s="632"/>
      <c r="H341" s="632"/>
      <c r="I341" s="632"/>
      <c r="J341" s="632"/>
      <c r="K341" s="632"/>
      <c r="L341" s="632"/>
      <c r="M341" s="632"/>
      <c r="N341" s="632"/>
      <c r="O341" s="632"/>
      <c r="P341" s="632"/>
      <c r="Q341" s="632"/>
      <c r="R341" s="632"/>
      <c r="S341" s="633"/>
    </row>
    <row r="342" spans="1:19" ht="17.399999999999999">
      <c r="A342" s="228" t="s">
        <v>918</v>
      </c>
      <c r="B342" s="616" t="s">
        <v>940</v>
      </c>
      <c r="C342" s="617"/>
      <c r="D342" s="617"/>
      <c r="E342" s="617"/>
      <c r="F342" s="617"/>
      <c r="G342" s="617"/>
      <c r="H342" s="618"/>
      <c r="I342" s="231"/>
      <c r="J342" s="616" t="s">
        <v>941</v>
      </c>
      <c r="K342" s="617"/>
      <c r="L342" s="617"/>
      <c r="M342" s="617"/>
      <c r="N342" s="617"/>
      <c r="O342" s="617"/>
      <c r="P342" s="617"/>
      <c r="Q342" s="617"/>
      <c r="R342" s="617"/>
      <c r="S342" s="618"/>
    </row>
    <row r="343" spans="1:19" ht="28.8">
      <c r="A343" s="229" t="s">
        <v>719</v>
      </c>
      <c r="B343" s="229" t="s">
        <v>907</v>
      </c>
      <c r="C343" s="229" t="s">
        <v>1027</v>
      </c>
      <c r="D343" s="229" t="s">
        <v>1539</v>
      </c>
      <c r="E343" s="229" t="s">
        <v>842</v>
      </c>
      <c r="F343" s="229" t="s">
        <v>931</v>
      </c>
      <c r="G343" s="229" t="s">
        <v>917</v>
      </c>
      <c r="H343" s="229" t="s">
        <v>1540</v>
      </c>
      <c r="I343" s="232"/>
      <c r="J343" s="233" t="s">
        <v>907</v>
      </c>
      <c r="K343" s="233" t="s">
        <v>17</v>
      </c>
      <c r="L343" s="233" t="s">
        <v>942</v>
      </c>
      <c r="M343" s="233" t="s">
        <v>842</v>
      </c>
      <c r="N343" s="233" t="s">
        <v>931</v>
      </c>
      <c r="O343" s="233" t="s">
        <v>917</v>
      </c>
      <c r="P343" s="233" t="s">
        <v>804</v>
      </c>
      <c r="Q343" s="238" t="s">
        <v>915</v>
      </c>
      <c r="R343" s="233" t="s">
        <v>1541</v>
      </c>
      <c r="S343" s="233" t="s">
        <v>1542</v>
      </c>
    </row>
    <row r="344" spans="1:19">
      <c r="A344" s="230">
        <v>1</v>
      </c>
      <c r="B344" s="230">
        <v>43621</v>
      </c>
      <c r="C344" s="230"/>
      <c r="D344" s="230"/>
      <c r="E344" s="230"/>
      <c r="F344" s="230">
        <v>54</v>
      </c>
      <c r="G344" s="230"/>
      <c r="H344" s="230" t="s">
        <v>1962</v>
      </c>
      <c r="I344" s="234"/>
      <c r="J344" s="230">
        <v>20322</v>
      </c>
      <c r="K344" s="230" t="s">
        <v>0</v>
      </c>
      <c r="L344" s="230" t="s">
        <v>962</v>
      </c>
      <c r="M344" s="230" t="s">
        <v>1746</v>
      </c>
      <c r="N344" s="230" t="s">
        <v>952</v>
      </c>
      <c r="O344" s="230" t="s">
        <v>961</v>
      </c>
      <c r="P344" s="235" t="s">
        <v>1963</v>
      </c>
      <c r="Q344" s="239" t="s">
        <v>1964</v>
      </c>
      <c r="R344" s="230" t="s">
        <v>741</v>
      </c>
      <c r="S344" s="230"/>
    </row>
    <row r="345" spans="1:19">
      <c r="A345" s="230">
        <v>2</v>
      </c>
      <c r="B345" s="230" t="s">
        <v>1035</v>
      </c>
      <c r="C345" s="230"/>
      <c r="D345" s="230" t="s">
        <v>1051</v>
      </c>
      <c r="E345" s="230" t="s">
        <v>1674</v>
      </c>
      <c r="F345" s="230" t="s">
        <v>1657</v>
      </c>
      <c r="G345" s="230" t="s">
        <v>1658</v>
      </c>
      <c r="H345" s="230"/>
      <c r="I345" s="234"/>
      <c r="J345" s="230">
        <v>34104</v>
      </c>
      <c r="K345" s="230" t="s">
        <v>1</v>
      </c>
      <c r="L345" s="230" t="s">
        <v>691</v>
      </c>
      <c r="M345" s="230" t="s">
        <v>1635</v>
      </c>
      <c r="N345" s="230" t="s">
        <v>1155</v>
      </c>
      <c r="O345" s="239" t="s">
        <v>1965</v>
      </c>
      <c r="P345" s="236" t="s">
        <v>1966</v>
      </c>
      <c r="Q345" s="239" t="s">
        <v>1967</v>
      </c>
      <c r="R345" s="230" t="s">
        <v>1761</v>
      </c>
      <c r="S345" s="230"/>
    </row>
    <row r="346" spans="1:19">
      <c r="A346" s="230">
        <v>3</v>
      </c>
      <c r="B346" s="230"/>
      <c r="C346" s="230"/>
      <c r="D346" s="230"/>
      <c r="E346" s="230"/>
      <c r="F346" s="230"/>
      <c r="G346" s="230"/>
      <c r="H346" s="230"/>
      <c r="I346" s="234"/>
      <c r="J346" s="230" t="s">
        <v>1626</v>
      </c>
      <c r="K346" s="230" t="s">
        <v>1</v>
      </c>
      <c r="L346" s="230" t="s">
        <v>954</v>
      </c>
      <c r="M346" s="230" t="s">
        <v>1968</v>
      </c>
      <c r="N346" s="230" t="s">
        <v>1153</v>
      </c>
      <c r="O346" s="230" t="s">
        <v>1592</v>
      </c>
      <c r="P346" s="237" t="s">
        <v>1969</v>
      </c>
      <c r="Q346" s="239" t="s">
        <v>1970</v>
      </c>
      <c r="R346" s="230" t="s">
        <v>29</v>
      </c>
      <c r="S346" s="230"/>
    </row>
    <row r="347" spans="1:19">
      <c r="A347" s="230">
        <v>4</v>
      </c>
      <c r="B347" s="230"/>
      <c r="C347" s="230"/>
      <c r="D347" s="230"/>
      <c r="E347" s="230"/>
      <c r="F347" s="230"/>
      <c r="G347" s="230"/>
      <c r="H347" s="230"/>
      <c r="I347" s="234"/>
      <c r="J347" s="230">
        <v>20324</v>
      </c>
      <c r="K347" s="230" t="s">
        <v>0</v>
      </c>
      <c r="L347" s="230" t="s">
        <v>950</v>
      </c>
      <c r="M347" s="230" t="s">
        <v>1554</v>
      </c>
      <c r="N347" s="230" t="s">
        <v>965</v>
      </c>
      <c r="O347" s="230" t="s">
        <v>1971</v>
      </c>
      <c r="P347" s="235" t="s">
        <v>1972</v>
      </c>
      <c r="Q347" s="239" t="s">
        <v>1973</v>
      </c>
      <c r="R347" s="230"/>
      <c r="S347" s="230"/>
    </row>
    <row r="348" spans="1:19" ht="43.2">
      <c r="A348" s="230">
        <v>5</v>
      </c>
      <c r="B348" s="230"/>
      <c r="C348" s="230"/>
      <c r="D348" s="230"/>
      <c r="E348" s="230"/>
      <c r="F348" s="230"/>
      <c r="G348" s="230"/>
      <c r="H348" s="230"/>
      <c r="I348" s="234"/>
      <c r="J348" s="230">
        <v>20326</v>
      </c>
      <c r="K348" s="230" t="s">
        <v>0</v>
      </c>
      <c r="L348" s="230" t="s">
        <v>966</v>
      </c>
      <c r="M348" s="230" t="s">
        <v>1974</v>
      </c>
      <c r="N348" s="230" t="s">
        <v>1155</v>
      </c>
      <c r="O348" s="230" t="s">
        <v>1975</v>
      </c>
      <c r="P348" s="235" t="s">
        <v>1976</v>
      </c>
      <c r="Q348" s="239" t="s">
        <v>1977</v>
      </c>
      <c r="R348" s="230"/>
      <c r="S348" s="230"/>
    </row>
    <row r="349" spans="1:19" ht="28.8">
      <c r="A349" s="230">
        <v>6</v>
      </c>
      <c r="B349" s="230"/>
      <c r="C349" s="230"/>
      <c r="D349" s="230"/>
      <c r="E349" s="230"/>
      <c r="F349" s="230"/>
      <c r="G349" s="230"/>
      <c r="H349" s="230"/>
      <c r="I349" s="234"/>
      <c r="J349" s="230">
        <v>49971</v>
      </c>
      <c r="K349" s="230" t="s">
        <v>1627</v>
      </c>
      <c r="L349" s="230" t="s">
        <v>962</v>
      </c>
      <c r="M349" s="230" t="s">
        <v>1978</v>
      </c>
      <c r="N349" s="230" t="s">
        <v>960</v>
      </c>
      <c r="O349" s="230" t="s">
        <v>1743</v>
      </c>
      <c r="P349" s="237" t="s">
        <v>1979</v>
      </c>
      <c r="Q349" s="239" t="s">
        <v>1980</v>
      </c>
      <c r="R349" s="230"/>
      <c r="S349" s="230"/>
    </row>
    <row r="350" spans="1:19" ht="28.8">
      <c r="A350" s="230">
        <v>7</v>
      </c>
      <c r="B350" s="230"/>
      <c r="C350" s="230"/>
      <c r="D350" s="230"/>
      <c r="E350" s="230"/>
      <c r="F350" s="230"/>
      <c r="G350" s="230"/>
      <c r="H350" s="230"/>
      <c r="I350" s="234"/>
      <c r="J350" s="230">
        <v>45418</v>
      </c>
      <c r="K350" s="230" t="s">
        <v>976</v>
      </c>
      <c r="L350" s="230" t="s">
        <v>982</v>
      </c>
      <c r="M350" s="230" t="s">
        <v>1981</v>
      </c>
      <c r="N350" s="230" t="s">
        <v>1108</v>
      </c>
      <c r="O350" s="230" t="s">
        <v>1568</v>
      </c>
      <c r="P350" s="236" t="s">
        <v>1982</v>
      </c>
      <c r="Q350" s="239" t="s">
        <v>1983</v>
      </c>
      <c r="R350" s="230"/>
      <c r="S350" s="230"/>
    </row>
    <row r="351" spans="1:19" ht="28.8">
      <c r="A351" s="230">
        <v>8</v>
      </c>
      <c r="B351" s="230"/>
      <c r="C351" s="230"/>
      <c r="D351" s="230"/>
      <c r="E351" s="230"/>
      <c r="F351" s="230"/>
      <c r="G351" s="230"/>
      <c r="H351" s="230"/>
      <c r="I351" s="234"/>
      <c r="J351" s="230">
        <v>49977</v>
      </c>
      <c r="K351" s="230" t="s">
        <v>1627</v>
      </c>
      <c r="L351" s="230" t="s">
        <v>954</v>
      </c>
      <c r="M351" s="230" t="s">
        <v>1984</v>
      </c>
      <c r="N351" s="230" t="s">
        <v>960</v>
      </c>
      <c r="O351" s="230" t="s">
        <v>964</v>
      </c>
      <c r="P351" s="237" t="s">
        <v>1985</v>
      </c>
      <c r="Q351" s="239" t="s">
        <v>1986</v>
      </c>
      <c r="R351" s="230"/>
      <c r="S351" s="230"/>
    </row>
    <row r="352" spans="1:19">
      <c r="A352" s="230">
        <v>9</v>
      </c>
      <c r="B352" s="230"/>
      <c r="C352" s="230"/>
      <c r="D352" s="230"/>
      <c r="E352" s="230"/>
      <c r="F352" s="230"/>
      <c r="G352" s="230"/>
      <c r="H352" s="230"/>
      <c r="I352" s="234"/>
      <c r="J352" s="230">
        <v>86774</v>
      </c>
      <c r="K352" s="230" t="s">
        <v>1</v>
      </c>
      <c r="L352" s="230">
        <v>2</v>
      </c>
      <c r="M352" s="230" t="s">
        <v>1650</v>
      </c>
      <c r="N352" s="230" t="s">
        <v>1153</v>
      </c>
      <c r="O352" s="230" t="s">
        <v>1987</v>
      </c>
      <c r="P352" s="236" t="s">
        <v>1988</v>
      </c>
      <c r="Q352" s="239" t="s">
        <v>1989</v>
      </c>
      <c r="R352" s="230"/>
      <c r="S352" s="230"/>
    </row>
    <row r="353" spans="1:19">
      <c r="A353" s="230">
        <v>10</v>
      </c>
      <c r="B353" s="230"/>
      <c r="C353" s="230"/>
      <c r="D353" s="230"/>
      <c r="E353" s="230"/>
      <c r="F353" s="230"/>
      <c r="G353" s="230"/>
      <c r="H353" s="230"/>
      <c r="I353" s="234"/>
      <c r="J353" s="230"/>
      <c r="K353" s="230"/>
      <c r="L353" s="230"/>
      <c r="M353" s="230"/>
      <c r="N353" s="230"/>
      <c r="O353" s="230"/>
      <c r="P353" s="237"/>
      <c r="Q353" s="239"/>
      <c r="R353" s="230"/>
      <c r="S353" s="230"/>
    </row>
    <row r="354" spans="1:19">
      <c r="A354" s="230">
        <v>11</v>
      </c>
      <c r="B354" s="230"/>
      <c r="C354" s="230"/>
      <c r="D354" s="230"/>
      <c r="E354" s="230"/>
      <c r="F354" s="230"/>
      <c r="G354" s="230"/>
      <c r="H354" s="230"/>
      <c r="I354" s="234"/>
      <c r="J354" s="230"/>
      <c r="K354" s="230"/>
      <c r="L354" s="230"/>
      <c r="M354" s="230"/>
      <c r="N354" s="230"/>
      <c r="O354" s="230"/>
      <c r="P354" s="237"/>
      <c r="Q354" s="239"/>
      <c r="R354" s="230"/>
      <c r="S354" s="230"/>
    </row>
    <row r="355" spans="1:19">
      <c r="A355" s="230">
        <v>12</v>
      </c>
      <c r="B355" s="230"/>
      <c r="C355" s="230"/>
      <c r="D355" s="230"/>
      <c r="E355" s="230"/>
      <c r="F355" s="230"/>
      <c r="G355" s="230"/>
      <c r="H355" s="230"/>
      <c r="I355" s="234"/>
      <c r="J355" s="230"/>
      <c r="K355" s="230"/>
      <c r="L355" s="230"/>
      <c r="M355" s="230"/>
      <c r="N355" s="230"/>
      <c r="O355" s="230"/>
      <c r="P355" s="230"/>
      <c r="Q355" s="239"/>
      <c r="R355" s="230"/>
      <c r="S355" s="230"/>
    </row>
    <row r="356" spans="1:19">
      <c r="A356" s="230">
        <v>13</v>
      </c>
      <c r="B356" s="230"/>
      <c r="C356" s="230"/>
      <c r="D356" s="230"/>
      <c r="E356" s="230"/>
      <c r="F356" s="230"/>
      <c r="G356" s="230"/>
      <c r="H356" s="230"/>
      <c r="I356" s="234"/>
      <c r="J356" s="230"/>
      <c r="K356" s="230"/>
      <c r="L356" s="230"/>
      <c r="M356" s="230"/>
      <c r="N356" s="230"/>
      <c r="O356" s="230"/>
      <c r="P356" s="230"/>
      <c r="Q356" s="239"/>
      <c r="R356" s="230"/>
      <c r="S356" s="230"/>
    </row>
    <row r="358" spans="1:19" ht="20.399999999999999">
      <c r="A358" s="631" t="s">
        <v>1990</v>
      </c>
      <c r="B358" s="632"/>
      <c r="C358" s="632"/>
      <c r="D358" s="632"/>
      <c r="E358" s="632"/>
      <c r="F358" s="632"/>
      <c r="G358" s="632"/>
      <c r="H358" s="632"/>
      <c r="I358" s="632"/>
      <c r="J358" s="632"/>
      <c r="K358" s="632"/>
      <c r="L358" s="632"/>
      <c r="M358" s="632"/>
      <c r="N358" s="632"/>
      <c r="O358" s="632"/>
      <c r="P358" s="632"/>
      <c r="Q358" s="632"/>
      <c r="R358" s="632"/>
      <c r="S358" s="633"/>
    </row>
    <row r="359" spans="1:19" ht="17.399999999999999">
      <c r="A359" s="228" t="s">
        <v>918</v>
      </c>
      <c r="B359" s="616" t="s">
        <v>940</v>
      </c>
      <c r="C359" s="617"/>
      <c r="D359" s="617"/>
      <c r="E359" s="617"/>
      <c r="F359" s="617"/>
      <c r="G359" s="617"/>
      <c r="H359" s="618"/>
      <c r="I359" s="231"/>
      <c r="J359" s="616" t="s">
        <v>941</v>
      </c>
      <c r="K359" s="617"/>
      <c r="L359" s="617"/>
      <c r="M359" s="617"/>
      <c r="N359" s="617"/>
      <c r="O359" s="617"/>
      <c r="P359" s="617"/>
      <c r="Q359" s="617"/>
      <c r="R359" s="617"/>
      <c r="S359" s="618"/>
    </row>
    <row r="360" spans="1:19" ht="28.8">
      <c r="A360" s="229" t="s">
        <v>719</v>
      </c>
      <c r="B360" s="229" t="s">
        <v>907</v>
      </c>
      <c r="C360" s="229" t="s">
        <v>1027</v>
      </c>
      <c r="D360" s="229" t="s">
        <v>1539</v>
      </c>
      <c r="E360" s="229" t="s">
        <v>842</v>
      </c>
      <c r="F360" s="229" t="s">
        <v>931</v>
      </c>
      <c r="G360" s="229" t="s">
        <v>917</v>
      </c>
      <c r="H360" s="229" t="s">
        <v>1540</v>
      </c>
      <c r="I360" s="232"/>
      <c r="J360" s="233" t="s">
        <v>907</v>
      </c>
      <c r="K360" s="233" t="s">
        <v>17</v>
      </c>
      <c r="L360" s="233" t="s">
        <v>942</v>
      </c>
      <c r="M360" s="233" t="s">
        <v>842</v>
      </c>
      <c r="N360" s="233" t="s">
        <v>931</v>
      </c>
      <c r="O360" s="233" t="s">
        <v>917</v>
      </c>
      <c r="P360" s="233" t="s">
        <v>804</v>
      </c>
      <c r="Q360" s="238" t="s">
        <v>915</v>
      </c>
      <c r="R360" s="233" t="s">
        <v>1541</v>
      </c>
      <c r="S360" s="233" t="s">
        <v>1542</v>
      </c>
    </row>
    <row r="361" spans="1:19">
      <c r="A361" s="230">
        <v>1</v>
      </c>
      <c r="B361" s="230"/>
      <c r="C361" s="230"/>
      <c r="D361" s="230"/>
      <c r="E361" s="230"/>
      <c r="F361" s="230"/>
      <c r="G361" s="230"/>
      <c r="H361" s="230"/>
      <c r="I361" s="234"/>
      <c r="J361" s="230" t="s">
        <v>1807</v>
      </c>
      <c r="K361" s="230" t="s">
        <v>0</v>
      </c>
      <c r="L361" s="230" t="s">
        <v>962</v>
      </c>
      <c r="M361" s="230" t="s">
        <v>1554</v>
      </c>
      <c r="N361" s="230" t="s">
        <v>965</v>
      </c>
      <c r="O361" s="230" t="s">
        <v>1971</v>
      </c>
      <c r="P361" s="235" t="s">
        <v>1991</v>
      </c>
      <c r="Q361" s="239" t="s">
        <v>1992</v>
      </c>
      <c r="R361" s="230">
        <v>1000</v>
      </c>
      <c r="S361" s="230"/>
    </row>
    <row r="362" spans="1:19" ht="28.8">
      <c r="A362" s="230">
        <v>2</v>
      </c>
      <c r="B362" s="230"/>
      <c r="C362" s="230"/>
      <c r="D362" s="230"/>
      <c r="E362" s="230"/>
      <c r="F362" s="230"/>
      <c r="G362" s="230"/>
      <c r="H362" s="230"/>
      <c r="I362" s="234"/>
      <c r="J362" s="230">
        <v>34116</v>
      </c>
      <c r="K362" s="230" t="s">
        <v>1</v>
      </c>
      <c r="L362" s="230" t="s">
        <v>1045</v>
      </c>
      <c r="M362" s="230" t="s">
        <v>1993</v>
      </c>
      <c r="N362" s="230" t="s">
        <v>1153</v>
      </c>
      <c r="O362" s="230" t="s">
        <v>1994</v>
      </c>
      <c r="P362" s="236" t="s">
        <v>1995</v>
      </c>
      <c r="Q362" s="239" t="s">
        <v>1996</v>
      </c>
      <c r="R362" s="230"/>
      <c r="S362" s="230"/>
    </row>
    <row r="363" spans="1:19" ht="28.8">
      <c r="A363" s="230">
        <v>3</v>
      </c>
      <c r="B363" s="230"/>
      <c r="C363" s="230"/>
      <c r="D363" s="230"/>
      <c r="E363" s="230"/>
      <c r="F363" s="230"/>
      <c r="G363" s="230"/>
      <c r="H363" s="230"/>
      <c r="I363" s="234"/>
      <c r="J363" s="230">
        <v>20330</v>
      </c>
      <c r="K363" s="230" t="s">
        <v>0</v>
      </c>
      <c r="L363" s="230" t="s">
        <v>1043</v>
      </c>
      <c r="M363" s="230" t="s">
        <v>1997</v>
      </c>
      <c r="N363" s="230" t="s">
        <v>957</v>
      </c>
      <c r="O363" s="230" t="s">
        <v>1694</v>
      </c>
      <c r="P363" s="235" t="s">
        <v>1998</v>
      </c>
      <c r="Q363" s="239" t="s">
        <v>1999</v>
      </c>
      <c r="R363" s="230"/>
      <c r="S363" s="230"/>
    </row>
    <row r="364" spans="1:19">
      <c r="A364" s="230">
        <v>4</v>
      </c>
      <c r="B364" s="230"/>
      <c r="C364" s="230"/>
      <c r="D364" s="230"/>
      <c r="E364" s="230"/>
      <c r="F364" s="230"/>
      <c r="G364" s="230"/>
      <c r="H364" s="230"/>
      <c r="I364" s="234"/>
      <c r="J364" s="230">
        <v>86772</v>
      </c>
      <c r="K364" s="230" t="s">
        <v>1</v>
      </c>
      <c r="L364" s="230" t="s">
        <v>691</v>
      </c>
      <c r="M364" s="230" t="s">
        <v>959</v>
      </c>
      <c r="N364" s="230" t="s">
        <v>960</v>
      </c>
      <c r="O364" s="239" t="s">
        <v>958</v>
      </c>
      <c r="P364" s="236" t="s">
        <v>2000</v>
      </c>
      <c r="Q364" s="239" t="s">
        <v>2001</v>
      </c>
      <c r="R364" s="230"/>
      <c r="S364" s="230"/>
    </row>
    <row r="365" spans="1:19" ht="28.8">
      <c r="A365" s="230">
        <v>5</v>
      </c>
      <c r="B365" s="230"/>
      <c r="C365" s="230"/>
      <c r="D365" s="230"/>
      <c r="E365" s="230"/>
      <c r="F365" s="230"/>
      <c r="G365" s="230"/>
      <c r="H365" s="230"/>
      <c r="I365" s="234"/>
      <c r="J365" s="230" t="s">
        <v>2002</v>
      </c>
      <c r="K365" s="230" t="s">
        <v>0</v>
      </c>
      <c r="L365" s="230" t="s">
        <v>1045</v>
      </c>
      <c r="M365" s="230" t="s">
        <v>2003</v>
      </c>
      <c r="N365" s="230" t="s">
        <v>1657</v>
      </c>
      <c r="O365" s="230" t="s">
        <v>1568</v>
      </c>
      <c r="P365" s="235" t="s">
        <v>2004</v>
      </c>
      <c r="Q365" s="239" t="s">
        <v>2005</v>
      </c>
      <c r="R365" s="230"/>
      <c r="S365" s="230"/>
    </row>
    <row r="366" spans="1:19">
      <c r="A366" s="230">
        <v>6</v>
      </c>
      <c r="B366" s="230"/>
      <c r="C366" s="230"/>
      <c r="D366" s="230"/>
      <c r="E366" s="230"/>
      <c r="F366" s="230"/>
      <c r="G366" s="230"/>
      <c r="H366" s="230"/>
      <c r="I366" s="234"/>
      <c r="J366" s="230">
        <v>20334</v>
      </c>
      <c r="K366" s="230" t="s">
        <v>0</v>
      </c>
      <c r="L366" s="230" t="s">
        <v>1043</v>
      </c>
      <c r="M366" s="230" t="s">
        <v>2006</v>
      </c>
      <c r="N366" s="230" t="s">
        <v>1096</v>
      </c>
      <c r="O366" s="230" t="s">
        <v>1143</v>
      </c>
      <c r="P366" s="235" t="s">
        <v>2007</v>
      </c>
      <c r="Q366" s="239" t="s">
        <v>2008</v>
      </c>
      <c r="R366" s="230"/>
      <c r="S366" s="230"/>
    </row>
    <row r="367" spans="1:19">
      <c r="A367" s="230">
        <v>7</v>
      </c>
      <c r="B367" s="230"/>
      <c r="C367" s="230"/>
      <c r="D367" s="230"/>
      <c r="E367" s="230"/>
      <c r="F367" s="230"/>
      <c r="G367" s="230"/>
      <c r="H367" s="230"/>
      <c r="I367" s="234"/>
      <c r="J367" s="230"/>
      <c r="K367" s="230"/>
      <c r="L367" s="230" t="s">
        <v>970</v>
      </c>
      <c r="M367" s="230" t="s">
        <v>2009</v>
      </c>
      <c r="N367" s="230" t="s">
        <v>1087</v>
      </c>
      <c r="O367" s="230" t="s">
        <v>1096</v>
      </c>
      <c r="P367" s="235" t="s">
        <v>2010</v>
      </c>
      <c r="Q367" s="239" t="s">
        <v>2011</v>
      </c>
      <c r="R367" s="230"/>
      <c r="S367" s="230"/>
    </row>
    <row r="368" spans="1:19">
      <c r="A368" s="230">
        <v>8</v>
      </c>
      <c r="B368" s="230"/>
      <c r="C368" s="230"/>
      <c r="D368" s="230"/>
      <c r="E368" s="230"/>
      <c r="F368" s="230"/>
      <c r="G368" s="230"/>
      <c r="H368" s="230"/>
      <c r="I368" s="234"/>
      <c r="J368" s="230"/>
      <c r="K368" s="230"/>
      <c r="L368" s="230"/>
      <c r="M368" s="230"/>
      <c r="N368" s="230"/>
      <c r="O368" s="230"/>
      <c r="P368" s="237"/>
      <c r="Q368" s="239"/>
      <c r="R368" s="230"/>
      <c r="S368" s="230"/>
    </row>
    <row r="369" spans="1:19">
      <c r="A369" s="230">
        <v>9</v>
      </c>
      <c r="B369" s="230"/>
      <c r="C369" s="230"/>
      <c r="D369" s="230"/>
      <c r="E369" s="230"/>
      <c r="F369" s="230"/>
      <c r="G369" s="230"/>
      <c r="H369" s="230"/>
      <c r="I369" s="234"/>
      <c r="J369" s="230"/>
      <c r="K369" s="230"/>
      <c r="L369" s="230"/>
      <c r="M369" s="230"/>
      <c r="N369" s="230"/>
      <c r="O369" s="230"/>
      <c r="P369" s="237"/>
      <c r="Q369" s="239"/>
      <c r="R369" s="230"/>
      <c r="S369" s="230"/>
    </row>
    <row r="370" spans="1:19">
      <c r="A370" s="230">
        <v>10</v>
      </c>
      <c r="B370" s="230"/>
      <c r="C370" s="230"/>
      <c r="D370" s="230"/>
      <c r="E370" s="230"/>
      <c r="F370" s="230"/>
      <c r="G370" s="230"/>
      <c r="H370" s="230"/>
      <c r="I370" s="234"/>
      <c r="J370" s="230"/>
      <c r="K370" s="230"/>
      <c r="L370" s="230"/>
      <c r="M370" s="230"/>
      <c r="N370" s="230"/>
      <c r="O370" s="230"/>
      <c r="P370" s="237"/>
      <c r="Q370" s="239"/>
      <c r="R370" s="230"/>
      <c r="S370" s="230"/>
    </row>
    <row r="371" spans="1:19">
      <c r="A371" s="230">
        <v>11</v>
      </c>
      <c r="B371" s="230"/>
      <c r="C371" s="230"/>
      <c r="D371" s="230"/>
      <c r="E371" s="230"/>
      <c r="F371" s="230"/>
      <c r="G371" s="230"/>
      <c r="H371" s="230"/>
      <c r="I371" s="234"/>
      <c r="J371" s="230"/>
      <c r="K371" s="230"/>
      <c r="L371" s="230"/>
      <c r="M371" s="230"/>
      <c r="N371" s="230"/>
      <c r="O371" s="230"/>
      <c r="P371" s="237"/>
      <c r="Q371" s="239"/>
      <c r="R371" s="230"/>
      <c r="S371" s="230"/>
    </row>
    <row r="372" spans="1:19">
      <c r="A372" s="230">
        <v>12</v>
      </c>
      <c r="B372" s="230"/>
      <c r="C372" s="230"/>
      <c r="D372" s="230"/>
      <c r="E372" s="230"/>
      <c r="F372" s="230"/>
      <c r="G372" s="230"/>
      <c r="H372" s="230"/>
      <c r="I372" s="234"/>
      <c r="J372" s="230"/>
      <c r="K372" s="230"/>
      <c r="L372" s="230"/>
      <c r="M372" s="230"/>
      <c r="N372" s="230"/>
      <c r="O372" s="230"/>
      <c r="P372" s="237"/>
      <c r="Q372" s="239"/>
      <c r="R372" s="230"/>
      <c r="S372" s="230"/>
    </row>
    <row r="373" spans="1:19">
      <c r="A373" s="230">
        <v>13</v>
      </c>
      <c r="B373" s="230"/>
      <c r="C373" s="230"/>
      <c r="D373" s="230"/>
      <c r="E373" s="230"/>
      <c r="F373" s="230"/>
      <c r="G373" s="230"/>
      <c r="H373" s="230"/>
      <c r="I373" s="234"/>
      <c r="J373" s="230"/>
      <c r="K373" s="230"/>
      <c r="L373" s="230"/>
      <c r="M373" s="230"/>
      <c r="N373" s="230"/>
      <c r="O373" s="230"/>
      <c r="P373" s="237"/>
      <c r="Q373" s="239"/>
      <c r="R373" s="230"/>
      <c r="S373" s="230"/>
    </row>
    <row r="375" spans="1:19" ht="20.399999999999999">
      <c r="A375" s="631" t="s">
        <v>2012</v>
      </c>
      <c r="B375" s="632"/>
      <c r="C375" s="632"/>
      <c r="D375" s="632"/>
      <c r="E375" s="632"/>
      <c r="F375" s="632"/>
      <c r="G375" s="632"/>
      <c r="H375" s="632"/>
      <c r="I375" s="632"/>
      <c r="J375" s="632"/>
      <c r="K375" s="632"/>
      <c r="L375" s="632"/>
      <c r="M375" s="632"/>
      <c r="N375" s="632"/>
      <c r="O375" s="632"/>
      <c r="P375" s="632"/>
      <c r="Q375" s="632"/>
      <c r="R375" s="632"/>
      <c r="S375" s="633"/>
    </row>
    <row r="376" spans="1:19" ht="17.399999999999999">
      <c r="A376" s="228" t="s">
        <v>918</v>
      </c>
      <c r="B376" s="616" t="s">
        <v>940</v>
      </c>
      <c r="C376" s="617"/>
      <c r="D376" s="617"/>
      <c r="E376" s="617"/>
      <c r="F376" s="617"/>
      <c r="G376" s="617"/>
      <c r="H376" s="618"/>
      <c r="I376" s="231"/>
      <c r="J376" s="616" t="s">
        <v>941</v>
      </c>
      <c r="K376" s="617"/>
      <c r="L376" s="617"/>
      <c r="M376" s="617"/>
      <c r="N376" s="617"/>
      <c r="O376" s="617"/>
      <c r="P376" s="617"/>
      <c r="Q376" s="617"/>
      <c r="R376" s="617"/>
      <c r="S376" s="618"/>
    </row>
    <row r="377" spans="1:19" ht="28.8">
      <c r="A377" s="229" t="s">
        <v>719</v>
      </c>
      <c r="B377" s="229" t="s">
        <v>907</v>
      </c>
      <c r="C377" s="229" t="s">
        <v>1027</v>
      </c>
      <c r="D377" s="229" t="s">
        <v>1539</v>
      </c>
      <c r="E377" s="229" t="s">
        <v>842</v>
      </c>
      <c r="F377" s="229" t="s">
        <v>931</v>
      </c>
      <c r="G377" s="229" t="s">
        <v>917</v>
      </c>
      <c r="H377" s="229" t="s">
        <v>1540</v>
      </c>
      <c r="I377" s="232"/>
      <c r="J377" s="233" t="s">
        <v>907</v>
      </c>
      <c r="K377" s="233" t="s">
        <v>17</v>
      </c>
      <c r="L377" s="233" t="s">
        <v>942</v>
      </c>
      <c r="M377" s="233" t="s">
        <v>842</v>
      </c>
      <c r="N377" s="233" t="s">
        <v>931</v>
      </c>
      <c r="O377" s="233" t="s">
        <v>917</v>
      </c>
      <c r="P377" s="233" t="s">
        <v>804</v>
      </c>
      <c r="Q377" s="238" t="s">
        <v>915</v>
      </c>
      <c r="R377" s="233" t="s">
        <v>943</v>
      </c>
      <c r="S377" s="233" t="s">
        <v>1542</v>
      </c>
    </row>
    <row r="378" spans="1:19">
      <c r="A378" s="230">
        <v>1</v>
      </c>
      <c r="B378" s="230"/>
      <c r="C378" s="230"/>
      <c r="D378" s="230"/>
      <c r="E378" s="230"/>
      <c r="F378" s="230"/>
      <c r="G378" s="230"/>
      <c r="H378" s="230"/>
      <c r="I378" s="234"/>
      <c r="J378" s="230">
        <v>83222</v>
      </c>
      <c r="K378" s="230" t="s">
        <v>5</v>
      </c>
      <c r="L378" s="230" t="s">
        <v>962</v>
      </c>
      <c r="M378" s="230" t="s">
        <v>1746</v>
      </c>
      <c r="N378" s="230" t="s">
        <v>952</v>
      </c>
      <c r="O378" s="230" t="s">
        <v>1622</v>
      </c>
      <c r="P378" s="237" t="s">
        <v>2013</v>
      </c>
      <c r="Q378" s="239" t="s">
        <v>2014</v>
      </c>
      <c r="R378" s="230"/>
      <c r="S378" s="230" t="s">
        <v>1577</v>
      </c>
    </row>
    <row r="379" spans="1:19">
      <c r="A379" s="230">
        <v>2</v>
      </c>
      <c r="B379" s="230"/>
      <c r="C379" s="230"/>
      <c r="D379" s="230"/>
      <c r="E379" s="230"/>
      <c r="F379" s="230"/>
      <c r="G379" s="230"/>
      <c r="H379" s="230"/>
      <c r="I379" s="234"/>
      <c r="J379" s="230">
        <v>49975</v>
      </c>
      <c r="K379" s="230" t="s">
        <v>1462</v>
      </c>
      <c r="L379" s="230" t="s">
        <v>950</v>
      </c>
      <c r="M379" s="230" t="s">
        <v>2015</v>
      </c>
      <c r="N379" s="230" t="s">
        <v>963</v>
      </c>
      <c r="O379" s="230" t="s">
        <v>1778</v>
      </c>
      <c r="P379" s="237" t="s">
        <v>2016</v>
      </c>
      <c r="Q379" s="239" t="s">
        <v>2017</v>
      </c>
      <c r="R379" s="230"/>
      <c r="S379" s="230" t="s">
        <v>1577</v>
      </c>
    </row>
    <row r="380" spans="1:19" ht="28.8">
      <c r="A380" s="230">
        <v>3</v>
      </c>
      <c r="B380" s="230"/>
      <c r="C380" s="230"/>
      <c r="D380" s="230"/>
      <c r="E380" s="230"/>
      <c r="F380" s="230"/>
      <c r="G380" s="230"/>
      <c r="H380" s="230"/>
      <c r="I380" s="234"/>
      <c r="J380" s="230">
        <v>34104</v>
      </c>
      <c r="K380" s="230" t="s">
        <v>1</v>
      </c>
      <c r="L380" s="230">
        <v>4</v>
      </c>
      <c r="M380" s="230" t="s">
        <v>2018</v>
      </c>
      <c r="N380" s="230" t="s">
        <v>1039</v>
      </c>
      <c r="O380" s="230" t="s">
        <v>1829</v>
      </c>
      <c r="P380" s="237" t="s">
        <v>2019</v>
      </c>
      <c r="Q380" s="239" t="s">
        <v>2020</v>
      </c>
      <c r="R380" s="230"/>
      <c r="S380" s="230" t="s">
        <v>2021</v>
      </c>
    </row>
    <row r="381" spans="1:19">
      <c r="A381" s="230">
        <v>4</v>
      </c>
      <c r="B381" s="230"/>
      <c r="C381" s="230"/>
      <c r="D381" s="230"/>
      <c r="E381" s="230"/>
      <c r="F381" s="230"/>
      <c r="G381" s="230"/>
      <c r="H381" s="230"/>
      <c r="I381" s="234"/>
      <c r="J381" s="230">
        <v>86772</v>
      </c>
      <c r="K381" s="230" t="s">
        <v>1</v>
      </c>
      <c r="L381" s="230" t="s">
        <v>1034</v>
      </c>
      <c r="M381" s="230" t="s">
        <v>1554</v>
      </c>
      <c r="N381" s="230" t="s">
        <v>965</v>
      </c>
      <c r="O381" s="230" t="s">
        <v>1555</v>
      </c>
      <c r="P381" s="237" t="s">
        <v>2022</v>
      </c>
      <c r="Q381" s="239" t="s">
        <v>2023</v>
      </c>
      <c r="R381" s="230"/>
      <c r="S381" s="230"/>
    </row>
    <row r="382" spans="1:19">
      <c r="A382" s="230">
        <v>5</v>
      </c>
      <c r="B382" s="230"/>
      <c r="C382" s="230"/>
      <c r="D382" s="230"/>
      <c r="E382" s="230"/>
      <c r="F382" s="230"/>
      <c r="G382" s="230"/>
      <c r="H382" s="230"/>
      <c r="I382" s="234"/>
      <c r="J382" s="230" t="s">
        <v>2024</v>
      </c>
      <c r="K382" s="230" t="s">
        <v>5</v>
      </c>
      <c r="L382" s="230" t="s">
        <v>1043</v>
      </c>
      <c r="M382" s="230" t="s">
        <v>1554</v>
      </c>
      <c r="N382" s="230" t="s">
        <v>965</v>
      </c>
      <c r="O382" s="230" t="s">
        <v>1042</v>
      </c>
      <c r="P382" s="237" t="s">
        <v>2025</v>
      </c>
      <c r="Q382" s="239" t="s">
        <v>2026</v>
      </c>
      <c r="R382" s="230"/>
      <c r="S382" s="230" t="s">
        <v>741</v>
      </c>
    </row>
    <row r="383" spans="1:19">
      <c r="A383" s="230">
        <v>6</v>
      </c>
      <c r="B383" s="230"/>
      <c r="C383" s="230"/>
      <c r="D383" s="230"/>
      <c r="E383" s="230"/>
      <c r="F383" s="230"/>
      <c r="G383" s="230"/>
      <c r="H383" s="230"/>
      <c r="I383" s="234"/>
      <c r="J383" s="230">
        <v>86772</v>
      </c>
      <c r="K383" s="230" t="s">
        <v>1</v>
      </c>
      <c r="L383" s="230" t="s">
        <v>1034</v>
      </c>
      <c r="M383" s="230" t="s">
        <v>2027</v>
      </c>
      <c r="N383" s="230" t="s">
        <v>1100</v>
      </c>
      <c r="O383" s="230" t="s">
        <v>1201</v>
      </c>
      <c r="P383" s="237" t="s">
        <v>2028</v>
      </c>
      <c r="Q383" s="239" t="s">
        <v>2029</v>
      </c>
      <c r="R383" s="230"/>
      <c r="S383" s="230"/>
    </row>
    <row r="384" spans="1:19" ht="28.8">
      <c r="A384" s="230">
        <v>7</v>
      </c>
      <c r="B384" s="230"/>
      <c r="C384" s="230"/>
      <c r="D384" s="230"/>
      <c r="E384" s="230"/>
      <c r="F384" s="230"/>
      <c r="G384" s="230"/>
      <c r="H384" s="230"/>
      <c r="I384" s="234"/>
      <c r="J384" s="230">
        <v>20328</v>
      </c>
      <c r="K384" s="230" t="s">
        <v>0</v>
      </c>
      <c r="L384" s="230" t="s">
        <v>950</v>
      </c>
      <c r="M384" s="230" t="s">
        <v>2030</v>
      </c>
      <c r="N384" s="230" t="s">
        <v>1157</v>
      </c>
      <c r="O384" s="230" t="s">
        <v>2031</v>
      </c>
      <c r="P384" s="237" t="s">
        <v>2032</v>
      </c>
      <c r="Q384" s="239" t="s">
        <v>2033</v>
      </c>
      <c r="R384" s="230"/>
      <c r="S384" s="230"/>
    </row>
    <row r="385" spans="1:19">
      <c r="A385" s="230">
        <v>8</v>
      </c>
      <c r="B385" s="230"/>
      <c r="C385" s="230"/>
      <c r="D385" s="230"/>
      <c r="E385" s="230"/>
      <c r="F385" s="230"/>
      <c r="G385" s="230"/>
      <c r="H385" s="230"/>
      <c r="I385" s="234"/>
      <c r="J385" s="230">
        <v>49981</v>
      </c>
      <c r="K385" s="230" t="s">
        <v>5</v>
      </c>
      <c r="L385" s="230" t="s">
        <v>954</v>
      </c>
      <c r="M385" s="230" t="s">
        <v>2034</v>
      </c>
      <c r="N385" s="230" t="s">
        <v>952</v>
      </c>
      <c r="O385" s="230" t="s">
        <v>2035</v>
      </c>
      <c r="P385" s="237" t="s">
        <v>2034</v>
      </c>
      <c r="Q385" s="239" t="s">
        <v>2036</v>
      </c>
      <c r="R385" s="230"/>
      <c r="S385" s="230"/>
    </row>
    <row r="386" spans="1:19">
      <c r="A386" s="230">
        <v>9</v>
      </c>
      <c r="B386" s="230"/>
      <c r="C386" s="230"/>
      <c r="D386" s="230"/>
      <c r="E386" s="230"/>
      <c r="F386" s="230"/>
      <c r="G386" s="230"/>
      <c r="H386" s="230"/>
      <c r="I386" s="234"/>
      <c r="J386" s="230" t="s">
        <v>2037</v>
      </c>
      <c r="K386" s="230" t="s">
        <v>0</v>
      </c>
      <c r="L386" s="230" t="s">
        <v>966</v>
      </c>
      <c r="M386" s="230" t="s">
        <v>2027</v>
      </c>
      <c r="N386" s="230" t="s">
        <v>1100</v>
      </c>
      <c r="O386" s="230" t="s">
        <v>2038</v>
      </c>
      <c r="P386" s="235" t="s">
        <v>2039</v>
      </c>
      <c r="Q386" s="239" t="s">
        <v>2040</v>
      </c>
      <c r="R386" s="230"/>
      <c r="S386" s="230"/>
    </row>
    <row r="387" spans="1:19" ht="28.8">
      <c r="A387" s="230">
        <v>10</v>
      </c>
      <c r="B387" s="230"/>
      <c r="C387" s="230"/>
      <c r="D387" s="230"/>
      <c r="E387" s="230"/>
      <c r="F387" s="230"/>
      <c r="G387" s="230"/>
      <c r="H387" s="230"/>
      <c r="I387" s="234"/>
      <c r="J387" s="230">
        <v>34114</v>
      </c>
      <c r="K387" s="230" t="s">
        <v>976</v>
      </c>
      <c r="L387" s="230" t="s">
        <v>1049</v>
      </c>
      <c r="M387" s="230" t="s">
        <v>2041</v>
      </c>
      <c r="N387" s="230" t="s">
        <v>1153</v>
      </c>
      <c r="O387" s="230" t="s">
        <v>961</v>
      </c>
      <c r="P387" s="237" t="s">
        <v>2042</v>
      </c>
      <c r="Q387" s="239" t="s">
        <v>2043</v>
      </c>
      <c r="R387" s="230"/>
      <c r="S387" s="230"/>
    </row>
    <row r="388" spans="1:19" ht="28.8">
      <c r="A388" s="230">
        <v>11</v>
      </c>
      <c r="B388" s="230"/>
      <c r="C388" s="230"/>
      <c r="D388" s="230"/>
      <c r="E388" s="230"/>
      <c r="F388" s="230"/>
      <c r="G388" s="230"/>
      <c r="H388" s="230"/>
      <c r="I388" s="234"/>
      <c r="J388" s="230" t="s">
        <v>2044</v>
      </c>
      <c r="K388" s="230" t="s">
        <v>1</v>
      </c>
      <c r="L388" s="230" t="s">
        <v>962</v>
      </c>
      <c r="M388" s="230" t="s">
        <v>2045</v>
      </c>
      <c r="N388" s="230" t="s">
        <v>1155</v>
      </c>
      <c r="O388" s="230" t="s">
        <v>1994</v>
      </c>
      <c r="P388" s="236" t="s">
        <v>2046</v>
      </c>
      <c r="Q388" s="239" t="s">
        <v>2047</v>
      </c>
      <c r="R388" s="230"/>
      <c r="S388" s="230"/>
    </row>
    <row r="389" spans="1:19">
      <c r="A389" s="230">
        <v>12</v>
      </c>
      <c r="B389" s="230"/>
      <c r="C389" s="230"/>
      <c r="D389" s="230"/>
      <c r="E389" s="230"/>
      <c r="F389" s="230"/>
      <c r="G389" s="230"/>
      <c r="H389" s="230"/>
      <c r="I389" s="234"/>
      <c r="J389" s="230"/>
      <c r="K389" s="230"/>
      <c r="L389" s="230"/>
      <c r="M389" s="230"/>
      <c r="N389" s="230"/>
      <c r="O389" s="230"/>
      <c r="P389" s="237"/>
      <c r="Q389" s="239"/>
      <c r="R389" s="230"/>
      <c r="S389" s="230"/>
    </row>
    <row r="390" spans="1:19">
      <c r="A390" s="230">
        <v>13</v>
      </c>
      <c r="B390" s="230"/>
      <c r="C390" s="230"/>
      <c r="D390" s="230"/>
      <c r="E390" s="230"/>
      <c r="F390" s="230"/>
      <c r="G390" s="230"/>
      <c r="H390" s="230"/>
      <c r="I390" s="234"/>
      <c r="J390" s="230"/>
      <c r="K390" s="230"/>
      <c r="L390" s="230"/>
      <c r="M390" s="230"/>
      <c r="N390" s="230"/>
      <c r="O390" s="230"/>
      <c r="P390" s="237"/>
      <c r="Q390" s="239"/>
      <c r="R390" s="230"/>
      <c r="S390" s="230"/>
    </row>
    <row r="392" spans="1:19" ht="20.399999999999999">
      <c r="A392" s="631" t="s">
        <v>2048</v>
      </c>
      <c r="B392" s="632"/>
      <c r="C392" s="632"/>
      <c r="D392" s="632"/>
      <c r="E392" s="632"/>
      <c r="F392" s="632"/>
      <c r="G392" s="632"/>
      <c r="H392" s="632"/>
      <c r="I392" s="632"/>
      <c r="J392" s="632"/>
      <c r="K392" s="632"/>
      <c r="L392" s="632"/>
      <c r="M392" s="632"/>
      <c r="N392" s="632"/>
      <c r="O392" s="632"/>
      <c r="P392" s="632"/>
      <c r="Q392" s="632"/>
      <c r="R392" s="632"/>
      <c r="S392" s="633"/>
    </row>
    <row r="393" spans="1:19" ht="17.399999999999999">
      <c r="A393" s="228" t="s">
        <v>918</v>
      </c>
      <c r="B393" s="616" t="s">
        <v>940</v>
      </c>
      <c r="C393" s="617"/>
      <c r="D393" s="617"/>
      <c r="E393" s="617"/>
      <c r="F393" s="617"/>
      <c r="G393" s="617"/>
      <c r="H393" s="618"/>
      <c r="I393" s="231"/>
      <c r="J393" s="616" t="s">
        <v>941</v>
      </c>
      <c r="K393" s="617"/>
      <c r="L393" s="617"/>
      <c r="M393" s="617"/>
      <c r="N393" s="617"/>
      <c r="O393" s="617"/>
      <c r="P393" s="617"/>
      <c r="Q393" s="617"/>
      <c r="R393" s="617"/>
      <c r="S393" s="618"/>
    </row>
    <row r="394" spans="1:19" ht="28.8">
      <c r="A394" s="229" t="s">
        <v>719</v>
      </c>
      <c r="B394" s="229" t="s">
        <v>907</v>
      </c>
      <c r="C394" s="229" t="s">
        <v>1027</v>
      </c>
      <c r="D394" s="229" t="s">
        <v>1539</v>
      </c>
      <c r="E394" s="229" t="s">
        <v>842</v>
      </c>
      <c r="F394" s="229" t="s">
        <v>931</v>
      </c>
      <c r="G394" s="229" t="s">
        <v>917</v>
      </c>
      <c r="H394" s="229" t="s">
        <v>1540</v>
      </c>
      <c r="I394" s="232"/>
      <c r="J394" s="233" t="s">
        <v>907</v>
      </c>
      <c r="K394" s="233" t="s">
        <v>17</v>
      </c>
      <c r="L394" s="233" t="s">
        <v>942</v>
      </c>
      <c r="M394" s="233" t="s">
        <v>842</v>
      </c>
      <c r="N394" s="233" t="s">
        <v>931</v>
      </c>
      <c r="O394" s="233" t="s">
        <v>917</v>
      </c>
      <c r="P394" s="233" t="s">
        <v>804</v>
      </c>
      <c r="Q394" s="238" t="s">
        <v>915</v>
      </c>
      <c r="R394" s="233" t="s">
        <v>943</v>
      </c>
      <c r="S394" s="233" t="s">
        <v>1542</v>
      </c>
    </row>
    <row r="395" spans="1:19">
      <c r="A395" s="230">
        <v>1</v>
      </c>
      <c r="B395" s="230"/>
      <c r="C395" s="230"/>
      <c r="D395" s="230"/>
      <c r="E395" s="230"/>
      <c r="F395" s="230"/>
      <c r="G395" s="230"/>
      <c r="H395" s="230"/>
      <c r="I395" s="234"/>
      <c r="J395" s="230">
        <v>67702</v>
      </c>
      <c r="K395" s="230" t="s">
        <v>0</v>
      </c>
      <c r="L395" s="230" t="s">
        <v>962</v>
      </c>
      <c r="M395" s="230" t="s">
        <v>1650</v>
      </c>
      <c r="N395" s="230" t="s">
        <v>1153</v>
      </c>
      <c r="O395" s="230" t="s">
        <v>1758</v>
      </c>
      <c r="P395" s="235" t="s">
        <v>2049</v>
      </c>
      <c r="Q395" s="239" t="s">
        <v>2050</v>
      </c>
      <c r="R395" s="230"/>
      <c r="S395" s="230"/>
    </row>
    <row r="396" spans="1:19" ht="28.8">
      <c r="A396" s="230">
        <v>2</v>
      </c>
      <c r="B396" s="230"/>
      <c r="C396" s="230"/>
      <c r="D396" s="230"/>
      <c r="E396" s="230"/>
      <c r="F396" s="230"/>
      <c r="G396" s="230"/>
      <c r="H396" s="230"/>
      <c r="I396" s="234"/>
      <c r="J396" s="230">
        <v>20330</v>
      </c>
      <c r="K396" s="230" t="s">
        <v>0</v>
      </c>
      <c r="L396" s="230" t="s">
        <v>1034</v>
      </c>
      <c r="M396" s="230" t="s">
        <v>2051</v>
      </c>
      <c r="N396" s="230" t="s">
        <v>1039</v>
      </c>
      <c r="O396" s="230" t="s">
        <v>1063</v>
      </c>
      <c r="P396" s="237" t="s">
        <v>2052</v>
      </c>
      <c r="Q396" s="239" t="s">
        <v>2053</v>
      </c>
      <c r="R396" s="230"/>
      <c r="S396" s="230"/>
    </row>
    <row r="397" spans="1:19" ht="28.8">
      <c r="A397" s="230">
        <v>3</v>
      </c>
      <c r="B397" s="230"/>
      <c r="C397" s="230"/>
      <c r="D397" s="230"/>
      <c r="E397" s="230"/>
      <c r="F397" s="230"/>
      <c r="G397" s="230"/>
      <c r="H397" s="230"/>
      <c r="I397" s="234"/>
      <c r="J397" s="230">
        <v>34112</v>
      </c>
      <c r="K397" s="230" t="s">
        <v>1</v>
      </c>
      <c r="L397" s="230" t="s">
        <v>950</v>
      </c>
      <c r="M397" s="230" t="s">
        <v>2054</v>
      </c>
      <c r="N397" s="230" t="s">
        <v>1157</v>
      </c>
      <c r="O397" s="230" t="s">
        <v>1694</v>
      </c>
      <c r="P397" s="236" t="s">
        <v>2055</v>
      </c>
      <c r="Q397" s="239" t="s">
        <v>2056</v>
      </c>
      <c r="R397" s="230"/>
      <c r="S397" s="230"/>
    </row>
    <row r="398" spans="1:19">
      <c r="A398" s="230">
        <v>4</v>
      </c>
      <c r="B398" s="230"/>
      <c r="C398" s="230"/>
      <c r="D398" s="230"/>
      <c r="E398" s="230"/>
      <c r="F398" s="230"/>
      <c r="G398" s="230"/>
      <c r="H398" s="230"/>
      <c r="I398" s="234"/>
      <c r="J398" s="230"/>
      <c r="K398" s="230" t="s">
        <v>1</v>
      </c>
      <c r="L398" s="230" t="s">
        <v>979</v>
      </c>
      <c r="M398" s="230" t="s">
        <v>959</v>
      </c>
      <c r="N398" s="230" t="s">
        <v>960</v>
      </c>
      <c r="O398" s="230" t="s">
        <v>2057</v>
      </c>
      <c r="P398" s="236" t="s">
        <v>2058</v>
      </c>
      <c r="Q398" s="239" t="s">
        <v>2059</v>
      </c>
      <c r="R398" s="230"/>
      <c r="S398" s="230"/>
    </row>
    <row r="399" spans="1:19">
      <c r="A399" s="230">
        <v>5</v>
      </c>
      <c r="B399" s="230"/>
      <c r="C399" s="230"/>
      <c r="D399" s="230"/>
      <c r="E399" s="230"/>
      <c r="F399" s="230"/>
      <c r="G399" s="230"/>
      <c r="H399" s="230"/>
      <c r="I399" s="234"/>
      <c r="J399" s="230"/>
      <c r="K399" s="230"/>
      <c r="L399" s="230"/>
      <c r="M399" s="230"/>
      <c r="N399" s="230"/>
      <c r="O399" s="230"/>
      <c r="P399" s="237"/>
      <c r="Q399" s="239"/>
      <c r="R399" s="230"/>
      <c r="S399" s="230"/>
    </row>
    <row r="400" spans="1:19">
      <c r="A400" s="230">
        <v>6</v>
      </c>
      <c r="B400" s="230"/>
      <c r="C400" s="230"/>
      <c r="D400" s="230"/>
      <c r="E400" s="230"/>
      <c r="F400" s="230"/>
      <c r="G400" s="230"/>
      <c r="H400" s="230"/>
      <c r="I400" s="234"/>
      <c r="J400" s="230"/>
      <c r="K400" s="230"/>
      <c r="L400" s="230"/>
      <c r="M400" s="230"/>
      <c r="N400" s="230"/>
      <c r="O400" s="230"/>
      <c r="P400" s="237"/>
      <c r="Q400" s="239"/>
      <c r="R400" s="230"/>
      <c r="S400" s="230"/>
    </row>
    <row r="401" spans="1:19">
      <c r="A401" s="230">
        <v>7</v>
      </c>
      <c r="B401" s="230"/>
      <c r="C401" s="230"/>
      <c r="D401" s="230"/>
      <c r="E401" s="230"/>
      <c r="F401" s="230"/>
      <c r="G401" s="230"/>
      <c r="H401" s="230"/>
      <c r="I401" s="234"/>
      <c r="J401" s="230"/>
      <c r="K401" s="230"/>
      <c r="L401" s="230"/>
      <c r="M401" s="230"/>
      <c r="N401" s="230"/>
      <c r="O401" s="230"/>
      <c r="P401" s="237"/>
      <c r="Q401" s="239"/>
      <c r="R401" s="230"/>
      <c r="S401" s="230"/>
    </row>
    <row r="402" spans="1:19">
      <c r="A402" s="230">
        <v>8</v>
      </c>
      <c r="B402" s="230"/>
      <c r="C402" s="230"/>
      <c r="D402" s="230"/>
      <c r="E402" s="230"/>
      <c r="F402" s="230"/>
      <c r="G402" s="230"/>
      <c r="H402" s="230"/>
      <c r="I402" s="234"/>
      <c r="J402" s="230"/>
      <c r="K402" s="230"/>
      <c r="L402" s="230"/>
      <c r="M402" s="230"/>
      <c r="N402" s="230"/>
      <c r="O402" s="230"/>
      <c r="P402" s="237"/>
      <c r="Q402" s="239"/>
      <c r="R402" s="230"/>
      <c r="S402" s="230"/>
    </row>
    <row r="403" spans="1:19">
      <c r="A403" s="230">
        <v>9</v>
      </c>
      <c r="B403" s="230"/>
      <c r="C403" s="230"/>
      <c r="D403" s="230"/>
      <c r="E403" s="230"/>
      <c r="F403" s="230"/>
      <c r="G403" s="230"/>
      <c r="H403" s="230"/>
      <c r="I403" s="234"/>
      <c r="J403" s="230"/>
      <c r="K403" s="230"/>
      <c r="L403" s="230"/>
      <c r="M403" s="230"/>
      <c r="N403" s="230"/>
      <c r="O403" s="230"/>
      <c r="P403" s="237"/>
      <c r="Q403" s="239"/>
      <c r="R403" s="230"/>
      <c r="S403" s="230"/>
    </row>
    <row r="404" spans="1:19">
      <c r="A404" s="230">
        <v>10</v>
      </c>
      <c r="B404" s="230"/>
      <c r="C404" s="230"/>
      <c r="D404" s="230"/>
      <c r="E404" s="230"/>
      <c r="F404" s="230"/>
      <c r="G404" s="230"/>
      <c r="H404" s="230"/>
      <c r="I404" s="234"/>
      <c r="J404" s="230"/>
      <c r="K404" s="230"/>
      <c r="L404" s="230"/>
      <c r="M404" s="230"/>
      <c r="N404" s="230"/>
      <c r="O404" s="230"/>
      <c r="P404" s="237"/>
      <c r="Q404" s="239"/>
      <c r="R404" s="230"/>
      <c r="S404" s="230"/>
    </row>
    <row r="405" spans="1:19">
      <c r="A405" s="230">
        <v>11</v>
      </c>
      <c r="B405" s="230"/>
      <c r="C405" s="230"/>
      <c r="D405" s="230"/>
      <c r="E405" s="230"/>
      <c r="F405" s="230"/>
      <c r="G405" s="230"/>
      <c r="H405" s="230"/>
      <c r="I405" s="234"/>
      <c r="J405" s="230"/>
      <c r="K405" s="230"/>
      <c r="L405" s="230"/>
      <c r="M405" s="230"/>
      <c r="N405" s="230"/>
      <c r="O405" s="230"/>
      <c r="P405" s="237"/>
      <c r="Q405" s="239"/>
      <c r="R405" s="230"/>
      <c r="S405" s="230"/>
    </row>
    <row r="406" spans="1:19">
      <c r="A406" s="230">
        <v>12</v>
      </c>
      <c r="B406" s="230"/>
      <c r="C406" s="230"/>
      <c r="D406" s="230"/>
      <c r="E406" s="230"/>
      <c r="F406" s="230"/>
      <c r="G406" s="230"/>
      <c r="H406" s="230"/>
      <c r="I406" s="234"/>
      <c r="J406" s="230"/>
      <c r="K406" s="230"/>
      <c r="L406" s="230"/>
      <c r="M406" s="230"/>
      <c r="N406" s="230"/>
      <c r="O406" s="230"/>
      <c r="P406" s="237"/>
      <c r="Q406" s="239"/>
      <c r="R406" s="230"/>
      <c r="S406" s="230"/>
    </row>
    <row r="407" spans="1:19">
      <c r="A407" s="230">
        <v>13</v>
      </c>
      <c r="B407" s="230"/>
      <c r="C407" s="230"/>
      <c r="D407" s="230"/>
      <c r="E407" s="230"/>
      <c r="F407" s="230"/>
      <c r="G407" s="230"/>
      <c r="H407" s="230"/>
      <c r="I407" s="234"/>
      <c r="J407" s="230"/>
      <c r="K407" s="230"/>
      <c r="L407" s="230"/>
      <c r="M407" s="230"/>
      <c r="N407" s="230"/>
      <c r="O407" s="230"/>
      <c r="P407" s="237"/>
      <c r="Q407" s="239"/>
      <c r="R407" s="230"/>
      <c r="S407" s="230"/>
    </row>
    <row r="409" spans="1:19" ht="20.399999999999999">
      <c r="A409" s="631" t="s">
        <v>2060</v>
      </c>
      <c r="B409" s="632"/>
      <c r="C409" s="632"/>
      <c r="D409" s="632"/>
      <c r="E409" s="632"/>
      <c r="F409" s="632"/>
      <c r="G409" s="632"/>
      <c r="H409" s="632"/>
      <c r="I409" s="632"/>
      <c r="J409" s="632"/>
      <c r="K409" s="632"/>
      <c r="L409" s="632"/>
      <c r="M409" s="632"/>
      <c r="N409" s="632"/>
      <c r="O409" s="632"/>
      <c r="P409" s="632"/>
      <c r="Q409" s="632"/>
      <c r="R409" s="632"/>
      <c r="S409" s="633"/>
    </row>
    <row r="410" spans="1:19" ht="17.399999999999999">
      <c r="A410" s="228" t="s">
        <v>918</v>
      </c>
      <c r="B410" s="616" t="s">
        <v>940</v>
      </c>
      <c r="C410" s="617"/>
      <c r="D410" s="617"/>
      <c r="E410" s="617"/>
      <c r="F410" s="617"/>
      <c r="G410" s="617"/>
      <c r="H410" s="618"/>
      <c r="I410" s="231"/>
      <c r="J410" s="616" t="s">
        <v>941</v>
      </c>
      <c r="K410" s="617"/>
      <c r="L410" s="617"/>
      <c r="M410" s="617"/>
      <c r="N410" s="617"/>
      <c r="O410" s="617"/>
      <c r="P410" s="617"/>
      <c r="Q410" s="617"/>
      <c r="R410" s="617"/>
      <c r="S410" s="618"/>
    </row>
    <row r="411" spans="1:19" ht="28.8">
      <c r="A411" s="229" t="s">
        <v>719</v>
      </c>
      <c r="B411" s="229" t="s">
        <v>907</v>
      </c>
      <c r="C411" s="229" t="s">
        <v>1027</v>
      </c>
      <c r="D411" s="229" t="s">
        <v>1539</v>
      </c>
      <c r="E411" s="229" t="s">
        <v>842</v>
      </c>
      <c r="F411" s="229" t="s">
        <v>931</v>
      </c>
      <c r="G411" s="229" t="s">
        <v>917</v>
      </c>
      <c r="H411" s="229" t="s">
        <v>1540</v>
      </c>
      <c r="I411" s="232"/>
      <c r="J411" s="233" t="s">
        <v>907</v>
      </c>
      <c r="K411" s="233" t="s">
        <v>17</v>
      </c>
      <c r="L411" s="233" t="s">
        <v>942</v>
      </c>
      <c r="M411" s="233" t="s">
        <v>842</v>
      </c>
      <c r="N411" s="233" t="s">
        <v>931</v>
      </c>
      <c r="O411" s="233" t="s">
        <v>917</v>
      </c>
      <c r="P411" s="233" t="s">
        <v>804</v>
      </c>
      <c r="Q411" s="238" t="s">
        <v>915</v>
      </c>
      <c r="R411" s="233" t="s">
        <v>943</v>
      </c>
      <c r="S411" s="233" t="s">
        <v>1542</v>
      </c>
    </row>
    <row r="412" spans="1:19">
      <c r="A412" s="230">
        <v>1</v>
      </c>
      <c r="B412" s="230"/>
      <c r="C412" s="230"/>
      <c r="D412" s="230"/>
      <c r="E412" s="230"/>
      <c r="F412" s="230"/>
      <c r="G412" s="230"/>
      <c r="H412" s="230"/>
      <c r="I412" s="234"/>
      <c r="J412" s="230">
        <v>86772</v>
      </c>
      <c r="K412" s="230"/>
      <c r="L412" s="230" t="s">
        <v>962</v>
      </c>
      <c r="M412" s="230" t="s">
        <v>1663</v>
      </c>
      <c r="N412" s="230" t="s">
        <v>963</v>
      </c>
      <c r="O412" s="230" t="s">
        <v>1719</v>
      </c>
      <c r="P412" s="236" t="s">
        <v>2061</v>
      </c>
      <c r="Q412" s="239" t="s">
        <v>2062</v>
      </c>
      <c r="R412" s="230"/>
      <c r="S412" s="230"/>
    </row>
    <row r="413" spans="1:19">
      <c r="A413" s="230">
        <v>2</v>
      </c>
      <c r="B413" s="230"/>
      <c r="C413" s="230"/>
      <c r="D413" s="230"/>
      <c r="E413" s="230"/>
      <c r="F413" s="230"/>
      <c r="G413" s="230"/>
      <c r="H413" s="230"/>
      <c r="I413" s="234"/>
      <c r="J413" s="230">
        <v>20326</v>
      </c>
      <c r="K413" s="230"/>
      <c r="L413" s="230">
        <v>7</v>
      </c>
      <c r="M413" s="230" t="s">
        <v>2063</v>
      </c>
      <c r="N413" s="230" t="s">
        <v>1155</v>
      </c>
      <c r="O413" s="230" t="s">
        <v>1849</v>
      </c>
      <c r="P413" s="235" t="s">
        <v>2064</v>
      </c>
      <c r="Q413" s="239" t="s">
        <v>2065</v>
      </c>
      <c r="R413" s="230"/>
      <c r="S413" s="230" t="s">
        <v>2066</v>
      </c>
    </row>
    <row r="414" spans="1:19">
      <c r="A414" s="230">
        <v>3</v>
      </c>
      <c r="B414" s="230"/>
      <c r="C414" s="230"/>
      <c r="D414" s="230"/>
      <c r="E414" s="230"/>
      <c r="F414" s="230"/>
      <c r="G414" s="230"/>
      <c r="H414" s="230"/>
      <c r="I414" s="234"/>
      <c r="J414" s="230">
        <v>86774</v>
      </c>
      <c r="K414" s="230"/>
      <c r="L414" s="230">
        <v>2</v>
      </c>
      <c r="M414" s="230" t="s">
        <v>1635</v>
      </c>
      <c r="N414" s="230" t="s">
        <v>1155</v>
      </c>
      <c r="O414" s="230" t="s">
        <v>1743</v>
      </c>
      <c r="P414" s="236" t="s">
        <v>2067</v>
      </c>
      <c r="Q414" s="239" t="s">
        <v>2068</v>
      </c>
      <c r="R414" s="230"/>
      <c r="S414" s="230" t="s">
        <v>1761</v>
      </c>
    </row>
    <row r="415" spans="1:19" ht="28.8">
      <c r="A415" s="230">
        <v>4</v>
      </c>
      <c r="B415" s="230"/>
      <c r="C415" s="230"/>
      <c r="D415" s="230"/>
      <c r="E415" s="230"/>
      <c r="F415" s="230"/>
      <c r="G415" s="230"/>
      <c r="H415" s="230"/>
      <c r="I415" s="234"/>
      <c r="J415" s="230">
        <v>43432</v>
      </c>
      <c r="K415" s="230" t="s">
        <v>0</v>
      </c>
      <c r="L415" s="230" t="s">
        <v>966</v>
      </c>
      <c r="M415" s="230" t="s">
        <v>1921</v>
      </c>
      <c r="N415" s="230" t="s">
        <v>1042</v>
      </c>
      <c r="O415" s="230" t="s">
        <v>1719</v>
      </c>
      <c r="P415" s="235" t="s">
        <v>2069</v>
      </c>
      <c r="Q415" s="239" t="s">
        <v>2070</v>
      </c>
      <c r="R415" s="230"/>
      <c r="S415" s="230"/>
    </row>
    <row r="416" spans="1:19">
      <c r="A416" s="230">
        <v>5</v>
      </c>
      <c r="B416" s="230"/>
      <c r="C416" s="230"/>
      <c r="D416" s="230"/>
      <c r="E416" s="230"/>
      <c r="F416" s="230"/>
      <c r="G416" s="230"/>
      <c r="H416" s="230"/>
      <c r="I416" s="234"/>
      <c r="J416" s="230">
        <v>34114</v>
      </c>
      <c r="K416" s="230" t="s">
        <v>60</v>
      </c>
      <c r="L416" s="230" t="s">
        <v>1043</v>
      </c>
      <c r="M416" s="230" t="s">
        <v>1831</v>
      </c>
      <c r="N416" s="230" t="s">
        <v>952</v>
      </c>
      <c r="O416" s="230" t="s">
        <v>1551</v>
      </c>
      <c r="P416" s="237" t="s">
        <v>1831</v>
      </c>
      <c r="Q416" s="239" t="s">
        <v>2071</v>
      </c>
      <c r="R416" s="230"/>
      <c r="S416" s="230"/>
    </row>
    <row r="417" spans="1:19">
      <c r="A417" s="230">
        <v>6</v>
      </c>
      <c r="B417" s="230"/>
      <c r="C417" s="230"/>
      <c r="D417" s="230"/>
      <c r="E417" s="230"/>
      <c r="F417" s="230"/>
      <c r="G417" s="230"/>
      <c r="H417" s="230"/>
      <c r="I417" s="234"/>
      <c r="J417" s="230">
        <v>86774</v>
      </c>
      <c r="K417" s="230" t="s">
        <v>1</v>
      </c>
      <c r="L417" s="230" t="s">
        <v>950</v>
      </c>
      <c r="M417" s="230" t="s">
        <v>1635</v>
      </c>
      <c r="N417" s="230" t="s">
        <v>1155</v>
      </c>
      <c r="O417" s="230" t="s">
        <v>2072</v>
      </c>
      <c r="P417" s="237" t="s">
        <v>2073</v>
      </c>
      <c r="Q417" s="239" t="s">
        <v>2074</v>
      </c>
      <c r="R417" s="230"/>
      <c r="S417" s="230"/>
    </row>
    <row r="418" spans="1:19">
      <c r="A418" s="230">
        <v>7</v>
      </c>
      <c r="B418" s="230"/>
      <c r="C418" s="230"/>
      <c r="D418" s="230"/>
      <c r="E418" s="230"/>
      <c r="F418" s="230"/>
      <c r="G418" s="230"/>
      <c r="H418" s="230"/>
      <c r="I418" s="234"/>
      <c r="J418" s="230">
        <v>49979</v>
      </c>
      <c r="K418" s="230" t="s">
        <v>1462</v>
      </c>
      <c r="L418" s="230">
        <v>6</v>
      </c>
      <c r="M418" s="230" t="s">
        <v>2075</v>
      </c>
      <c r="N418" s="230" t="s">
        <v>965</v>
      </c>
      <c r="O418" s="230" t="s">
        <v>2076</v>
      </c>
      <c r="P418" s="237" t="s">
        <v>2075</v>
      </c>
      <c r="Q418" s="239" t="s">
        <v>2077</v>
      </c>
      <c r="R418" s="230"/>
      <c r="S418" s="230"/>
    </row>
    <row r="419" spans="1:19" ht="28.8">
      <c r="A419" s="230">
        <v>8</v>
      </c>
      <c r="B419" s="230"/>
      <c r="C419" s="230"/>
      <c r="D419" s="230"/>
      <c r="E419" s="230"/>
      <c r="F419" s="230"/>
      <c r="G419" s="230"/>
      <c r="H419" s="230"/>
      <c r="I419" s="234"/>
      <c r="J419" s="230">
        <v>34106</v>
      </c>
      <c r="K419" s="230" t="s">
        <v>1</v>
      </c>
      <c r="L419" s="230" t="s">
        <v>962</v>
      </c>
      <c r="M419" s="230" t="s">
        <v>2078</v>
      </c>
      <c r="N419" s="230" t="s">
        <v>1201</v>
      </c>
      <c r="O419" s="230" t="s">
        <v>1743</v>
      </c>
      <c r="P419" s="236" t="s">
        <v>2079</v>
      </c>
      <c r="Q419" s="239" t="s">
        <v>2080</v>
      </c>
      <c r="R419" s="230"/>
      <c r="S419" s="230"/>
    </row>
    <row r="420" spans="1:19">
      <c r="A420" s="230">
        <v>9</v>
      </c>
      <c r="B420" s="230"/>
      <c r="C420" s="230"/>
      <c r="D420" s="230"/>
      <c r="E420" s="230"/>
      <c r="F420" s="230"/>
      <c r="G420" s="230"/>
      <c r="H420" s="230"/>
      <c r="I420" s="234"/>
      <c r="J420" s="230">
        <v>45422</v>
      </c>
      <c r="K420" s="230" t="s">
        <v>5</v>
      </c>
      <c r="L420" s="230" t="s">
        <v>954</v>
      </c>
      <c r="M420" s="230" t="s">
        <v>2081</v>
      </c>
      <c r="N420" s="230" t="s">
        <v>963</v>
      </c>
      <c r="O420" s="230" t="s">
        <v>1560</v>
      </c>
      <c r="P420" s="237" t="s">
        <v>2081</v>
      </c>
      <c r="Q420" s="239" t="s">
        <v>2082</v>
      </c>
      <c r="R420" s="230"/>
      <c r="S420" s="230"/>
    </row>
    <row r="421" spans="1:19" ht="28.8">
      <c r="A421" s="230">
        <v>10</v>
      </c>
      <c r="B421" s="230"/>
      <c r="C421" s="230"/>
      <c r="D421" s="230"/>
      <c r="E421" s="230"/>
      <c r="F421" s="230"/>
      <c r="G421" s="230"/>
      <c r="H421" s="230"/>
      <c r="I421" s="234"/>
      <c r="J421" s="230" t="s">
        <v>2083</v>
      </c>
      <c r="K421" s="230" t="s">
        <v>0</v>
      </c>
      <c r="L421" s="230" t="s">
        <v>1034</v>
      </c>
      <c r="M421" s="230" t="s">
        <v>2084</v>
      </c>
      <c r="N421" s="230" t="s">
        <v>1039</v>
      </c>
      <c r="O421" s="230" t="s">
        <v>2072</v>
      </c>
      <c r="P421" s="235" t="s">
        <v>2085</v>
      </c>
      <c r="Q421" s="239" t="s">
        <v>2086</v>
      </c>
      <c r="R421" s="230"/>
      <c r="S421" s="230"/>
    </row>
    <row r="422" spans="1:19">
      <c r="A422" s="230">
        <v>11</v>
      </c>
      <c r="B422" s="230"/>
      <c r="C422" s="230"/>
      <c r="D422" s="230"/>
      <c r="E422" s="230"/>
      <c r="F422" s="230"/>
      <c r="G422" s="230"/>
      <c r="H422" s="230"/>
      <c r="I422" s="234"/>
      <c r="J422" s="230"/>
      <c r="K422" s="230"/>
      <c r="L422" s="230"/>
      <c r="M422" s="230"/>
      <c r="N422" s="230"/>
      <c r="O422" s="230"/>
      <c r="P422" s="237"/>
      <c r="Q422" s="239"/>
      <c r="R422" s="230"/>
      <c r="S422" s="230"/>
    </row>
    <row r="423" spans="1:19">
      <c r="A423" s="230">
        <v>12</v>
      </c>
      <c r="B423" s="230"/>
      <c r="C423" s="230"/>
      <c r="D423" s="230"/>
      <c r="E423" s="230"/>
      <c r="F423" s="230"/>
      <c r="G423" s="230"/>
      <c r="H423" s="230"/>
      <c r="I423" s="234"/>
      <c r="J423" s="230"/>
      <c r="K423" s="230"/>
      <c r="L423" s="230"/>
      <c r="M423" s="230"/>
      <c r="N423" s="230"/>
      <c r="O423" s="230"/>
      <c r="P423" s="237"/>
      <c r="Q423" s="239"/>
      <c r="R423" s="230"/>
      <c r="S423" s="230"/>
    </row>
    <row r="424" spans="1:19">
      <c r="A424" s="230">
        <v>13</v>
      </c>
      <c r="B424" s="230"/>
      <c r="C424" s="230"/>
      <c r="D424" s="230"/>
      <c r="E424" s="230"/>
      <c r="F424" s="230"/>
      <c r="G424" s="230"/>
      <c r="H424" s="230"/>
      <c r="I424" s="234"/>
      <c r="J424" s="230"/>
      <c r="K424" s="230"/>
      <c r="L424" s="230"/>
      <c r="M424" s="230"/>
      <c r="N424" s="230"/>
      <c r="O424" s="230"/>
      <c r="P424" s="230"/>
      <c r="Q424" s="239"/>
      <c r="R424" s="230"/>
      <c r="S424" s="230"/>
    </row>
    <row r="426" spans="1:19" ht="20.399999999999999">
      <c r="A426" s="631" t="s">
        <v>2087</v>
      </c>
      <c r="B426" s="632"/>
      <c r="C426" s="632"/>
      <c r="D426" s="632"/>
      <c r="E426" s="632"/>
      <c r="F426" s="632"/>
      <c r="G426" s="632"/>
      <c r="H426" s="632"/>
      <c r="I426" s="632"/>
      <c r="J426" s="632"/>
      <c r="K426" s="632"/>
      <c r="L426" s="632"/>
      <c r="M426" s="632"/>
      <c r="N426" s="632"/>
      <c r="O426" s="632"/>
      <c r="P426" s="632"/>
      <c r="Q426" s="632"/>
      <c r="R426" s="632"/>
      <c r="S426" s="633"/>
    </row>
    <row r="427" spans="1:19" ht="17.399999999999999">
      <c r="A427" s="228" t="s">
        <v>918</v>
      </c>
      <c r="B427" s="616" t="s">
        <v>940</v>
      </c>
      <c r="C427" s="617"/>
      <c r="D427" s="617"/>
      <c r="E427" s="617"/>
      <c r="F427" s="617"/>
      <c r="G427" s="617"/>
      <c r="H427" s="618"/>
      <c r="I427" s="231"/>
      <c r="J427" s="616" t="s">
        <v>941</v>
      </c>
      <c r="K427" s="617"/>
      <c r="L427" s="617"/>
      <c r="M427" s="617"/>
      <c r="N427" s="617"/>
      <c r="O427" s="617"/>
      <c r="P427" s="617"/>
      <c r="Q427" s="617"/>
      <c r="R427" s="617"/>
      <c r="S427" s="618"/>
    </row>
    <row r="428" spans="1:19" ht="28.8">
      <c r="A428" s="229" t="s">
        <v>719</v>
      </c>
      <c r="B428" s="229" t="s">
        <v>907</v>
      </c>
      <c r="C428" s="229" t="s">
        <v>1027</v>
      </c>
      <c r="D428" s="229" t="s">
        <v>1539</v>
      </c>
      <c r="E428" s="229" t="s">
        <v>842</v>
      </c>
      <c r="F428" s="229" t="s">
        <v>931</v>
      </c>
      <c r="G428" s="229" t="s">
        <v>917</v>
      </c>
      <c r="H428" s="229" t="s">
        <v>1540</v>
      </c>
      <c r="I428" s="232"/>
      <c r="J428" s="233" t="s">
        <v>907</v>
      </c>
      <c r="K428" s="233" t="s">
        <v>17</v>
      </c>
      <c r="L428" s="233" t="s">
        <v>942</v>
      </c>
      <c r="M428" s="233" t="s">
        <v>842</v>
      </c>
      <c r="N428" s="233" t="s">
        <v>931</v>
      </c>
      <c r="O428" s="233" t="s">
        <v>917</v>
      </c>
      <c r="P428" s="233" t="s">
        <v>804</v>
      </c>
      <c r="Q428" s="238" t="s">
        <v>915</v>
      </c>
      <c r="R428" s="233" t="s">
        <v>943</v>
      </c>
      <c r="S428" s="233" t="s">
        <v>1542</v>
      </c>
    </row>
    <row r="429" spans="1:19" ht="28.8">
      <c r="A429" s="230">
        <v>1</v>
      </c>
      <c r="B429" s="230"/>
      <c r="C429" s="230"/>
      <c r="D429" s="230"/>
      <c r="E429" s="230"/>
      <c r="F429" s="230"/>
      <c r="G429" s="230"/>
      <c r="H429" s="230"/>
      <c r="I429" s="234"/>
      <c r="J429" s="230">
        <v>34104</v>
      </c>
      <c r="K429" s="230" t="s">
        <v>1</v>
      </c>
      <c r="L429" s="230" t="s">
        <v>950</v>
      </c>
      <c r="M429" s="230" t="s">
        <v>2088</v>
      </c>
      <c r="N429" s="230" t="s">
        <v>968</v>
      </c>
      <c r="O429" s="230" t="s">
        <v>2089</v>
      </c>
      <c r="P429" s="236" t="s">
        <v>2090</v>
      </c>
      <c r="Q429" s="239" t="s">
        <v>2091</v>
      </c>
      <c r="R429" s="230"/>
      <c r="S429" s="230"/>
    </row>
    <row r="430" spans="1:19">
      <c r="A430" s="230">
        <v>2</v>
      </c>
      <c r="B430" s="230"/>
      <c r="C430" s="230"/>
      <c r="D430" s="230"/>
      <c r="E430" s="230"/>
      <c r="F430" s="230"/>
      <c r="G430" s="230"/>
      <c r="H430" s="230"/>
      <c r="I430" s="234"/>
      <c r="J430" s="230">
        <v>86774</v>
      </c>
      <c r="K430" s="230" t="s">
        <v>1</v>
      </c>
      <c r="L430" s="230" t="s">
        <v>966</v>
      </c>
      <c r="M430" s="230" t="s">
        <v>1746</v>
      </c>
      <c r="N430" s="230" t="s">
        <v>952</v>
      </c>
      <c r="O430" s="230" t="s">
        <v>2092</v>
      </c>
      <c r="P430" s="236" t="s">
        <v>2093</v>
      </c>
      <c r="Q430" s="239" t="s">
        <v>2094</v>
      </c>
      <c r="R430" s="230"/>
      <c r="S430" s="230"/>
    </row>
    <row r="431" spans="1:19" ht="43.2">
      <c r="A431" s="230">
        <v>3</v>
      </c>
      <c r="B431" s="230"/>
      <c r="C431" s="230"/>
      <c r="D431" s="230"/>
      <c r="E431" s="230"/>
      <c r="F431" s="230"/>
      <c r="G431" s="230"/>
      <c r="H431" s="230"/>
      <c r="I431" s="234"/>
      <c r="J431" s="230">
        <v>20326</v>
      </c>
      <c r="K431" s="230" t="s">
        <v>0</v>
      </c>
      <c r="L431" s="230" t="s">
        <v>954</v>
      </c>
      <c r="M431" s="230" t="s">
        <v>2095</v>
      </c>
      <c r="N431" s="230" t="s">
        <v>1155</v>
      </c>
      <c r="O431" s="230" t="s">
        <v>1862</v>
      </c>
      <c r="P431" s="235" t="s">
        <v>2096</v>
      </c>
      <c r="Q431" s="239" t="s">
        <v>2097</v>
      </c>
      <c r="R431" s="230"/>
      <c r="S431" s="230"/>
    </row>
    <row r="432" spans="1:19">
      <c r="A432" s="230">
        <v>4</v>
      </c>
      <c r="B432" s="230"/>
      <c r="C432" s="230"/>
      <c r="D432" s="230"/>
      <c r="E432" s="230"/>
      <c r="F432" s="230"/>
      <c r="G432" s="230"/>
      <c r="H432" s="230"/>
      <c r="I432" s="234"/>
      <c r="J432" s="230"/>
      <c r="K432" s="230"/>
      <c r="L432" s="230"/>
      <c r="M432" s="230"/>
      <c r="N432" s="230"/>
      <c r="O432" s="230"/>
      <c r="P432" s="237"/>
      <c r="Q432" s="239"/>
      <c r="R432" s="230"/>
      <c r="S432" s="230"/>
    </row>
    <row r="433" spans="1:19">
      <c r="A433" s="230">
        <v>5</v>
      </c>
      <c r="B433" s="230"/>
      <c r="C433" s="230"/>
      <c r="D433" s="230"/>
      <c r="E433" s="230"/>
      <c r="F433" s="230"/>
      <c r="G433" s="230"/>
      <c r="H433" s="230"/>
      <c r="I433" s="234"/>
      <c r="J433" s="230"/>
      <c r="K433" s="230"/>
      <c r="L433" s="230"/>
      <c r="M433" s="230"/>
      <c r="N433" s="230"/>
      <c r="O433" s="230"/>
      <c r="P433" s="237"/>
      <c r="Q433" s="239"/>
      <c r="R433" s="230"/>
      <c r="S433" s="230"/>
    </row>
    <row r="434" spans="1:19">
      <c r="A434" s="230">
        <v>6</v>
      </c>
      <c r="B434" s="230"/>
      <c r="C434" s="230"/>
      <c r="D434" s="230"/>
      <c r="E434" s="230"/>
      <c r="F434" s="230"/>
      <c r="G434" s="230"/>
      <c r="H434" s="230"/>
      <c r="I434" s="234"/>
      <c r="J434" s="230"/>
      <c r="K434" s="230"/>
      <c r="L434" s="230"/>
      <c r="M434" s="230"/>
      <c r="N434" s="230"/>
      <c r="O434" s="230"/>
      <c r="P434" s="237"/>
      <c r="Q434" s="239"/>
      <c r="R434" s="230"/>
      <c r="S434" s="230"/>
    </row>
    <row r="435" spans="1:19">
      <c r="A435" s="230">
        <v>7</v>
      </c>
      <c r="B435" s="230"/>
      <c r="C435" s="230"/>
      <c r="D435" s="230"/>
      <c r="E435" s="230"/>
      <c r="F435" s="230"/>
      <c r="G435" s="230"/>
      <c r="H435" s="230"/>
      <c r="I435" s="234"/>
      <c r="J435" s="230"/>
      <c r="K435" s="230"/>
      <c r="L435" s="230"/>
      <c r="M435" s="230"/>
      <c r="N435" s="230"/>
      <c r="O435" s="230"/>
      <c r="P435" s="237"/>
      <c r="Q435" s="239"/>
      <c r="R435" s="230"/>
      <c r="S435" s="230"/>
    </row>
    <row r="436" spans="1:19">
      <c r="A436" s="230">
        <v>8</v>
      </c>
      <c r="B436" s="230"/>
      <c r="C436" s="230"/>
      <c r="D436" s="230"/>
      <c r="E436" s="230"/>
      <c r="F436" s="230"/>
      <c r="G436" s="230"/>
      <c r="H436" s="230"/>
      <c r="I436" s="234"/>
      <c r="J436" s="230"/>
      <c r="K436" s="230"/>
      <c r="L436" s="230"/>
      <c r="M436" s="230"/>
      <c r="N436" s="230"/>
      <c r="O436" s="230"/>
      <c r="P436" s="237"/>
      <c r="Q436" s="239"/>
      <c r="R436" s="230"/>
      <c r="S436" s="230"/>
    </row>
    <row r="437" spans="1:19">
      <c r="A437" s="230">
        <v>9</v>
      </c>
      <c r="B437" s="230"/>
      <c r="C437" s="230"/>
      <c r="D437" s="230"/>
      <c r="E437" s="230"/>
      <c r="F437" s="230"/>
      <c r="G437" s="230"/>
      <c r="H437" s="230"/>
      <c r="I437" s="234"/>
      <c r="J437" s="230"/>
      <c r="K437" s="230"/>
      <c r="L437" s="230"/>
      <c r="M437" s="230"/>
      <c r="N437" s="230"/>
      <c r="O437" s="230"/>
      <c r="P437" s="237"/>
      <c r="Q437" s="239"/>
      <c r="R437" s="230"/>
      <c r="S437" s="230"/>
    </row>
    <row r="438" spans="1:19">
      <c r="A438" s="230">
        <v>10</v>
      </c>
      <c r="B438" s="230"/>
      <c r="C438" s="230"/>
      <c r="D438" s="230"/>
      <c r="E438" s="230"/>
      <c r="F438" s="230"/>
      <c r="G438" s="230"/>
      <c r="H438" s="230"/>
      <c r="I438" s="234"/>
      <c r="J438" s="230"/>
      <c r="K438" s="230"/>
      <c r="L438" s="230"/>
      <c r="M438" s="230"/>
      <c r="N438" s="230"/>
      <c r="O438" s="230"/>
      <c r="P438" s="237"/>
      <c r="Q438" s="239"/>
      <c r="R438" s="230"/>
      <c r="S438" s="230"/>
    </row>
    <row r="439" spans="1:19">
      <c r="A439" s="230">
        <v>11</v>
      </c>
      <c r="B439" s="230"/>
      <c r="C439" s="230"/>
      <c r="D439" s="230"/>
      <c r="E439" s="230"/>
      <c r="F439" s="230"/>
      <c r="G439" s="230"/>
      <c r="H439" s="230"/>
      <c r="I439" s="234"/>
      <c r="J439" s="230"/>
      <c r="K439" s="230"/>
      <c r="L439" s="230"/>
      <c r="M439" s="230"/>
      <c r="N439" s="230"/>
      <c r="O439" s="230"/>
      <c r="P439" s="237"/>
      <c r="Q439" s="239"/>
      <c r="R439" s="230"/>
      <c r="S439" s="230"/>
    </row>
    <row r="440" spans="1:19">
      <c r="A440" s="230">
        <v>12</v>
      </c>
      <c r="B440" s="230"/>
      <c r="C440" s="230"/>
      <c r="D440" s="230"/>
      <c r="E440" s="230"/>
      <c r="F440" s="230"/>
      <c r="G440" s="230"/>
      <c r="H440" s="230"/>
      <c r="I440" s="234"/>
      <c r="J440" s="230"/>
      <c r="K440" s="230"/>
      <c r="L440" s="230"/>
      <c r="M440" s="230"/>
      <c r="N440" s="230"/>
      <c r="O440" s="230"/>
      <c r="P440" s="237"/>
      <c r="Q440" s="239"/>
      <c r="R440" s="230"/>
      <c r="S440" s="230"/>
    </row>
    <row r="441" spans="1:19">
      <c r="A441" s="230">
        <v>13</v>
      </c>
      <c r="B441" s="230"/>
      <c r="C441" s="230"/>
      <c r="D441" s="230"/>
      <c r="E441" s="230"/>
      <c r="F441" s="230"/>
      <c r="G441" s="230"/>
      <c r="H441" s="230"/>
      <c r="I441" s="234"/>
      <c r="J441" s="230"/>
      <c r="K441" s="230"/>
      <c r="L441" s="230"/>
      <c r="M441" s="230"/>
      <c r="N441" s="230"/>
      <c r="O441" s="230"/>
      <c r="P441" s="237"/>
      <c r="Q441" s="239"/>
      <c r="R441" s="230"/>
      <c r="S441" s="230"/>
    </row>
    <row r="443" spans="1:19" ht="20.399999999999999">
      <c r="A443" s="631" t="s">
        <v>2087</v>
      </c>
      <c r="B443" s="632"/>
      <c r="C443" s="632"/>
      <c r="D443" s="632"/>
      <c r="E443" s="632"/>
      <c r="F443" s="632"/>
      <c r="G443" s="632"/>
      <c r="H443" s="632"/>
      <c r="I443" s="632"/>
      <c r="J443" s="632"/>
      <c r="K443" s="632"/>
      <c r="L443" s="632"/>
      <c r="M443" s="632"/>
      <c r="N443" s="632"/>
      <c r="O443" s="632"/>
      <c r="P443" s="632"/>
      <c r="Q443" s="632"/>
      <c r="R443" s="632"/>
      <c r="S443" s="633"/>
    </row>
    <row r="444" spans="1:19" ht="17.399999999999999">
      <c r="A444" s="228" t="s">
        <v>918</v>
      </c>
      <c r="B444" s="616" t="s">
        <v>940</v>
      </c>
      <c r="C444" s="617"/>
      <c r="D444" s="617"/>
      <c r="E444" s="617"/>
      <c r="F444" s="617"/>
      <c r="G444" s="617"/>
      <c r="H444" s="618"/>
      <c r="I444" s="231"/>
      <c r="J444" s="616" t="s">
        <v>941</v>
      </c>
      <c r="K444" s="617"/>
      <c r="L444" s="617"/>
      <c r="M444" s="617"/>
      <c r="N444" s="617"/>
      <c r="O444" s="617"/>
      <c r="P444" s="617"/>
      <c r="Q444" s="617"/>
      <c r="R444" s="617"/>
      <c r="S444" s="618"/>
    </row>
    <row r="445" spans="1:19" ht="28.8">
      <c r="A445" s="229" t="s">
        <v>719</v>
      </c>
      <c r="B445" s="229" t="s">
        <v>907</v>
      </c>
      <c r="C445" s="229" t="s">
        <v>1027</v>
      </c>
      <c r="D445" s="229" t="s">
        <v>1539</v>
      </c>
      <c r="E445" s="229" t="s">
        <v>842</v>
      </c>
      <c r="F445" s="229" t="s">
        <v>931</v>
      </c>
      <c r="G445" s="229" t="s">
        <v>917</v>
      </c>
      <c r="H445" s="229" t="s">
        <v>1540</v>
      </c>
      <c r="I445" s="232"/>
      <c r="J445" s="233" t="s">
        <v>907</v>
      </c>
      <c r="K445" s="233" t="s">
        <v>17</v>
      </c>
      <c r="L445" s="233" t="s">
        <v>942</v>
      </c>
      <c r="M445" s="233" t="s">
        <v>842</v>
      </c>
      <c r="N445" s="233" t="s">
        <v>931</v>
      </c>
      <c r="O445" s="233" t="s">
        <v>917</v>
      </c>
      <c r="P445" s="233" t="s">
        <v>804</v>
      </c>
      <c r="Q445" s="238" t="s">
        <v>915</v>
      </c>
      <c r="R445" s="233" t="s">
        <v>943</v>
      </c>
      <c r="S445" s="233" t="s">
        <v>1542</v>
      </c>
    </row>
    <row r="446" spans="1:19" ht="28.8">
      <c r="A446" s="230">
        <v>1</v>
      </c>
      <c r="B446" s="230"/>
      <c r="C446" s="230"/>
      <c r="D446" s="230"/>
      <c r="E446" s="230"/>
      <c r="F446" s="230"/>
      <c r="G446" s="230"/>
      <c r="H446" s="230"/>
      <c r="I446" s="234"/>
      <c r="J446" s="230">
        <v>34104</v>
      </c>
      <c r="K446" s="230" t="s">
        <v>1</v>
      </c>
      <c r="L446" s="230" t="s">
        <v>950</v>
      </c>
      <c r="M446" s="230" t="s">
        <v>2088</v>
      </c>
      <c r="N446" s="230" t="s">
        <v>968</v>
      </c>
      <c r="O446" s="230" t="s">
        <v>2089</v>
      </c>
      <c r="P446" s="236" t="s">
        <v>2090</v>
      </c>
      <c r="Q446" s="239" t="s">
        <v>2091</v>
      </c>
      <c r="R446" s="230"/>
      <c r="S446" s="230"/>
    </row>
    <row r="447" spans="1:19">
      <c r="A447" s="230">
        <v>2</v>
      </c>
      <c r="B447" s="230"/>
      <c r="C447" s="230"/>
      <c r="D447" s="230"/>
      <c r="E447" s="230"/>
      <c r="F447" s="230"/>
      <c r="G447" s="230"/>
      <c r="H447" s="230"/>
      <c r="I447" s="234"/>
      <c r="J447" s="230">
        <v>86774</v>
      </c>
      <c r="K447" s="230" t="s">
        <v>1</v>
      </c>
      <c r="L447" s="230" t="s">
        <v>966</v>
      </c>
      <c r="M447" s="230" t="s">
        <v>1746</v>
      </c>
      <c r="N447" s="230" t="s">
        <v>952</v>
      </c>
      <c r="O447" s="230" t="s">
        <v>2092</v>
      </c>
      <c r="P447" s="236" t="s">
        <v>2093</v>
      </c>
      <c r="Q447" s="239" t="s">
        <v>2094</v>
      </c>
      <c r="R447" s="230"/>
      <c r="S447" s="230"/>
    </row>
    <row r="448" spans="1:19" ht="43.2">
      <c r="A448" s="230">
        <v>3</v>
      </c>
      <c r="B448" s="230"/>
      <c r="C448" s="230"/>
      <c r="D448" s="230"/>
      <c r="E448" s="230"/>
      <c r="F448" s="230"/>
      <c r="G448" s="230"/>
      <c r="H448" s="230"/>
      <c r="I448" s="234"/>
      <c r="J448" s="230">
        <v>20326</v>
      </c>
      <c r="K448" s="230" t="s">
        <v>0</v>
      </c>
      <c r="L448" s="230" t="s">
        <v>954</v>
      </c>
      <c r="M448" s="230" t="s">
        <v>2095</v>
      </c>
      <c r="N448" s="230" t="s">
        <v>1155</v>
      </c>
      <c r="O448" s="230" t="s">
        <v>1862</v>
      </c>
      <c r="P448" s="235" t="s">
        <v>2096</v>
      </c>
      <c r="Q448" s="239" t="s">
        <v>2097</v>
      </c>
      <c r="R448" s="230"/>
      <c r="S448" s="230"/>
    </row>
    <row r="449" spans="1:19" ht="28.8">
      <c r="A449" s="230">
        <v>4</v>
      </c>
      <c r="B449" s="230"/>
      <c r="C449" s="230"/>
      <c r="D449" s="230"/>
      <c r="E449" s="230"/>
      <c r="F449" s="230"/>
      <c r="G449" s="230"/>
      <c r="H449" s="230"/>
      <c r="I449" s="234"/>
      <c r="J449" s="230" t="s">
        <v>426</v>
      </c>
      <c r="K449" s="230" t="s">
        <v>0</v>
      </c>
      <c r="L449" s="230" t="s">
        <v>1043</v>
      </c>
      <c r="M449" s="230" t="s">
        <v>1839</v>
      </c>
      <c r="N449" s="230" t="s">
        <v>1201</v>
      </c>
      <c r="O449" s="230" t="s">
        <v>1560</v>
      </c>
      <c r="P449" s="235" t="s">
        <v>2098</v>
      </c>
      <c r="Q449" s="239" t="s">
        <v>2099</v>
      </c>
      <c r="R449" s="230"/>
      <c r="S449" s="230"/>
    </row>
    <row r="450" spans="1:19">
      <c r="A450" s="230">
        <v>5</v>
      </c>
      <c r="B450" s="230"/>
      <c r="C450" s="230"/>
      <c r="D450" s="230"/>
      <c r="E450" s="230"/>
      <c r="F450" s="230"/>
      <c r="G450" s="230"/>
      <c r="H450" s="230"/>
      <c r="I450" s="234"/>
      <c r="J450" s="230"/>
      <c r="K450" s="230" t="s">
        <v>5</v>
      </c>
      <c r="L450" s="230" t="s">
        <v>962</v>
      </c>
      <c r="M450" s="230" t="s">
        <v>1670</v>
      </c>
      <c r="N450" s="230" t="s">
        <v>1153</v>
      </c>
      <c r="O450" s="230" t="s">
        <v>1551</v>
      </c>
      <c r="P450" s="237" t="s">
        <v>1670</v>
      </c>
      <c r="Q450" s="239" t="s">
        <v>2100</v>
      </c>
      <c r="R450" s="230"/>
      <c r="S450" s="230"/>
    </row>
    <row r="451" spans="1:19">
      <c r="A451" s="230">
        <v>6</v>
      </c>
      <c r="B451" s="230"/>
      <c r="C451" s="230"/>
      <c r="D451" s="230"/>
      <c r="E451" s="230"/>
      <c r="F451" s="230"/>
      <c r="G451" s="230"/>
      <c r="H451" s="230"/>
      <c r="I451" s="234"/>
      <c r="J451" s="230">
        <v>34110</v>
      </c>
      <c r="K451" s="230" t="s">
        <v>1</v>
      </c>
      <c r="L451" s="230" t="s">
        <v>950</v>
      </c>
      <c r="M451" s="230" t="s">
        <v>1746</v>
      </c>
      <c r="N451" s="230" t="s">
        <v>952</v>
      </c>
      <c r="O451" s="230" t="s">
        <v>2092</v>
      </c>
      <c r="P451" s="236" t="s">
        <v>2101</v>
      </c>
      <c r="Q451" s="239" t="s">
        <v>2102</v>
      </c>
      <c r="R451" s="230"/>
      <c r="S451" s="230"/>
    </row>
    <row r="452" spans="1:19">
      <c r="A452" s="230">
        <v>7</v>
      </c>
      <c r="B452" s="230"/>
      <c r="C452" s="230"/>
      <c r="D452" s="230"/>
      <c r="E452" s="230"/>
      <c r="F452" s="230"/>
      <c r="G452" s="230"/>
      <c r="H452" s="230"/>
      <c r="I452" s="234"/>
      <c r="J452" s="230">
        <v>86772</v>
      </c>
      <c r="K452" s="230" t="s">
        <v>1</v>
      </c>
      <c r="L452" s="230" t="s">
        <v>691</v>
      </c>
      <c r="M452" s="230" t="s">
        <v>1650</v>
      </c>
      <c r="N452" s="230" t="s">
        <v>1153</v>
      </c>
      <c r="O452" s="230" t="s">
        <v>1929</v>
      </c>
      <c r="P452" s="236" t="s">
        <v>2103</v>
      </c>
      <c r="Q452" s="239" t="s">
        <v>2104</v>
      </c>
      <c r="R452" s="230"/>
      <c r="S452" s="230"/>
    </row>
    <row r="453" spans="1:19">
      <c r="A453" s="230">
        <v>8</v>
      </c>
      <c r="B453" s="230"/>
      <c r="C453" s="230"/>
      <c r="D453" s="230"/>
      <c r="E453" s="230"/>
      <c r="F453" s="230"/>
      <c r="G453" s="230"/>
      <c r="H453" s="230"/>
      <c r="I453" s="234"/>
      <c r="J453" s="230"/>
      <c r="K453" s="230"/>
      <c r="L453" s="230"/>
      <c r="M453" s="230"/>
      <c r="N453" s="230"/>
      <c r="O453" s="230"/>
      <c r="P453" s="237"/>
      <c r="Q453" s="239"/>
      <c r="R453" s="230"/>
      <c r="S453" s="230"/>
    </row>
    <row r="454" spans="1:19">
      <c r="A454" s="230">
        <v>9</v>
      </c>
      <c r="B454" s="230"/>
      <c r="C454" s="230"/>
      <c r="D454" s="230"/>
      <c r="E454" s="230"/>
      <c r="F454" s="230"/>
      <c r="G454" s="230"/>
      <c r="H454" s="230"/>
      <c r="I454" s="234"/>
      <c r="J454" s="230"/>
      <c r="K454" s="230"/>
      <c r="L454" s="230"/>
      <c r="M454" s="230"/>
      <c r="N454" s="230"/>
      <c r="O454" s="230"/>
      <c r="P454" s="237"/>
      <c r="Q454" s="239"/>
      <c r="R454" s="230"/>
      <c r="S454" s="230"/>
    </row>
    <row r="455" spans="1:19">
      <c r="A455" s="230">
        <v>10</v>
      </c>
      <c r="B455" s="230"/>
      <c r="C455" s="230"/>
      <c r="D455" s="230"/>
      <c r="E455" s="230"/>
      <c r="F455" s="230"/>
      <c r="G455" s="230"/>
      <c r="H455" s="230"/>
      <c r="I455" s="234"/>
      <c r="J455" s="230"/>
      <c r="K455" s="230"/>
      <c r="L455" s="230"/>
      <c r="M455" s="230"/>
      <c r="N455" s="230"/>
      <c r="O455" s="230"/>
      <c r="P455" s="237"/>
      <c r="Q455" s="239"/>
      <c r="R455" s="230"/>
      <c r="S455" s="230"/>
    </row>
    <row r="456" spans="1:19">
      <c r="A456" s="230">
        <v>11</v>
      </c>
      <c r="B456" s="230"/>
      <c r="C456" s="230"/>
      <c r="D456" s="230"/>
      <c r="E456" s="230"/>
      <c r="F456" s="230"/>
      <c r="G456" s="230"/>
      <c r="H456" s="230"/>
      <c r="I456" s="234"/>
      <c r="J456" s="230"/>
      <c r="K456" s="230"/>
      <c r="L456" s="230"/>
      <c r="M456" s="230"/>
      <c r="N456" s="230"/>
      <c r="O456" s="230"/>
      <c r="P456" s="237"/>
      <c r="Q456" s="239"/>
      <c r="R456" s="230"/>
      <c r="S456" s="230"/>
    </row>
    <row r="457" spans="1:19">
      <c r="A457" s="230">
        <v>12</v>
      </c>
      <c r="B457" s="230"/>
      <c r="C457" s="230"/>
      <c r="D457" s="230"/>
      <c r="E457" s="230"/>
      <c r="F457" s="230"/>
      <c r="G457" s="230"/>
      <c r="H457" s="230"/>
      <c r="I457" s="234"/>
      <c r="J457" s="230"/>
      <c r="K457" s="230"/>
      <c r="L457" s="230"/>
      <c r="M457" s="230"/>
      <c r="N457" s="230"/>
      <c r="O457" s="230"/>
      <c r="P457" s="237"/>
      <c r="Q457" s="239"/>
      <c r="R457" s="230"/>
      <c r="S457" s="230"/>
    </row>
    <row r="458" spans="1:19">
      <c r="A458" s="230">
        <v>13</v>
      </c>
      <c r="B458" s="230"/>
      <c r="C458" s="230"/>
      <c r="D458" s="230"/>
      <c r="E458" s="230"/>
      <c r="F458" s="230"/>
      <c r="G458" s="230"/>
      <c r="H458" s="230"/>
      <c r="I458" s="234"/>
      <c r="J458" s="230"/>
      <c r="K458" s="230"/>
      <c r="L458" s="230"/>
      <c r="M458" s="230"/>
      <c r="N458" s="230"/>
      <c r="O458" s="230"/>
      <c r="P458" s="237"/>
      <c r="Q458" s="239"/>
      <c r="R458" s="230"/>
      <c r="S458" s="230"/>
    </row>
    <row r="460" spans="1:19" ht="20.399999999999999">
      <c r="A460" s="631" t="s">
        <v>2105</v>
      </c>
      <c r="B460" s="632"/>
      <c r="C460" s="632"/>
      <c r="D460" s="632"/>
      <c r="E460" s="632"/>
      <c r="F460" s="632"/>
      <c r="G460" s="632"/>
      <c r="H460" s="632"/>
      <c r="I460" s="632"/>
      <c r="J460" s="632"/>
      <c r="K460" s="632"/>
      <c r="L460" s="632"/>
      <c r="M460" s="632"/>
      <c r="N460" s="632"/>
      <c r="O460" s="632"/>
      <c r="P460" s="632"/>
      <c r="Q460" s="632"/>
      <c r="R460" s="632"/>
      <c r="S460" s="633"/>
    </row>
    <row r="461" spans="1:19" ht="17.399999999999999">
      <c r="A461" s="228" t="s">
        <v>918</v>
      </c>
      <c r="B461" s="616" t="s">
        <v>940</v>
      </c>
      <c r="C461" s="617"/>
      <c r="D461" s="617"/>
      <c r="E461" s="617"/>
      <c r="F461" s="617"/>
      <c r="G461" s="617"/>
      <c r="H461" s="618"/>
      <c r="I461" s="231"/>
      <c r="J461" s="616" t="s">
        <v>941</v>
      </c>
      <c r="K461" s="617"/>
      <c r="L461" s="617"/>
      <c r="M461" s="617"/>
      <c r="N461" s="617"/>
      <c r="O461" s="617"/>
      <c r="P461" s="617"/>
      <c r="Q461" s="617"/>
      <c r="R461" s="617"/>
      <c r="S461" s="618"/>
    </row>
    <row r="462" spans="1:19" ht="28.8">
      <c r="A462" s="229" t="s">
        <v>719</v>
      </c>
      <c r="B462" s="229" t="s">
        <v>907</v>
      </c>
      <c r="C462" s="229" t="s">
        <v>1027</v>
      </c>
      <c r="D462" s="229" t="s">
        <v>1539</v>
      </c>
      <c r="E462" s="229" t="s">
        <v>842</v>
      </c>
      <c r="F462" s="229" t="s">
        <v>931</v>
      </c>
      <c r="G462" s="229" t="s">
        <v>917</v>
      </c>
      <c r="H462" s="229" t="s">
        <v>1540</v>
      </c>
      <c r="I462" s="232"/>
      <c r="J462" s="233" t="s">
        <v>907</v>
      </c>
      <c r="K462" s="233" t="s">
        <v>17</v>
      </c>
      <c r="L462" s="233" t="s">
        <v>942</v>
      </c>
      <c r="M462" s="233" t="s">
        <v>842</v>
      </c>
      <c r="N462" s="233" t="s">
        <v>931</v>
      </c>
      <c r="O462" s="233" t="s">
        <v>917</v>
      </c>
      <c r="P462" s="233" t="s">
        <v>804</v>
      </c>
      <c r="Q462" s="238" t="s">
        <v>915</v>
      </c>
      <c r="R462" s="233" t="s">
        <v>943</v>
      </c>
      <c r="S462" s="233" t="s">
        <v>1542</v>
      </c>
    </row>
    <row r="463" spans="1:19" ht="28.8">
      <c r="A463" s="230">
        <v>1</v>
      </c>
      <c r="B463" s="230"/>
      <c r="C463" s="230"/>
      <c r="D463" s="230"/>
      <c r="E463" s="230"/>
      <c r="F463" s="230"/>
      <c r="G463" s="230"/>
      <c r="H463" s="230"/>
      <c r="I463" s="234"/>
      <c r="J463" s="230"/>
      <c r="K463" s="230" t="s">
        <v>1</v>
      </c>
      <c r="L463" s="230" t="s">
        <v>962</v>
      </c>
      <c r="M463" s="230" t="s">
        <v>2106</v>
      </c>
      <c r="N463" s="230" t="s">
        <v>952</v>
      </c>
      <c r="O463" s="230" t="s">
        <v>1622</v>
      </c>
      <c r="P463" s="236" t="s">
        <v>2107</v>
      </c>
      <c r="Q463" s="239" t="s">
        <v>2108</v>
      </c>
      <c r="R463" s="230"/>
      <c r="S463" s="230"/>
    </row>
    <row r="464" spans="1:19" ht="28.8">
      <c r="A464" s="230">
        <v>2</v>
      </c>
      <c r="B464" s="230"/>
      <c r="C464" s="230"/>
      <c r="D464" s="230"/>
      <c r="E464" s="230"/>
      <c r="F464" s="230"/>
      <c r="G464" s="230"/>
      <c r="H464" s="230"/>
      <c r="I464" s="234"/>
      <c r="J464" s="230">
        <v>20334</v>
      </c>
      <c r="K464" s="230" t="s">
        <v>0</v>
      </c>
      <c r="L464" s="230" t="s">
        <v>966</v>
      </c>
      <c r="M464" s="230" t="s">
        <v>2109</v>
      </c>
      <c r="N464" s="230" t="s">
        <v>1157</v>
      </c>
      <c r="O464" s="230" t="s">
        <v>1719</v>
      </c>
      <c r="P464" s="235" t="s">
        <v>2110</v>
      </c>
      <c r="Q464" s="239" t="s">
        <v>2111</v>
      </c>
      <c r="R464" s="230"/>
      <c r="S464" s="230"/>
    </row>
    <row r="465" spans="1:19" ht="28.8">
      <c r="A465" s="230">
        <v>3</v>
      </c>
      <c r="B465" s="230"/>
      <c r="C465" s="230"/>
      <c r="D465" s="230"/>
      <c r="E465" s="230"/>
      <c r="F465" s="230"/>
      <c r="G465" s="230"/>
      <c r="H465" s="230"/>
      <c r="I465" s="234"/>
      <c r="J465" s="230">
        <v>34112</v>
      </c>
      <c r="K465" s="230" t="s">
        <v>1</v>
      </c>
      <c r="L465" s="230" t="s">
        <v>962</v>
      </c>
      <c r="M465" s="230" t="s">
        <v>2112</v>
      </c>
      <c r="N465" s="230" t="s">
        <v>1153</v>
      </c>
      <c r="O465" s="230" t="s">
        <v>2113</v>
      </c>
      <c r="P465" s="236" t="s">
        <v>2114</v>
      </c>
      <c r="Q465" s="239" t="s">
        <v>2115</v>
      </c>
      <c r="R465" s="230"/>
      <c r="S465" s="230"/>
    </row>
    <row r="466" spans="1:19">
      <c r="A466" s="230">
        <v>4</v>
      </c>
      <c r="B466" s="230"/>
      <c r="C466" s="230"/>
      <c r="D466" s="230"/>
      <c r="E466" s="230"/>
      <c r="F466" s="230"/>
      <c r="G466" s="230"/>
      <c r="H466" s="230"/>
      <c r="I466" s="234"/>
      <c r="J466" s="230"/>
      <c r="K466" s="230"/>
      <c r="L466" s="230"/>
      <c r="M466" s="230"/>
      <c r="N466" s="230"/>
      <c r="O466" s="230"/>
      <c r="P466" s="237"/>
      <c r="Q466" s="239"/>
      <c r="R466" s="230"/>
      <c r="S466" s="230"/>
    </row>
    <row r="467" spans="1:19">
      <c r="A467" s="230">
        <v>5</v>
      </c>
      <c r="B467" s="230"/>
      <c r="C467" s="230"/>
      <c r="D467" s="230"/>
      <c r="E467" s="230"/>
      <c r="F467" s="230"/>
      <c r="G467" s="230"/>
      <c r="H467" s="230"/>
      <c r="I467" s="234"/>
      <c r="J467" s="230"/>
      <c r="K467" s="230"/>
      <c r="L467" s="230"/>
      <c r="M467" s="230"/>
      <c r="N467" s="230"/>
      <c r="O467" s="230"/>
      <c r="P467" s="237"/>
      <c r="Q467" s="239"/>
      <c r="R467" s="230"/>
      <c r="S467" s="230"/>
    </row>
    <row r="468" spans="1:19">
      <c r="A468" s="230">
        <v>6</v>
      </c>
      <c r="B468" s="230"/>
      <c r="C468" s="230"/>
      <c r="D468" s="230"/>
      <c r="E468" s="230"/>
      <c r="F468" s="230"/>
      <c r="G468" s="230"/>
      <c r="H468" s="230"/>
      <c r="I468" s="234"/>
      <c r="J468" s="230"/>
      <c r="K468" s="230"/>
      <c r="L468" s="230"/>
      <c r="M468" s="230"/>
      <c r="N468" s="230"/>
      <c r="O468" s="230"/>
      <c r="P468" s="237"/>
      <c r="Q468" s="239"/>
      <c r="R468" s="230"/>
      <c r="S468" s="230"/>
    </row>
    <row r="469" spans="1:19">
      <c r="A469" s="230">
        <v>7</v>
      </c>
      <c r="B469" s="230"/>
      <c r="C469" s="230"/>
      <c r="D469" s="230"/>
      <c r="E469" s="230"/>
      <c r="F469" s="230"/>
      <c r="G469" s="230"/>
      <c r="H469" s="230"/>
      <c r="I469" s="234"/>
      <c r="J469" s="230"/>
      <c r="K469" s="230"/>
      <c r="L469" s="230"/>
      <c r="M469" s="230"/>
      <c r="N469" s="230"/>
      <c r="O469" s="230"/>
      <c r="P469" s="237"/>
      <c r="Q469" s="239"/>
      <c r="R469" s="230"/>
      <c r="S469" s="230"/>
    </row>
    <row r="470" spans="1:19">
      <c r="A470" s="230">
        <v>8</v>
      </c>
      <c r="B470" s="230"/>
      <c r="C470" s="230"/>
      <c r="D470" s="230"/>
      <c r="E470" s="230"/>
      <c r="F470" s="230"/>
      <c r="G470" s="230"/>
      <c r="H470" s="230"/>
      <c r="I470" s="234"/>
      <c r="J470" s="230"/>
      <c r="K470" s="230"/>
      <c r="L470" s="230"/>
      <c r="M470" s="230"/>
      <c r="N470" s="230"/>
      <c r="O470" s="230"/>
      <c r="P470" s="237"/>
      <c r="Q470" s="239"/>
      <c r="R470" s="230"/>
      <c r="S470" s="230"/>
    </row>
    <row r="471" spans="1:19">
      <c r="A471" s="230">
        <v>9</v>
      </c>
      <c r="B471" s="230"/>
      <c r="C471" s="230"/>
      <c r="D471" s="230"/>
      <c r="E471" s="230"/>
      <c r="F471" s="230"/>
      <c r="G471" s="230"/>
      <c r="H471" s="230"/>
      <c r="I471" s="234"/>
      <c r="J471" s="230"/>
      <c r="K471" s="230"/>
      <c r="L471" s="230"/>
      <c r="M471" s="230"/>
      <c r="N471" s="230"/>
      <c r="O471" s="230"/>
      <c r="P471" s="237"/>
      <c r="Q471" s="239"/>
      <c r="R471" s="230"/>
      <c r="S471" s="230"/>
    </row>
    <row r="472" spans="1:19">
      <c r="A472" s="230">
        <v>10</v>
      </c>
      <c r="B472" s="230"/>
      <c r="C472" s="230"/>
      <c r="D472" s="230"/>
      <c r="E472" s="230"/>
      <c r="F472" s="230"/>
      <c r="G472" s="230"/>
      <c r="H472" s="230"/>
      <c r="I472" s="234"/>
      <c r="J472" s="230"/>
      <c r="K472" s="230"/>
      <c r="L472" s="230"/>
      <c r="M472" s="230"/>
      <c r="N472" s="230"/>
      <c r="O472" s="230"/>
      <c r="P472" s="237"/>
      <c r="Q472" s="239"/>
      <c r="R472" s="230"/>
      <c r="S472" s="230"/>
    </row>
    <row r="473" spans="1:19">
      <c r="A473" s="230">
        <v>11</v>
      </c>
      <c r="B473" s="230"/>
      <c r="C473" s="230"/>
      <c r="D473" s="230"/>
      <c r="E473" s="230"/>
      <c r="F473" s="230"/>
      <c r="G473" s="230"/>
      <c r="H473" s="230"/>
      <c r="I473" s="234"/>
      <c r="J473" s="230"/>
      <c r="K473" s="230"/>
      <c r="L473" s="230"/>
      <c r="M473" s="230"/>
      <c r="N473" s="230"/>
      <c r="O473" s="230"/>
      <c r="P473" s="237"/>
      <c r="Q473" s="239"/>
      <c r="R473" s="230"/>
      <c r="S473" s="230"/>
    </row>
    <row r="474" spans="1:19">
      <c r="A474" s="230">
        <v>12</v>
      </c>
      <c r="B474" s="230"/>
      <c r="C474" s="230"/>
      <c r="D474" s="230"/>
      <c r="E474" s="230"/>
      <c r="F474" s="230"/>
      <c r="G474" s="230"/>
      <c r="H474" s="230"/>
      <c r="I474" s="234"/>
      <c r="J474" s="230"/>
      <c r="K474" s="230"/>
      <c r="L474" s="230"/>
      <c r="M474" s="230"/>
      <c r="N474" s="230"/>
      <c r="O474" s="230"/>
      <c r="P474" s="237"/>
      <c r="Q474" s="239"/>
      <c r="R474" s="230"/>
      <c r="S474" s="230"/>
    </row>
    <row r="475" spans="1:19">
      <c r="A475" s="230">
        <v>13</v>
      </c>
      <c r="B475" s="230"/>
      <c r="C475" s="230"/>
      <c r="D475" s="230"/>
      <c r="E475" s="230"/>
      <c r="F475" s="230"/>
      <c r="G475" s="230"/>
      <c r="H475" s="230"/>
      <c r="I475" s="234"/>
      <c r="J475" s="230"/>
      <c r="K475" s="230"/>
      <c r="L475" s="230"/>
      <c r="M475" s="230"/>
      <c r="N475" s="230"/>
      <c r="O475" s="230"/>
      <c r="P475" s="237"/>
      <c r="Q475" s="239"/>
      <c r="R475" s="230"/>
      <c r="S475" s="230"/>
    </row>
    <row r="477" spans="1:19" ht="20.399999999999999">
      <c r="A477" s="631" t="s">
        <v>2116</v>
      </c>
      <c r="B477" s="632"/>
      <c r="C477" s="632"/>
      <c r="D477" s="632"/>
      <c r="E477" s="632"/>
      <c r="F477" s="632"/>
      <c r="G477" s="632"/>
      <c r="H477" s="632"/>
      <c r="I477" s="632"/>
      <c r="J477" s="632"/>
      <c r="K477" s="632"/>
      <c r="L477" s="632"/>
      <c r="M477" s="632"/>
      <c r="N477" s="632"/>
      <c r="O477" s="632"/>
      <c r="P477" s="632"/>
      <c r="Q477" s="632"/>
      <c r="R477" s="632"/>
      <c r="S477" s="633"/>
    </row>
    <row r="478" spans="1:19" ht="17.399999999999999">
      <c r="A478" s="228" t="s">
        <v>918</v>
      </c>
      <c r="B478" s="616" t="s">
        <v>940</v>
      </c>
      <c r="C478" s="617"/>
      <c r="D478" s="617"/>
      <c r="E478" s="617"/>
      <c r="F478" s="617"/>
      <c r="G478" s="617"/>
      <c r="H478" s="618"/>
      <c r="I478" s="231"/>
      <c r="J478" s="616" t="s">
        <v>941</v>
      </c>
      <c r="K478" s="617"/>
      <c r="L478" s="617"/>
      <c r="M478" s="617"/>
      <c r="N478" s="617"/>
      <c r="O478" s="617"/>
      <c r="P478" s="617"/>
      <c r="Q478" s="617"/>
      <c r="R478" s="617"/>
      <c r="S478" s="618"/>
    </row>
    <row r="479" spans="1:19" ht="28.8">
      <c r="A479" s="229" t="s">
        <v>719</v>
      </c>
      <c r="B479" s="229" t="s">
        <v>907</v>
      </c>
      <c r="C479" s="229" t="s">
        <v>1027</v>
      </c>
      <c r="D479" s="229" t="s">
        <v>1539</v>
      </c>
      <c r="E479" s="229" t="s">
        <v>842</v>
      </c>
      <c r="F479" s="229" t="s">
        <v>931</v>
      </c>
      <c r="G479" s="229" t="s">
        <v>917</v>
      </c>
      <c r="H479" s="229" t="s">
        <v>1540</v>
      </c>
      <c r="I479" s="232"/>
      <c r="J479" s="233" t="s">
        <v>907</v>
      </c>
      <c r="K479" s="233" t="s">
        <v>17</v>
      </c>
      <c r="L479" s="233" t="s">
        <v>942</v>
      </c>
      <c r="M479" s="233" t="s">
        <v>842</v>
      </c>
      <c r="N479" s="233" t="s">
        <v>931</v>
      </c>
      <c r="O479" s="233" t="s">
        <v>917</v>
      </c>
      <c r="P479" s="233" t="s">
        <v>804</v>
      </c>
      <c r="Q479" s="238" t="s">
        <v>915</v>
      </c>
      <c r="R479" s="233" t="s">
        <v>943</v>
      </c>
      <c r="S479" s="233" t="s">
        <v>1542</v>
      </c>
    </row>
    <row r="480" spans="1:19" ht="28.8">
      <c r="A480" s="230">
        <v>1</v>
      </c>
      <c r="B480" s="230"/>
      <c r="C480" s="230"/>
      <c r="D480" s="230"/>
      <c r="E480" s="230"/>
      <c r="F480" s="230"/>
      <c r="G480" s="230"/>
      <c r="H480" s="230"/>
      <c r="I480" s="234"/>
      <c r="J480" s="230">
        <v>34112</v>
      </c>
      <c r="K480" s="230" t="s">
        <v>1</v>
      </c>
      <c r="L480" s="230" t="s">
        <v>966</v>
      </c>
      <c r="M480" s="230" t="s">
        <v>2117</v>
      </c>
      <c r="N480" s="230" t="s">
        <v>957</v>
      </c>
      <c r="O480" s="230" t="s">
        <v>1946</v>
      </c>
      <c r="P480" s="236" t="s">
        <v>2118</v>
      </c>
      <c r="Q480" s="239" t="s">
        <v>2119</v>
      </c>
      <c r="R480" s="230"/>
      <c r="S480" s="230"/>
    </row>
    <row r="481" spans="1:19">
      <c r="A481" s="230">
        <v>2</v>
      </c>
      <c r="B481" s="230"/>
      <c r="C481" s="230"/>
      <c r="D481" s="230"/>
      <c r="E481" s="230"/>
      <c r="F481" s="230"/>
      <c r="G481" s="230"/>
      <c r="H481" s="230"/>
      <c r="I481" s="234"/>
      <c r="J481" s="230">
        <v>86774</v>
      </c>
      <c r="K481" s="230" t="s">
        <v>1</v>
      </c>
      <c r="L481" s="230" t="s">
        <v>1034</v>
      </c>
      <c r="M481" s="230" t="s">
        <v>959</v>
      </c>
      <c r="N481" s="230" t="s">
        <v>960</v>
      </c>
      <c r="O481" s="230" t="s">
        <v>1965</v>
      </c>
      <c r="P481" s="236" t="s">
        <v>2120</v>
      </c>
      <c r="Q481" s="239" t="s">
        <v>2121</v>
      </c>
      <c r="R481" s="230"/>
      <c r="S481" s="230"/>
    </row>
    <row r="482" spans="1:19" ht="28.8">
      <c r="A482" s="230">
        <v>3</v>
      </c>
      <c r="B482" s="230"/>
      <c r="C482" s="230"/>
      <c r="D482" s="230"/>
      <c r="E482" s="230"/>
      <c r="F482" s="230"/>
      <c r="G482" s="230"/>
      <c r="H482" s="230"/>
      <c r="I482" s="234"/>
      <c r="J482" s="230">
        <v>35014</v>
      </c>
      <c r="K482" s="230" t="s">
        <v>0</v>
      </c>
      <c r="L482" s="230" t="s">
        <v>1045</v>
      </c>
      <c r="M482" s="230" t="s">
        <v>2122</v>
      </c>
      <c r="N482" s="230" t="s">
        <v>960</v>
      </c>
      <c r="O482" s="230" t="s">
        <v>953</v>
      </c>
      <c r="P482" s="235" t="s">
        <v>2123</v>
      </c>
      <c r="Q482" s="239" t="s">
        <v>2124</v>
      </c>
      <c r="R482" s="230"/>
      <c r="S482" s="230"/>
    </row>
    <row r="483" spans="1:19">
      <c r="A483" s="230">
        <v>4</v>
      </c>
      <c r="B483" s="230"/>
      <c r="C483" s="230"/>
      <c r="D483" s="230"/>
      <c r="E483" s="230"/>
      <c r="F483" s="230"/>
      <c r="G483" s="230"/>
      <c r="H483" s="230"/>
      <c r="I483" s="234"/>
      <c r="J483" s="230"/>
      <c r="K483" s="230"/>
      <c r="L483" s="230"/>
      <c r="M483" s="230"/>
      <c r="N483" s="230"/>
      <c r="O483" s="230"/>
      <c r="P483" s="237"/>
      <c r="Q483" s="239"/>
      <c r="R483" s="230"/>
      <c r="S483" s="230"/>
    </row>
    <row r="484" spans="1:19">
      <c r="A484" s="230">
        <v>5</v>
      </c>
      <c r="B484" s="230"/>
      <c r="C484" s="230"/>
      <c r="D484" s="230"/>
      <c r="E484" s="230"/>
      <c r="F484" s="230"/>
      <c r="G484" s="230"/>
      <c r="H484" s="230"/>
      <c r="I484" s="234"/>
      <c r="J484" s="230"/>
      <c r="K484" s="230"/>
      <c r="L484" s="230"/>
      <c r="M484" s="230"/>
      <c r="N484" s="230"/>
      <c r="O484" s="230"/>
      <c r="P484" s="237"/>
      <c r="Q484" s="239"/>
      <c r="R484" s="230"/>
      <c r="S484" s="230"/>
    </row>
    <row r="485" spans="1:19">
      <c r="A485" s="230">
        <v>6</v>
      </c>
      <c r="B485" s="230"/>
      <c r="C485" s="230"/>
      <c r="D485" s="230"/>
      <c r="E485" s="230"/>
      <c r="F485" s="230"/>
      <c r="G485" s="230"/>
      <c r="H485" s="230"/>
      <c r="I485" s="234"/>
      <c r="J485" s="230"/>
      <c r="K485" s="230"/>
      <c r="L485" s="230"/>
      <c r="M485" s="230"/>
      <c r="N485" s="230"/>
      <c r="O485" s="230"/>
      <c r="P485" s="237"/>
      <c r="Q485" s="239"/>
      <c r="R485" s="230"/>
      <c r="S485" s="230"/>
    </row>
    <row r="486" spans="1:19">
      <c r="A486" s="230">
        <v>7</v>
      </c>
      <c r="B486" s="230"/>
      <c r="C486" s="230"/>
      <c r="D486" s="230"/>
      <c r="E486" s="230"/>
      <c r="F486" s="230"/>
      <c r="G486" s="230"/>
      <c r="H486" s="230"/>
      <c r="I486" s="234"/>
      <c r="J486" s="230"/>
      <c r="K486" s="230"/>
      <c r="L486" s="230"/>
      <c r="M486" s="230"/>
      <c r="N486" s="230"/>
      <c r="O486" s="230"/>
      <c r="P486" s="237"/>
      <c r="Q486" s="239"/>
      <c r="R486" s="230"/>
      <c r="S486" s="230"/>
    </row>
    <row r="487" spans="1:19">
      <c r="A487" s="230">
        <v>8</v>
      </c>
      <c r="B487" s="230"/>
      <c r="C487" s="230"/>
      <c r="D487" s="230"/>
      <c r="E487" s="230"/>
      <c r="F487" s="230"/>
      <c r="G487" s="230"/>
      <c r="H487" s="230"/>
      <c r="I487" s="234"/>
      <c r="J487" s="230"/>
      <c r="K487" s="230"/>
      <c r="L487" s="230"/>
      <c r="M487" s="230"/>
      <c r="N487" s="230"/>
      <c r="O487" s="230"/>
      <c r="P487" s="237"/>
      <c r="Q487" s="239"/>
      <c r="R487" s="230"/>
      <c r="S487" s="230"/>
    </row>
    <row r="488" spans="1:19">
      <c r="A488" s="230">
        <v>9</v>
      </c>
      <c r="B488" s="230"/>
      <c r="C488" s="230"/>
      <c r="D488" s="230"/>
      <c r="E488" s="230"/>
      <c r="F488" s="230"/>
      <c r="G488" s="230"/>
      <c r="H488" s="230"/>
      <c r="I488" s="234"/>
      <c r="J488" s="230"/>
      <c r="K488" s="230"/>
      <c r="L488" s="230"/>
      <c r="M488" s="230"/>
      <c r="N488" s="230"/>
      <c r="O488" s="230"/>
      <c r="P488" s="230"/>
      <c r="Q488" s="239"/>
      <c r="R488" s="230"/>
      <c r="S488" s="230"/>
    </row>
    <row r="489" spans="1:19">
      <c r="A489" s="230">
        <v>10</v>
      </c>
      <c r="B489" s="230"/>
      <c r="C489" s="230"/>
      <c r="D489" s="230"/>
      <c r="E489" s="230"/>
      <c r="F489" s="230"/>
      <c r="G489" s="230"/>
      <c r="H489" s="230"/>
      <c r="I489" s="234"/>
      <c r="J489" s="230"/>
      <c r="K489" s="230"/>
      <c r="L489" s="230"/>
      <c r="M489" s="230"/>
      <c r="N489" s="230"/>
      <c r="O489" s="230"/>
      <c r="P489" s="230"/>
      <c r="Q489" s="239"/>
      <c r="R489" s="230"/>
      <c r="S489" s="230"/>
    </row>
    <row r="490" spans="1:19">
      <c r="A490" s="230">
        <v>11</v>
      </c>
      <c r="B490" s="230"/>
      <c r="C490" s="230"/>
      <c r="D490" s="230"/>
      <c r="E490" s="230"/>
      <c r="F490" s="230"/>
      <c r="G490" s="230"/>
      <c r="H490" s="230"/>
      <c r="I490" s="234"/>
      <c r="J490" s="230"/>
      <c r="K490" s="230"/>
      <c r="L490" s="230"/>
      <c r="M490" s="230"/>
      <c r="N490" s="230"/>
      <c r="O490" s="230"/>
      <c r="P490" s="230"/>
      <c r="Q490" s="239"/>
      <c r="R490" s="230"/>
      <c r="S490" s="230"/>
    </row>
    <row r="491" spans="1:19">
      <c r="A491" s="230">
        <v>12</v>
      </c>
      <c r="B491" s="230"/>
      <c r="C491" s="230"/>
      <c r="D491" s="230"/>
      <c r="E491" s="230"/>
      <c r="F491" s="230"/>
      <c r="G491" s="230"/>
      <c r="H491" s="230"/>
      <c r="I491" s="234"/>
      <c r="J491" s="230"/>
      <c r="K491" s="230"/>
      <c r="L491" s="230"/>
      <c r="M491" s="230"/>
      <c r="N491" s="230"/>
      <c r="O491" s="230"/>
      <c r="P491" s="230"/>
      <c r="Q491" s="239"/>
      <c r="R491" s="230"/>
      <c r="S491" s="230"/>
    </row>
    <row r="492" spans="1:19">
      <c r="A492" s="230">
        <v>13</v>
      </c>
      <c r="B492" s="230"/>
      <c r="C492" s="230"/>
      <c r="D492" s="230"/>
      <c r="E492" s="230"/>
      <c r="F492" s="230"/>
      <c r="G492" s="230"/>
      <c r="H492" s="230"/>
      <c r="I492" s="234"/>
      <c r="J492" s="230"/>
      <c r="K492" s="230"/>
      <c r="L492" s="230"/>
      <c r="M492" s="230"/>
      <c r="N492" s="230"/>
      <c r="O492" s="230"/>
      <c r="P492" s="230"/>
      <c r="Q492" s="239"/>
      <c r="R492" s="230"/>
      <c r="S492" s="230"/>
    </row>
    <row r="494" spans="1:19" ht="20.399999999999999">
      <c r="A494" s="631" t="s">
        <v>2125</v>
      </c>
      <c r="B494" s="632"/>
      <c r="C494" s="632"/>
      <c r="D494" s="632"/>
      <c r="E494" s="632"/>
      <c r="F494" s="632"/>
      <c r="G494" s="632"/>
      <c r="H494" s="632"/>
      <c r="I494" s="632"/>
      <c r="J494" s="632"/>
      <c r="K494" s="632"/>
      <c r="L494" s="632"/>
      <c r="M494" s="632"/>
      <c r="N494" s="632"/>
      <c r="O494" s="632"/>
      <c r="P494" s="632"/>
      <c r="Q494" s="632"/>
      <c r="R494" s="632"/>
      <c r="S494" s="633"/>
    </row>
    <row r="495" spans="1:19" ht="17.399999999999999">
      <c r="A495" s="228" t="s">
        <v>918</v>
      </c>
      <c r="B495" s="616" t="s">
        <v>940</v>
      </c>
      <c r="C495" s="617"/>
      <c r="D495" s="617"/>
      <c r="E495" s="617"/>
      <c r="F495" s="617"/>
      <c r="G495" s="617"/>
      <c r="H495" s="618"/>
      <c r="I495" s="231"/>
      <c r="J495" s="616" t="s">
        <v>941</v>
      </c>
      <c r="K495" s="617"/>
      <c r="L495" s="617"/>
      <c r="M495" s="617"/>
      <c r="N495" s="617"/>
      <c r="O495" s="617"/>
      <c r="P495" s="617"/>
      <c r="Q495" s="617"/>
      <c r="R495" s="617"/>
      <c r="S495" s="618"/>
    </row>
    <row r="496" spans="1:19" ht="28.8">
      <c r="A496" s="229" t="s">
        <v>719</v>
      </c>
      <c r="B496" s="229" t="s">
        <v>907</v>
      </c>
      <c r="C496" s="229" t="s">
        <v>1027</v>
      </c>
      <c r="D496" s="229" t="s">
        <v>1539</v>
      </c>
      <c r="E496" s="229" t="s">
        <v>842</v>
      </c>
      <c r="F496" s="229" t="s">
        <v>931</v>
      </c>
      <c r="G496" s="229" t="s">
        <v>917</v>
      </c>
      <c r="H496" s="229" t="s">
        <v>1540</v>
      </c>
      <c r="I496" s="232"/>
      <c r="J496" s="233" t="s">
        <v>907</v>
      </c>
      <c r="K496" s="233" t="s">
        <v>17</v>
      </c>
      <c r="L496" s="233" t="s">
        <v>942</v>
      </c>
      <c r="M496" s="233" t="s">
        <v>842</v>
      </c>
      <c r="N496" s="233" t="s">
        <v>931</v>
      </c>
      <c r="O496" s="233" t="s">
        <v>917</v>
      </c>
      <c r="P496" s="233" t="s">
        <v>804</v>
      </c>
      <c r="Q496" s="238" t="s">
        <v>915</v>
      </c>
      <c r="R496" s="233" t="s">
        <v>943</v>
      </c>
      <c r="S496" s="233" t="s">
        <v>1542</v>
      </c>
    </row>
    <row r="497" spans="1:19">
      <c r="A497" s="230">
        <v>1</v>
      </c>
      <c r="B497" s="230"/>
      <c r="C497" s="230"/>
      <c r="D497" s="230"/>
      <c r="E497" s="230"/>
      <c r="F497" s="230"/>
      <c r="G497" s="230"/>
      <c r="H497" s="230"/>
      <c r="I497" s="234"/>
      <c r="J497" s="230">
        <v>20330</v>
      </c>
      <c r="K497" s="230" t="s">
        <v>0</v>
      </c>
      <c r="L497" s="230" t="s">
        <v>1043</v>
      </c>
      <c r="M497" s="230" t="s">
        <v>1650</v>
      </c>
      <c r="N497" s="230" t="s">
        <v>1153</v>
      </c>
      <c r="O497" s="230" t="s">
        <v>2126</v>
      </c>
      <c r="P497" s="237" t="s">
        <v>2127</v>
      </c>
      <c r="Q497" s="239" t="s">
        <v>2128</v>
      </c>
      <c r="R497" s="230"/>
      <c r="S497" s="230"/>
    </row>
    <row r="498" spans="1:19">
      <c r="A498" s="230">
        <v>2</v>
      </c>
      <c r="B498" s="230"/>
      <c r="C498" s="230"/>
      <c r="D498" s="230"/>
      <c r="E498" s="230"/>
      <c r="F498" s="230"/>
      <c r="G498" s="230"/>
      <c r="H498" s="230"/>
      <c r="I498" s="234"/>
      <c r="J498" s="230" t="s">
        <v>1462</v>
      </c>
      <c r="K498" s="230"/>
      <c r="L498" s="230" t="s">
        <v>1049</v>
      </c>
      <c r="M498" s="230" t="s">
        <v>2129</v>
      </c>
      <c r="N498" s="230" t="s">
        <v>952</v>
      </c>
      <c r="O498" s="230" t="s">
        <v>1592</v>
      </c>
      <c r="P498" s="237" t="s">
        <v>2129</v>
      </c>
      <c r="Q498" s="239" t="s">
        <v>2130</v>
      </c>
      <c r="R498" s="230"/>
      <c r="S498" s="230"/>
    </row>
    <row r="499" spans="1:19" ht="43.2">
      <c r="A499" s="230">
        <v>3</v>
      </c>
      <c r="B499" s="230"/>
      <c r="C499" s="230"/>
      <c r="D499" s="230"/>
      <c r="E499" s="230"/>
      <c r="F499" s="230"/>
      <c r="G499" s="230"/>
      <c r="H499" s="230"/>
      <c r="I499" s="234"/>
      <c r="J499" s="230">
        <v>34112</v>
      </c>
      <c r="K499" s="230" t="s">
        <v>1</v>
      </c>
      <c r="L499" s="230" t="s">
        <v>966</v>
      </c>
      <c r="M499" s="230" t="s">
        <v>2131</v>
      </c>
      <c r="N499" s="230" t="s">
        <v>1155</v>
      </c>
      <c r="O499" s="230" t="s">
        <v>1641</v>
      </c>
      <c r="P499" s="236" t="s">
        <v>2132</v>
      </c>
      <c r="Q499" s="239" t="s">
        <v>2133</v>
      </c>
      <c r="R499" s="230"/>
      <c r="S499" s="230"/>
    </row>
    <row r="500" spans="1:19">
      <c r="A500" s="230">
        <v>4</v>
      </c>
      <c r="B500" s="230"/>
      <c r="C500" s="230"/>
      <c r="D500" s="230"/>
      <c r="E500" s="230"/>
      <c r="F500" s="230"/>
      <c r="G500" s="230"/>
      <c r="H500" s="230"/>
      <c r="I500" s="234"/>
      <c r="J500" s="230">
        <v>34102</v>
      </c>
      <c r="K500" s="230" t="s">
        <v>1</v>
      </c>
      <c r="L500" s="230" t="s">
        <v>1043</v>
      </c>
      <c r="M500" s="230" t="s">
        <v>2129</v>
      </c>
      <c r="N500" s="230" t="s">
        <v>952</v>
      </c>
      <c r="O500" s="230" t="s">
        <v>1929</v>
      </c>
      <c r="P500" s="236" t="s">
        <v>2134</v>
      </c>
      <c r="Q500" s="239" t="s">
        <v>2135</v>
      </c>
      <c r="R500" s="230"/>
      <c r="S500" s="230"/>
    </row>
    <row r="501" spans="1:19" ht="28.8">
      <c r="A501" s="230">
        <v>5</v>
      </c>
      <c r="B501" s="230"/>
      <c r="C501" s="230"/>
      <c r="D501" s="230"/>
      <c r="E501" s="230"/>
      <c r="F501" s="230"/>
      <c r="G501" s="230"/>
      <c r="H501" s="230"/>
      <c r="I501" s="234"/>
      <c r="J501" s="230">
        <v>43404</v>
      </c>
      <c r="K501" s="230" t="s">
        <v>0</v>
      </c>
      <c r="L501" s="230" t="s">
        <v>962</v>
      </c>
      <c r="M501" s="230" t="s">
        <v>2136</v>
      </c>
      <c r="N501" s="230" t="s">
        <v>1157</v>
      </c>
      <c r="O501" s="230" t="s">
        <v>1658</v>
      </c>
      <c r="P501" s="235" t="s">
        <v>2137</v>
      </c>
      <c r="Q501" s="239" t="s">
        <v>2138</v>
      </c>
      <c r="R501" s="230"/>
      <c r="S501" s="230"/>
    </row>
    <row r="502" spans="1:19">
      <c r="A502" s="230">
        <v>6</v>
      </c>
      <c r="B502" s="230"/>
      <c r="C502" s="230"/>
      <c r="D502" s="230"/>
      <c r="E502" s="230"/>
      <c r="F502" s="230"/>
      <c r="G502" s="230"/>
      <c r="H502" s="230"/>
      <c r="I502" s="234"/>
      <c r="J502" s="230"/>
      <c r="K502" s="230"/>
      <c r="L502" s="230"/>
      <c r="M502" s="230"/>
      <c r="N502" s="230"/>
      <c r="O502" s="230"/>
      <c r="P502" s="237"/>
      <c r="Q502" s="239"/>
      <c r="R502" s="230"/>
      <c r="S502" s="230"/>
    </row>
    <row r="503" spans="1:19">
      <c r="A503" s="230">
        <v>7</v>
      </c>
      <c r="B503" s="230"/>
      <c r="C503" s="230"/>
      <c r="D503" s="230"/>
      <c r="E503" s="230"/>
      <c r="F503" s="230"/>
      <c r="G503" s="230"/>
      <c r="H503" s="230"/>
      <c r="I503" s="234"/>
      <c r="J503" s="230"/>
      <c r="K503" s="230"/>
      <c r="L503" s="230"/>
      <c r="M503" s="230"/>
      <c r="N503" s="230"/>
      <c r="O503" s="230"/>
      <c r="P503" s="237"/>
      <c r="Q503" s="239"/>
      <c r="R503" s="230"/>
      <c r="S503" s="230"/>
    </row>
    <row r="504" spans="1:19">
      <c r="A504" s="230">
        <v>8</v>
      </c>
      <c r="B504" s="230"/>
      <c r="C504" s="230"/>
      <c r="D504" s="230"/>
      <c r="E504" s="230"/>
      <c r="F504" s="230"/>
      <c r="G504" s="230"/>
      <c r="H504" s="230"/>
      <c r="I504" s="234"/>
      <c r="J504" s="230"/>
      <c r="K504" s="230"/>
      <c r="L504" s="230"/>
      <c r="M504" s="230"/>
      <c r="N504" s="230"/>
      <c r="O504" s="230"/>
      <c r="P504" s="237"/>
      <c r="Q504" s="239"/>
      <c r="R504" s="230"/>
      <c r="S504" s="230"/>
    </row>
    <row r="505" spans="1:19">
      <c r="A505" s="230">
        <v>9</v>
      </c>
      <c r="B505" s="230"/>
      <c r="C505" s="230"/>
      <c r="D505" s="230"/>
      <c r="E505" s="230"/>
      <c r="F505" s="230"/>
      <c r="G505" s="230"/>
      <c r="H505" s="230"/>
      <c r="I505" s="234"/>
      <c r="J505" s="230"/>
      <c r="K505" s="230"/>
      <c r="L505" s="230"/>
      <c r="M505" s="230"/>
      <c r="N505" s="230"/>
      <c r="O505" s="230"/>
      <c r="P505" s="237"/>
      <c r="Q505" s="239"/>
      <c r="R505" s="230"/>
      <c r="S505" s="230"/>
    </row>
    <row r="506" spans="1:19">
      <c r="A506" s="230">
        <v>10</v>
      </c>
      <c r="B506" s="230"/>
      <c r="C506" s="230"/>
      <c r="D506" s="230"/>
      <c r="E506" s="230"/>
      <c r="F506" s="230"/>
      <c r="G506" s="230"/>
      <c r="H506" s="230"/>
      <c r="I506" s="234"/>
      <c r="J506" s="230"/>
      <c r="K506" s="230"/>
      <c r="L506" s="230"/>
      <c r="M506" s="230"/>
      <c r="N506" s="230"/>
      <c r="O506" s="230"/>
      <c r="P506" s="237"/>
      <c r="Q506" s="239"/>
      <c r="R506" s="230"/>
      <c r="S506" s="230"/>
    </row>
    <row r="507" spans="1:19">
      <c r="A507" s="230">
        <v>11</v>
      </c>
      <c r="B507" s="230"/>
      <c r="C507" s="230"/>
      <c r="D507" s="230"/>
      <c r="E507" s="230"/>
      <c r="F507" s="230"/>
      <c r="G507" s="230"/>
      <c r="H507" s="230"/>
      <c r="I507" s="234"/>
      <c r="J507" s="230"/>
      <c r="K507" s="230"/>
      <c r="L507" s="230"/>
      <c r="M507" s="230"/>
      <c r="N507" s="230"/>
      <c r="O507" s="230"/>
      <c r="P507" s="237"/>
      <c r="Q507" s="239"/>
      <c r="R507" s="230"/>
      <c r="S507" s="230"/>
    </row>
    <row r="508" spans="1:19">
      <c r="A508" s="230">
        <v>12</v>
      </c>
      <c r="B508" s="230"/>
      <c r="C508" s="230"/>
      <c r="D508" s="230"/>
      <c r="E508" s="230"/>
      <c r="F508" s="230"/>
      <c r="G508" s="230"/>
      <c r="H508" s="230"/>
      <c r="I508" s="234"/>
      <c r="J508" s="230"/>
      <c r="K508" s="230"/>
      <c r="L508" s="230"/>
      <c r="M508" s="230"/>
      <c r="N508" s="230"/>
      <c r="O508" s="230"/>
      <c r="P508" s="237"/>
      <c r="Q508" s="239"/>
      <c r="R508" s="230"/>
      <c r="S508" s="230"/>
    </row>
    <row r="509" spans="1:19">
      <c r="A509" s="230">
        <v>13</v>
      </c>
      <c r="B509" s="230"/>
      <c r="C509" s="230"/>
      <c r="D509" s="230"/>
      <c r="E509" s="230"/>
      <c r="F509" s="230"/>
      <c r="G509" s="230"/>
      <c r="H509" s="230"/>
      <c r="I509" s="234"/>
      <c r="J509" s="230"/>
      <c r="K509" s="230"/>
      <c r="L509" s="230"/>
      <c r="M509" s="230"/>
      <c r="N509" s="230"/>
      <c r="O509" s="230"/>
      <c r="P509" s="237"/>
      <c r="Q509" s="239"/>
      <c r="R509" s="230"/>
      <c r="S509" s="230"/>
    </row>
    <row r="511" spans="1:19" ht="20.399999999999999">
      <c r="A511" s="631" t="s">
        <v>2139</v>
      </c>
      <c r="B511" s="632"/>
      <c r="C511" s="632"/>
      <c r="D511" s="632"/>
      <c r="E511" s="632"/>
      <c r="F511" s="632"/>
      <c r="G511" s="632"/>
      <c r="H511" s="632"/>
      <c r="I511" s="632"/>
      <c r="J511" s="632"/>
      <c r="K511" s="632"/>
      <c r="L511" s="632"/>
      <c r="M511" s="632"/>
      <c r="N511" s="632"/>
      <c r="O511" s="632"/>
      <c r="P511" s="632"/>
      <c r="Q511" s="632"/>
      <c r="R511" s="632"/>
      <c r="S511" s="633"/>
    </row>
    <row r="512" spans="1:19" ht="17.399999999999999">
      <c r="A512" s="228" t="s">
        <v>918</v>
      </c>
      <c r="B512" s="616" t="s">
        <v>940</v>
      </c>
      <c r="C512" s="617"/>
      <c r="D512" s="617"/>
      <c r="E512" s="617"/>
      <c r="F512" s="617"/>
      <c r="G512" s="617"/>
      <c r="H512" s="618"/>
      <c r="I512" s="231"/>
      <c r="J512" s="616" t="s">
        <v>941</v>
      </c>
      <c r="K512" s="617"/>
      <c r="L512" s="617"/>
      <c r="M512" s="617"/>
      <c r="N512" s="617"/>
      <c r="O512" s="617"/>
      <c r="P512" s="617"/>
      <c r="Q512" s="617"/>
      <c r="R512" s="617"/>
      <c r="S512" s="618"/>
    </row>
    <row r="513" spans="1:19" ht="28.8">
      <c r="A513" s="229" t="s">
        <v>719</v>
      </c>
      <c r="B513" s="229" t="s">
        <v>907</v>
      </c>
      <c r="C513" s="229" t="s">
        <v>1027</v>
      </c>
      <c r="D513" s="229" t="s">
        <v>1539</v>
      </c>
      <c r="E513" s="229" t="s">
        <v>842</v>
      </c>
      <c r="F513" s="229" t="s">
        <v>931</v>
      </c>
      <c r="G513" s="229" t="s">
        <v>917</v>
      </c>
      <c r="H513" s="229" t="s">
        <v>1540</v>
      </c>
      <c r="I513" s="232"/>
      <c r="J513" s="233" t="s">
        <v>907</v>
      </c>
      <c r="K513" s="233" t="s">
        <v>17</v>
      </c>
      <c r="L513" s="233" t="s">
        <v>942</v>
      </c>
      <c r="M513" s="233" t="s">
        <v>842</v>
      </c>
      <c r="N513" s="233" t="s">
        <v>931</v>
      </c>
      <c r="O513" s="233" t="s">
        <v>917</v>
      </c>
      <c r="P513" s="233" t="s">
        <v>804</v>
      </c>
      <c r="Q513" s="238" t="s">
        <v>915</v>
      </c>
      <c r="R513" s="233" t="s">
        <v>943</v>
      </c>
      <c r="S513" s="233" t="s">
        <v>1542</v>
      </c>
    </row>
    <row r="514" spans="1:19">
      <c r="A514" s="230">
        <v>1</v>
      </c>
      <c r="B514" s="230"/>
      <c r="C514" s="230"/>
      <c r="D514" s="230"/>
      <c r="E514" s="230"/>
      <c r="F514" s="230"/>
      <c r="G514" s="230"/>
      <c r="H514" s="230"/>
      <c r="I514" s="234"/>
      <c r="J514" s="230" t="s">
        <v>1461</v>
      </c>
      <c r="K514" s="230"/>
      <c r="L514" s="230" t="s">
        <v>1049</v>
      </c>
      <c r="M514" s="230" t="s">
        <v>2034</v>
      </c>
      <c r="N514" s="230" t="s">
        <v>952</v>
      </c>
      <c r="O514" s="230" t="s">
        <v>1592</v>
      </c>
      <c r="P514" s="237" t="s">
        <v>2034</v>
      </c>
      <c r="Q514" s="239" t="s">
        <v>2140</v>
      </c>
      <c r="R514" s="230"/>
      <c r="S514" s="230"/>
    </row>
    <row r="515" spans="1:19">
      <c r="A515" s="230">
        <v>2</v>
      </c>
      <c r="B515" s="230"/>
      <c r="C515" s="230"/>
      <c r="D515" s="230"/>
      <c r="E515" s="230"/>
      <c r="F515" s="230"/>
      <c r="G515" s="230"/>
      <c r="H515" s="230"/>
      <c r="I515" s="234"/>
      <c r="J515" s="230">
        <v>45412</v>
      </c>
      <c r="K515" s="230" t="s">
        <v>5</v>
      </c>
      <c r="L515" s="230" t="s">
        <v>954</v>
      </c>
      <c r="M515" s="230" t="s">
        <v>2141</v>
      </c>
      <c r="N515" s="230" t="s">
        <v>1147</v>
      </c>
      <c r="O515" s="230" t="s">
        <v>2142</v>
      </c>
      <c r="P515" s="237" t="s">
        <v>2141</v>
      </c>
      <c r="Q515" s="239" t="s">
        <v>2143</v>
      </c>
      <c r="R515" s="230"/>
      <c r="S515" s="230"/>
    </row>
    <row r="516" spans="1:19">
      <c r="A516" s="230">
        <v>3</v>
      </c>
      <c r="B516" s="230"/>
      <c r="C516" s="230"/>
      <c r="D516" s="230"/>
      <c r="E516" s="230"/>
      <c r="F516" s="230"/>
      <c r="G516" s="230"/>
      <c r="H516" s="230"/>
      <c r="I516" s="234"/>
      <c r="J516" s="230">
        <v>34104</v>
      </c>
      <c r="K516" s="230" t="s">
        <v>1</v>
      </c>
      <c r="L516" s="230" t="s">
        <v>981</v>
      </c>
      <c r="M516" s="230" t="s">
        <v>2144</v>
      </c>
      <c r="N516" s="230" t="s">
        <v>960</v>
      </c>
      <c r="O516" s="230" t="s">
        <v>1710</v>
      </c>
      <c r="P516" s="236" t="s">
        <v>2145</v>
      </c>
      <c r="Q516" s="239" t="s">
        <v>2146</v>
      </c>
      <c r="R516" s="230"/>
      <c r="S516" s="230"/>
    </row>
    <row r="517" spans="1:19">
      <c r="A517" s="230">
        <v>4</v>
      </c>
      <c r="B517" s="230"/>
      <c r="C517" s="230"/>
      <c r="D517" s="230"/>
      <c r="E517" s="230"/>
      <c r="F517" s="230"/>
      <c r="G517" s="230"/>
      <c r="H517" s="230"/>
      <c r="I517" s="234"/>
      <c r="J517" s="230">
        <v>45418</v>
      </c>
      <c r="K517" s="230" t="s">
        <v>2147</v>
      </c>
      <c r="L517" s="230" t="s">
        <v>1049</v>
      </c>
      <c r="M517" s="230" t="s">
        <v>2148</v>
      </c>
      <c r="N517" s="230" t="s">
        <v>1145</v>
      </c>
      <c r="O517" s="230" t="s">
        <v>1155</v>
      </c>
      <c r="P517" s="237" t="s">
        <v>2148</v>
      </c>
      <c r="Q517" s="239" t="s">
        <v>2149</v>
      </c>
      <c r="R517" s="230"/>
      <c r="S517" s="230"/>
    </row>
    <row r="518" spans="1:19">
      <c r="A518" s="230">
        <v>5</v>
      </c>
      <c r="B518" s="230"/>
      <c r="C518" s="230"/>
      <c r="D518" s="230"/>
      <c r="E518" s="230"/>
      <c r="F518" s="230"/>
      <c r="G518" s="230"/>
      <c r="H518" s="230"/>
      <c r="I518" s="234"/>
      <c r="J518" s="230">
        <v>49973</v>
      </c>
      <c r="K518" s="230" t="s">
        <v>5</v>
      </c>
      <c r="L518" s="230" t="s">
        <v>954</v>
      </c>
      <c r="M518" s="230" t="s">
        <v>2150</v>
      </c>
      <c r="N518" s="230" t="s">
        <v>1100</v>
      </c>
      <c r="O518" s="230" t="s">
        <v>1913</v>
      </c>
      <c r="P518" s="237" t="s">
        <v>2151</v>
      </c>
      <c r="Q518" s="239" t="s">
        <v>2152</v>
      </c>
      <c r="R518" s="230"/>
      <c r="S518" s="230"/>
    </row>
    <row r="519" spans="1:19" ht="28.8">
      <c r="A519" s="230">
        <v>6</v>
      </c>
      <c r="B519" s="230"/>
      <c r="C519" s="230"/>
      <c r="D519" s="230"/>
      <c r="E519" s="230"/>
      <c r="F519" s="230"/>
      <c r="G519" s="230"/>
      <c r="H519" s="230"/>
      <c r="I519" s="234"/>
      <c r="J519" s="230">
        <v>43414</v>
      </c>
      <c r="K519" s="230" t="s">
        <v>0</v>
      </c>
      <c r="L519" s="230" t="s">
        <v>1045</v>
      </c>
      <c r="M519" s="230" t="s">
        <v>2153</v>
      </c>
      <c r="N519" s="230" t="s">
        <v>1042</v>
      </c>
      <c r="O519" s="230" t="s">
        <v>1710</v>
      </c>
      <c r="P519" s="235" t="s">
        <v>2154</v>
      </c>
      <c r="Q519" s="239" t="s">
        <v>2155</v>
      </c>
      <c r="R519" s="230"/>
      <c r="S519" s="230"/>
    </row>
    <row r="520" spans="1:19" ht="28.8">
      <c r="A520" s="230">
        <v>7</v>
      </c>
      <c r="B520" s="230"/>
      <c r="C520" s="230"/>
      <c r="D520" s="230"/>
      <c r="E520" s="230"/>
      <c r="F520" s="230"/>
      <c r="G520" s="230"/>
      <c r="H520" s="230"/>
      <c r="I520" s="234"/>
      <c r="J520" s="230">
        <v>34106</v>
      </c>
      <c r="K520" s="230" t="s">
        <v>1</v>
      </c>
      <c r="L520" s="230" t="s">
        <v>1043</v>
      </c>
      <c r="M520" s="230" t="s">
        <v>2156</v>
      </c>
      <c r="N520" s="230" t="s">
        <v>963</v>
      </c>
      <c r="O520" s="230" t="s">
        <v>2113</v>
      </c>
      <c r="P520" s="236" t="s">
        <v>2157</v>
      </c>
      <c r="Q520" s="239" t="s">
        <v>2158</v>
      </c>
      <c r="R520" s="230"/>
      <c r="S520" s="230"/>
    </row>
    <row r="521" spans="1:19">
      <c r="A521" s="230">
        <v>8</v>
      </c>
      <c r="B521" s="230"/>
      <c r="C521" s="230"/>
      <c r="D521" s="230"/>
      <c r="E521" s="230"/>
      <c r="F521" s="230"/>
      <c r="G521" s="230"/>
      <c r="H521" s="230"/>
      <c r="I521" s="234"/>
      <c r="J521" s="230" t="s">
        <v>1890</v>
      </c>
      <c r="K521" s="230" t="s">
        <v>1</v>
      </c>
      <c r="L521" s="230" t="s">
        <v>962</v>
      </c>
      <c r="M521" s="230" t="s">
        <v>2159</v>
      </c>
      <c r="N521" s="230" t="s">
        <v>963</v>
      </c>
      <c r="O521" s="230" t="s">
        <v>1778</v>
      </c>
      <c r="P521" s="236" t="s">
        <v>2160</v>
      </c>
      <c r="Q521" s="239" t="s">
        <v>2161</v>
      </c>
      <c r="R521" s="230"/>
      <c r="S521" s="230"/>
    </row>
    <row r="522" spans="1:19" ht="28.8">
      <c r="A522" s="230">
        <v>9</v>
      </c>
      <c r="B522" s="230"/>
      <c r="C522" s="230"/>
      <c r="D522" s="230"/>
      <c r="E522" s="230"/>
      <c r="F522" s="230"/>
      <c r="G522" s="230"/>
      <c r="H522" s="230"/>
      <c r="I522" s="234"/>
      <c r="J522" s="230" t="s">
        <v>1477</v>
      </c>
      <c r="K522" s="230" t="s">
        <v>1627</v>
      </c>
      <c r="L522" s="230" t="s">
        <v>966</v>
      </c>
      <c r="M522" s="230" t="s">
        <v>959</v>
      </c>
      <c r="N522" s="230" t="s">
        <v>960</v>
      </c>
      <c r="O522" s="230" t="s">
        <v>1782</v>
      </c>
      <c r="P522" s="237" t="s">
        <v>2162</v>
      </c>
      <c r="Q522" s="239" t="s">
        <v>2163</v>
      </c>
      <c r="R522" s="230"/>
      <c r="S522" s="230"/>
    </row>
    <row r="523" spans="1:19">
      <c r="A523" s="230">
        <v>10</v>
      </c>
      <c r="B523" s="230"/>
      <c r="C523" s="230"/>
      <c r="D523" s="230"/>
      <c r="E523" s="230"/>
      <c r="F523" s="230"/>
      <c r="G523" s="230"/>
      <c r="H523" s="230"/>
      <c r="I523" s="234"/>
      <c r="J523" s="230" t="s">
        <v>1466</v>
      </c>
      <c r="K523" s="230" t="s">
        <v>1</v>
      </c>
      <c r="L523" s="230" t="s">
        <v>950</v>
      </c>
      <c r="M523" s="230" t="s">
        <v>2164</v>
      </c>
      <c r="N523" s="230" t="s">
        <v>957</v>
      </c>
      <c r="O523" s="230" t="s">
        <v>1399</v>
      </c>
      <c r="P523" s="236" t="s">
        <v>2165</v>
      </c>
      <c r="Q523" s="239" t="s">
        <v>1803</v>
      </c>
      <c r="R523" s="230"/>
      <c r="S523" s="230"/>
    </row>
    <row r="524" spans="1:19">
      <c r="A524" s="230">
        <v>11</v>
      </c>
      <c r="B524" s="230"/>
      <c r="C524" s="230"/>
      <c r="D524" s="230"/>
      <c r="E524" s="230"/>
      <c r="F524" s="230"/>
      <c r="G524" s="230"/>
      <c r="H524" s="230"/>
      <c r="I524" s="234"/>
      <c r="J524" s="230"/>
      <c r="K524" s="230"/>
      <c r="L524" s="230"/>
      <c r="M524" s="230"/>
      <c r="N524" s="230"/>
      <c r="O524" s="230"/>
      <c r="P524" s="237"/>
      <c r="Q524" s="239"/>
      <c r="R524" s="230"/>
      <c r="S524" s="230"/>
    </row>
    <row r="525" spans="1:19">
      <c r="A525" s="230">
        <v>12</v>
      </c>
      <c r="B525" s="230"/>
      <c r="C525" s="230"/>
      <c r="D525" s="230"/>
      <c r="E525" s="230"/>
      <c r="F525" s="230"/>
      <c r="G525" s="230"/>
      <c r="H525" s="230"/>
      <c r="I525" s="234"/>
      <c r="J525" s="230"/>
      <c r="K525" s="230"/>
      <c r="L525" s="230"/>
      <c r="M525" s="230"/>
      <c r="N525" s="230"/>
      <c r="O525" s="230"/>
      <c r="P525" s="230"/>
      <c r="Q525" s="239"/>
      <c r="R525" s="230"/>
      <c r="S525" s="230"/>
    </row>
    <row r="526" spans="1:19">
      <c r="A526" s="230">
        <v>13</v>
      </c>
      <c r="B526" s="230"/>
      <c r="C526" s="230"/>
      <c r="D526" s="230"/>
      <c r="E526" s="230"/>
      <c r="F526" s="230"/>
      <c r="G526" s="230"/>
      <c r="H526" s="230"/>
      <c r="I526" s="234"/>
      <c r="J526" s="230"/>
      <c r="K526" s="230"/>
      <c r="L526" s="230"/>
      <c r="M526" s="230"/>
      <c r="N526" s="230"/>
      <c r="O526" s="230"/>
      <c r="P526" s="230"/>
      <c r="Q526" s="239"/>
      <c r="R526" s="230"/>
      <c r="S526" s="230"/>
    </row>
    <row r="528" spans="1:19" ht="20.399999999999999">
      <c r="A528" s="631" t="s">
        <v>2166</v>
      </c>
      <c r="B528" s="632"/>
      <c r="C528" s="632"/>
      <c r="D528" s="632"/>
      <c r="E528" s="632"/>
      <c r="F528" s="632"/>
      <c r="G528" s="632"/>
      <c r="H528" s="632"/>
      <c r="I528" s="632"/>
      <c r="J528" s="632"/>
      <c r="K528" s="632"/>
      <c r="L528" s="632"/>
      <c r="M528" s="632"/>
      <c r="N528" s="632"/>
      <c r="O528" s="632"/>
      <c r="P528" s="632"/>
      <c r="Q528" s="632"/>
      <c r="R528" s="632"/>
      <c r="S528" s="633"/>
    </row>
    <row r="529" spans="1:19" ht="17.399999999999999">
      <c r="A529" s="228" t="s">
        <v>918</v>
      </c>
      <c r="B529" s="616" t="s">
        <v>940</v>
      </c>
      <c r="C529" s="617"/>
      <c r="D529" s="617"/>
      <c r="E529" s="617"/>
      <c r="F529" s="617"/>
      <c r="G529" s="617"/>
      <c r="H529" s="618"/>
      <c r="I529" s="231"/>
      <c r="J529" s="616" t="s">
        <v>941</v>
      </c>
      <c r="K529" s="617"/>
      <c r="L529" s="617"/>
      <c r="M529" s="617"/>
      <c r="N529" s="617"/>
      <c r="O529" s="617"/>
      <c r="P529" s="617"/>
      <c r="Q529" s="617"/>
      <c r="R529" s="617"/>
      <c r="S529" s="618"/>
    </row>
    <row r="530" spans="1:19" ht="28.8">
      <c r="A530" s="229" t="s">
        <v>719</v>
      </c>
      <c r="B530" s="229" t="s">
        <v>907</v>
      </c>
      <c r="C530" s="229" t="s">
        <v>1027</v>
      </c>
      <c r="D530" s="229" t="s">
        <v>1539</v>
      </c>
      <c r="E530" s="229" t="s">
        <v>842</v>
      </c>
      <c r="F530" s="229" t="s">
        <v>931</v>
      </c>
      <c r="G530" s="229" t="s">
        <v>917</v>
      </c>
      <c r="H530" s="229" t="s">
        <v>1540</v>
      </c>
      <c r="I530" s="232"/>
      <c r="J530" s="233" t="s">
        <v>907</v>
      </c>
      <c r="K530" s="233" t="s">
        <v>17</v>
      </c>
      <c r="L530" s="233" t="s">
        <v>942</v>
      </c>
      <c r="M530" s="233" t="s">
        <v>842</v>
      </c>
      <c r="N530" s="233" t="s">
        <v>931</v>
      </c>
      <c r="O530" s="233" t="s">
        <v>917</v>
      </c>
      <c r="P530" s="233" t="s">
        <v>804</v>
      </c>
      <c r="Q530" s="238" t="s">
        <v>915</v>
      </c>
      <c r="R530" s="233" t="s">
        <v>943</v>
      </c>
      <c r="S530" s="233" t="s">
        <v>1542</v>
      </c>
    </row>
    <row r="531" spans="1:19">
      <c r="A531" s="230">
        <v>1</v>
      </c>
      <c r="B531" s="230">
        <v>87423</v>
      </c>
      <c r="C531" s="230">
        <v>920</v>
      </c>
      <c r="D531" s="230">
        <v>9</v>
      </c>
      <c r="E531" s="230" t="s">
        <v>2167</v>
      </c>
      <c r="F531" s="230">
        <v>54</v>
      </c>
      <c r="G531" s="230"/>
      <c r="H531" s="230"/>
      <c r="I531" s="234"/>
      <c r="J531" s="230">
        <v>49979</v>
      </c>
      <c r="K531" s="230" t="s">
        <v>5</v>
      </c>
      <c r="L531" s="230" t="s">
        <v>954</v>
      </c>
      <c r="M531" s="230" t="s">
        <v>2168</v>
      </c>
      <c r="N531" s="230" t="s">
        <v>960</v>
      </c>
      <c r="O531" s="230" t="s">
        <v>1063</v>
      </c>
      <c r="P531" s="237" t="s">
        <v>2169</v>
      </c>
      <c r="Q531" s="239" t="s">
        <v>2170</v>
      </c>
      <c r="R531" s="230"/>
      <c r="S531" s="230" t="s">
        <v>1462</v>
      </c>
    </row>
    <row r="532" spans="1:19">
      <c r="A532" s="230">
        <v>2</v>
      </c>
      <c r="B532" s="230">
        <v>45423</v>
      </c>
      <c r="C532" s="230">
        <v>1010</v>
      </c>
      <c r="D532" s="230">
        <v>3</v>
      </c>
      <c r="E532" s="230" t="s">
        <v>2167</v>
      </c>
      <c r="F532" s="230">
        <v>54</v>
      </c>
      <c r="G532" s="230"/>
      <c r="H532" s="230"/>
      <c r="I532" s="234"/>
      <c r="J532" s="230">
        <v>34110</v>
      </c>
      <c r="K532" s="230" t="s">
        <v>1</v>
      </c>
      <c r="L532" s="230" t="s">
        <v>1043</v>
      </c>
      <c r="M532" s="230" t="s">
        <v>2171</v>
      </c>
      <c r="N532" s="230" t="s">
        <v>963</v>
      </c>
      <c r="O532" s="230" t="s">
        <v>1065</v>
      </c>
      <c r="P532" s="236" t="s">
        <v>2172</v>
      </c>
      <c r="Q532" s="239" t="s">
        <v>2173</v>
      </c>
      <c r="R532" s="230"/>
      <c r="S532" s="230" t="s">
        <v>857</v>
      </c>
    </row>
    <row r="533" spans="1:19" ht="28.8">
      <c r="A533" s="230">
        <v>3</v>
      </c>
      <c r="B533" s="230">
        <v>34121</v>
      </c>
      <c r="C533" s="230">
        <v>1210</v>
      </c>
      <c r="D533" s="230">
        <v>7</v>
      </c>
      <c r="E533" s="230" t="s">
        <v>2174</v>
      </c>
      <c r="F533" s="230">
        <v>62</v>
      </c>
      <c r="G533" s="230"/>
      <c r="H533" s="230"/>
      <c r="I533" s="234"/>
      <c r="J533" s="230">
        <v>34108</v>
      </c>
      <c r="K533" s="230" t="s">
        <v>1014</v>
      </c>
      <c r="L533" s="230" t="s">
        <v>981</v>
      </c>
      <c r="M533" s="230" t="s">
        <v>2175</v>
      </c>
      <c r="N533" s="230" t="s">
        <v>1042</v>
      </c>
      <c r="O533" s="230" t="s">
        <v>1743</v>
      </c>
      <c r="P533" s="236" t="s">
        <v>2176</v>
      </c>
      <c r="Q533" s="239" t="s">
        <v>2177</v>
      </c>
      <c r="R533" s="230">
        <v>1100</v>
      </c>
      <c r="S533" s="230" t="s">
        <v>2178</v>
      </c>
    </row>
    <row r="534" spans="1:19">
      <c r="A534" s="230">
        <v>4</v>
      </c>
      <c r="B534" s="230">
        <v>45425</v>
      </c>
      <c r="C534" s="230">
        <v>1330</v>
      </c>
      <c r="D534" s="230">
        <v>8</v>
      </c>
      <c r="E534" s="230" t="s">
        <v>1842</v>
      </c>
      <c r="F534" s="230">
        <v>55</v>
      </c>
      <c r="G534" s="230"/>
      <c r="H534" s="230"/>
      <c r="I534" s="234"/>
      <c r="J534" s="230">
        <v>20332</v>
      </c>
      <c r="K534" s="230" t="s">
        <v>0</v>
      </c>
      <c r="L534" s="230" t="s">
        <v>1045</v>
      </c>
      <c r="M534" s="230" t="s">
        <v>2179</v>
      </c>
      <c r="N534" s="230" t="s">
        <v>952</v>
      </c>
      <c r="O534" s="230" t="s">
        <v>1592</v>
      </c>
      <c r="P534" s="237" t="s">
        <v>2180</v>
      </c>
      <c r="Q534" s="239" t="s">
        <v>2181</v>
      </c>
      <c r="R534" s="230"/>
      <c r="S534" s="230" t="s">
        <v>1761</v>
      </c>
    </row>
    <row r="535" spans="1:19" ht="28.8">
      <c r="A535" s="230">
        <v>5</v>
      </c>
      <c r="B535" s="230">
        <v>86803</v>
      </c>
      <c r="C535" s="230">
        <v>1550</v>
      </c>
      <c r="D535" s="230">
        <v>2</v>
      </c>
      <c r="E535" s="230" t="s">
        <v>2182</v>
      </c>
      <c r="F535" s="230">
        <v>46</v>
      </c>
      <c r="G535" s="230"/>
      <c r="H535" s="230"/>
      <c r="I535" s="234"/>
      <c r="J535" s="230">
        <v>83222</v>
      </c>
      <c r="K535" s="230" t="s">
        <v>5</v>
      </c>
      <c r="L535" s="230">
        <v>6</v>
      </c>
      <c r="M535" s="230" t="s">
        <v>1635</v>
      </c>
      <c r="N535" s="230" t="s">
        <v>1155</v>
      </c>
      <c r="O535" s="230" t="s">
        <v>1033</v>
      </c>
      <c r="P535" s="237" t="s">
        <v>2183</v>
      </c>
      <c r="Q535" s="239" t="s">
        <v>2184</v>
      </c>
      <c r="R535" s="230"/>
      <c r="S535" s="230"/>
    </row>
    <row r="536" spans="1:19">
      <c r="A536" s="230">
        <v>6</v>
      </c>
      <c r="B536" s="230">
        <v>34105</v>
      </c>
      <c r="C536" s="230">
        <v>1750</v>
      </c>
      <c r="D536" s="230">
        <v>2</v>
      </c>
      <c r="E536" s="230" t="s">
        <v>2185</v>
      </c>
      <c r="F536" s="230">
        <v>63</v>
      </c>
      <c r="G536" s="230"/>
      <c r="H536" s="230"/>
      <c r="I536" s="234"/>
      <c r="J536" s="230"/>
      <c r="K536" s="230"/>
      <c r="L536" s="230" t="s">
        <v>980</v>
      </c>
      <c r="M536" s="230" t="s">
        <v>2186</v>
      </c>
      <c r="N536" s="230" t="s">
        <v>963</v>
      </c>
      <c r="O536" s="230" t="s">
        <v>1065</v>
      </c>
      <c r="P536" s="236" t="s">
        <v>2187</v>
      </c>
      <c r="Q536" s="239" t="s">
        <v>2188</v>
      </c>
      <c r="R536" s="230"/>
      <c r="S536" s="230" t="s">
        <v>1761</v>
      </c>
    </row>
    <row r="537" spans="1:19">
      <c r="A537" s="230">
        <v>7</v>
      </c>
      <c r="B537" s="230">
        <v>34103</v>
      </c>
      <c r="C537" s="230">
        <v>1910</v>
      </c>
      <c r="D537" s="230">
        <v>8</v>
      </c>
      <c r="E537" s="230"/>
      <c r="F537" s="230"/>
      <c r="G537" s="230"/>
      <c r="H537" s="230"/>
      <c r="I537" s="234"/>
      <c r="J537" s="230"/>
      <c r="K537" s="230"/>
      <c r="L537" s="230"/>
      <c r="M537" s="230"/>
      <c r="N537" s="230"/>
      <c r="O537" s="230"/>
      <c r="P537" s="237"/>
      <c r="Q537" s="239"/>
      <c r="R537" s="230"/>
      <c r="S537" s="230"/>
    </row>
    <row r="538" spans="1:19">
      <c r="A538" s="230">
        <v>8</v>
      </c>
      <c r="B538" s="230"/>
      <c r="C538" s="230"/>
      <c r="D538" s="230"/>
      <c r="E538" s="230"/>
      <c r="F538" s="230"/>
      <c r="G538" s="230"/>
      <c r="H538" s="230"/>
      <c r="I538" s="234"/>
      <c r="J538" s="230"/>
      <c r="K538" s="230"/>
      <c r="L538" s="230"/>
      <c r="M538" s="230"/>
      <c r="N538" s="230"/>
      <c r="O538" s="230"/>
      <c r="P538" s="237"/>
      <c r="Q538" s="239"/>
      <c r="R538" s="230"/>
      <c r="S538" s="230"/>
    </row>
    <row r="539" spans="1:19">
      <c r="A539" s="230">
        <v>9</v>
      </c>
      <c r="B539" s="230"/>
      <c r="C539" s="230"/>
      <c r="D539" s="230"/>
      <c r="E539" s="230"/>
      <c r="F539" s="230"/>
      <c r="G539" s="230"/>
      <c r="H539" s="230"/>
      <c r="I539" s="234"/>
      <c r="J539" s="230"/>
      <c r="K539" s="230"/>
      <c r="L539" s="230"/>
      <c r="M539" s="230"/>
      <c r="N539" s="230"/>
      <c r="O539" s="230"/>
      <c r="P539" s="237"/>
      <c r="Q539" s="239"/>
      <c r="R539" s="230"/>
      <c r="S539" s="230"/>
    </row>
    <row r="540" spans="1:19">
      <c r="A540" s="230">
        <v>10</v>
      </c>
      <c r="B540" s="230"/>
      <c r="C540" s="230"/>
      <c r="D540" s="230"/>
      <c r="E540" s="230"/>
      <c r="F540" s="230"/>
      <c r="G540" s="230"/>
      <c r="H540" s="230"/>
      <c r="I540" s="234"/>
      <c r="J540" s="230"/>
      <c r="K540" s="230"/>
      <c r="L540" s="230"/>
      <c r="M540" s="230"/>
      <c r="N540" s="230"/>
      <c r="O540" s="230"/>
      <c r="P540" s="237"/>
      <c r="Q540" s="239"/>
      <c r="R540" s="230"/>
      <c r="S540" s="230"/>
    </row>
    <row r="541" spans="1:19">
      <c r="A541" s="230">
        <v>11</v>
      </c>
      <c r="B541" s="230"/>
      <c r="C541" s="230"/>
      <c r="D541" s="230"/>
      <c r="E541" s="230"/>
      <c r="F541" s="230"/>
      <c r="G541" s="230"/>
      <c r="H541" s="230"/>
      <c r="I541" s="234"/>
      <c r="J541" s="230"/>
      <c r="K541" s="230"/>
      <c r="L541" s="230"/>
      <c r="M541" s="230"/>
      <c r="N541" s="230"/>
      <c r="O541" s="230"/>
      <c r="P541" s="237"/>
      <c r="Q541" s="239"/>
      <c r="R541" s="230"/>
      <c r="S541" s="230"/>
    </row>
    <row r="542" spans="1:19">
      <c r="A542" s="230">
        <v>12</v>
      </c>
      <c r="B542" s="230"/>
      <c r="C542" s="230"/>
      <c r="D542" s="230"/>
      <c r="E542" s="230"/>
      <c r="F542" s="230"/>
      <c r="G542" s="230"/>
      <c r="H542" s="230"/>
      <c r="I542" s="234"/>
      <c r="J542" s="230"/>
      <c r="K542" s="230"/>
      <c r="L542" s="230"/>
      <c r="M542" s="230"/>
      <c r="N542" s="230"/>
      <c r="O542" s="230"/>
      <c r="P542" s="230"/>
      <c r="Q542" s="239"/>
      <c r="R542" s="230"/>
      <c r="S542" s="230"/>
    </row>
    <row r="543" spans="1:19">
      <c r="A543" s="230">
        <v>13</v>
      </c>
      <c r="B543" s="230"/>
      <c r="C543" s="230"/>
      <c r="D543" s="230"/>
      <c r="E543" s="230"/>
      <c r="F543" s="230"/>
      <c r="G543" s="230"/>
      <c r="H543" s="230"/>
      <c r="I543" s="234"/>
      <c r="J543" s="230"/>
      <c r="K543" s="230"/>
      <c r="L543" s="230"/>
      <c r="M543" s="230"/>
      <c r="N543" s="230"/>
      <c r="O543" s="230"/>
      <c r="P543" s="230"/>
      <c r="Q543" s="239"/>
      <c r="R543" s="230"/>
      <c r="S543" s="230"/>
    </row>
    <row r="545" spans="1:19" ht="20.399999999999999">
      <c r="A545" s="631" t="s">
        <v>2189</v>
      </c>
      <c r="B545" s="632"/>
      <c r="C545" s="632"/>
      <c r="D545" s="632"/>
      <c r="E545" s="632"/>
      <c r="F545" s="632"/>
      <c r="G545" s="632"/>
      <c r="H545" s="632"/>
      <c r="I545" s="632"/>
      <c r="J545" s="632"/>
      <c r="K545" s="632"/>
      <c r="L545" s="632"/>
      <c r="M545" s="632"/>
      <c r="N545" s="632"/>
      <c r="O545" s="632"/>
      <c r="P545" s="632"/>
      <c r="Q545" s="632"/>
      <c r="R545" s="632"/>
      <c r="S545" s="633"/>
    </row>
    <row r="546" spans="1:19" ht="17.399999999999999">
      <c r="A546" s="228" t="s">
        <v>918</v>
      </c>
      <c r="B546" s="616" t="s">
        <v>940</v>
      </c>
      <c r="C546" s="617"/>
      <c r="D546" s="617"/>
      <c r="E546" s="617"/>
      <c r="F546" s="617"/>
      <c r="G546" s="617"/>
      <c r="H546" s="618"/>
      <c r="I546" s="231"/>
      <c r="J546" s="616" t="s">
        <v>941</v>
      </c>
      <c r="K546" s="617"/>
      <c r="L546" s="617"/>
      <c r="M546" s="617"/>
      <c r="N546" s="617"/>
      <c r="O546" s="617"/>
      <c r="P546" s="617"/>
      <c r="Q546" s="617"/>
      <c r="R546" s="617"/>
      <c r="S546" s="618"/>
    </row>
    <row r="547" spans="1:19" ht="28.8">
      <c r="A547" s="229" t="s">
        <v>719</v>
      </c>
      <c r="B547" s="229" t="s">
        <v>907</v>
      </c>
      <c r="C547" s="229" t="s">
        <v>1027</v>
      </c>
      <c r="D547" s="229" t="s">
        <v>1539</v>
      </c>
      <c r="E547" s="229" t="s">
        <v>842</v>
      </c>
      <c r="F547" s="229" t="s">
        <v>931</v>
      </c>
      <c r="G547" s="229" t="s">
        <v>917</v>
      </c>
      <c r="H547" s="229" t="s">
        <v>1540</v>
      </c>
      <c r="I547" s="232"/>
      <c r="J547" s="233" t="s">
        <v>907</v>
      </c>
      <c r="K547" s="233" t="s">
        <v>17</v>
      </c>
      <c r="L547" s="233" t="s">
        <v>942</v>
      </c>
      <c r="M547" s="233" t="s">
        <v>842</v>
      </c>
      <c r="N547" s="233" t="s">
        <v>931</v>
      </c>
      <c r="O547" s="233" t="s">
        <v>917</v>
      </c>
      <c r="P547" s="233" t="s">
        <v>804</v>
      </c>
      <c r="Q547" s="238" t="s">
        <v>915</v>
      </c>
      <c r="R547" s="233" t="s">
        <v>943</v>
      </c>
      <c r="S547" s="233" t="s">
        <v>1542</v>
      </c>
    </row>
    <row r="548" spans="1:19" ht="28.8">
      <c r="A548" s="230">
        <v>1</v>
      </c>
      <c r="B548" s="230"/>
      <c r="C548" s="230"/>
      <c r="D548" s="230"/>
      <c r="E548" s="230"/>
      <c r="F548" s="230"/>
      <c r="G548" s="230"/>
      <c r="H548" s="230"/>
      <c r="I548" s="234"/>
      <c r="J548" s="230">
        <v>20322</v>
      </c>
      <c r="K548" s="230" t="s">
        <v>0</v>
      </c>
      <c r="L548" s="230" t="s">
        <v>979</v>
      </c>
      <c r="M548" s="230" t="s">
        <v>1635</v>
      </c>
      <c r="N548" s="230" t="s">
        <v>1155</v>
      </c>
      <c r="O548" s="230" t="s">
        <v>1678</v>
      </c>
      <c r="P548" s="235" t="s">
        <v>2190</v>
      </c>
      <c r="Q548" s="239" t="s">
        <v>2191</v>
      </c>
      <c r="R548" s="230"/>
      <c r="S548" s="230"/>
    </row>
    <row r="549" spans="1:19">
      <c r="A549" s="230">
        <v>2</v>
      </c>
      <c r="B549" s="230"/>
      <c r="C549" s="230"/>
      <c r="D549" s="230"/>
      <c r="E549" s="230"/>
      <c r="F549" s="230"/>
      <c r="G549" s="230"/>
      <c r="H549" s="230"/>
      <c r="I549" s="234"/>
      <c r="J549" s="230" t="s">
        <v>2192</v>
      </c>
      <c r="K549" s="230" t="s">
        <v>1</v>
      </c>
      <c r="L549" s="230" t="s">
        <v>981</v>
      </c>
      <c r="M549" s="230" t="s">
        <v>2193</v>
      </c>
      <c r="N549" s="230" t="s">
        <v>1153</v>
      </c>
      <c r="O549" s="230" t="s">
        <v>1790</v>
      </c>
      <c r="P549" s="236" t="s">
        <v>2194</v>
      </c>
      <c r="Q549" s="239" t="s">
        <v>2195</v>
      </c>
      <c r="R549" s="230"/>
      <c r="S549" s="230"/>
    </row>
    <row r="550" spans="1:19">
      <c r="A550" s="230">
        <v>3</v>
      </c>
      <c r="B550" s="230"/>
      <c r="C550" s="230"/>
      <c r="D550" s="230"/>
      <c r="E550" s="230"/>
      <c r="F550" s="230"/>
      <c r="G550" s="230"/>
      <c r="H550" s="230"/>
      <c r="I550" s="234"/>
      <c r="J550" s="230" t="s">
        <v>2192</v>
      </c>
      <c r="K550" s="230" t="s">
        <v>0</v>
      </c>
      <c r="L550" s="230" t="s">
        <v>981</v>
      </c>
      <c r="M550" s="230" t="s">
        <v>1554</v>
      </c>
      <c r="N550" s="230" t="s">
        <v>965</v>
      </c>
      <c r="O550" s="230" t="s">
        <v>971</v>
      </c>
      <c r="P550" s="235" t="s">
        <v>2196</v>
      </c>
      <c r="Q550" s="239" t="s">
        <v>2197</v>
      </c>
      <c r="R550" s="230"/>
      <c r="S550" s="230"/>
    </row>
    <row r="551" spans="1:19" ht="28.8">
      <c r="A551" s="230">
        <v>4</v>
      </c>
      <c r="B551" s="230"/>
      <c r="C551" s="230"/>
      <c r="D551" s="230"/>
      <c r="E551" s="230"/>
      <c r="F551" s="230"/>
      <c r="G551" s="230"/>
      <c r="H551" s="230"/>
      <c r="I551" s="234"/>
      <c r="J551" s="230"/>
      <c r="K551" s="230" t="s">
        <v>1</v>
      </c>
      <c r="L551" s="230" t="s">
        <v>970</v>
      </c>
      <c r="M551" s="230" t="s">
        <v>1819</v>
      </c>
      <c r="N551" s="230" t="s">
        <v>1157</v>
      </c>
      <c r="O551" s="230" t="s">
        <v>1820</v>
      </c>
      <c r="P551" s="236" t="s">
        <v>2198</v>
      </c>
      <c r="Q551" s="239" t="s">
        <v>2199</v>
      </c>
      <c r="R551" s="230"/>
      <c r="S551" s="230"/>
    </row>
    <row r="552" spans="1:19" ht="28.8">
      <c r="A552" s="230">
        <v>5</v>
      </c>
      <c r="B552" s="230"/>
      <c r="C552" s="230"/>
      <c r="D552" s="230"/>
      <c r="E552" s="230"/>
      <c r="F552" s="230"/>
      <c r="G552" s="230"/>
      <c r="H552" s="230"/>
      <c r="I552" s="234"/>
      <c r="J552" s="230" t="s">
        <v>1847</v>
      </c>
      <c r="K552" s="230" t="s">
        <v>976</v>
      </c>
      <c r="L552" s="230" t="s">
        <v>982</v>
      </c>
      <c r="M552" s="230" t="s">
        <v>2200</v>
      </c>
      <c r="N552" s="230" t="s">
        <v>1108</v>
      </c>
      <c r="O552" s="230" t="s">
        <v>1778</v>
      </c>
      <c r="P552" s="236" t="s">
        <v>2201</v>
      </c>
      <c r="Q552" s="239" t="s">
        <v>2202</v>
      </c>
      <c r="R552" s="230"/>
      <c r="S552" s="230"/>
    </row>
    <row r="553" spans="1:19">
      <c r="A553" s="230">
        <v>6</v>
      </c>
      <c r="B553" s="230"/>
      <c r="C553" s="230"/>
      <c r="D553" s="230"/>
      <c r="E553" s="230"/>
      <c r="F553" s="230"/>
      <c r="G553" s="230"/>
      <c r="H553" s="230"/>
      <c r="I553" s="234"/>
      <c r="J553" s="230"/>
      <c r="K553" s="230"/>
      <c r="L553" s="230"/>
      <c r="M553" s="230"/>
      <c r="N553" s="230"/>
      <c r="O553" s="230"/>
      <c r="P553" s="237"/>
      <c r="Q553" s="239"/>
      <c r="R553" s="230"/>
      <c r="S553" s="230"/>
    </row>
    <row r="554" spans="1:19">
      <c r="A554" s="230">
        <v>7</v>
      </c>
      <c r="B554" s="230"/>
      <c r="C554" s="230"/>
      <c r="D554" s="230"/>
      <c r="E554" s="230"/>
      <c r="F554" s="230"/>
      <c r="G554" s="230"/>
      <c r="H554" s="230"/>
      <c r="I554" s="234"/>
      <c r="J554" s="230"/>
      <c r="K554" s="230"/>
      <c r="L554" s="230"/>
      <c r="M554" s="230"/>
      <c r="N554" s="230"/>
      <c r="O554" s="230"/>
      <c r="P554" s="237"/>
      <c r="Q554" s="239"/>
      <c r="R554" s="230"/>
      <c r="S554" s="230"/>
    </row>
    <row r="555" spans="1:19">
      <c r="A555" s="230">
        <v>8</v>
      </c>
      <c r="B555" s="230"/>
      <c r="C555" s="230"/>
      <c r="D555" s="230"/>
      <c r="E555" s="230"/>
      <c r="F555" s="230"/>
      <c r="G555" s="230"/>
      <c r="H555" s="230"/>
      <c r="I555" s="234"/>
      <c r="J555" s="230"/>
      <c r="K555" s="230"/>
      <c r="L555" s="230"/>
      <c r="M555" s="230"/>
      <c r="N555" s="230"/>
      <c r="O555" s="230"/>
      <c r="P555" s="237"/>
      <c r="Q555" s="239"/>
      <c r="R555" s="230"/>
      <c r="S555" s="230"/>
    </row>
    <row r="556" spans="1:19">
      <c r="A556" s="230">
        <v>9</v>
      </c>
      <c r="B556" s="230"/>
      <c r="C556" s="230"/>
      <c r="D556" s="230"/>
      <c r="E556" s="230"/>
      <c r="F556" s="230"/>
      <c r="G556" s="230"/>
      <c r="H556" s="230"/>
      <c r="I556" s="234"/>
      <c r="J556" s="230"/>
      <c r="K556" s="230"/>
      <c r="L556" s="230"/>
      <c r="M556" s="230"/>
      <c r="N556" s="230"/>
      <c r="O556" s="230"/>
      <c r="P556" s="237"/>
      <c r="Q556" s="239"/>
      <c r="R556" s="230"/>
      <c r="S556" s="230"/>
    </row>
    <row r="557" spans="1:19">
      <c r="A557" s="230">
        <v>10</v>
      </c>
      <c r="B557" s="230"/>
      <c r="C557" s="230"/>
      <c r="D557" s="230"/>
      <c r="E557" s="230"/>
      <c r="F557" s="230"/>
      <c r="G557" s="230"/>
      <c r="H557" s="230"/>
      <c r="I557" s="234"/>
      <c r="J557" s="230"/>
      <c r="K557" s="230"/>
      <c r="L557" s="230"/>
      <c r="M557" s="230"/>
      <c r="N557" s="230"/>
      <c r="O557" s="230"/>
      <c r="P557" s="237"/>
      <c r="Q557" s="239"/>
      <c r="R557" s="230"/>
      <c r="S557" s="230"/>
    </row>
    <row r="558" spans="1:19">
      <c r="A558" s="230">
        <v>11</v>
      </c>
      <c r="B558" s="230"/>
      <c r="C558" s="230"/>
      <c r="D558" s="230"/>
      <c r="E558" s="230"/>
      <c r="F558" s="230"/>
      <c r="G558" s="230"/>
      <c r="H558" s="230"/>
      <c r="I558" s="234"/>
      <c r="J558" s="230"/>
      <c r="K558" s="230"/>
      <c r="L558" s="230"/>
      <c r="M558" s="230"/>
      <c r="N558" s="230"/>
      <c r="O558" s="230"/>
      <c r="P558" s="237"/>
      <c r="Q558" s="239"/>
      <c r="R558" s="230"/>
      <c r="S558" s="230"/>
    </row>
    <row r="559" spans="1:19">
      <c r="A559" s="230">
        <v>12</v>
      </c>
      <c r="B559" s="230"/>
      <c r="C559" s="230"/>
      <c r="D559" s="230"/>
      <c r="E559" s="230"/>
      <c r="F559" s="230"/>
      <c r="G559" s="230"/>
      <c r="H559" s="230"/>
      <c r="I559" s="234"/>
      <c r="J559" s="230"/>
      <c r="K559" s="230"/>
      <c r="L559" s="230"/>
      <c r="M559" s="230"/>
      <c r="N559" s="230"/>
      <c r="O559" s="230"/>
      <c r="P559" s="237"/>
      <c r="Q559" s="239"/>
      <c r="R559" s="230"/>
      <c r="S559" s="230"/>
    </row>
    <row r="560" spans="1:19">
      <c r="A560" s="230">
        <v>13</v>
      </c>
      <c r="B560" s="230"/>
      <c r="C560" s="230"/>
      <c r="D560" s="230"/>
      <c r="E560" s="230"/>
      <c r="F560" s="230"/>
      <c r="G560" s="230"/>
      <c r="H560" s="230"/>
      <c r="I560" s="234"/>
      <c r="J560" s="230"/>
      <c r="K560" s="230"/>
      <c r="L560" s="230"/>
      <c r="M560" s="230"/>
      <c r="N560" s="230"/>
      <c r="O560" s="230"/>
      <c r="P560" s="237"/>
      <c r="Q560" s="239"/>
      <c r="R560" s="230"/>
      <c r="S560" s="230"/>
    </row>
    <row r="562" spans="1:22" ht="20.399999999999999">
      <c r="A562" s="634" t="s">
        <v>2203</v>
      </c>
      <c r="B562" s="635"/>
      <c r="C562" s="635"/>
      <c r="D562" s="635"/>
      <c r="E562" s="635"/>
      <c r="F562" s="635"/>
      <c r="G562" s="635"/>
      <c r="H562" s="635"/>
      <c r="I562" s="635"/>
      <c r="J562" s="635"/>
      <c r="K562" s="635"/>
      <c r="L562" s="635"/>
      <c r="M562" s="635"/>
      <c r="N562" s="635"/>
      <c r="O562" s="635"/>
      <c r="P562" s="635"/>
      <c r="Q562" s="635"/>
      <c r="R562" s="635"/>
      <c r="S562" s="635"/>
      <c r="T562" s="635"/>
      <c r="U562" s="635"/>
      <c r="V562" s="635"/>
    </row>
    <row r="563" spans="1:22" ht="17.399999999999999">
      <c r="A563" s="228" t="s">
        <v>918</v>
      </c>
      <c r="B563" s="616" t="s">
        <v>940</v>
      </c>
      <c r="C563" s="617"/>
      <c r="D563" s="617"/>
      <c r="E563" s="617"/>
      <c r="F563" s="617"/>
      <c r="G563" s="617"/>
      <c r="H563" s="618"/>
      <c r="I563" s="231"/>
      <c r="J563" s="619" t="s">
        <v>941</v>
      </c>
      <c r="K563" s="620"/>
      <c r="L563" s="620"/>
      <c r="M563" s="620"/>
      <c r="N563" s="620"/>
      <c r="O563" s="620"/>
      <c r="P563" s="620"/>
      <c r="Q563" s="620"/>
      <c r="R563" s="620"/>
      <c r="S563" s="620"/>
      <c r="T563" s="620"/>
      <c r="U563" s="620"/>
      <c r="V563" s="620"/>
    </row>
    <row r="564" spans="1:22" ht="28.8">
      <c r="A564" s="229" t="s">
        <v>719</v>
      </c>
      <c r="B564" s="229" t="s">
        <v>907</v>
      </c>
      <c r="C564" s="229" t="s">
        <v>1027</v>
      </c>
      <c r="D564" s="229" t="s">
        <v>1539</v>
      </c>
      <c r="E564" s="229" t="s">
        <v>842</v>
      </c>
      <c r="F564" s="229" t="s">
        <v>931</v>
      </c>
      <c r="G564" s="229" t="s">
        <v>917</v>
      </c>
      <c r="H564" s="229" t="s">
        <v>1540</v>
      </c>
      <c r="I564" s="232"/>
      <c r="J564" s="233" t="s">
        <v>907</v>
      </c>
      <c r="K564" s="233" t="s">
        <v>17</v>
      </c>
      <c r="L564" s="233" t="s">
        <v>942</v>
      </c>
      <c r="M564" s="233" t="s">
        <v>842</v>
      </c>
      <c r="N564" s="233" t="s">
        <v>931</v>
      </c>
      <c r="O564" s="233" t="s">
        <v>917</v>
      </c>
      <c r="P564" s="233" t="s">
        <v>804</v>
      </c>
      <c r="Q564" s="238" t="s">
        <v>915</v>
      </c>
      <c r="R564" s="233" t="s">
        <v>943</v>
      </c>
      <c r="S564" s="233" t="s">
        <v>1542</v>
      </c>
      <c r="T564" s="233" t="s">
        <v>945</v>
      </c>
      <c r="U564" s="233" t="s">
        <v>946</v>
      </c>
      <c r="V564" s="244" t="s">
        <v>947</v>
      </c>
    </row>
    <row r="565" spans="1:22">
      <c r="A565" s="230">
        <v>1</v>
      </c>
      <c r="B565" s="230">
        <v>43601</v>
      </c>
      <c r="C565" s="230">
        <v>912</v>
      </c>
      <c r="D565" s="230">
        <v>5</v>
      </c>
      <c r="E565" s="230"/>
      <c r="F565" s="230">
        <v>50</v>
      </c>
      <c r="G565" s="230"/>
      <c r="H565" s="230" t="s">
        <v>2204</v>
      </c>
      <c r="I565" s="234"/>
      <c r="J565" s="230">
        <v>43404</v>
      </c>
      <c r="K565" s="230" t="s">
        <v>0</v>
      </c>
      <c r="L565" s="230" t="s">
        <v>962</v>
      </c>
      <c r="M565" s="230" t="s">
        <v>1674</v>
      </c>
      <c r="N565" s="230" t="s">
        <v>1657</v>
      </c>
      <c r="O565" s="230" t="s">
        <v>1658</v>
      </c>
      <c r="P565" s="235" t="s">
        <v>2205</v>
      </c>
      <c r="Q565" s="239" t="s">
        <v>2206</v>
      </c>
      <c r="R565" s="230">
        <v>1122</v>
      </c>
      <c r="S565" s="230"/>
      <c r="T565" s="230">
        <v>1116</v>
      </c>
      <c r="U565" s="230"/>
      <c r="V565" s="230"/>
    </row>
    <row r="566" spans="1:22" ht="28.8">
      <c r="A566" s="230">
        <v>2</v>
      </c>
      <c r="B566" s="230">
        <v>45417</v>
      </c>
      <c r="C566" s="230">
        <v>952</v>
      </c>
      <c r="D566" s="230">
        <v>4</v>
      </c>
      <c r="E566" s="230"/>
      <c r="F566" s="230">
        <v>55</v>
      </c>
      <c r="G566" s="230"/>
      <c r="H566" s="230" t="s">
        <v>2207</v>
      </c>
      <c r="I566" s="234"/>
      <c r="J566" s="230">
        <v>34110</v>
      </c>
      <c r="K566" s="230" t="s">
        <v>1</v>
      </c>
      <c r="L566" s="230" t="s">
        <v>950</v>
      </c>
      <c r="M566" s="230" t="s">
        <v>2208</v>
      </c>
      <c r="N566" s="230" t="s">
        <v>957</v>
      </c>
      <c r="O566" s="230" t="s">
        <v>2092</v>
      </c>
      <c r="P566" s="236" t="s">
        <v>2209</v>
      </c>
      <c r="Q566" s="239" t="s">
        <v>2210</v>
      </c>
      <c r="R566" s="230">
        <v>1146</v>
      </c>
      <c r="S566" s="230"/>
      <c r="T566" s="230">
        <v>1338</v>
      </c>
      <c r="U566" s="230"/>
      <c r="V566" s="230"/>
    </row>
    <row r="567" spans="1:22" ht="28.8">
      <c r="A567" s="230">
        <v>3</v>
      </c>
      <c r="B567" s="230" t="s">
        <v>2211</v>
      </c>
      <c r="C567" s="230">
        <v>1039</v>
      </c>
      <c r="D567" s="230" t="s">
        <v>1034</v>
      </c>
      <c r="E567" s="230" t="s">
        <v>2212</v>
      </c>
      <c r="F567" s="230" t="s">
        <v>1159</v>
      </c>
      <c r="G567" s="230" t="s">
        <v>1750</v>
      </c>
      <c r="H567" s="230"/>
      <c r="I567" s="234"/>
      <c r="J567" s="230">
        <v>20330</v>
      </c>
      <c r="K567" s="230" t="s">
        <v>0</v>
      </c>
      <c r="L567" s="230" t="s">
        <v>954</v>
      </c>
      <c r="M567" s="230" t="s">
        <v>2213</v>
      </c>
      <c r="N567" s="230" t="s">
        <v>1039</v>
      </c>
      <c r="O567" s="230" t="s">
        <v>1782</v>
      </c>
      <c r="P567" s="235" t="s">
        <v>2214</v>
      </c>
      <c r="Q567" s="239" t="s">
        <v>2215</v>
      </c>
      <c r="R567" s="230"/>
      <c r="S567" s="230" t="s">
        <v>1911</v>
      </c>
      <c r="T567" s="230">
        <v>1304</v>
      </c>
      <c r="U567" s="230"/>
      <c r="V567" s="230"/>
    </row>
    <row r="568" spans="1:22">
      <c r="A568" s="230">
        <v>4</v>
      </c>
      <c r="B568" s="230" t="s">
        <v>1205</v>
      </c>
      <c r="C568" s="230">
        <v>1218</v>
      </c>
      <c r="D568" s="230" t="s">
        <v>1043</v>
      </c>
      <c r="E568" s="230" t="s">
        <v>959</v>
      </c>
      <c r="F568" s="230" t="s">
        <v>960</v>
      </c>
      <c r="G568" s="230" t="s">
        <v>1607</v>
      </c>
      <c r="H568" s="230" t="s">
        <v>2207</v>
      </c>
      <c r="I568" s="234"/>
      <c r="J568" s="230">
        <v>34112</v>
      </c>
      <c r="K568" s="230" t="s">
        <v>1</v>
      </c>
      <c r="L568" s="230" t="s">
        <v>1045</v>
      </c>
      <c r="M568" s="230" t="s">
        <v>1640</v>
      </c>
      <c r="N568" s="230" t="s">
        <v>968</v>
      </c>
      <c r="O568" s="230" t="s">
        <v>2216</v>
      </c>
      <c r="P568" s="236" t="s">
        <v>2217</v>
      </c>
      <c r="Q568" s="239" t="s">
        <v>2218</v>
      </c>
      <c r="R568" s="230"/>
      <c r="S568" s="230" t="s">
        <v>1761</v>
      </c>
      <c r="T568" s="230">
        <v>1351</v>
      </c>
      <c r="U568" s="230"/>
      <c r="V568" s="230"/>
    </row>
    <row r="569" spans="1:22" ht="43.2">
      <c r="A569" s="230">
        <v>5</v>
      </c>
      <c r="B569" s="230">
        <v>86803</v>
      </c>
      <c r="C569" s="230">
        <v>1456</v>
      </c>
      <c r="D569" s="230"/>
      <c r="E569" s="230" t="s">
        <v>2219</v>
      </c>
      <c r="F569" s="230">
        <v>44</v>
      </c>
      <c r="G569" s="230"/>
      <c r="H569" s="230" t="s">
        <v>1962</v>
      </c>
      <c r="I569" s="234"/>
      <c r="J569" s="230">
        <v>20336</v>
      </c>
      <c r="K569" s="230" t="s">
        <v>1014</v>
      </c>
      <c r="L569" s="230" t="s">
        <v>966</v>
      </c>
      <c r="M569" s="230" t="s">
        <v>2220</v>
      </c>
      <c r="N569" s="230" t="s">
        <v>1159</v>
      </c>
      <c r="O569" s="230" t="s">
        <v>1658</v>
      </c>
      <c r="P569" s="235" t="s">
        <v>2221</v>
      </c>
      <c r="Q569" s="239" t="s">
        <v>2222</v>
      </c>
      <c r="R569" s="230"/>
      <c r="S569" s="230"/>
      <c r="T569" s="230"/>
      <c r="U569" s="230"/>
      <c r="V569" s="230"/>
    </row>
    <row r="570" spans="1:22">
      <c r="A570" s="230">
        <v>6</v>
      </c>
      <c r="B570" s="230" t="s">
        <v>1195</v>
      </c>
      <c r="C570" s="230"/>
      <c r="D570" s="230" t="s">
        <v>1054</v>
      </c>
      <c r="E570" s="230" t="s">
        <v>2223</v>
      </c>
      <c r="F570" s="230" t="s">
        <v>965</v>
      </c>
      <c r="G570" s="230" t="s">
        <v>1201</v>
      </c>
      <c r="H570" s="230"/>
      <c r="I570" s="234"/>
      <c r="J570" s="230">
        <v>45416</v>
      </c>
      <c r="K570" s="230"/>
      <c r="L570" s="230" t="s">
        <v>1049</v>
      </c>
      <c r="M570" s="230" t="s">
        <v>2224</v>
      </c>
      <c r="N570" s="230" t="s">
        <v>965</v>
      </c>
      <c r="O570" s="230" t="s">
        <v>2225</v>
      </c>
      <c r="P570" s="237" t="s">
        <v>2224</v>
      </c>
      <c r="Q570" s="239" t="s">
        <v>2226</v>
      </c>
      <c r="R570" s="230"/>
      <c r="S570" s="230"/>
      <c r="T570" s="230"/>
      <c r="U570" s="230"/>
      <c r="V570" s="230"/>
    </row>
    <row r="571" spans="1:22">
      <c r="A571" s="230">
        <v>7</v>
      </c>
      <c r="B571" s="230" t="s">
        <v>1213</v>
      </c>
      <c r="C571" s="230">
        <v>1640</v>
      </c>
      <c r="D571" s="230" t="s">
        <v>962</v>
      </c>
      <c r="E571" s="230" t="s">
        <v>1674</v>
      </c>
      <c r="F571" s="230" t="s">
        <v>1657</v>
      </c>
      <c r="G571" s="230" t="s">
        <v>1658</v>
      </c>
      <c r="H571" s="230"/>
      <c r="I571" s="234"/>
      <c r="J571" s="230">
        <v>34104</v>
      </c>
      <c r="K571" s="230" t="s">
        <v>1</v>
      </c>
      <c r="L571" s="230" t="s">
        <v>1045</v>
      </c>
      <c r="M571" s="230" t="s">
        <v>2227</v>
      </c>
      <c r="N571" s="230" t="s">
        <v>952</v>
      </c>
      <c r="O571" s="230" t="s">
        <v>2092</v>
      </c>
      <c r="P571" s="236" t="s">
        <v>2228</v>
      </c>
      <c r="Q571" s="239" t="s">
        <v>2229</v>
      </c>
      <c r="R571" s="230"/>
      <c r="S571" s="230"/>
      <c r="T571" s="245"/>
      <c r="U571" s="245"/>
      <c r="V571" s="245"/>
    </row>
    <row r="572" spans="1:22">
      <c r="A572" s="230">
        <v>8</v>
      </c>
      <c r="B572" s="230">
        <v>87303</v>
      </c>
      <c r="C572" s="230">
        <v>1824</v>
      </c>
      <c r="D572" s="230"/>
      <c r="E572" s="230" t="s">
        <v>2167</v>
      </c>
      <c r="F572" s="230">
        <v>54</v>
      </c>
      <c r="G572" s="230"/>
      <c r="H572" s="230" t="s">
        <v>1596</v>
      </c>
      <c r="I572" s="234"/>
      <c r="J572" s="230">
        <v>86774</v>
      </c>
      <c r="K572" s="230" t="s">
        <v>1</v>
      </c>
      <c r="L572" s="230">
        <v>6</v>
      </c>
      <c r="M572" s="230" t="s">
        <v>1635</v>
      </c>
      <c r="N572" s="230" t="s">
        <v>1155</v>
      </c>
      <c r="O572" s="230" t="s">
        <v>1568</v>
      </c>
      <c r="P572" s="236" t="s">
        <v>2230</v>
      </c>
      <c r="Q572" s="239" t="s">
        <v>2231</v>
      </c>
      <c r="R572" s="230"/>
      <c r="S572" s="230" t="s">
        <v>1761</v>
      </c>
      <c r="T572" s="230"/>
      <c r="U572" s="230"/>
      <c r="V572" s="230"/>
    </row>
    <row r="573" spans="1:22">
      <c r="A573" s="230">
        <v>9</v>
      </c>
      <c r="B573" s="230">
        <v>43605</v>
      </c>
      <c r="C573" s="230">
        <v>1759</v>
      </c>
      <c r="D573" s="230"/>
      <c r="E573" s="230" t="s">
        <v>2232</v>
      </c>
      <c r="F573" s="230">
        <v>49</v>
      </c>
      <c r="G573" s="230"/>
      <c r="H573" s="230"/>
      <c r="I573" s="234"/>
      <c r="J573" s="230"/>
      <c r="K573" s="230"/>
      <c r="L573" s="230"/>
      <c r="M573" s="230"/>
      <c r="N573" s="230"/>
      <c r="O573" s="230"/>
      <c r="P573" s="237"/>
      <c r="Q573" s="239"/>
      <c r="R573" s="230"/>
      <c r="S573" s="230"/>
      <c r="T573" s="245"/>
      <c r="U573" s="245"/>
      <c r="V573" s="245"/>
    </row>
    <row r="574" spans="1:22">
      <c r="A574" s="230">
        <v>10</v>
      </c>
      <c r="B574" s="230">
        <v>86805</v>
      </c>
      <c r="C574" s="230">
        <v>1908</v>
      </c>
      <c r="D574" s="230"/>
      <c r="E574" s="230" t="s">
        <v>2233</v>
      </c>
      <c r="F574" s="230">
        <v>53</v>
      </c>
      <c r="G574" s="230"/>
      <c r="H574" s="230"/>
      <c r="I574" s="234"/>
      <c r="J574" s="230"/>
      <c r="K574" s="230"/>
      <c r="L574" s="230"/>
      <c r="M574" s="230"/>
      <c r="N574" s="230"/>
      <c r="O574" s="230"/>
      <c r="P574" s="237"/>
      <c r="Q574" s="239"/>
      <c r="R574" s="230"/>
      <c r="S574" s="230"/>
      <c r="T574" s="245"/>
      <c r="U574" s="245"/>
      <c r="V574" s="245"/>
    </row>
    <row r="575" spans="1:22">
      <c r="A575" s="230">
        <v>11</v>
      </c>
      <c r="B575" s="230"/>
      <c r="C575" s="230"/>
      <c r="D575" s="230"/>
      <c r="E575" s="230"/>
      <c r="F575" s="230"/>
      <c r="G575" s="230"/>
      <c r="H575" s="230"/>
      <c r="I575" s="234"/>
      <c r="J575" s="230"/>
      <c r="K575" s="230"/>
      <c r="L575" s="230"/>
      <c r="M575" s="230"/>
      <c r="N575" s="230"/>
      <c r="O575" s="230"/>
      <c r="P575" s="237"/>
      <c r="Q575" s="239"/>
      <c r="R575" s="230"/>
      <c r="S575" s="230"/>
      <c r="T575" s="245"/>
      <c r="U575" s="245"/>
      <c r="V575" s="245"/>
    </row>
    <row r="576" spans="1:22">
      <c r="A576" s="230">
        <v>12</v>
      </c>
      <c r="B576" s="230"/>
      <c r="C576" s="230"/>
      <c r="D576" s="230"/>
      <c r="E576" s="230"/>
      <c r="F576" s="230"/>
      <c r="G576" s="230"/>
      <c r="H576" s="230"/>
      <c r="I576" s="234"/>
      <c r="J576" s="230"/>
      <c r="K576" s="230"/>
      <c r="L576" s="230"/>
      <c r="M576" s="230"/>
      <c r="N576" s="230"/>
      <c r="O576" s="230"/>
      <c r="P576" s="230"/>
      <c r="Q576" s="239"/>
      <c r="R576" s="230"/>
      <c r="S576" s="230"/>
      <c r="T576" s="245"/>
      <c r="U576" s="245"/>
      <c r="V576" s="245"/>
    </row>
    <row r="577" spans="1:22">
      <c r="A577" s="230">
        <v>13</v>
      </c>
      <c r="B577" s="230"/>
      <c r="C577" s="230"/>
      <c r="D577" s="230"/>
      <c r="E577" s="230"/>
      <c r="F577" s="230"/>
      <c r="G577" s="230"/>
      <c r="H577" s="230"/>
      <c r="I577" s="234"/>
      <c r="J577" s="230"/>
      <c r="K577" s="230"/>
      <c r="L577" s="230"/>
      <c r="M577" s="230"/>
      <c r="N577" s="230"/>
      <c r="O577" s="230"/>
      <c r="P577" s="230"/>
      <c r="Q577" s="239"/>
      <c r="R577" s="230"/>
      <c r="S577" s="230"/>
      <c r="T577" s="245"/>
      <c r="U577" s="245"/>
      <c r="V577" s="245"/>
    </row>
    <row r="579" spans="1:22" ht="20.399999999999999">
      <c r="A579" s="634" t="s">
        <v>2234</v>
      </c>
      <c r="B579" s="635"/>
      <c r="C579" s="635"/>
      <c r="D579" s="635"/>
      <c r="E579" s="635"/>
      <c r="F579" s="635"/>
      <c r="G579" s="635"/>
      <c r="H579" s="635"/>
      <c r="I579" s="635"/>
      <c r="J579" s="635"/>
      <c r="K579" s="635"/>
      <c r="L579" s="635"/>
      <c r="M579" s="635"/>
      <c r="N579" s="635"/>
      <c r="O579" s="635"/>
      <c r="P579" s="635"/>
      <c r="Q579" s="635"/>
      <c r="R579" s="635"/>
      <c r="S579" s="635"/>
      <c r="T579" s="635"/>
      <c r="U579" s="635"/>
      <c r="V579" s="635"/>
    </row>
    <row r="580" spans="1:22" ht="17.399999999999999">
      <c r="A580" s="228" t="s">
        <v>918</v>
      </c>
      <c r="B580" s="616" t="s">
        <v>940</v>
      </c>
      <c r="C580" s="617"/>
      <c r="D580" s="617"/>
      <c r="E580" s="617"/>
      <c r="F580" s="617"/>
      <c r="G580" s="617"/>
      <c r="H580" s="618"/>
      <c r="I580" s="231"/>
      <c r="J580" s="619" t="s">
        <v>941</v>
      </c>
      <c r="K580" s="620"/>
      <c r="L580" s="620"/>
      <c r="M580" s="620"/>
      <c r="N580" s="620"/>
      <c r="O580" s="620"/>
      <c r="P580" s="620"/>
      <c r="Q580" s="620"/>
      <c r="R580" s="620"/>
      <c r="S580" s="620"/>
      <c r="T580" s="620"/>
      <c r="U580" s="620"/>
      <c r="V580" s="620"/>
    </row>
    <row r="581" spans="1:22" ht="28.8">
      <c r="A581" s="229" t="s">
        <v>719</v>
      </c>
      <c r="B581" s="229" t="s">
        <v>907</v>
      </c>
      <c r="C581" s="229" t="s">
        <v>1027</v>
      </c>
      <c r="D581" s="229" t="s">
        <v>1539</v>
      </c>
      <c r="E581" s="229" t="s">
        <v>842</v>
      </c>
      <c r="F581" s="229" t="s">
        <v>931</v>
      </c>
      <c r="G581" s="229" t="s">
        <v>917</v>
      </c>
      <c r="H581" s="229" t="s">
        <v>1540</v>
      </c>
      <c r="I581" s="232"/>
      <c r="J581" s="233" t="s">
        <v>907</v>
      </c>
      <c r="K581" s="233" t="s">
        <v>17</v>
      </c>
      <c r="L581" s="233" t="s">
        <v>942</v>
      </c>
      <c r="M581" s="233" t="s">
        <v>842</v>
      </c>
      <c r="N581" s="233" t="s">
        <v>931</v>
      </c>
      <c r="O581" s="233" t="s">
        <v>917</v>
      </c>
      <c r="P581" s="233" t="s">
        <v>804</v>
      </c>
      <c r="Q581" s="238" t="s">
        <v>915</v>
      </c>
      <c r="R581" s="233" t="s">
        <v>943</v>
      </c>
      <c r="S581" s="233" t="s">
        <v>1542</v>
      </c>
      <c r="T581" s="233" t="s">
        <v>945</v>
      </c>
      <c r="U581" s="233" t="s">
        <v>946</v>
      </c>
      <c r="V581" s="244" t="s">
        <v>947</v>
      </c>
    </row>
    <row r="582" spans="1:22">
      <c r="A582" s="230">
        <v>1</v>
      </c>
      <c r="B582" s="230" t="s">
        <v>1124</v>
      </c>
      <c r="C582" s="230"/>
      <c r="D582" s="230" t="s">
        <v>1049</v>
      </c>
      <c r="E582" s="230" t="s">
        <v>959</v>
      </c>
      <c r="F582" s="230" t="s">
        <v>960</v>
      </c>
      <c r="G582" s="230" t="s">
        <v>1965</v>
      </c>
      <c r="H582" s="230" t="s">
        <v>2235</v>
      </c>
      <c r="I582" s="234"/>
      <c r="J582" s="230">
        <v>34104</v>
      </c>
      <c r="K582" s="230" t="s">
        <v>1</v>
      </c>
      <c r="L582" s="230" t="s">
        <v>962</v>
      </c>
      <c r="M582" s="230" t="s">
        <v>2236</v>
      </c>
      <c r="N582" s="230" t="s">
        <v>1147</v>
      </c>
      <c r="O582" s="230" t="s">
        <v>1157</v>
      </c>
      <c r="P582" s="236" t="s">
        <v>2237</v>
      </c>
      <c r="Q582" s="239" t="s">
        <v>2238</v>
      </c>
      <c r="R582" s="230"/>
      <c r="S582" s="230"/>
      <c r="T582" s="230"/>
      <c r="U582" s="230"/>
      <c r="V582" s="230"/>
    </row>
    <row r="583" spans="1:22">
      <c r="A583" s="230">
        <v>2</v>
      </c>
      <c r="B583" s="230" t="s">
        <v>1154</v>
      </c>
      <c r="C583" s="230"/>
      <c r="D583" s="230" t="s">
        <v>954</v>
      </c>
      <c r="E583" s="230" t="s">
        <v>1635</v>
      </c>
      <c r="F583" s="230" t="s">
        <v>1155</v>
      </c>
      <c r="G583" s="230" t="s">
        <v>1063</v>
      </c>
      <c r="H583" s="230"/>
      <c r="I583" s="234"/>
      <c r="J583" s="230">
        <v>43426</v>
      </c>
      <c r="K583" s="230" t="s">
        <v>0</v>
      </c>
      <c r="L583" s="230" t="s">
        <v>1045</v>
      </c>
      <c r="M583" s="230" t="s">
        <v>1674</v>
      </c>
      <c r="N583" s="230" t="s">
        <v>1657</v>
      </c>
      <c r="O583" s="230" t="s">
        <v>1658</v>
      </c>
      <c r="P583" s="235" t="s">
        <v>2239</v>
      </c>
      <c r="Q583" s="239" t="s">
        <v>2240</v>
      </c>
      <c r="R583" s="230"/>
      <c r="S583" s="230"/>
      <c r="T583" s="230"/>
      <c r="U583" s="230"/>
      <c r="V583" s="230"/>
    </row>
    <row r="584" spans="1:22" ht="28.8">
      <c r="A584" s="230">
        <v>3</v>
      </c>
      <c r="B584" s="230" t="s">
        <v>1035</v>
      </c>
      <c r="C584" s="230"/>
      <c r="D584" s="230" t="s">
        <v>966</v>
      </c>
      <c r="E584" s="230" t="s">
        <v>1674</v>
      </c>
      <c r="F584" s="230" t="s">
        <v>1657</v>
      </c>
      <c r="G584" s="230" t="s">
        <v>1658</v>
      </c>
      <c r="H584" s="230"/>
      <c r="I584" s="234"/>
      <c r="J584" s="230">
        <v>43424</v>
      </c>
      <c r="K584" s="230" t="s">
        <v>0</v>
      </c>
      <c r="L584" s="230" t="s">
        <v>979</v>
      </c>
      <c r="M584" s="230" t="s">
        <v>1674</v>
      </c>
      <c r="N584" s="230" t="s">
        <v>1657</v>
      </c>
      <c r="O584" s="230" t="s">
        <v>1658</v>
      </c>
      <c r="P584" s="237" t="s">
        <v>2241</v>
      </c>
      <c r="Q584" s="239" t="s">
        <v>2242</v>
      </c>
      <c r="R584" s="230"/>
      <c r="S584" s="230" t="s">
        <v>699</v>
      </c>
      <c r="T584" s="230"/>
      <c r="U584" s="230"/>
      <c r="V584" s="230"/>
    </row>
    <row r="585" spans="1:22">
      <c r="A585" s="230">
        <v>4</v>
      </c>
      <c r="B585" s="230" t="s">
        <v>2243</v>
      </c>
      <c r="C585" s="230"/>
      <c r="D585" s="230" t="s">
        <v>741</v>
      </c>
      <c r="E585" s="230" t="s">
        <v>1958</v>
      </c>
      <c r="F585" s="230" t="s">
        <v>957</v>
      </c>
      <c r="G585" s="230" t="s">
        <v>1245</v>
      </c>
      <c r="H585" s="230"/>
      <c r="I585" s="234"/>
      <c r="J585" s="230">
        <v>20332</v>
      </c>
      <c r="K585" s="230"/>
      <c r="L585" s="230" t="s">
        <v>970</v>
      </c>
      <c r="M585" s="230" t="s">
        <v>1635</v>
      </c>
      <c r="N585" s="230" t="s">
        <v>1155</v>
      </c>
      <c r="O585" s="230" t="s">
        <v>1743</v>
      </c>
      <c r="P585" s="235" t="s">
        <v>2244</v>
      </c>
      <c r="Q585" s="239" t="s">
        <v>2245</v>
      </c>
      <c r="R585" s="230"/>
      <c r="S585" s="230" t="s">
        <v>2246</v>
      </c>
      <c r="T585" s="230"/>
      <c r="U585" s="230"/>
      <c r="V585" s="230"/>
    </row>
    <row r="586" spans="1:22">
      <c r="A586" s="230">
        <v>5</v>
      </c>
      <c r="B586" s="230" t="s">
        <v>1198</v>
      </c>
      <c r="C586" s="230"/>
      <c r="D586" s="230" t="s">
        <v>950</v>
      </c>
      <c r="E586" s="230" t="s">
        <v>2247</v>
      </c>
      <c r="F586" s="230" t="s">
        <v>965</v>
      </c>
      <c r="G586" s="230" t="s">
        <v>961</v>
      </c>
      <c r="H586" s="230" t="s">
        <v>2233</v>
      </c>
      <c r="I586" s="234"/>
      <c r="J586" s="230">
        <v>86776</v>
      </c>
      <c r="K586" s="230" t="s">
        <v>2248</v>
      </c>
      <c r="L586" s="230" t="s">
        <v>1045</v>
      </c>
      <c r="M586" s="230" t="s">
        <v>1635</v>
      </c>
      <c r="N586" s="230" t="s">
        <v>1155</v>
      </c>
      <c r="O586" s="230" t="s">
        <v>958</v>
      </c>
      <c r="P586" s="236" t="s">
        <v>2067</v>
      </c>
      <c r="Q586" s="239" t="s">
        <v>2249</v>
      </c>
      <c r="R586" s="230">
        <v>2350</v>
      </c>
      <c r="S586" s="230" t="s">
        <v>1761</v>
      </c>
      <c r="T586" s="245"/>
      <c r="U586" s="245"/>
      <c r="V586" s="245"/>
    </row>
    <row r="587" spans="1:22">
      <c r="A587" s="230">
        <v>6</v>
      </c>
      <c r="B587" s="230">
        <v>45427</v>
      </c>
      <c r="C587" s="230"/>
      <c r="D587" s="230">
        <v>4</v>
      </c>
      <c r="E587" s="230" t="s">
        <v>1842</v>
      </c>
      <c r="F587" s="230">
        <v>55</v>
      </c>
      <c r="G587" s="230"/>
      <c r="H587" s="230"/>
      <c r="I587" s="234"/>
      <c r="J587" s="230">
        <v>86778</v>
      </c>
      <c r="K587" s="230" t="s">
        <v>2250</v>
      </c>
      <c r="L587" s="230" t="s">
        <v>962</v>
      </c>
      <c r="M587" s="230" t="s">
        <v>1635</v>
      </c>
      <c r="N587" s="230" t="s">
        <v>1155</v>
      </c>
      <c r="O587" s="230" t="s">
        <v>1658</v>
      </c>
      <c r="P587" s="237" t="s">
        <v>2251</v>
      </c>
      <c r="Q587" s="239" t="s">
        <v>2252</v>
      </c>
      <c r="R587" s="230">
        <v>100</v>
      </c>
      <c r="S587" s="230" t="s">
        <v>741</v>
      </c>
      <c r="T587" s="230"/>
      <c r="U587" s="230"/>
      <c r="V587" s="230"/>
    </row>
    <row r="588" spans="1:22">
      <c r="A588" s="230">
        <v>7</v>
      </c>
      <c r="B588" s="230">
        <v>45429</v>
      </c>
      <c r="C588" s="230"/>
      <c r="D588" s="230">
        <v>3</v>
      </c>
      <c r="E588" s="230" t="s">
        <v>2253</v>
      </c>
      <c r="F588" s="230">
        <v>56</v>
      </c>
      <c r="G588" s="230"/>
      <c r="H588" s="230"/>
      <c r="I588" s="234"/>
      <c r="J588" s="230">
        <v>45416</v>
      </c>
      <c r="K588" s="230" t="s">
        <v>5</v>
      </c>
      <c r="L588" s="230" t="s">
        <v>1049</v>
      </c>
      <c r="M588" s="230" t="s">
        <v>2254</v>
      </c>
      <c r="N588" s="230" t="s">
        <v>948</v>
      </c>
      <c r="O588" s="230" t="s">
        <v>2255</v>
      </c>
      <c r="P588" s="237" t="s">
        <v>2256</v>
      </c>
      <c r="Q588" s="239" t="s">
        <v>2257</v>
      </c>
      <c r="R588" s="230"/>
      <c r="S588" s="230"/>
      <c r="T588" s="230"/>
      <c r="U588" s="230"/>
      <c r="V588" s="230"/>
    </row>
    <row r="589" spans="1:22">
      <c r="A589" s="230">
        <v>8</v>
      </c>
      <c r="B589" s="230">
        <v>45433</v>
      </c>
      <c r="C589" s="230"/>
      <c r="D589" s="230">
        <v>9</v>
      </c>
      <c r="E589" s="230" t="s">
        <v>2185</v>
      </c>
      <c r="F589" s="230">
        <v>63</v>
      </c>
      <c r="G589" s="230"/>
      <c r="H589" s="230"/>
      <c r="I589" s="234"/>
      <c r="J589" s="230" t="s">
        <v>2258</v>
      </c>
      <c r="K589" s="230" t="s">
        <v>5</v>
      </c>
      <c r="L589" s="230" t="s">
        <v>691</v>
      </c>
      <c r="M589" s="230" t="s">
        <v>2259</v>
      </c>
      <c r="N589" s="230" t="s">
        <v>968</v>
      </c>
      <c r="O589" s="230" t="s">
        <v>1159</v>
      </c>
      <c r="P589" s="237" t="s">
        <v>2259</v>
      </c>
      <c r="Q589" s="239" t="s">
        <v>2260</v>
      </c>
      <c r="R589" s="230"/>
      <c r="S589" s="230"/>
      <c r="T589" s="245"/>
      <c r="U589" s="245"/>
      <c r="V589" s="245"/>
    </row>
    <row r="590" spans="1:22">
      <c r="A590" s="230">
        <v>9</v>
      </c>
      <c r="B590" s="230">
        <v>20341</v>
      </c>
      <c r="C590" s="230"/>
      <c r="D590" s="230">
        <v>2</v>
      </c>
      <c r="E590" s="230" t="s">
        <v>1842</v>
      </c>
      <c r="F590" s="230">
        <v>55</v>
      </c>
      <c r="G590" s="230"/>
      <c r="H590" s="230"/>
      <c r="I590" s="234"/>
      <c r="J590" s="230" t="s">
        <v>2261</v>
      </c>
      <c r="K590" s="230"/>
      <c r="L590" s="230" t="s">
        <v>979</v>
      </c>
      <c r="M590" s="230" t="s">
        <v>959</v>
      </c>
      <c r="N590" s="230" t="s">
        <v>960</v>
      </c>
      <c r="O590" s="230" t="s">
        <v>953</v>
      </c>
      <c r="P590" s="236" t="s">
        <v>1798</v>
      </c>
      <c r="Q590" s="239" t="s">
        <v>2262</v>
      </c>
      <c r="R590" s="230"/>
      <c r="S590" s="230"/>
      <c r="T590" s="245"/>
      <c r="U590" s="245"/>
      <c r="V590" s="245"/>
    </row>
    <row r="591" spans="1:22" ht="28.8">
      <c r="A591" s="230">
        <v>10</v>
      </c>
      <c r="B591" s="230">
        <v>34105</v>
      </c>
      <c r="C591" s="230"/>
      <c r="D591" s="230">
        <v>0</v>
      </c>
      <c r="E591" s="230" t="s">
        <v>2263</v>
      </c>
      <c r="F591" s="230">
        <v>63</v>
      </c>
      <c r="G591" s="230"/>
      <c r="H591" s="230"/>
      <c r="I591" s="234"/>
      <c r="J591" s="230" t="s">
        <v>1466</v>
      </c>
      <c r="K591" s="230" t="s">
        <v>976</v>
      </c>
      <c r="L591" s="230" t="s">
        <v>980</v>
      </c>
      <c r="M591" s="230" t="s">
        <v>2264</v>
      </c>
      <c r="N591" s="230" t="s">
        <v>1138</v>
      </c>
      <c r="O591" s="230" t="s">
        <v>2265</v>
      </c>
      <c r="P591" s="236" t="s">
        <v>2266</v>
      </c>
      <c r="Q591" s="239" t="s">
        <v>2267</v>
      </c>
      <c r="R591" s="230"/>
      <c r="S591" s="230"/>
      <c r="T591" s="245"/>
      <c r="U591" s="245"/>
      <c r="V591" s="245"/>
    </row>
    <row r="592" spans="1:22" ht="28.8">
      <c r="A592" s="230">
        <v>11</v>
      </c>
      <c r="B592" s="230"/>
      <c r="C592" s="230"/>
      <c r="D592" s="230"/>
      <c r="E592" s="230"/>
      <c r="F592" s="230"/>
      <c r="G592" s="230"/>
      <c r="H592" s="230"/>
      <c r="I592" s="234"/>
      <c r="J592" s="230" t="s">
        <v>1807</v>
      </c>
      <c r="K592" s="230" t="s">
        <v>1014</v>
      </c>
      <c r="L592" s="230" t="s">
        <v>981</v>
      </c>
      <c r="M592" s="230" t="s">
        <v>1921</v>
      </c>
      <c r="N592" s="230" t="s">
        <v>1042</v>
      </c>
      <c r="O592" s="230" t="s">
        <v>1719</v>
      </c>
      <c r="P592" s="237" t="s">
        <v>2268</v>
      </c>
      <c r="Q592" s="239" t="s">
        <v>2269</v>
      </c>
      <c r="R592" s="230"/>
      <c r="S592" s="230"/>
      <c r="T592" s="245"/>
      <c r="U592" s="245"/>
      <c r="V592" s="245"/>
    </row>
    <row r="593" spans="1:22">
      <c r="A593" s="230">
        <v>12</v>
      </c>
      <c r="B593" s="230"/>
      <c r="C593" s="230"/>
      <c r="D593" s="230"/>
      <c r="E593" s="230"/>
      <c r="F593" s="230"/>
      <c r="G593" s="230"/>
      <c r="H593" s="230"/>
      <c r="I593" s="234"/>
      <c r="J593" s="230">
        <v>20332</v>
      </c>
      <c r="K593" s="230" t="s">
        <v>0</v>
      </c>
      <c r="L593" s="230" t="s">
        <v>982</v>
      </c>
      <c r="M593" s="230" t="s">
        <v>2270</v>
      </c>
      <c r="N593" s="230" t="s">
        <v>963</v>
      </c>
      <c r="O593" s="230" t="s">
        <v>2092</v>
      </c>
      <c r="P593" s="235" t="s">
        <v>2271</v>
      </c>
      <c r="Q593" s="239" t="s">
        <v>2272</v>
      </c>
      <c r="R593" s="230"/>
      <c r="S593" s="230"/>
      <c r="T593" s="245"/>
      <c r="U593" s="245"/>
      <c r="V593" s="245"/>
    </row>
    <row r="594" spans="1:22">
      <c r="A594" s="230">
        <v>13</v>
      </c>
      <c r="B594" s="230"/>
      <c r="C594" s="230"/>
      <c r="D594" s="230"/>
      <c r="E594" s="230"/>
      <c r="F594" s="230"/>
      <c r="G594" s="230"/>
      <c r="H594" s="230"/>
      <c r="I594" s="234"/>
      <c r="J594" s="230"/>
      <c r="K594" s="230"/>
      <c r="L594" s="230"/>
      <c r="M594" s="230"/>
      <c r="N594" s="230"/>
      <c r="O594" s="230"/>
      <c r="P594" s="237"/>
      <c r="Q594" s="239"/>
      <c r="R594" s="230"/>
      <c r="S594" s="230"/>
      <c r="T594" s="245"/>
      <c r="U594" s="245"/>
      <c r="V594" s="245"/>
    </row>
    <row r="596" spans="1:22" ht="20.399999999999999">
      <c r="A596" s="634" t="s">
        <v>2273</v>
      </c>
      <c r="B596" s="635"/>
      <c r="C596" s="635"/>
      <c r="D596" s="635"/>
      <c r="E596" s="635"/>
      <c r="F596" s="635"/>
      <c r="G596" s="635"/>
      <c r="H596" s="635"/>
      <c r="I596" s="635"/>
      <c r="J596" s="635"/>
      <c r="K596" s="635"/>
      <c r="L596" s="635"/>
      <c r="M596" s="635"/>
      <c r="N596" s="635"/>
      <c r="O596" s="635"/>
      <c r="P596" s="635"/>
      <c r="Q596" s="635"/>
      <c r="R596" s="635"/>
      <c r="S596" s="635"/>
      <c r="T596" s="635"/>
      <c r="U596" s="635"/>
      <c r="V596" s="635"/>
    </row>
    <row r="597" spans="1:22" ht="17.399999999999999">
      <c r="A597" s="228" t="s">
        <v>918</v>
      </c>
      <c r="B597" s="616" t="s">
        <v>940</v>
      </c>
      <c r="C597" s="617"/>
      <c r="D597" s="617"/>
      <c r="E597" s="617"/>
      <c r="F597" s="617"/>
      <c r="G597" s="617"/>
      <c r="H597" s="618"/>
      <c r="I597" s="231"/>
      <c r="J597" s="619" t="s">
        <v>941</v>
      </c>
      <c r="K597" s="620"/>
      <c r="L597" s="620"/>
      <c r="M597" s="620"/>
      <c r="N597" s="620"/>
      <c r="O597" s="620"/>
      <c r="P597" s="620"/>
      <c r="Q597" s="620"/>
      <c r="R597" s="620"/>
      <c r="S597" s="620"/>
      <c r="T597" s="620"/>
      <c r="U597" s="620"/>
      <c r="V597" s="620"/>
    </row>
    <row r="598" spans="1:22" ht="28.8">
      <c r="A598" s="229" t="s">
        <v>719</v>
      </c>
      <c r="B598" s="229" t="s">
        <v>907</v>
      </c>
      <c r="C598" s="229" t="s">
        <v>1027</v>
      </c>
      <c r="D598" s="229" t="s">
        <v>1539</v>
      </c>
      <c r="E598" s="229" t="s">
        <v>842</v>
      </c>
      <c r="F598" s="229" t="s">
        <v>931</v>
      </c>
      <c r="G598" s="229" t="s">
        <v>917</v>
      </c>
      <c r="H598" s="229" t="s">
        <v>1540</v>
      </c>
      <c r="I598" s="232"/>
      <c r="J598" s="233" t="s">
        <v>907</v>
      </c>
      <c r="K598" s="233" t="s">
        <v>17</v>
      </c>
      <c r="L598" s="233" t="s">
        <v>942</v>
      </c>
      <c r="M598" s="233" t="s">
        <v>842</v>
      </c>
      <c r="N598" s="233" t="s">
        <v>931</v>
      </c>
      <c r="O598" s="233" t="s">
        <v>917</v>
      </c>
      <c r="P598" s="233" t="s">
        <v>804</v>
      </c>
      <c r="Q598" s="238" t="s">
        <v>915</v>
      </c>
      <c r="R598" s="233" t="s">
        <v>943</v>
      </c>
      <c r="S598" s="233" t="s">
        <v>1542</v>
      </c>
      <c r="T598" s="233" t="s">
        <v>945</v>
      </c>
      <c r="U598" s="233" t="s">
        <v>946</v>
      </c>
      <c r="V598" s="244" t="s">
        <v>947</v>
      </c>
    </row>
    <row r="599" spans="1:22">
      <c r="A599" s="230">
        <v>1</v>
      </c>
      <c r="B599" s="230">
        <v>45421</v>
      </c>
      <c r="C599" s="230">
        <v>744</v>
      </c>
      <c r="D599" s="230">
        <v>6</v>
      </c>
      <c r="E599" s="230" t="s">
        <v>2274</v>
      </c>
      <c r="F599" s="230">
        <v>51</v>
      </c>
      <c r="G599" s="230"/>
      <c r="H599" s="230" t="s">
        <v>990</v>
      </c>
      <c r="I599" s="234"/>
      <c r="J599" s="230">
        <v>20328</v>
      </c>
      <c r="K599" s="230" t="s">
        <v>0</v>
      </c>
      <c r="L599" s="230" t="s">
        <v>962</v>
      </c>
      <c r="M599" s="230" t="s">
        <v>2275</v>
      </c>
      <c r="N599" s="230" t="s">
        <v>1153</v>
      </c>
      <c r="O599" s="230" t="s">
        <v>1820</v>
      </c>
      <c r="P599" s="235" t="s">
        <v>2276</v>
      </c>
      <c r="Q599" s="239" t="s">
        <v>2277</v>
      </c>
      <c r="R599" s="230"/>
      <c r="S599" s="230"/>
      <c r="T599" s="230"/>
      <c r="U599" s="230"/>
      <c r="V599" s="230"/>
    </row>
    <row r="600" spans="1:22">
      <c r="A600" s="230">
        <v>2</v>
      </c>
      <c r="B600" s="230" t="s">
        <v>1184</v>
      </c>
      <c r="C600" s="230">
        <v>1013</v>
      </c>
      <c r="D600" s="230" t="s">
        <v>1045</v>
      </c>
      <c r="E600" s="230" t="s">
        <v>2278</v>
      </c>
      <c r="F600" s="230" t="s">
        <v>965</v>
      </c>
      <c r="G600" s="230" t="s">
        <v>1820</v>
      </c>
      <c r="H600" s="230" t="s">
        <v>1962</v>
      </c>
      <c r="I600" s="234"/>
      <c r="J600" s="230">
        <v>45420</v>
      </c>
      <c r="K600" s="230" t="s">
        <v>29</v>
      </c>
      <c r="L600" s="230" t="s">
        <v>950</v>
      </c>
      <c r="M600" s="230" t="s">
        <v>2081</v>
      </c>
      <c r="N600" s="230" t="s">
        <v>963</v>
      </c>
      <c r="O600" s="230" t="s">
        <v>1560</v>
      </c>
      <c r="P600" s="237" t="s">
        <v>2081</v>
      </c>
      <c r="Q600" s="239" t="s">
        <v>2279</v>
      </c>
      <c r="R600" s="230"/>
      <c r="S600" s="230"/>
      <c r="T600" s="230"/>
      <c r="U600" s="230"/>
      <c r="V600" s="230"/>
    </row>
    <row r="601" spans="1:22">
      <c r="A601" s="230">
        <v>3</v>
      </c>
      <c r="B601" s="230" t="s">
        <v>1198</v>
      </c>
      <c r="C601" s="230">
        <v>1124</v>
      </c>
      <c r="D601" s="230" t="s">
        <v>954</v>
      </c>
      <c r="E601" s="230" t="s">
        <v>2280</v>
      </c>
      <c r="F601" s="230" t="s">
        <v>948</v>
      </c>
      <c r="G601" s="230" t="s">
        <v>2281</v>
      </c>
      <c r="H601" s="230" t="s">
        <v>2282</v>
      </c>
      <c r="I601" s="234"/>
      <c r="J601" s="230">
        <v>34110</v>
      </c>
      <c r="K601" s="230" t="s">
        <v>1</v>
      </c>
      <c r="L601" s="230" t="s">
        <v>1034</v>
      </c>
      <c r="M601" s="230" t="s">
        <v>1746</v>
      </c>
      <c r="N601" s="230" t="s">
        <v>952</v>
      </c>
      <c r="O601" s="230" t="s">
        <v>953</v>
      </c>
      <c r="P601" s="236" t="s">
        <v>2283</v>
      </c>
      <c r="Q601" s="239" t="s">
        <v>2284</v>
      </c>
      <c r="R601" s="230"/>
      <c r="S601" s="230"/>
      <c r="T601" s="245"/>
      <c r="U601" s="245"/>
      <c r="V601" s="245"/>
    </row>
    <row r="602" spans="1:22">
      <c r="A602" s="230">
        <v>4</v>
      </c>
      <c r="B602" s="230" t="s">
        <v>1161</v>
      </c>
      <c r="C602" s="230">
        <v>1144</v>
      </c>
      <c r="D602" s="230" t="s">
        <v>1043</v>
      </c>
      <c r="E602" s="230" t="s">
        <v>1650</v>
      </c>
      <c r="F602" s="230" t="s">
        <v>1153</v>
      </c>
      <c r="G602" s="230" t="s">
        <v>1929</v>
      </c>
      <c r="H602" s="230" t="s">
        <v>2285</v>
      </c>
      <c r="I602" s="234"/>
      <c r="J602" s="230">
        <v>34114</v>
      </c>
      <c r="K602" s="230" t="s">
        <v>1</v>
      </c>
      <c r="L602" s="230" t="s">
        <v>966</v>
      </c>
      <c r="M602" s="230" t="s">
        <v>2286</v>
      </c>
      <c r="N602" s="230" t="s">
        <v>968</v>
      </c>
      <c r="O602" s="230" t="s">
        <v>2255</v>
      </c>
      <c r="P602" s="236" t="s">
        <v>1726</v>
      </c>
      <c r="Q602" s="239" t="s">
        <v>2287</v>
      </c>
      <c r="R602" s="230"/>
      <c r="S602" s="230"/>
      <c r="T602" s="230"/>
      <c r="U602" s="230"/>
      <c r="V602" s="230"/>
    </row>
    <row r="603" spans="1:22" ht="28.8">
      <c r="A603" s="230">
        <v>5</v>
      </c>
      <c r="B603" s="230"/>
      <c r="C603" s="230"/>
      <c r="D603" s="230"/>
      <c r="E603" s="230"/>
      <c r="F603" s="230"/>
      <c r="G603" s="230"/>
      <c r="H603" s="230"/>
      <c r="I603" s="234"/>
      <c r="J603" s="230">
        <v>20330</v>
      </c>
      <c r="K603" s="230" t="s">
        <v>0</v>
      </c>
      <c r="L603" s="230" t="s">
        <v>962</v>
      </c>
      <c r="M603" s="230" t="s">
        <v>2288</v>
      </c>
      <c r="N603" s="230" t="s">
        <v>960</v>
      </c>
      <c r="O603" s="230" t="s">
        <v>1782</v>
      </c>
      <c r="P603" s="235" t="s">
        <v>2289</v>
      </c>
      <c r="Q603" s="239" t="s">
        <v>2290</v>
      </c>
      <c r="R603" s="230"/>
      <c r="S603" s="230"/>
      <c r="T603" s="230"/>
      <c r="U603" s="230"/>
      <c r="V603" s="230"/>
    </row>
    <row r="604" spans="1:22">
      <c r="A604" s="230">
        <v>6</v>
      </c>
      <c r="B604" s="230"/>
      <c r="C604" s="230"/>
      <c r="D604" s="230"/>
      <c r="E604" s="230"/>
      <c r="F604" s="230"/>
      <c r="G604" s="230"/>
      <c r="H604" s="230"/>
      <c r="I604" s="234"/>
      <c r="J604" s="230">
        <v>45424</v>
      </c>
      <c r="K604" s="230" t="s">
        <v>5</v>
      </c>
      <c r="L604" s="230" t="s">
        <v>983</v>
      </c>
      <c r="M604" s="230" t="s">
        <v>2278</v>
      </c>
      <c r="N604" s="230" t="s">
        <v>965</v>
      </c>
      <c r="O604" s="230" t="s">
        <v>1820</v>
      </c>
      <c r="P604" s="237" t="s">
        <v>2278</v>
      </c>
      <c r="Q604" s="239" t="s">
        <v>2291</v>
      </c>
      <c r="R604" s="230"/>
      <c r="S604" s="230"/>
      <c r="T604" s="230"/>
      <c r="U604" s="230"/>
      <c r="V604" s="230"/>
    </row>
    <row r="605" spans="1:22" ht="28.8">
      <c r="A605" s="230">
        <v>7</v>
      </c>
      <c r="B605" s="230"/>
      <c r="C605" s="230"/>
      <c r="D605" s="230"/>
      <c r="E605" s="230"/>
      <c r="F605" s="230"/>
      <c r="G605" s="230"/>
      <c r="H605" s="230"/>
      <c r="I605" s="234"/>
      <c r="J605" s="230">
        <v>20322</v>
      </c>
      <c r="K605" s="230" t="s">
        <v>1014</v>
      </c>
      <c r="L605" s="230" t="s">
        <v>1045</v>
      </c>
      <c r="M605" s="230" t="s">
        <v>1635</v>
      </c>
      <c r="N605" s="230" t="s">
        <v>1155</v>
      </c>
      <c r="O605" s="230" t="s">
        <v>1965</v>
      </c>
      <c r="P605" s="235" t="s">
        <v>2292</v>
      </c>
      <c r="Q605" s="239" t="s">
        <v>2293</v>
      </c>
      <c r="R605" s="230"/>
      <c r="S605" s="230"/>
      <c r="T605" s="230"/>
      <c r="U605" s="230"/>
      <c r="V605" s="230"/>
    </row>
    <row r="606" spans="1:22" ht="43.2">
      <c r="A606" s="230">
        <v>8</v>
      </c>
      <c r="B606" s="230"/>
      <c r="C606" s="230"/>
      <c r="D606" s="230"/>
      <c r="E606" s="230"/>
      <c r="F606" s="230"/>
      <c r="G606" s="230"/>
      <c r="H606" s="230"/>
      <c r="I606" s="234"/>
      <c r="J606" s="230">
        <v>34104</v>
      </c>
      <c r="K606" s="230" t="s">
        <v>976</v>
      </c>
      <c r="L606" s="230" t="s">
        <v>1043</v>
      </c>
      <c r="M606" s="230" t="s">
        <v>2294</v>
      </c>
      <c r="N606" s="230" t="s">
        <v>1159</v>
      </c>
      <c r="O606" s="230" t="s">
        <v>1743</v>
      </c>
      <c r="P606" s="236" t="s">
        <v>2295</v>
      </c>
      <c r="Q606" s="239" t="s">
        <v>2296</v>
      </c>
      <c r="R606" s="230"/>
      <c r="S606" s="230"/>
      <c r="T606" s="245"/>
      <c r="U606" s="245"/>
      <c r="V606" s="245"/>
    </row>
    <row r="607" spans="1:22">
      <c r="A607" s="230">
        <v>9</v>
      </c>
      <c r="B607" s="230"/>
      <c r="C607" s="230"/>
      <c r="D607" s="230"/>
      <c r="E607" s="230"/>
      <c r="F607" s="230"/>
      <c r="G607" s="230"/>
      <c r="H607" s="230"/>
      <c r="I607" s="234"/>
      <c r="J607" s="230"/>
      <c r="K607" s="230"/>
      <c r="L607" s="230"/>
      <c r="M607" s="230"/>
      <c r="N607" s="230"/>
      <c r="O607" s="230"/>
      <c r="P607" s="237"/>
      <c r="Q607" s="239"/>
      <c r="R607" s="230"/>
      <c r="S607" s="230"/>
      <c r="T607" s="245"/>
      <c r="U607" s="245"/>
      <c r="V607" s="245"/>
    </row>
    <row r="608" spans="1:22">
      <c r="A608" s="230">
        <v>10</v>
      </c>
      <c r="B608" s="230"/>
      <c r="C608" s="230"/>
      <c r="D608" s="230"/>
      <c r="E608" s="230"/>
      <c r="F608" s="230"/>
      <c r="G608" s="230"/>
      <c r="H608" s="230"/>
      <c r="I608" s="234"/>
      <c r="J608" s="230"/>
      <c r="K608" s="230"/>
      <c r="L608" s="230"/>
      <c r="M608" s="230"/>
      <c r="N608" s="230"/>
      <c r="O608" s="230"/>
      <c r="P608" s="237"/>
      <c r="Q608" s="239"/>
      <c r="R608" s="230"/>
      <c r="S608" s="230"/>
      <c r="T608" s="245"/>
      <c r="U608" s="245"/>
      <c r="V608" s="245"/>
    </row>
    <row r="609" spans="1:22">
      <c r="A609" s="230">
        <v>11</v>
      </c>
      <c r="B609" s="230"/>
      <c r="C609" s="230"/>
      <c r="D609" s="230"/>
      <c r="E609" s="230"/>
      <c r="F609" s="230"/>
      <c r="G609" s="230"/>
      <c r="H609" s="230"/>
      <c r="I609" s="234"/>
      <c r="J609" s="230"/>
      <c r="K609" s="230"/>
      <c r="L609" s="230"/>
      <c r="M609" s="230"/>
      <c r="N609" s="230"/>
      <c r="O609" s="230"/>
      <c r="P609" s="237"/>
      <c r="Q609" s="239"/>
      <c r="R609" s="230"/>
      <c r="S609" s="230"/>
      <c r="T609" s="245"/>
      <c r="U609" s="245"/>
      <c r="V609" s="245"/>
    </row>
    <row r="610" spans="1:22">
      <c r="A610" s="230">
        <v>12</v>
      </c>
      <c r="B610" s="230"/>
      <c r="C610" s="230"/>
      <c r="D610" s="230"/>
      <c r="E610" s="230"/>
      <c r="F610" s="230"/>
      <c r="G610" s="230"/>
      <c r="H610" s="230"/>
      <c r="I610" s="234"/>
      <c r="J610" s="230"/>
      <c r="K610" s="230"/>
      <c r="L610" s="230"/>
      <c r="M610" s="230"/>
      <c r="N610" s="230"/>
      <c r="O610" s="230"/>
      <c r="P610" s="237"/>
      <c r="Q610" s="239"/>
      <c r="R610" s="230"/>
      <c r="S610" s="230"/>
      <c r="T610" s="245"/>
      <c r="U610" s="245"/>
      <c r="V610" s="245"/>
    </row>
    <row r="611" spans="1:22">
      <c r="A611" s="230">
        <v>13</v>
      </c>
      <c r="B611" s="230"/>
      <c r="C611" s="230"/>
      <c r="D611" s="230"/>
      <c r="E611" s="230"/>
      <c r="F611" s="230"/>
      <c r="G611" s="230"/>
      <c r="H611" s="230"/>
      <c r="I611" s="234"/>
      <c r="J611" s="230"/>
      <c r="K611" s="230"/>
      <c r="L611" s="230"/>
      <c r="M611" s="230"/>
      <c r="N611" s="230"/>
      <c r="O611" s="230"/>
      <c r="P611" s="237"/>
      <c r="Q611" s="239"/>
      <c r="R611" s="230"/>
      <c r="S611" s="230"/>
      <c r="T611" s="245"/>
      <c r="U611" s="245"/>
      <c r="V611" s="245"/>
    </row>
    <row r="613" spans="1:22" ht="20.399999999999999">
      <c r="A613" s="634" t="s">
        <v>2297</v>
      </c>
      <c r="B613" s="635"/>
      <c r="C613" s="635"/>
      <c r="D613" s="635"/>
      <c r="E613" s="635"/>
      <c r="F613" s="635"/>
      <c r="G613" s="635"/>
      <c r="H613" s="635"/>
      <c r="I613" s="635"/>
      <c r="J613" s="635"/>
      <c r="K613" s="635"/>
      <c r="L613" s="635"/>
      <c r="M613" s="635"/>
      <c r="N613" s="635"/>
      <c r="O613" s="635"/>
      <c r="P613" s="635"/>
      <c r="Q613" s="635"/>
      <c r="R613" s="635"/>
      <c r="S613" s="635"/>
      <c r="T613" s="635"/>
      <c r="U613" s="635"/>
      <c r="V613" s="635"/>
    </row>
    <row r="614" spans="1:22" ht="17.399999999999999">
      <c r="A614" s="228" t="s">
        <v>918</v>
      </c>
      <c r="B614" s="616" t="s">
        <v>940</v>
      </c>
      <c r="C614" s="617"/>
      <c r="D614" s="617"/>
      <c r="E614" s="617"/>
      <c r="F614" s="617"/>
      <c r="G614" s="617"/>
      <c r="H614" s="618"/>
      <c r="I614" s="231"/>
      <c r="J614" s="619" t="s">
        <v>941</v>
      </c>
      <c r="K614" s="620"/>
      <c r="L614" s="620"/>
      <c r="M614" s="620"/>
      <c r="N614" s="620"/>
      <c r="O614" s="620"/>
      <c r="P614" s="620"/>
      <c r="Q614" s="620"/>
      <c r="R614" s="620"/>
      <c r="S614" s="620"/>
      <c r="T614" s="620"/>
      <c r="U614" s="620"/>
      <c r="V614" s="620"/>
    </row>
    <row r="615" spans="1:22" ht="28.8">
      <c r="A615" s="229" t="s">
        <v>719</v>
      </c>
      <c r="B615" s="229" t="s">
        <v>907</v>
      </c>
      <c r="C615" s="229" t="s">
        <v>1027</v>
      </c>
      <c r="D615" s="229" t="s">
        <v>1539</v>
      </c>
      <c r="E615" s="229" t="s">
        <v>842</v>
      </c>
      <c r="F615" s="229" t="s">
        <v>931</v>
      </c>
      <c r="G615" s="229" t="s">
        <v>917</v>
      </c>
      <c r="H615" s="229" t="s">
        <v>1540</v>
      </c>
      <c r="I615" s="232"/>
      <c r="J615" s="233" t="s">
        <v>907</v>
      </c>
      <c r="K615" s="233" t="s">
        <v>17</v>
      </c>
      <c r="L615" s="233" t="s">
        <v>942</v>
      </c>
      <c r="M615" s="233" t="s">
        <v>842</v>
      </c>
      <c r="N615" s="233" t="s">
        <v>931</v>
      </c>
      <c r="O615" s="233" t="s">
        <v>917</v>
      </c>
      <c r="P615" s="233" t="s">
        <v>804</v>
      </c>
      <c r="Q615" s="238" t="s">
        <v>915</v>
      </c>
      <c r="R615" s="233" t="s">
        <v>943</v>
      </c>
      <c r="S615" s="233" t="s">
        <v>1542</v>
      </c>
      <c r="T615" s="233" t="s">
        <v>945</v>
      </c>
      <c r="U615" s="233" t="s">
        <v>946</v>
      </c>
      <c r="V615" s="244" t="s">
        <v>947</v>
      </c>
    </row>
    <row r="616" spans="1:22">
      <c r="A616" s="230">
        <v>1</v>
      </c>
      <c r="B616" s="230" t="s">
        <v>1207</v>
      </c>
      <c r="C616" s="246">
        <v>0.76597222222222205</v>
      </c>
      <c r="D616" s="230" t="s">
        <v>1045</v>
      </c>
      <c r="E616" s="230" t="s">
        <v>959</v>
      </c>
      <c r="F616" s="230" t="s">
        <v>960</v>
      </c>
      <c r="G616" s="230" t="s">
        <v>1849</v>
      </c>
      <c r="H616" s="230" t="s">
        <v>741</v>
      </c>
      <c r="I616" s="234"/>
      <c r="J616" s="230" t="s">
        <v>1789</v>
      </c>
      <c r="K616" s="230" t="s">
        <v>5</v>
      </c>
      <c r="L616" s="230" t="s">
        <v>1034</v>
      </c>
      <c r="M616" s="230" t="s">
        <v>1635</v>
      </c>
      <c r="N616" s="230" t="s">
        <v>1155</v>
      </c>
      <c r="O616" s="230" t="s">
        <v>1574</v>
      </c>
      <c r="P616" s="237" t="s">
        <v>2298</v>
      </c>
      <c r="Q616" s="239" t="s">
        <v>2299</v>
      </c>
      <c r="R616" s="230"/>
      <c r="S616" s="230"/>
      <c r="T616" s="246">
        <v>0.84513888888888899</v>
      </c>
      <c r="U616" s="246"/>
      <c r="V616" s="230"/>
    </row>
    <row r="617" spans="1:22" ht="28.8">
      <c r="A617" s="230">
        <v>2</v>
      </c>
      <c r="B617" s="230" t="s">
        <v>1196</v>
      </c>
      <c r="C617" s="246">
        <v>0.81111111111111101</v>
      </c>
      <c r="D617" s="230" t="s">
        <v>950</v>
      </c>
      <c r="E617" s="230" t="s">
        <v>2300</v>
      </c>
      <c r="F617" s="230" t="s">
        <v>1155</v>
      </c>
      <c r="G617" s="230" t="s">
        <v>2301</v>
      </c>
      <c r="H617" s="230" t="s">
        <v>851</v>
      </c>
      <c r="I617" s="234"/>
      <c r="J617" s="239">
        <v>43422</v>
      </c>
      <c r="K617" s="239" t="s">
        <v>1454</v>
      </c>
      <c r="L617" s="239">
        <v>3</v>
      </c>
      <c r="M617" s="230" t="s">
        <v>2302</v>
      </c>
      <c r="N617" s="230" t="s">
        <v>1039</v>
      </c>
      <c r="O617" s="230" t="s">
        <v>1033</v>
      </c>
      <c r="P617" s="235" t="s">
        <v>2303</v>
      </c>
      <c r="Q617" s="239" t="s">
        <v>2304</v>
      </c>
      <c r="R617" s="246">
        <v>0.89583333333333304</v>
      </c>
      <c r="S617" s="230" t="s">
        <v>2305</v>
      </c>
      <c r="T617" s="246">
        <v>0.99097222222222203</v>
      </c>
      <c r="U617" s="230"/>
      <c r="V617" s="230"/>
    </row>
    <row r="618" spans="1:22">
      <c r="A618" s="230">
        <v>3</v>
      </c>
      <c r="B618" s="230" t="s">
        <v>1158</v>
      </c>
      <c r="C618" s="246">
        <v>0.84236111111111101</v>
      </c>
      <c r="D618" s="230" t="s">
        <v>966</v>
      </c>
      <c r="E618" s="230" t="s">
        <v>1746</v>
      </c>
      <c r="F618" s="230" t="s">
        <v>952</v>
      </c>
      <c r="G618" s="230" t="s">
        <v>1815</v>
      </c>
      <c r="H618" s="230"/>
      <c r="I618" s="234"/>
      <c r="J618" s="239">
        <v>45422</v>
      </c>
      <c r="K618" s="239" t="s">
        <v>29</v>
      </c>
      <c r="L618" s="230" t="s">
        <v>966</v>
      </c>
      <c r="M618" s="230" t="s">
        <v>2306</v>
      </c>
      <c r="N618" s="230" t="s">
        <v>960</v>
      </c>
      <c r="O618" s="230" t="s">
        <v>1743</v>
      </c>
      <c r="P618" s="237" t="s">
        <v>2306</v>
      </c>
      <c r="Q618" s="239" t="s">
        <v>2307</v>
      </c>
      <c r="R618" s="246">
        <v>0.97222222222222199</v>
      </c>
      <c r="S618" s="239" t="s">
        <v>2308</v>
      </c>
      <c r="T618" s="246">
        <v>2.2222222222222199E-2</v>
      </c>
      <c r="U618" s="230"/>
      <c r="V618" s="230"/>
    </row>
    <row r="619" spans="1:22">
      <c r="A619" s="230">
        <v>4</v>
      </c>
      <c r="B619" s="239" t="s">
        <v>1206</v>
      </c>
      <c r="C619" s="246">
        <v>0.89166666666666705</v>
      </c>
      <c r="D619" s="239" t="s">
        <v>1029</v>
      </c>
      <c r="E619" s="239" t="s">
        <v>2309</v>
      </c>
      <c r="F619" s="239" t="s">
        <v>1159</v>
      </c>
      <c r="G619" s="239" t="s">
        <v>1617</v>
      </c>
      <c r="H619" s="239"/>
      <c r="I619" s="234"/>
      <c r="J619" s="239">
        <v>86772</v>
      </c>
      <c r="K619" s="230" t="s">
        <v>1</v>
      </c>
      <c r="L619" s="230" t="s">
        <v>966</v>
      </c>
      <c r="M619" s="230" t="s">
        <v>959</v>
      </c>
      <c r="N619" s="230" t="s">
        <v>960</v>
      </c>
      <c r="O619" s="230" t="s">
        <v>1849</v>
      </c>
      <c r="P619" s="236" t="s">
        <v>1798</v>
      </c>
      <c r="Q619" s="239" t="s">
        <v>2310</v>
      </c>
      <c r="R619" s="230"/>
      <c r="S619" s="239" t="s">
        <v>741</v>
      </c>
      <c r="T619" s="230"/>
      <c r="U619" s="230"/>
      <c r="V619" s="230"/>
    </row>
    <row r="620" spans="1:22" ht="28.8">
      <c r="A620" s="230">
        <v>5</v>
      </c>
      <c r="B620" s="230" t="s">
        <v>1089</v>
      </c>
      <c r="C620" s="246">
        <v>0.95347222222222205</v>
      </c>
      <c r="D620" s="230" t="s">
        <v>954</v>
      </c>
      <c r="E620" s="230" t="s">
        <v>2311</v>
      </c>
      <c r="F620" s="230" t="s">
        <v>1153</v>
      </c>
      <c r="G620" s="230" t="s">
        <v>1622</v>
      </c>
      <c r="H620" s="239" t="s">
        <v>1761</v>
      </c>
      <c r="I620" s="234"/>
      <c r="J620" s="230" t="s">
        <v>2312</v>
      </c>
      <c r="K620" s="230" t="s">
        <v>1</v>
      </c>
      <c r="L620" s="230" t="s">
        <v>1049</v>
      </c>
      <c r="M620" s="230" t="s">
        <v>2313</v>
      </c>
      <c r="N620" s="230" t="s">
        <v>951</v>
      </c>
      <c r="O620" s="230" t="s">
        <v>2314</v>
      </c>
      <c r="P620" s="236" t="s">
        <v>2315</v>
      </c>
      <c r="Q620" s="239" t="s">
        <v>2316</v>
      </c>
      <c r="R620" s="230"/>
      <c r="S620" s="239" t="s">
        <v>2317</v>
      </c>
      <c r="T620" s="246">
        <v>0.140972222222222</v>
      </c>
      <c r="U620" s="246">
        <v>0.18124999999999999</v>
      </c>
      <c r="V620" s="239" t="s">
        <v>2318</v>
      </c>
    </row>
    <row r="621" spans="1:22" ht="28.8">
      <c r="A621" s="230">
        <v>6</v>
      </c>
      <c r="B621" s="230" t="s">
        <v>1035</v>
      </c>
      <c r="C621" s="246">
        <v>6.9444444444444397E-3</v>
      </c>
      <c r="D621" s="230" t="s">
        <v>1034</v>
      </c>
      <c r="E621" s="230" t="s">
        <v>2319</v>
      </c>
      <c r="F621" s="230" t="s">
        <v>1145</v>
      </c>
      <c r="G621" s="230" t="s">
        <v>2320</v>
      </c>
      <c r="H621" s="230"/>
      <c r="I621" s="234"/>
      <c r="J621" s="239">
        <v>34106</v>
      </c>
      <c r="K621" s="230" t="s">
        <v>2321</v>
      </c>
      <c r="L621" s="230" t="s">
        <v>1045</v>
      </c>
      <c r="M621" s="230" t="s">
        <v>2322</v>
      </c>
      <c r="N621" s="230" t="s">
        <v>1108</v>
      </c>
      <c r="O621" s="230" t="s">
        <v>1574</v>
      </c>
      <c r="P621" s="236" t="s">
        <v>2323</v>
      </c>
      <c r="Q621" s="239" t="s">
        <v>2324</v>
      </c>
      <c r="R621" s="230"/>
      <c r="S621" s="230"/>
      <c r="T621" s="245"/>
      <c r="U621" s="245"/>
      <c r="V621" s="245"/>
    </row>
    <row r="622" spans="1:22" ht="28.8">
      <c r="A622" s="230">
        <v>7</v>
      </c>
      <c r="B622" s="230" t="s">
        <v>1184</v>
      </c>
      <c r="C622" s="246">
        <v>0.15069444444444399</v>
      </c>
      <c r="D622" s="230" t="s">
        <v>966</v>
      </c>
      <c r="E622" s="230" t="s">
        <v>2325</v>
      </c>
      <c r="F622" s="230" t="s">
        <v>951</v>
      </c>
      <c r="G622" s="230" t="s">
        <v>2326</v>
      </c>
      <c r="H622" s="239" t="s">
        <v>2327</v>
      </c>
      <c r="I622" s="234"/>
      <c r="J622" s="239">
        <v>67862</v>
      </c>
      <c r="K622" s="230" t="s">
        <v>1</v>
      </c>
      <c r="L622" s="239">
        <v>4</v>
      </c>
      <c r="M622" s="230" t="s">
        <v>1746</v>
      </c>
      <c r="N622" s="230" t="s">
        <v>952</v>
      </c>
      <c r="O622" s="230" t="s">
        <v>1815</v>
      </c>
      <c r="P622" s="236" t="s">
        <v>2328</v>
      </c>
      <c r="Q622" s="239" t="s">
        <v>2329</v>
      </c>
      <c r="R622" s="230"/>
      <c r="S622" s="230"/>
      <c r="T622" s="245"/>
      <c r="U622" s="245"/>
      <c r="V622" s="245"/>
    </row>
    <row r="623" spans="1:22">
      <c r="A623" s="230">
        <v>8</v>
      </c>
      <c r="B623" s="230" t="s">
        <v>1655</v>
      </c>
      <c r="C623" s="246">
        <v>0.19027777777777799</v>
      </c>
      <c r="D623" s="230" t="s">
        <v>1029</v>
      </c>
      <c r="E623" s="230" t="s">
        <v>2330</v>
      </c>
      <c r="F623" s="230" t="s">
        <v>1147</v>
      </c>
      <c r="G623" s="230" t="s">
        <v>1743</v>
      </c>
      <c r="H623" s="230"/>
      <c r="I623" s="234"/>
      <c r="J623" s="239">
        <v>45420</v>
      </c>
      <c r="K623" s="230" t="s">
        <v>5</v>
      </c>
      <c r="L623" s="230" t="s">
        <v>979</v>
      </c>
      <c r="M623" s="230" t="s">
        <v>2144</v>
      </c>
      <c r="N623" s="230" t="s">
        <v>960</v>
      </c>
      <c r="O623" s="230" t="s">
        <v>964</v>
      </c>
      <c r="P623" s="237" t="s">
        <v>2144</v>
      </c>
      <c r="Q623" s="239" t="s">
        <v>2331</v>
      </c>
      <c r="R623" s="230"/>
      <c r="S623" s="230"/>
      <c r="T623" s="245"/>
      <c r="U623" s="245"/>
      <c r="V623" s="245"/>
    </row>
    <row r="624" spans="1:22">
      <c r="A624" s="230">
        <v>9</v>
      </c>
      <c r="B624" s="230" t="s">
        <v>1198</v>
      </c>
      <c r="C624" s="230"/>
      <c r="D624" s="230" t="s">
        <v>1034</v>
      </c>
      <c r="E624" s="230" t="s">
        <v>2144</v>
      </c>
      <c r="F624" s="230" t="s">
        <v>960</v>
      </c>
      <c r="G624" s="230" t="s">
        <v>964</v>
      </c>
      <c r="H624" s="230"/>
      <c r="I624" s="234"/>
      <c r="J624" s="230"/>
      <c r="K624" s="230" t="s">
        <v>5</v>
      </c>
      <c r="L624" s="230" t="s">
        <v>954</v>
      </c>
      <c r="M624" s="230" t="s">
        <v>2332</v>
      </c>
      <c r="N624" s="230" t="s">
        <v>965</v>
      </c>
      <c r="O624" s="230" t="s">
        <v>2225</v>
      </c>
      <c r="P624" s="237" t="s">
        <v>2332</v>
      </c>
      <c r="Q624" s="239" t="s">
        <v>2333</v>
      </c>
      <c r="R624" s="230"/>
      <c r="S624" s="230"/>
      <c r="T624" s="245"/>
      <c r="U624" s="245"/>
      <c r="V624" s="245"/>
    </row>
    <row r="625" spans="1:22">
      <c r="A625" s="230">
        <v>10</v>
      </c>
      <c r="B625" s="230" t="s">
        <v>956</v>
      </c>
      <c r="C625" s="230"/>
      <c r="D625" s="230" t="s">
        <v>1045</v>
      </c>
      <c r="E625" s="230" t="s">
        <v>2334</v>
      </c>
      <c r="F625" s="230" t="s">
        <v>1104</v>
      </c>
      <c r="G625" s="230" t="s">
        <v>2335</v>
      </c>
      <c r="H625" s="230"/>
      <c r="I625" s="234"/>
      <c r="J625" s="230"/>
      <c r="K625" s="230"/>
      <c r="L625" s="230"/>
      <c r="M625" s="230"/>
      <c r="N625" s="230"/>
      <c r="O625" s="230"/>
      <c r="P625" s="237"/>
      <c r="Q625" s="239"/>
      <c r="R625" s="230"/>
      <c r="S625" s="230"/>
      <c r="T625" s="245"/>
      <c r="U625" s="245"/>
      <c r="V625" s="245"/>
    </row>
    <row r="626" spans="1:22" ht="28.8">
      <c r="A626" s="230">
        <v>11</v>
      </c>
      <c r="B626" s="230" t="s">
        <v>1091</v>
      </c>
      <c r="C626" s="230"/>
      <c r="D626" s="230" t="s">
        <v>1049</v>
      </c>
      <c r="E626" s="230" t="s">
        <v>2336</v>
      </c>
      <c r="F626" s="230" t="s">
        <v>963</v>
      </c>
      <c r="G626" s="230" t="s">
        <v>2126</v>
      </c>
      <c r="H626" s="230"/>
      <c r="I626" s="234"/>
      <c r="J626" s="230"/>
      <c r="K626" s="230"/>
      <c r="L626" s="230"/>
      <c r="M626" s="230"/>
      <c r="N626" s="230"/>
      <c r="O626" s="230"/>
      <c r="P626" s="237"/>
      <c r="Q626" s="239"/>
      <c r="R626" s="230"/>
      <c r="S626" s="230"/>
      <c r="T626" s="245"/>
      <c r="U626" s="245"/>
      <c r="V626" s="245"/>
    </row>
    <row r="627" spans="1:22">
      <c r="A627" s="230">
        <v>12</v>
      </c>
      <c r="B627" s="230"/>
      <c r="C627" s="230"/>
      <c r="D627" s="230"/>
      <c r="E627" s="230"/>
      <c r="F627" s="230"/>
      <c r="G627" s="230"/>
      <c r="H627" s="230"/>
      <c r="I627" s="234"/>
      <c r="J627" s="230"/>
      <c r="K627" s="230"/>
      <c r="L627" s="230"/>
      <c r="M627" s="230"/>
      <c r="N627" s="230"/>
      <c r="O627" s="230"/>
      <c r="P627" s="237"/>
      <c r="Q627" s="239"/>
      <c r="R627" s="230"/>
      <c r="S627" s="230"/>
      <c r="T627" s="245"/>
      <c r="U627" s="245"/>
      <c r="V627" s="245"/>
    </row>
    <row r="628" spans="1:22">
      <c r="A628" s="230">
        <v>13</v>
      </c>
      <c r="B628" s="230"/>
      <c r="C628" s="230"/>
      <c r="D628" s="230"/>
      <c r="E628" s="230"/>
      <c r="F628" s="230"/>
      <c r="G628" s="230"/>
      <c r="H628" s="230"/>
      <c r="I628" s="234"/>
      <c r="J628" s="230"/>
      <c r="K628" s="230"/>
      <c r="L628" s="230"/>
      <c r="M628" s="230"/>
      <c r="N628" s="230"/>
      <c r="O628" s="230"/>
      <c r="P628" s="237"/>
      <c r="Q628" s="239"/>
      <c r="R628" s="230"/>
      <c r="S628" s="230"/>
      <c r="T628" s="245"/>
      <c r="U628" s="245"/>
      <c r="V628" s="245"/>
    </row>
    <row r="629" spans="1:22">
      <c r="A629" s="230">
        <v>14</v>
      </c>
      <c r="B629" s="230"/>
      <c r="C629" s="230"/>
      <c r="D629" s="230"/>
      <c r="E629" s="230"/>
      <c r="F629" s="230"/>
      <c r="G629" s="230"/>
      <c r="H629" s="230"/>
      <c r="I629" s="247"/>
      <c r="J629" s="230"/>
      <c r="K629" s="230"/>
      <c r="L629" s="230"/>
      <c r="M629" s="230"/>
      <c r="N629" s="230"/>
      <c r="O629" s="230"/>
      <c r="P629" s="230"/>
      <c r="Q629" s="239"/>
      <c r="R629" s="230"/>
      <c r="S629" s="230"/>
      <c r="T629" s="245"/>
      <c r="U629" s="245"/>
      <c r="V629" s="245"/>
    </row>
    <row r="630" spans="1:22">
      <c r="A630" s="230">
        <v>15</v>
      </c>
      <c r="B630" s="230"/>
      <c r="C630" s="230"/>
      <c r="D630" s="230"/>
      <c r="E630" s="230"/>
      <c r="F630" s="230"/>
      <c r="G630" s="230"/>
      <c r="H630" s="230"/>
      <c r="I630" s="247"/>
      <c r="J630" s="230"/>
      <c r="K630" s="230"/>
      <c r="L630" s="230"/>
      <c r="M630" s="230"/>
      <c r="N630" s="230"/>
      <c r="O630" s="230"/>
      <c r="P630" s="230"/>
      <c r="Q630" s="239"/>
      <c r="R630" s="230"/>
      <c r="S630" s="230"/>
      <c r="T630" s="245"/>
      <c r="U630" s="245"/>
      <c r="V630" s="245"/>
    </row>
    <row r="632" spans="1:22" ht="20.399999999999999">
      <c r="A632" s="636" t="s">
        <v>2337</v>
      </c>
      <c r="B632" s="635"/>
      <c r="C632" s="635"/>
      <c r="D632" s="635"/>
      <c r="E632" s="635"/>
      <c r="F632" s="635"/>
      <c r="G632" s="635"/>
      <c r="H632" s="635"/>
      <c r="I632" s="635"/>
      <c r="J632" s="635"/>
      <c r="K632" s="635"/>
      <c r="L632" s="635"/>
      <c r="M632" s="635"/>
      <c r="N632" s="635"/>
      <c r="O632" s="635"/>
      <c r="P632" s="635"/>
      <c r="Q632" s="635"/>
      <c r="R632" s="635"/>
      <c r="S632" s="635"/>
      <c r="T632" s="635"/>
      <c r="U632" s="635"/>
      <c r="V632" s="635"/>
    </row>
    <row r="633" spans="1:22" ht="17.399999999999999">
      <c r="A633" s="228" t="s">
        <v>918</v>
      </c>
      <c r="B633" s="616" t="s">
        <v>940</v>
      </c>
      <c r="C633" s="617"/>
      <c r="D633" s="617"/>
      <c r="E633" s="617"/>
      <c r="F633" s="617"/>
      <c r="G633" s="617"/>
      <c r="H633" s="618"/>
      <c r="I633" s="231"/>
      <c r="J633" s="619" t="s">
        <v>941</v>
      </c>
      <c r="K633" s="620"/>
      <c r="L633" s="620"/>
      <c r="M633" s="620"/>
      <c r="N633" s="620"/>
      <c r="O633" s="620"/>
      <c r="P633" s="620"/>
      <c r="Q633" s="620"/>
      <c r="R633" s="620"/>
      <c r="S633" s="620"/>
      <c r="T633" s="620"/>
      <c r="U633" s="620"/>
      <c r="V633" s="620"/>
    </row>
    <row r="634" spans="1:22" ht="28.8">
      <c r="A634" s="229" t="s">
        <v>719</v>
      </c>
      <c r="B634" s="229" t="s">
        <v>907</v>
      </c>
      <c r="C634" s="229" t="s">
        <v>1027</v>
      </c>
      <c r="D634" s="229" t="s">
        <v>1539</v>
      </c>
      <c r="E634" s="229" t="s">
        <v>842</v>
      </c>
      <c r="F634" s="229" t="s">
        <v>931</v>
      </c>
      <c r="G634" s="229" t="s">
        <v>917</v>
      </c>
      <c r="H634" s="229" t="s">
        <v>1540</v>
      </c>
      <c r="I634" s="232"/>
      <c r="J634" s="233" t="s">
        <v>907</v>
      </c>
      <c r="K634" s="233" t="s">
        <v>17</v>
      </c>
      <c r="L634" s="233" t="s">
        <v>942</v>
      </c>
      <c r="M634" s="233" t="s">
        <v>842</v>
      </c>
      <c r="N634" s="233" t="s">
        <v>931</v>
      </c>
      <c r="O634" s="233" t="s">
        <v>917</v>
      </c>
      <c r="P634" s="233" t="s">
        <v>804</v>
      </c>
      <c r="Q634" s="238" t="s">
        <v>915</v>
      </c>
      <c r="R634" s="233" t="s">
        <v>943</v>
      </c>
      <c r="S634" s="233" t="s">
        <v>1542</v>
      </c>
      <c r="T634" s="233" t="s">
        <v>945</v>
      </c>
      <c r="U634" s="233" t="s">
        <v>946</v>
      </c>
      <c r="V634" s="244" t="s">
        <v>947</v>
      </c>
    </row>
    <row r="635" spans="1:22">
      <c r="A635" s="230">
        <v>1</v>
      </c>
      <c r="B635" s="230" t="s">
        <v>1197</v>
      </c>
      <c r="C635" s="246"/>
      <c r="D635" s="230" t="s">
        <v>1049</v>
      </c>
      <c r="E635" s="230" t="s">
        <v>2338</v>
      </c>
      <c r="F635" s="230" t="s">
        <v>955</v>
      </c>
      <c r="G635" s="230" t="s">
        <v>2339</v>
      </c>
      <c r="H635" s="239"/>
      <c r="I635" s="234"/>
      <c r="J635" s="239">
        <v>86776</v>
      </c>
      <c r="K635" s="230" t="s">
        <v>1</v>
      </c>
      <c r="L635" s="230" t="s">
        <v>1045</v>
      </c>
      <c r="M635" s="230" t="s">
        <v>1635</v>
      </c>
      <c r="N635" s="230" t="s">
        <v>1155</v>
      </c>
      <c r="O635" s="230" t="s">
        <v>1245</v>
      </c>
      <c r="P635" s="237" t="s">
        <v>2340</v>
      </c>
      <c r="Q635" s="239" t="s">
        <v>2341</v>
      </c>
      <c r="R635" s="230"/>
      <c r="S635" s="239"/>
      <c r="T635" s="230"/>
      <c r="U635" s="230"/>
      <c r="V635" s="230"/>
    </row>
    <row r="636" spans="1:22">
      <c r="A636" s="230">
        <v>2</v>
      </c>
      <c r="B636" s="230" t="s">
        <v>2342</v>
      </c>
      <c r="C636" s="246"/>
      <c r="D636" s="230" t="s">
        <v>954</v>
      </c>
      <c r="E636" s="230" t="s">
        <v>967</v>
      </c>
      <c r="F636" s="230" t="s">
        <v>968</v>
      </c>
      <c r="G636" s="230" t="s">
        <v>969</v>
      </c>
      <c r="H636" s="230"/>
      <c r="I636" s="234"/>
      <c r="J636" s="239"/>
      <c r="K636" s="239" t="s">
        <v>2343</v>
      </c>
      <c r="L636" s="230" t="s">
        <v>962</v>
      </c>
      <c r="M636" s="230" t="s">
        <v>2344</v>
      </c>
      <c r="N636" s="230" t="s">
        <v>963</v>
      </c>
      <c r="O636" s="230" t="s">
        <v>1904</v>
      </c>
      <c r="P636" s="237" t="s">
        <v>2344</v>
      </c>
      <c r="Q636" s="239" t="s">
        <v>2345</v>
      </c>
      <c r="R636" s="246"/>
      <c r="S636" s="239"/>
      <c r="T636" s="246"/>
      <c r="U636" s="230"/>
      <c r="V636" s="230"/>
    </row>
    <row r="637" spans="1:22">
      <c r="A637" s="230">
        <v>3</v>
      </c>
      <c r="B637" s="230" t="s">
        <v>1198</v>
      </c>
      <c r="C637" s="246"/>
      <c r="D637" s="230" t="s">
        <v>1034</v>
      </c>
      <c r="E637" s="230" t="s">
        <v>2346</v>
      </c>
      <c r="F637" s="230" t="s">
        <v>968</v>
      </c>
      <c r="G637" s="230" t="s">
        <v>1614</v>
      </c>
      <c r="H637" s="230"/>
      <c r="I637" s="234"/>
      <c r="J637" s="239">
        <v>86778</v>
      </c>
      <c r="K637" s="230" t="s">
        <v>1</v>
      </c>
      <c r="L637" s="230" t="s">
        <v>1045</v>
      </c>
      <c r="M637" s="230" t="s">
        <v>1663</v>
      </c>
      <c r="N637" s="230" t="s">
        <v>963</v>
      </c>
      <c r="O637" s="230" t="s">
        <v>1797</v>
      </c>
      <c r="P637" s="236" t="s">
        <v>2347</v>
      </c>
      <c r="Q637" s="239" t="s">
        <v>2348</v>
      </c>
      <c r="R637" s="230"/>
      <c r="S637" s="230"/>
      <c r="T637" s="245"/>
      <c r="U637" s="245"/>
      <c r="V637" s="245"/>
    </row>
    <row r="638" spans="1:22">
      <c r="A638" s="230">
        <v>4</v>
      </c>
      <c r="B638" s="239" t="s">
        <v>1195</v>
      </c>
      <c r="C638" s="246"/>
      <c r="D638" s="239" t="s">
        <v>966</v>
      </c>
      <c r="E638" s="239" t="s">
        <v>2349</v>
      </c>
      <c r="F638" s="239" t="s">
        <v>1155</v>
      </c>
      <c r="G638" s="239" t="s">
        <v>1063</v>
      </c>
      <c r="H638" s="239"/>
      <c r="I638" s="234"/>
      <c r="J638" s="239">
        <v>86780</v>
      </c>
      <c r="K638" s="230" t="s">
        <v>1</v>
      </c>
      <c r="L638" s="230" t="s">
        <v>950</v>
      </c>
      <c r="M638" s="230" t="s">
        <v>1663</v>
      </c>
      <c r="N638" s="230" t="s">
        <v>963</v>
      </c>
      <c r="O638" s="230" t="s">
        <v>2092</v>
      </c>
      <c r="P638" s="236" t="s">
        <v>2350</v>
      </c>
      <c r="Q638" s="239" t="s">
        <v>2351</v>
      </c>
      <c r="R638" s="230"/>
      <c r="S638" s="239"/>
      <c r="T638" s="246"/>
      <c r="U638" s="246"/>
      <c r="V638" s="239"/>
    </row>
    <row r="639" spans="1:22" ht="28.8">
      <c r="A639" s="230">
        <v>5</v>
      </c>
      <c r="B639" s="239">
        <v>67831</v>
      </c>
      <c r="C639" s="246"/>
      <c r="D639" s="239">
        <v>7</v>
      </c>
      <c r="E639" s="239" t="s">
        <v>2274</v>
      </c>
      <c r="F639" s="239">
        <v>51</v>
      </c>
      <c r="G639" s="239">
        <v>61.2</v>
      </c>
      <c r="H639" s="239" t="s">
        <v>2352</v>
      </c>
      <c r="I639" s="234"/>
      <c r="J639" s="239">
        <v>34114</v>
      </c>
      <c r="K639" s="230" t="s">
        <v>1</v>
      </c>
      <c r="L639" s="239" t="s">
        <v>1045</v>
      </c>
      <c r="M639" s="230" t="s">
        <v>2353</v>
      </c>
      <c r="N639" s="230" t="s">
        <v>1039</v>
      </c>
      <c r="O639" s="230" t="s">
        <v>1965</v>
      </c>
      <c r="P639" s="236" t="s">
        <v>2354</v>
      </c>
      <c r="Q639" s="239" t="s">
        <v>2355</v>
      </c>
      <c r="R639" s="230"/>
      <c r="S639" s="230"/>
      <c r="T639" s="245"/>
      <c r="U639" s="245"/>
      <c r="V639" s="245"/>
    </row>
    <row r="640" spans="1:22">
      <c r="A640" s="230">
        <v>6</v>
      </c>
      <c r="B640" s="239">
        <v>43603</v>
      </c>
      <c r="C640" s="246"/>
      <c r="D640" s="230"/>
      <c r="E640" s="239" t="s">
        <v>2356</v>
      </c>
      <c r="F640" s="239">
        <v>62</v>
      </c>
      <c r="G640" s="239">
        <v>68.2</v>
      </c>
      <c r="H640" s="239"/>
      <c r="I640" s="234"/>
      <c r="J640" s="239">
        <v>43424</v>
      </c>
      <c r="K640" s="230" t="s">
        <v>5</v>
      </c>
      <c r="L640" s="230" t="s">
        <v>981</v>
      </c>
      <c r="M640" s="230" t="s">
        <v>2357</v>
      </c>
      <c r="N640" s="230" t="s">
        <v>963</v>
      </c>
      <c r="O640" s="230" t="s">
        <v>1778</v>
      </c>
      <c r="P640" s="237" t="s">
        <v>2357</v>
      </c>
      <c r="Q640" s="239" t="s">
        <v>2358</v>
      </c>
      <c r="R640" s="230"/>
      <c r="S640" s="230"/>
      <c r="T640" s="245"/>
      <c r="U640" s="245"/>
      <c r="V640" s="245"/>
    </row>
    <row r="641" spans="1:22">
      <c r="A641" s="230">
        <v>7</v>
      </c>
      <c r="B641" s="230"/>
      <c r="C641" s="246"/>
      <c r="D641" s="230"/>
      <c r="E641" s="230"/>
      <c r="F641" s="230"/>
      <c r="G641" s="230"/>
      <c r="H641" s="230"/>
      <c r="I641" s="234"/>
      <c r="J641" s="239"/>
      <c r="K641" s="230"/>
      <c r="L641" s="230"/>
      <c r="M641" s="230"/>
      <c r="N641" s="230"/>
      <c r="O641" s="230"/>
      <c r="P641" s="237"/>
      <c r="Q641" s="239"/>
      <c r="R641" s="230"/>
      <c r="S641" s="230"/>
      <c r="T641" s="245"/>
      <c r="U641" s="245"/>
      <c r="V641" s="245"/>
    </row>
    <row r="642" spans="1:22">
      <c r="A642" s="230">
        <v>8</v>
      </c>
      <c r="B642" s="230"/>
      <c r="C642" s="230"/>
      <c r="D642" s="230"/>
      <c r="E642" s="230"/>
      <c r="F642" s="230"/>
      <c r="G642" s="230"/>
      <c r="H642" s="230"/>
      <c r="I642" s="234"/>
      <c r="J642" s="230"/>
      <c r="K642" s="230"/>
      <c r="L642" s="230"/>
      <c r="M642" s="230"/>
      <c r="N642" s="230"/>
      <c r="O642" s="230"/>
      <c r="P642" s="237"/>
      <c r="Q642" s="239"/>
      <c r="R642" s="230"/>
      <c r="S642" s="230"/>
      <c r="T642" s="245"/>
      <c r="U642" s="245"/>
      <c r="V642" s="245"/>
    </row>
    <row r="643" spans="1:22">
      <c r="A643" s="230">
        <v>9</v>
      </c>
      <c r="B643" s="230"/>
      <c r="C643" s="230"/>
      <c r="D643" s="230"/>
      <c r="E643" s="230"/>
      <c r="F643" s="230"/>
      <c r="G643" s="230"/>
      <c r="H643" s="230"/>
      <c r="I643" s="234"/>
      <c r="J643" s="230"/>
      <c r="K643" s="230"/>
      <c r="L643" s="230"/>
      <c r="M643" s="230"/>
      <c r="N643" s="230"/>
      <c r="O643" s="230"/>
      <c r="P643" s="237"/>
      <c r="Q643" s="239"/>
      <c r="R643" s="230"/>
      <c r="S643" s="230"/>
      <c r="T643" s="245"/>
      <c r="U643" s="245"/>
      <c r="V643" s="245"/>
    </row>
    <row r="644" spans="1:22">
      <c r="A644" s="230">
        <v>10</v>
      </c>
      <c r="B644" s="230"/>
      <c r="C644" s="230"/>
      <c r="D644" s="230"/>
      <c r="E644" s="230"/>
      <c r="F644" s="230"/>
      <c r="G644" s="230"/>
      <c r="H644" s="230"/>
      <c r="I644" s="234"/>
      <c r="J644" s="230"/>
      <c r="K644" s="230"/>
      <c r="L644" s="230"/>
      <c r="M644" s="230"/>
      <c r="N644" s="230"/>
      <c r="O644" s="230"/>
      <c r="P644" s="237"/>
      <c r="Q644" s="239"/>
      <c r="R644" s="230"/>
      <c r="S644" s="230"/>
      <c r="T644" s="245"/>
      <c r="U644" s="245"/>
      <c r="V644" s="245"/>
    </row>
    <row r="645" spans="1:22">
      <c r="A645" s="230">
        <v>11</v>
      </c>
      <c r="B645" s="230"/>
      <c r="C645" s="230"/>
      <c r="D645" s="230"/>
      <c r="E645" s="230"/>
      <c r="F645" s="230"/>
      <c r="G645" s="230"/>
      <c r="H645" s="230"/>
      <c r="I645" s="234"/>
      <c r="J645" s="230"/>
      <c r="K645" s="230"/>
      <c r="L645" s="230"/>
      <c r="M645" s="230"/>
      <c r="N645" s="230"/>
      <c r="O645" s="230"/>
      <c r="P645" s="237"/>
      <c r="Q645" s="239"/>
      <c r="R645" s="230"/>
      <c r="S645" s="230"/>
      <c r="T645" s="245"/>
      <c r="U645" s="245"/>
      <c r="V645" s="245"/>
    </row>
    <row r="646" spans="1:22">
      <c r="A646" s="230">
        <v>12</v>
      </c>
      <c r="B646" s="230"/>
      <c r="C646" s="230"/>
      <c r="D646" s="230"/>
      <c r="E646" s="230"/>
      <c r="F646" s="230"/>
      <c r="G646" s="230"/>
      <c r="H646" s="230"/>
      <c r="I646" s="234"/>
      <c r="J646" s="230"/>
      <c r="K646" s="230"/>
      <c r="L646" s="230"/>
      <c r="M646" s="230"/>
      <c r="N646" s="230"/>
      <c r="O646" s="230"/>
      <c r="P646" s="237"/>
      <c r="Q646" s="239"/>
      <c r="R646" s="230"/>
      <c r="S646" s="230"/>
      <c r="T646" s="245"/>
      <c r="U646" s="245"/>
      <c r="V646" s="245"/>
    </row>
    <row r="647" spans="1:22">
      <c r="A647" s="230">
        <v>13</v>
      </c>
      <c r="B647" s="230"/>
      <c r="C647" s="230"/>
      <c r="D647" s="230"/>
      <c r="E647" s="230"/>
      <c r="F647" s="230"/>
      <c r="G647" s="230"/>
      <c r="H647" s="230"/>
      <c r="I647" s="234"/>
      <c r="J647" s="230"/>
      <c r="K647" s="230"/>
      <c r="L647" s="230"/>
      <c r="M647" s="230"/>
      <c r="N647" s="230"/>
      <c r="O647" s="230"/>
      <c r="P647" s="237"/>
      <c r="Q647" s="239"/>
      <c r="R647" s="230"/>
      <c r="S647" s="230"/>
      <c r="T647" s="245"/>
      <c r="U647" s="245"/>
      <c r="V647" s="245"/>
    </row>
    <row r="648" spans="1:22">
      <c r="A648" s="230">
        <v>14</v>
      </c>
      <c r="B648" s="230"/>
      <c r="C648" s="230"/>
      <c r="D648" s="230"/>
      <c r="E648" s="230"/>
      <c r="F648" s="230"/>
      <c r="G648" s="230"/>
      <c r="H648" s="230"/>
      <c r="I648" s="247"/>
      <c r="J648" s="230"/>
      <c r="K648" s="230"/>
      <c r="L648" s="230"/>
      <c r="M648" s="230"/>
      <c r="N648" s="230"/>
      <c r="O648" s="230"/>
      <c r="P648" s="230"/>
      <c r="Q648" s="239"/>
      <c r="R648" s="230"/>
      <c r="S648" s="230"/>
      <c r="T648" s="245"/>
      <c r="U648" s="245"/>
      <c r="V648" s="245"/>
    </row>
    <row r="649" spans="1:22">
      <c r="A649" s="230">
        <v>15</v>
      </c>
      <c r="B649" s="230"/>
      <c r="C649" s="230"/>
      <c r="D649" s="230"/>
      <c r="E649" s="230"/>
      <c r="F649" s="230"/>
      <c r="G649" s="230"/>
      <c r="H649" s="230"/>
      <c r="I649" s="247"/>
      <c r="J649" s="230"/>
      <c r="K649" s="230"/>
      <c r="L649" s="230"/>
      <c r="M649" s="230"/>
      <c r="N649" s="230"/>
      <c r="O649" s="230"/>
      <c r="P649" s="230"/>
      <c r="Q649" s="239"/>
      <c r="R649" s="230"/>
      <c r="S649" s="230"/>
      <c r="T649" s="245"/>
      <c r="U649" s="245"/>
      <c r="V649" s="245"/>
    </row>
    <row r="651" spans="1:22" ht="20.399999999999999">
      <c r="A651" s="636" t="s">
        <v>2359</v>
      </c>
      <c r="B651" s="635"/>
      <c r="C651" s="635"/>
      <c r="D651" s="635"/>
      <c r="E651" s="635"/>
      <c r="F651" s="635"/>
      <c r="G651" s="635"/>
      <c r="H651" s="635"/>
      <c r="I651" s="635"/>
      <c r="J651" s="635"/>
      <c r="K651" s="635"/>
      <c r="L651" s="635"/>
      <c r="M651" s="635"/>
      <c r="N651" s="635"/>
      <c r="O651" s="635"/>
      <c r="P651" s="635"/>
      <c r="Q651" s="635"/>
      <c r="R651" s="635"/>
      <c r="S651" s="635"/>
      <c r="T651" s="635"/>
      <c r="U651" s="635"/>
      <c r="V651" s="635"/>
    </row>
    <row r="652" spans="1:22" ht="17.399999999999999">
      <c r="A652" s="228" t="s">
        <v>918</v>
      </c>
      <c r="B652" s="616" t="s">
        <v>940</v>
      </c>
      <c r="C652" s="617"/>
      <c r="D652" s="617"/>
      <c r="E652" s="617"/>
      <c r="F652" s="617"/>
      <c r="G652" s="617"/>
      <c r="H652" s="618"/>
      <c r="I652" s="231"/>
      <c r="J652" s="619" t="s">
        <v>941</v>
      </c>
      <c r="K652" s="620"/>
      <c r="L652" s="620"/>
      <c r="M652" s="620"/>
      <c r="N652" s="620"/>
      <c r="O652" s="620"/>
      <c r="P652" s="620"/>
      <c r="Q652" s="620"/>
      <c r="R652" s="620"/>
      <c r="S652" s="620"/>
      <c r="T652" s="620"/>
      <c r="U652" s="620"/>
      <c r="V652" s="620"/>
    </row>
    <row r="653" spans="1:22" ht="28.8">
      <c r="A653" s="229" t="s">
        <v>719</v>
      </c>
      <c r="B653" s="229" t="s">
        <v>907</v>
      </c>
      <c r="C653" s="229" t="s">
        <v>1027</v>
      </c>
      <c r="D653" s="229" t="s">
        <v>1539</v>
      </c>
      <c r="E653" s="229" t="s">
        <v>842</v>
      </c>
      <c r="F653" s="229" t="s">
        <v>931</v>
      </c>
      <c r="G653" s="229" t="s">
        <v>917</v>
      </c>
      <c r="H653" s="229" t="s">
        <v>1540</v>
      </c>
      <c r="I653" s="232"/>
      <c r="J653" s="233" t="s">
        <v>907</v>
      </c>
      <c r="K653" s="233" t="s">
        <v>17</v>
      </c>
      <c r="L653" s="233" t="s">
        <v>942</v>
      </c>
      <c r="M653" s="233" t="s">
        <v>842</v>
      </c>
      <c r="N653" s="233" t="s">
        <v>931</v>
      </c>
      <c r="O653" s="233" t="s">
        <v>917</v>
      </c>
      <c r="P653" s="233" t="s">
        <v>804</v>
      </c>
      <c r="Q653" s="238" t="s">
        <v>915</v>
      </c>
      <c r="R653" s="233" t="s">
        <v>943</v>
      </c>
      <c r="S653" s="233" t="s">
        <v>1542</v>
      </c>
      <c r="T653" s="233" t="s">
        <v>945</v>
      </c>
      <c r="U653" s="233" t="s">
        <v>946</v>
      </c>
      <c r="V653" s="244" t="s">
        <v>947</v>
      </c>
    </row>
    <row r="654" spans="1:22" ht="43.2">
      <c r="A654" s="230">
        <v>1</v>
      </c>
      <c r="B654" s="230" t="s">
        <v>1195</v>
      </c>
      <c r="C654" s="246"/>
      <c r="D654" s="230" t="s">
        <v>1049</v>
      </c>
      <c r="E654" s="230" t="s">
        <v>1746</v>
      </c>
      <c r="F654" s="230" t="s">
        <v>952</v>
      </c>
      <c r="G654" s="230" t="s">
        <v>1832</v>
      </c>
      <c r="H654" s="230"/>
      <c r="I654" s="234"/>
      <c r="J654" s="239">
        <v>86776</v>
      </c>
      <c r="K654" s="230" t="s">
        <v>1</v>
      </c>
      <c r="L654" s="230" t="s">
        <v>962</v>
      </c>
      <c r="M654" s="230" t="s">
        <v>1635</v>
      </c>
      <c r="N654" s="230" t="s">
        <v>1155</v>
      </c>
      <c r="O654" s="230" t="s">
        <v>1849</v>
      </c>
      <c r="P654" s="237" t="s">
        <v>2360</v>
      </c>
      <c r="Q654" s="239" t="s">
        <v>2361</v>
      </c>
      <c r="R654" s="246">
        <v>0.84027777777777801</v>
      </c>
      <c r="S654" s="239" t="s">
        <v>2362</v>
      </c>
      <c r="T654" s="246">
        <v>0.86666666666666703</v>
      </c>
      <c r="U654" s="246">
        <v>0.86666666666666703</v>
      </c>
      <c r="V654" s="239" t="s">
        <v>2363</v>
      </c>
    </row>
    <row r="655" spans="1:22" ht="28.8">
      <c r="A655" s="230">
        <v>2</v>
      </c>
      <c r="B655" s="230" t="s">
        <v>1035</v>
      </c>
      <c r="C655" s="246"/>
      <c r="D655" s="230" t="s">
        <v>966</v>
      </c>
      <c r="E655" s="230" t="s">
        <v>2364</v>
      </c>
      <c r="F655" s="230" t="s">
        <v>1039</v>
      </c>
      <c r="G655" s="230" t="s">
        <v>1743</v>
      </c>
      <c r="H655" s="239" t="s">
        <v>2365</v>
      </c>
      <c r="I655" s="234"/>
      <c r="J655" s="239">
        <v>34104</v>
      </c>
      <c r="K655" s="230" t="s">
        <v>2366</v>
      </c>
      <c r="L655" s="239" t="s">
        <v>1034</v>
      </c>
      <c r="M655" s="230" t="s">
        <v>2367</v>
      </c>
      <c r="N655" s="230" t="s">
        <v>957</v>
      </c>
      <c r="O655" s="230" t="s">
        <v>2368</v>
      </c>
      <c r="P655" s="237" t="s">
        <v>2369</v>
      </c>
      <c r="Q655" s="239" t="s">
        <v>2370</v>
      </c>
      <c r="R655" s="246">
        <v>0.88888888888888895</v>
      </c>
      <c r="S655" s="239" t="s">
        <v>2371</v>
      </c>
      <c r="T655" s="246">
        <v>0.938194444444444</v>
      </c>
      <c r="U655" s="246">
        <v>0.94166666666666698</v>
      </c>
      <c r="V655" s="230"/>
    </row>
    <row r="656" spans="1:22" ht="28.8">
      <c r="A656" s="230">
        <v>3</v>
      </c>
      <c r="B656" s="230" t="s">
        <v>1194</v>
      </c>
      <c r="C656" s="246"/>
      <c r="D656" s="230" t="s">
        <v>1045</v>
      </c>
      <c r="E656" s="230" t="s">
        <v>2372</v>
      </c>
      <c r="F656" s="230" t="s">
        <v>965</v>
      </c>
      <c r="G656" s="230" t="s">
        <v>2373</v>
      </c>
      <c r="H656" s="239" t="s">
        <v>2374</v>
      </c>
      <c r="I656" s="234"/>
      <c r="J656" s="239">
        <v>20322</v>
      </c>
      <c r="K656" s="239" t="s">
        <v>0</v>
      </c>
      <c r="L656" s="230" t="s">
        <v>1034</v>
      </c>
      <c r="M656" s="230" t="s">
        <v>959</v>
      </c>
      <c r="N656" s="230" t="s">
        <v>960</v>
      </c>
      <c r="O656" s="230" t="s">
        <v>1245</v>
      </c>
      <c r="P656" s="235" t="s">
        <v>2375</v>
      </c>
      <c r="Q656" s="239" t="s">
        <v>2376</v>
      </c>
      <c r="R656" s="246">
        <v>0.91666666666666696</v>
      </c>
      <c r="S656" s="239" t="s">
        <v>741</v>
      </c>
      <c r="T656" s="246">
        <v>0.98263888888888895</v>
      </c>
      <c r="U656" s="230"/>
      <c r="V656" s="230"/>
    </row>
    <row r="657" spans="1:22">
      <c r="A657" s="230">
        <v>4</v>
      </c>
      <c r="B657" s="239" t="s">
        <v>1124</v>
      </c>
      <c r="C657" s="246"/>
      <c r="D657" s="239" t="s">
        <v>1043</v>
      </c>
      <c r="E657" s="239" t="s">
        <v>1663</v>
      </c>
      <c r="F657" s="239" t="s">
        <v>963</v>
      </c>
      <c r="G657" s="239" t="s">
        <v>2057</v>
      </c>
      <c r="H657" s="239"/>
      <c r="I657" s="234"/>
      <c r="J657" s="239">
        <v>49975</v>
      </c>
      <c r="K657" s="230" t="s">
        <v>5</v>
      </c>
      <c r="L657" s="230" t="s">
        <v>966</v>
      </c>
      <c r="M657" s="230" t="s">
        <v>2377</v>
      </c>
      <c r="N657" s="230" t="s">
        <v>1082</v>
      </c>
      <c r="O657" s="230" t="s">
        <v>2378</v>
      </c>
      <c r="P657" s="237" t="s">
        <v>2379</v>
      </c>
      <c r="Q657" s="239" t="s">
        <v>2380</v>
      </c>
      <c r="R657" s="246">
        <v>0.95833333333333304</v>
      </c>
      <c r="S657" s="239" t="s">
        <v>940</v>
      </c>
      <c r="T657" s="246">
        <v>0.96736111111111101</v>
      </c>
      <c r="U657" s="245"/>
      <c r="V657" s="230"/>
    </row>
    <row r="658" spans="1:22">
      <c r="A658" s="230">
        <v>5</v>
      </c>
      <c r="B658" s="239">
        <v>86807</v>
      </c>
      <c r="C658" s="246"/>
      <c r="D658" s="239">
        <v>1</v>
      </c>
      <c r="E658" s="239" t="s">
        <v>2381</v>
      </c>
      <c r="F658" s="239">
        <v>50</v>
      </c>
      <c r="G658" s="239"/>
      <c r="H658" s="239"/>
      <c r="I658" s="234"/>
      <c r="J658" s="239">
        <v>45414</v>
      </c>
      <c r="K658" s="239"/>
      <c r="L658" s="239">
        <v>3</v>
      </c>
      <c r="M658" s="230" t="s">
        <v>2382</v>
      </c>
      <c r="N658" s="230" t="s">
        <v>965</v>
      </c>
      <c r="O658" s="230" t="s">
        <v>1555</v>
      </c>
      <c r="P658" s="237" t="s">
        <v>2382</v>
      </c>
      <c r="Q658" s="239" t="s">
        <v>2383</v>
      </c>
      <c r="R658" s="246">
        <v>0.95833333333333304</v>
      </c>
      <c r="S658" s="239" t="s">
        <v>2384</v>
      </c>
      <c r="T658" s="246">
        <v>7.0138888888888903E-2</v>
      </c>
      <c r="U658" s="245"/>
      <c r="V658" s="239" t="s">
        <v>2385</v>
      </c>
    </row>
    <row r="659" spans="1:22">
      <c r="A659" s="230">
        <v>6</v>
      </c>
      <c r="B659" s="230" t="s">
        <v>1154</v>
      </c>
      <c r="C659" s="230"/>
      <c r="D659" s="230" t="s">
        <v>1050</v>
      </c>
      <c r="E659" s="230" t="s">
        <v>1635</v>
      </c>
      <c r="F659" s="230" t="s">
        <v>1155</v>
      </c>
      <c r="G659" s="230" t="s">
        <v>964</v>
      </c>
      <c r="H659" s="230"/>
      <c r="I659" s="234"/>
      <c r="J659" s="239">
        <v>43426</v>
      </c>
      <c r="K659" s="230" t="s">
        <v>0</v>
      </c>
      <c r="L659" s="239">
        <v>7</v>
      </c>
      <c r="M659" s="230" t="s">
        <v>2386</v>
      </c>
      <c r="N659" s="230" t="s">
        <v>1157</v>
      </c>
      <c r="O659" s="230" t="s">
        <v>964</v>
      </c>
      <c r="P659" s="235" t="s">
        <v>2387</v>
      </c>
      <c r="Q659" s="239" t="s">
        <v>2388</v>
      </c>
      <c r="R659" s="230"/>
      <c r="S659" s="230"/>
      <c r="T659" s="245"/>
      <c r="U659" s="245"/>
      <c r="V659" s="230"/>
    </row>
    <row r="660" spans="1:22" ht="28.8">
      <c r="A660" s="230">
        <v>7</v>
      </c>
      <c r="B660" s="230" t="s">
        <v>1158</v>
      </c>
      <c r="C660" s="230"/>
      <c r="D660" s="230" t="s">
        <v>1049</v>
      </c>
      <c r="E660" s="230" t="s">
        <v>1554</v>
      </c>
      <c r="F660" s="230" t="s">
        <v>965</v>
      </c>
      <c r="G660" s="230" t="s">
        <v>1042</v>
      </c>
      <c r="H660" s="230"/>
      <c r="I660" s="234"/>
      <c r="J660" s="239">
        <v>34110</v>
      </c>
      <c r="K660" s="230" t="s">
        <v>976</v>
      </c>
      <c r="L660" s="230" t="s">
        <v>970</v>
      </c>
      <c r="M660" s="230" t="s">
        <v>2389</v>
      </c>
      <c r="N660" s="230" t="s">
        <v>1153</v>
      </c>
      <c r="O660" s="230" t="s">
        <v>2390</v>
      </c>
      <c r="P660" s="236" t="s">
        <v>2391</v>
      </c>
      <c r="Q660" s="239" t="s">
        <v>2392</v>
      </c>
      <c r="R660" s="230"/>
      <c r="S660" s="230"/>
      <c r="T660" s="245"/>
      <c r="U660" s="245"/>
      <c r="V660" s="230"/>
    </row>
    <row r="661" spans="1:22">
      <c r="A661" s="230">
        <v>8</v>
      </c>
      <c r="B661" s="239">
        <v>86801</v>
      </c>
      <c r="C661" s="230"/>
      <c r="D661" s="239">
        <v>0</v>
      </c>
      <c r="E661" s="239" t="s">
        <v>2393</v>
      </c>
      <c r="F661" s="239">
        <v>52</v>
      </c>
      <c r="G661" s="239">
        <v>66.900000000000006</v>
      </c>
      <c r="H661" s="230"/>
      <c r="I661" s="234"/>
      <c r="J661" s="239">
        <v>45416</v>
      </c>
      <c r="K661" s="230"/>
      <c r="L661" s="230" t="s">
        <v>980</v>
      </c>
      <c r="M661" s="230" t="s">
        <v>2394</v>
      </c>
      <c r="N661" s="230" t="s">
        <v>951</v>
      </c>
      <c r="O661" s="230" t="s">
        <v>2395</v>
      </c>
      <c r="P661" s="237" t="s">
        <v>2394</v>
      </c>
      <c r="Q661" s="239" t="s">
        <v>2396</v>
      </c>
      <c r="R661" s="230"/>
      <c r="S661" s="239" t="s">
        <v>1520</v>
      </c>
      <c r="T661" s="245"/>
      <c r="U661" s="245"/>
      <c r="V661" s="230"/>
    </row>
    <row r="662" spans="1:22" ht="28.8">
      <c r="A662" s="230">
        <v>9</v>
      </c>
      <c r="B662" s="239">
        <v>43605</v>
      </c>
      <c r="C662" s="230"/>
      <c r="D662" s="239">
        <v>0</v>
      </c>
      <c r="E662" s="239" t="s">
        <v>2397</v>
      </c>
      <c r="F662" s="239">
        <v>43</v>
      </c>
      <c r="G662" s="239">
        <v>54.1</v>
      </c>
      <c r="H662" s="230"/>
      <c r="I662" s="234"/>
      <c r="J662" s="239">
        <v>45418</v>
      </c>
      <c r="K662" s="230" t="s">
        <v>5</v>
      </c>
      <c r="L662" s="230" t="s">
        <v>711</v>
      </c>
      <c r="M662" s="230" t="s">
        <v>2394</v>
      </c>
      <c r="N662" s="230" t="s">
        <v>951</v>
      </c>
      <c r="O662" s="230" t="s">
        <v>2395</v>
      </c>
      <c r="P662" s="237" t="s">
        <v>2394</v>
      </c>
      <c r="Q662" s="239" t="s">
        <v>2398</v>
      </c>
      <c r="R662" s="230"/>
      <c r="S662" s="230"/>
      <c r="T662" s="245"/>
      <c r="U662" s="245"/>
      <c r="V662" s="230"/>
    </row>
    <row r="663" spans="1:22">
      <c r="A663" s="230">
        <v>10</v>
      </c>
      <c r="B663" s="230"/>
      <c r="C663" s="230"/>
      <c r="D663" s="230"/>
      <c r="E663" s="230"/>
      <c r="F663" s="230"/>
      <c r="G663" s="230"/>
      <c r="H663" s="230"/>
      <c r="I663" s="234"/>
      <c r="J663" s="239">
        <v>20330</v>
      </c>
      <c r="K663" s="230" t="s">
        <v>0</v>
      </c>
      <c r="L663" s="230" t="s">
        <v>979</v>
      </c>
      <c r="M663" s="230" t="s">
        <v>1746</v>
      </c>
      <c r="N663" s="230" t="s">
        <v>952</v>
      </c>
      <c r="O663" s="230" t="s">
        <v>1832</v>
      </c>
      <c r="P663" s="235" t="s">
        <v>2399</v>
      </c>
      <c r="Q663" s="239" t="s">
        <v>2400</v>
      </c>
      <c r="R663" s="230"/>
      <c r="S663" s="230"/>
      <c r="T663" s="245"/>
      <c r="U663" s="245"/>
      <c r="V663" s="230"/>
    </row>
    <row r="664" spans="1:22">
      <c r="A664" s="230">
        <v>11</v>
      </c>
      <c r="B664" s="230"/>
      <c r="C664" s="230"/>
      <c r="D664" s="230"/>
      <c r="E664" s="230"/>
      <c r="F664" s="230"/>
      <c r="G664" s="230"/>
      <c r="H664" s="230"/>
      <c r="I664" s="234"/>
      <c r="J664" s="230"/>
      <c r="K664" s="230"/>
      <c r="L664" s="230"/>
      <c r="M664" s="230"/>
      <c r="N664" s="230"/>
      <c r="O664" s="230"/>
      <c r="P664" s="237"/>
      <c r="Q664" s="239"/>
      <c r="R664" s="230"/>
      <c r="S664" s="230"/>
      <c r="T664" s="245"/>
      <c r="U664" s="245"/>
      <c r="V664" s="230"/>
    </row>
    <row r="665" spans="1:22">
      <c r="A665" s="230">
        <v>12</v>
      </c>
      <c r="B665" s="230"/>
      <c r="C665" s="230"/>
      <c r="D665" s="230"/>
      <c r="E665" s="230"/>
      <c r="F665" s="230"/>
      <c r="G665" s="230"/>
      <c r="H665" s="230"/>
      <c r="I665" s="234"/>
      <c r="J665" s="230"/>
      <c r="K665" s="230"/>
      <c r="L665" s="230"/>
      <c r="M665" s="230"/>
      <c r="N665" s="230"/>
      <c r="O665" s="230"/>
      <c r="P665" s="237"/>
      <c r="Q665" s="239"/>
      <c r="R665" s="230"/>
      <c r="S665" s="230"/>
      <c r="T665" s="245"/>
      <c r="U665" s="245"/>
      <c r="V665" s="230"/>
    </row>
    <row r="666" spans="1:22">
      <c r="A666" s="230">
        <v>13</v>
      </c>
      <c r="B666" s="230"/>
      <c r="C666" s="230"/>
      <c r="D666" s="230"/>
      <c r="E666" s="230"/>
      <c r="F666" s="230"/>
      <c r="G666" s="230"/>
      <c r="H666" s="230"/>
      <c r="I666" s="234"/>
      <c r="J666" s="230"/>
      <c r="K666" s="230"/>
      <c r="L666" s="230"/>
      <c r="M666" s="230"/>
      <c r="N666" s="230"/>
      <c r="O666" s="230"/>
      <c r="P666" s="237"/>
      <c r="Q666" s="239"/>
      <c r="R666" s="230"/>
      <c r="S666" s="230"/>
      <c r="T666" s="245"/>
      <c r="U666" s="245"/>
      <c r="V666" s="230"/>
    </row>
    <row r="667" spans="1:22">
      <c r="A667" s="230">
        <v>14</v>
      </c>
      <c r="B667" s="230"/>
      <c r="C667" s="230"/>
      <c r="D667" s="230"/>
      <c r="E667" s="230"/>
      <c r="F667" s="230"/>
      <c r="G667" s="230"/>
      <c r="H667" s="230"/>
      <c r="I667" s="247"/>
      <c r="J667" s="230"/>
      <c r="K667" s="230"/>
      <c r="L667" s="230"/>
      <c r="M667" s="230"/>
      <c r="N667" s="230"/>
      <c r="O667" s="230"/>
      <c r="P667" s="230"/>
      <c r="Q667" s="239"/>
      <c r="R667" s="230"/>
      <c r="S667" s="230"/>
      <c r="T667" s="245"/>
      <c r="U667" s="245"/>
      <c r="V667" s="230"/>
    </row>
    <row r="668" spans="1:22">
      <c r="A668" s="230">
        <v>15</v>
      </c>
      <c r="B668" s="230"/>
      <c r="C668" s="230"/>
      <c r="D668" s="230"/>
      <c r="E668" s="230"/>
      <c r="F668" s="230"/>
      <c r="G668" s="230"/>
      <c r="H668" s="230"/>
      <c r="I668" s="247"/>
      <c r="J668" s="230"/>
      <c r="K668" s="230"/>
      <c r="L668" s="230"/>
      <c r="M668" s="230"/>
      <c r="N668" s="230"/>
      <c r="O668" s="230"/>
      <c r="P668" s="230"/>
      <c r="Q668" s="239"/>
      <c r="R668" s="230"/>
      <c r="S668" s="230"/>
      <c r="T668" s="245"/>
      <c r="U668" s="245"/>
      <c r="V668" s="230"/>
    </row>
    <row r="670" spans="1:22" ht="20.399999999999999">
      <c r="A670" s="636" t="s">
        <v>2401</v>
      </c>
      <c r="B670" s="635"/>
      <c r="C670" s="635"/>
      <c r="D670" s="635"/>
      <c r="E670" s="635"/>
      <c r="F670" s="635"/>
      <c r="G670" s="635"/>
      <c r="H670" s="635"/>
      <c r="I670" s="635"/>
      <c r="J670" s="635"/>
      <c r="K670" s="635"/>
      <c r="L670" s="635"/>
      <c r="M670" s="635"/>
      <c r="N670" s="635"/>
      <c r="O670" s="635"/>
      <c r="P670" s="635"/>
      <c r="Q670" s="635"/>
      <c r="R670" s="635"/>
      <c r="S670" s="635"/>
      <c r="T670" s="635"/>
      <c r="U670" s="635"/>
      <c r="V670" s="635"/>
    </row>
    <row r="671" spans="1:22" ht="17.399999999999999">
      <c r="A671" s="228" t="s">
        <v>918</v>
      </c>
      <c r="B671" s="616" t="s">
        <v>940</v>
      </c>
      <c r="C671" s="617"/>
      <c r="D671" s="617"/>
      <c r="E671" s="617"/>
      <c r="F671" s="617"/>
      <c r="G671" s="617"/>
      <c r="H671" s="618"/>
      <c r="I671" s="231"/>
      <c r="J671" s="619" t="s">
        <v>941</v>
      </c>
      <c r="K671" s="620"/>
      <c r="L671" s="620"/>
      <c r="M671" s="620"/>
      <c r="N671" s="620"/>
      <c r="O671" s="620"/>
      <c r="P671" s="620"/>
      <c r="Q671" s="620"/>
      <c r="R671" s="620"/>
      <c r="S671" s="620"/>
      <c r="T671" s="620"/>
      <c r="U671" s="620"/>
      <c r="V671" s="620"/>
    </row>
    <row r="672" spans="1:22" ht="28.8">
      <c r="A672" s="229" t="s">
        <v>719</v>
      </c>
      <c r="B672" s="229" t="s">
        <v>907</v>
      </c>
      <c r="C672" s="229" t="s">
        <v>1027</v>
      </c>
      <c r="D672" s="229" t="s">
        <v>1539</v>
      </c>
      <c r="E672" s="229" t="s">
        <v>842</v>
      </c>
      <c r="F672" s="229" t="s">
        <v>931</v>
      </c>
      <c r="G672" s="229" t="s">
        <v>917</v>
      </c>
      <c r="H672" s="229" t="s">
        <v>1540</v>
      </c>
      <c r="I672" s="232"/>
      <c r="J672" s="233" t="s">
        <v>907</v>
      </c>
      <c r="K672" s="233" t="s">
        <v>17</v>
      </c>
      <c r="L672" s="233" t="s">
        <v>942</v>
      </c>
      <c r="M672" s="233" t="s">
        <v>842</v>
      </c>
      <c r="N672" s="233" t="s">
        <v>931</v>
      </c>
      <c r="O672" s="233" t="s">
        <v>917</v>
      </c>
      <c r="P672" s="233" t="s">
        <v>804</v>
      </c>
      <c r="Q672" s="238" t="s">
        <v>915</v>
      </c>
      <c r="R672" s="233" t="s">
        <v>943</v>
      </c>
      <c r="S672" s="233" t="s">
        <v>1542</v>
      </c>
      <c r="T672" s="233" t="s">
        <v>945</v>
      </c>
      <c r="U672" s="233" t="s">
        <v>946</v>
      </c>
      <c r="V672" s="244" t="s">
        <v>947</v>
      </c>
    </row>
    <row r="673" spans="1:22">
      <c r="A673" s="230">
        <v>1</v>
      </c>
      <c r="B673" s="230" t="s">
        <v>1184</v>
      </c>
      <c r="C673" s="246">
        <v>0.51666666666666705</v>
      </c>
      <c r="D673" s="230" t="s">
        <v>1049</v>
      </c>
      <c r="E673" s="230" t="s">
        <v>2402</v>
      </c>
      <c r="F673" s="230" t="s">
        <v>965</v>
      </c>
      <c r="G673" s="230" t="s">
        <v>1862</v>
      </c>
      <c r="H673" s="230"/>
      <c r="I673" s="234"/>
      <c r="J673" s="239">
        <v>83224</v>
      </c>
      <c r="K673" s="230" t="s">
        <v>5</v>
      </c>
      <c r="L673" s="239" t="s">
        <v>962</v>
      </c>
      <c r="M673" s="230" t="s">
        <v>959</v>
      </c>
      <c r="N673" s="230" t="s">
        <v>960</v>
      </c>
      <c r="O673" s="230" t="s">
        <v>1658</v>
      </c>
      <c r="P673" s="237" t="s">
        <v>2403</v>
      </c>
      <c r="Q673" s="239" t="s">
        <v>2404</v>
      </c>
      <c r="R673" s="246"/>
      <c r="S673" s="239"/>
      <c r="T673" s="246">
        <v>0.59583333333333299</v>
      </c>
      <c r="U673" s="246"/>
      <c r="V673" s="230"/>
    </row>
    <row r="674" spans="1:22" ht="43.2">
      <c r="A674" s="230">
        <v>2</v>
      </c>
      <c r="B674" s="230" t="s">
        <v>1158</v>
      </c>
      <c r="C674" s="246">
        <v>0.57777777777777795</v>
      </c>
      <c r="D674" s="230" t="s">
        <v>1034</v>
      </c>
      <c r="E674" s="230" t="s">
        <v>1663</v>
      </c>
      <c r="F674" s="230" t="s">
        <v>963</v>
      </c>
      <c r="G674" s="230" t="s">
        <v>2405</v>
      </c>
      <c r="H674" s="239"/>
      <c r="I674" s="234"/>
      <c r="J674" s="239">
        <v>20330</v>
      </c>
      <c r="K674" s="230" t="s">
        <v>0</v>
      </c>
      <c r="L674" s="230" t="s">
        <v>1043</v>
      </c>
      <c r="M674" s="230" t="s">
        <v>2406</v>
      </c>
      <c r="N674" s="230" t="s">
        <v>1155</v>
      </c>
      <c r="O674" s="230" t="s">
        <v>1658</v>
      </c>
      <c r="P674" s="237" t="s">
        <v>2407</v>
      </c>
      <c r="Q674" s="239" t="s">
        <v>2408</v>
      </c>
      <c r="R674" s="246"/>
      <c r="S674" s="239"/>
      <c r="T674" s="246">
        <v>0.64027777777777795</v>
      </c>
      <c r="U674" s="246"/>
      <c r="V674" s="239"/>
    </row>
    <row r="675" spans="1:22" ht="28.8">
      <c r="A675" s="230">
        <v>3</v>
      </c>
      <c r="B675" s="230"/>
      <c r="C675" s="246"/>
      <c r="D675" s="230"/>
      <c r="E675" s="230"/>
      <c r="F675" s="230"/>
      <c r="G675" s="230"/>
      <c r="H675" s="239"/>
      <c r="I675" s="234"/>
      <c r="J675" s="239">
        <v>20338</v>
      </c>
      <c r="K675" s="230" t="s">
        <v>1014</v>
      </c>
      <c r="L675" s="230" t="s">
        <v>1045</v>
      </c>
      <c r="M675" s="230" t="s">
        <v>1663</v>
      </c>
      <c r="N675" s="230" t="s">
        <v>963</v>
      </c>
      <c r="O675" s="230" t="s">
        <v>2409</v>
      </c>
      <c r="P675" s="235" t="s">
        <v>2410</v>
      </c>
      <c r="Q675" s="239" t="s">
        <v>2411</v>
      </c>
      <c r="R675" s="246"/>
      <c r="S675" s="239"/>
      <c r="T675" s="246"/>
      <c r="U675" s="245"/>
      <c r="V675" s="230"/>
    </row>
    <row r="676" spans="1:22">
      <c r="A676" s="230">
        <v>4</v>
      </c>
      <c r="B676" s="239"/>
      <c r="C676" s="246"/>
      <c r="D676" s="239"/>
      <c r="E676" s="239"/>
      <c r="F676" s="239"/>
      <c r="G676" s="239"/>
      <c r="H676" s="239"/>
      <c r="I676" s="234"/>
      <c r="J676" s="239" t="s">
        <v>2412</v>
      </c>
      <c r="K676" s="239"/>
      <c r="L676" s="230" t="s">
        <v>950</v>
      </c>
      <c r="M676" s="230" t="s">
        <v>2413</v>
      </c>
      <c r="N676" s="230" t="s">
        <v>963</v>
      </c>
      <c r="O676" s="230" t="s">
        <v>1782</v>
      </c>
      <c r="P676" s="237" t="s">
        <v>2413</v>
      </c>
      <c r="Q676" s="239" t="s">
        <v>2414</v>
      </c>
      <c r="R676" s="246"/>
      <c r="S676" s="239"/>
      <c r="T676" s="246"/>
      <c r="U676" s="230"/>
      <c r="V676" s="230"/>
    </row>
    <row r="677" spans="1:22">
      <c r="A677" s="230">
        <v>5</v>
      </c>
      <c r="B677" s="239"/>
      <c r="C677" s="246"/>
      <c r="D677" s="239"/>
      <c r="E677" s="239"/>
      <c r="F677" s="239"/>
      <c r="G677" s="239"/>
      <c r="H677" s="239"/>
      <c r="I677" s="234"/>
      <c r="J677" s="239"/>
      <c r="K677" s="239"/>
      <c r="L677" s="239"/>
      <c r="M677" s="230"/>
      <c r="N677" s="230"/>
      <c r="O677" s="230"/>
      <c r="P677" s="237"/>
      <c r="Q677" s="239"/>
      <c r="R677" s="246"/>
      <c r="S677" s="239"/>
      <c r="T677" s="246"/>
      <c r="U677" s="245"/>
      <c r="V677" s="239"/>
    </row>
    <row r="678" spans="1:22">
      <c r="A678" s="230">
        <v>6</v>
      </c>
      <c r="B678" s="230"/>
      <c r="C678" s="230"/>
      <c r="D678" s="230"/>
      <c r="E678" s="230"/>
      <c r="F678" s="230"/>
      <c r="G678" s="230"/>
      <c r="H678" s="230"/>
      <c r="I678" s="234"/>
      <c r="J678" s="239"/>
      <c r="K678" s="230"/>
      <c r="L678" s="239"/>
      <c r="M678" s="230"/>
      <c r="N678" s="230"/>
      <c r="O678" s="230"/>
      <c r="P678" s="237"/>
      <c r="Q678" s="239"/>
      <c r="R678" s="230"/>
      <c r="S678" s="230"/>
      <c r="T678" s="245"/>
      <c r="U678" s="245"/>
      <c r="V678" s="230"/>
    </row>
    <row r="679" spans="1:22">
      <c r="A679" s="230">
        <v>7</v>
      </c>
      <c r="B679" s="230"/>
      <c r="C679" s="230"/>
      <c r="D679" s="230"/>
      <c r="E679" s="230"/>
      <c r="F679" s="230"/>
      <c r="G679" s="230"/>
      <c r="H679" s="230"/>
      <c r="I679" s="234"/>
      <c r="J679" s="239"/>
      <c r="K679" s="230"/>
      <c r="L679" s="230"/>
      <c r="M679" s="230"/>
      <c r="N679" s="230"/>
      <c r="O679" s="230"/>
      <c r="P679" s="237"/>
      <c r="Q679" s="239"/>
      <c r="R679" s="230"/>
      <c r="S679" s="230"/>
      <c r="T679" s="245"/>
      <c r="U679" s="245"/>
      <c r="V679" s="230"/>
    </row>
    <row r="680" spans="1:22">
      <c r="A680" s="230">
        <v>8</v>
      </c>
      <c r="B680" s="239"/>
      <c r="C680" s="230"/>
      <c r="D680" s="239"/>
      <c r="E680" s="239"/>
      <c r="F680" s="239"/>
      <c r="G680" s="239"/>
      <c r="H680" s="230"/>
      <c r="I680" s="234"/>
      <c r="J680" s="239"/>
      <c r="K680" s="230"/>
      <c r="L680" s="230"/>
      <c r="M680" s="230"/>
      <c r="N680" s="230"/>
      <c r="O680" s="230"/>
      <c r="P680" s="237"/>
      <c r="Q680" s="239"/>
      <c r="R680" s="230"/>
      <c r="S680" s="239"/>
      <c r="T680" s="245"/>
      <c r="U680" s="245"/>
      <c r="V680" s="230"/>
    </row>
    <row r="681" spans="1:22">
      <c r="A681" s="230">
        <v>9</v>
      </c>
      <c r="B681" s="239"/>
      <c r="C681" s="230"/>
      <c r="D681" s="239"/>
      <c r="E681" s="239"/>
      <c r="F681" s="239"/>
      <c r="G681" s="239"/>
      <c r="H681" s="230"/>
      <c r="I681" s="234"/>
      <c r="J681" s="239"/>
      <c r="K681" s="230"/>
      <c r="L681" s="230"/>
      <c r="M681" s="230"/>
      <c r="N681" s="230"/>
      <c r="O681" s="230"/>
      <c r="P681" s="237"/>
      <c r="Q681" s="239"/>
      <c r="R681" s="230"/>
      <c r="S681" s="230"/>
      <c r="T681" s="245"/>
      <c r="U681" s="245"/>
      <c r="V681" s="230"/>
    </row>
    <row r="682" spans="1:22">
      <c r="A682" s="230">
        <v>10</v>
      </c>
      <c r="B682" s="230"/>
      <c r="C682" s="230"/>
      <c r="D682" s="230"/>
      <c r="E682" s="230"/>
      <c r="F682" s="230"/>
      <c r="G682" s="230"/>
      <c r="H682" s="230"/>
      <c r="I682" s="234"/>
      <c r="J682" s="239"/>
      <c r="K682" s="230"/>
      <c r="L682" s="230"/>
      <c r="M682" s="230"/>
      <c r="N682" s="230"/>
      <c r="O682" s="230"/>
      <c r="P682" s="237"/>
      <c r="Q682" s="239"/>
      <c r="R682" s="230"/>
      <c r="S682" s="230"/>
      <c r="T682" s="245"/>
      <c r="U682" s="245"/>
      <c r="V682" s="230"/>
    </row>
    <row r="683" spans="1:22">
      <c r="A683" s="230">
        <v>11</v>
      </c>
      <c r="B683" s="230"/>
      <c r="C683" s="230"/>
      <c r="D683" s="230"/>
      <c r="E683" s="230"/>
      <c r="F683" s="230"/>
      <c r="G683" s="230"/>
      <c r="H683" s="230"/>
      <c r="I683" s="234"/>
      <c r="J683" s="230"/>
      <c r="K683" s="230"/>
      <c r="L683" s="230"/>
      <c r="M683" s="230"/>
      <c r="N683" s="230"/>
      <c r="O683" s="230"/>
      <c r="P683" s="237"/>
      <c r="Q683" s="239"/>
      <c r="R683" s="230"/>
      <c r="S683" s="230"/>
      <c r="T683" s="245"/>
      <c r="U683" s="245"/>
      <c r="V683" s="230"/>
    </row>
    <row r="684" spans="1:22">
      <c r="A684" s="230">
        <v>12</v>
      </c>
      <c r="B684" s="230"/>
      <c r="C684" s="230"/>
      <c r="D684" s="230"/>
      <c r="E684" s="230"/>
      <c r="F684" s="230"/>
      <c r="G684" s="230"/>
      <c r="H684" s="230"/>
      <c r="I684" s="234"/>
      <c r="J684" s="230"/>
      <c r="K684" s="230"/>
      <c r="L684" s="230"/>
      <c r="M684" s="230"/>
      <c r="N684" s="230"/>
      <c r="O684" s="230"/>
      <c r="P684" s="237"/>
      <c r="Q684" s="239"/>
      <c r="R684" s="230"/>
      <c r="S684" s="230"/>
      <c r="T684" s="245"/>
      <c r="U684" s="245"/>
      <c r="V684" s="230"/>
    </row>
    <row r="685" spans="1:22">
      <c r="A685" s="230">
        <v>13</v>
      </c>
      <c r="B685" s="230"/>
      <c r="C685" s="230"/>
      <c r="D685" s="230"/>
      <c r="E685" s="230"/>
      <c r="F685" s="230"/>
      <c r="G685" s="230"/>
      <c r="H685" s="230"/>
      <c r="I685" s="234"/>
      <c r="J685" s="230"/>
      <c r="K685" s="230"/>
      <c r="L685" s="230"/>
      <c r="M685" s="230"/>
      <c r="N685" s="230"/>
      <c r="O685" s="230"/>
      <c r="P685" s="237"/>
      <c r="Q685" s="239"/>
      <c r="R685" s="230"/>
      <c r="S685" s="230"/>
      <c r="T685" s="245"/>
      <c r="U685" s="245"/>
      <c r="V685" s="230"/>
    </row>
    <row r="686" spans="1:22">
      <c r="A686" s="230">
        <v>14</v>
      </c>
      <c r="B686" s="230"/>
      <c r="C686" s="230"/>
      <c r="D686" s="230"/>
      <c r="E686" s="230"/>
      <c r="F686" s="230"/>
      <c r="G686" s="230"/>
      <c r="H686" s="230"/>
      <c r="I686" s="247"/>
      <c r="J686" s="230"/>
      <c r="K686" s="230"/>
      <c r="L686" s="230"/>
      <c r="M686" s="230"/>
      <c r="N686" s="230"/>
      <c r="O686" s="230"/>
      <c r="P686" s="230"/>
      <c r="Q686" s="239"/>
      <c r="R686" s="230"/>
      <c r="S686" s="230"/>
      <c r="T686" s="245"/>
      <c r="U686" s="245"/>
      <c r="V686" s="230"/>
    </row>
    <row r="687" spans="1:22">
      <c r="A687" s="230">
        <v>15</v>
      </c>
      <c r="B687" s="230"/>
      <c r="C687" s="230"/>
      <c r="D687" s="230"/>
      <c r="E687" s="230"/>
      <c r="F687" s="230"/>
      <c r="G687" s="230"/>
      <c r="H687" s="230"/>
      <c r="I687" s="247"/>
      <c r="J687" s="230"/>
      <c r="K687" s="230"/>
      <c r="L687" s="230"/>
      <c r="M687" s="230"/>
      <c r="N687" s="230"/>
      <c r="O687" s="230"/>
      <c r="P687" s="230"/>
      <c r="Q687" s="239"/>
      <c r="R687" s="230"/>
      <c r="S687" s="230"/>
      <c r="T687" s="245"/>
      <c r="U687" s="245"/>
      <c r="V687" s="230"/>
    </row>
    <row r="689" spans="1:22" ht="20.399999999999999">
      <c r="A689" s="636" t="s">
        <v>2415</v>
      </c>
      <c r="B689" s="635"/>
      <c r="C689" s="635"/>
      <c r="D689" s="635"/>
      <c r="E689" s="635"/>
      <c r="F689" s="635"/>
      <c r="G689" s="635"/>
      <c r="H689" s="635"/>
      <c r="I689" s="635"/>
      <c r="J689" s="635"/>
      <c r="K689" s="635"/>
      <c r="L689" s="635"/>
      <c r="M689" s="635"/>
      <c r="N689" s="635"/>
      <c r="O689" s="635"/>
      <c r="P689" s="635"/>
      <c r="Q689" s="635"/>
      <c r="R689" s="635"/>
      <c r="S689" s="635"/>
      <c r="T689" s="635"/>
      <c r="U689" s="635"/>
      <c r="V689" s="635"/>
    </row>
    <row r="690" spans="1:22" ht="17.399999999999999">
      <c r="A690" s="228" t="s">
        <v>918</v>
      </c>
      <c r="B690" s="616" t="s">
        <v>940</v>
      </c>
      <c r="C690" s="617"/>
      <c r="D690" s="617"/>
      <c r="E690" s="617"/>
      <c r="F690" s="617"/>
      <c r="G690" s="617"/>
      <c r="H690" s="618"/>
      <c r="I690" s="231"/>
      <c r="J690" s="619" t="s">
        <v>941</v>
      </c>
      <c r="K690" s="620"/>
      <c r="L690" s="620"/>
      <c r="M690" s="620"/>
      <c r="N690" s="620"/>
      <c r="O690" s="620"/>
      <c r="P690" s="620"/>
      <c r="Q690" s="620"/>
      <c r="R690" s="620"/>
      <c r="S690" s="620"/>
      <c r="T690" s="620"/>
      <c r="U690" s="620"/>
      <c r="V690" s="620"/>
    </row>
    <row r="691" spans="1:22" ht="28.8">
      <c r="A691" s="229" t="s">
        <v>719</v>
      </c>
      <c r="B691" s="229" t="s">
        <v>907</v>
      </c>
      <c r="C691" s="229" t="s">
        <v>1027</v>
      </c>
      <c r="D691" s="229" t="s">
        <v>1539</v>
      </c>
      <c r="E691" s="229" t="s">
        <v>842</v>
      </c>
      <c r="F691" s="229" t="s">
        <v>931</v>
      </c>
      <c r="G691" s="229" t="s">
        <v>917</v>
      </c>
      <c r="H691" s="229" t="s">
        <v>1540</v>
      </c>
      <c r="I691" s="232"/>
      <c r="J691" s="233" t="s">
        <v>907</v>
      </c>
      <c r="K691" s="233" t="s">
        <v>17</v>
      </c>
      <c r="L691" s="233" t="s">
        <v>942</v>
      </c>
      <c r="M691" s="233" t="s">
        <v>842</v>
      </c>
      <c r="N691" s="233" t="s">
        <v>931</v>
      </c>
      <c r="O691" s="233" t="s">
        <v>917</v>
      </c>
      <c r="P691" s="233" t="s">
        <v>804</v>
      </c>
      <c r="Q691" s="238" t="s">
        <v>915</v>
      </c>
      <c r="R691" s="233" t="s">
        <v>943</v>
      </c>
      <c r="S691" s="233" t="s">
        <v>1542</v>
      </c>
      <c r="T691" s="233" t="s">
        <v>945</v>
      </c>
      <c r="U691" s="233" t="s">
        <v>946</v>
      </c>
      <c r="V691" s="244" t="s">
        <v>947</v>
      </c>
    </row>
    <row r="692" spans="1:22" ht="28.8">
      <c r="A692" s="230">
        <v>1</v>
      </c>
      <c r="B692" s="230" t="s">
        <v>1035</v>
      </c>
      <c r="C692" s="246"/>
      <c r="D692" s="230" t="s">
        <v>1049</v>
      </c>
      <c r="E692" s="230" t="s">
        <v>2416</v>
      </c>
      <c r="F692" s="230" t="s">
        <v>1139</v>
      </c>
      <c r="G692" s="230" t="s">
        <v>2417</v>
      </c>
      <c r="H692" s="230"/>
      <c r="I692" s="234"/>
      <c r="J692" s="239" t="s">
        <v>426</v>
      </c>
      <c r="K692" s="230" t="s">
        <v>1014</v>
      </c>
      <c r="L692" s="239" t="s">
        <v>1034</v>
      </c>
      <c r="M692" s="230" t="s">
        <v>2418</v>
      </c>
      <c r="N692" s="230" t="s">
        <v>1039</v>
      </c>
      <c r="O692" s="230" t="s">
        <v>1678</v>
      </c>
      <c r="P692" s="235" t="s">
        <v>2419</v>
      </c>
      <c r="Q692" s="239" t="s">
        <v>2420</v>
      </c>
      <c r="R692" s="246"/>
      <c r="S692" s="239"/>
      <c r="T692" s="246"/>
      <c r="U692" s="246"/>
      <c r="V692" s="230"/>
    </row>
    <row r="693" spans="1:22" ht="28.8">
      <c r="A693" s="230">
        <v>2</v>
      </c>
      <c r="B693" s="230" t="s">
        <v>2421</v>
      </c>
      <c r="C693" s="246"/>
      <c r="D693" s="230" t="s">
        <v>962</v>
      </c>
      <c r="E693" s="230" t="s">
        <v>2422</v>
      </c>
      <c r="F693" s="230" t="s">
        <v>963</v>
      </c>
      <c r="G693" s="230" t="s">
        <v>2057</v>
      </c>
      <c r="H693" s="239" t="s">
        <v>2423</v>
      </c>
      <c r="I693" s="234"/>
      <c r="J693" s="239" t="s">
        <v>1477</v>
      </c>
      <c r="K693" s="230"/>
      <c r="L693" s="230" t="s">
        <v>979</v>
      </c>
      <c r="M693" s="230" t="s">
        <v>1958</v>
      </c>
      <c r="N693" s="230" t="s">
        <v>957</v>
      </c>
      <c r="O693" s="230" t="s">
        <v>1965</v>
      </c>
      <c r="P693" s="237" t="s">
        <v>2424</v>
      </c>
      <c r="Q693" s="239" t="s">
        <v>2425</v>
      </c>
      <c r="R693" s="246"/>
      <c r="S693" s="239"/>
      <c r="T693" s="246"/>
      <c r="U693" s="246"/>
      <c r="V693" s="239"/>
    </row>
    <row r="694" spans="1:22">
      <c r="A694" s="230">
        <v>3</v>
      </c>
      <c r="B694" s="230" t="s">
        <v>1124</v>
      </c>
      <c r="C694" s="246"/>
      <c r="D694" s="230" t="s">
        <v>1034</v>
      </c>
      <c r="E694" s="230" t="s">
        <v>1554</v>
      </c>
      <c r="F694" s="230" t="s">
        <v>965</v>
      </c>
      <c r="G694" s="230" t="s">
        <v>1555</v>
      </c>
      <c r="H694" s="239" t="s">
        <v>741</v>
      </c>
      <c r="I694" s="234"/>
      <c r="J694" s="239" t="s">
        <v>1626</v>
      </c>
      <c r="K694" s="230" t="s">
        <v>5</v>
      </c>
      <c r="L694" s="230" t="s">
        <v>970</v>
      </c>
      <c r="M694" s="230" t="s">
        <v>2426</v>
      </c>
      <c r="N694" s="230" t="s">
        <v>952</v>
      </c>
      <c r="O694" s="230" t="s">
        <v>2035</v>
      </c>
      <c r="P694" s="237" t="s">
        <v>2426</v>
      </c>
      <c r="Q694" s="239" t="s">
        <v>2427</v>
      </c>
      <c r="R694" s="246"/>
      <c r="S694" s="239"/>
      <c r="T694" s="246"/>
      <c r="U694" s="245"/>
      <c r="V694" s="230"/>
    </row>
    <row r="695" spans="1:22">
      <c r="A695" s="230">
        <v>4</v>
      </c>
      <c r="B695" s="239"/>
      <c r="C695" s="246"/>
      <c r="D695" s="239"/>
      <c r="E695" s="239"/>
      <c r="F695" s="239"/>
      <c r="G695" s="239"/>
      <c r="H695" s="239"/>
      <c r="I695" s="234"/>
      <c r="J695" s="239">
        <v>45418</v>
      </c>
      <c r="K695" s="239" t="s">
        <v>5</v>
      </c>
      <c r="L695" s="239" t="s">
        <v>1045</v>
      </c>
      <c r="M695" s="230" t="s">
        <v>2428</v>
      </c>
      <c r="N695" s="230" t="s">
        <v>960</v>
      </c>
      <c r="O695" s="230" t="s">
        <v>1904</v>
      </c>
      <c r="P695" s="237" t="s">
        <v>2428</v>
      </c>
      <c r="Q695" s="239" t="s">
        <v>2429</v>
      </c>
      <c r="R695" s="246"/>
      <c r="S695" s="239"/>
      <c r="T695" s="246"/>
      <c r="U695" s="245"/>
      <c r="V695" s="239"/>
    </row>
    <row r="696" spans="1:22">
      <c r="A696" s="230">
        <v>5</v>
      </c>
      <c r="B696" s="239"/>
      <c r="C696" s="246"/>
      <c r="D696" s="239"/>
      <c r="E696" s="239"/>
      <c r="F696" s="239"/>
      <c r="G696" s="239"/>
      <c r="H696" s="239"/>
      <c r="I696" s="234"/>
      <c r="J696" s="239">
        <v>34108</v>
      </c>
      <c r="K696" s="230"/>
      <c r="L696" s="239">
        <v>4</v>
      </c>
      <c r="M696" s="230"/>
      <c r="N696" s="239">
        <v>48</v>
      </c>
      <c r="O696" s="239">
        <v>60.6</v>
      </c>
      <c r="P696" s="239" t="s">
        <v>2430</v>
      </c>
      <c r="Q696" s="239"/>
      <c r="R696" s="230"/>
      <c r="S696" s="230"/>
      <c r="T696" s="245"/>
      <c r="U696" s="245"/>
      <c r="V696" s="230"/>
    </row>
    <row r="697" spans="1:22" ht="28.8">
      <c r="A697" s="230">
        <v>6</v>
      </c>
      <c r="B697" s="230"/>
      <c r="C697" s="230"/>
      <c r="D697" s="230"/>
      <c r="E697" s="230"/>
      <c r="F697" s="230"/>
      <c r="G697" s="230"/>
      <c r="H697" s="230"/>
      <c r="I697" s="234"/>
      <c r="J697" s="239">
        <v>34116</v>
      </c>
      <c r="K697" s="230" t="s">
        <v>1</v>
      </c>
      <c r="L697" s="230" t="s">
        <v>966</v>
      </c>
      <c r="M697" s="230" t="s">
        <v>2431</v>
      </c>
      <c r="N697" s="230" t="s">
        <v>1108</v>
      </c>
      <c r="O697" s="230" t="s">
        <v>2373</v>
      </c>
      <c r="P697" s="237" t="s">
        <v>2432</v>
      </c>
      <c r="Q697" s="239" t="s">
        <v>2433</v>
      </c>
      <c r="R697" s="230"/>
      <c r="S697" s="239"/>
      <c r="T697" s="245"/>
      <c r="U697" s="245"/>
      <c r="V697" s="230"/>
    </row>
    <row r="698" spans="1:22">
      <c r="A698" s="230">
        <v>7</v>
      </c>
      <c r="B698" s="230"/>
      <c r="C698" s="230"/>
      <c r="D698" s="230"/>
      <c r="E698" s="230"/>
      <c r="F698" s="230"/>
      <c r="G698" s="230"/>
      <c r="H698" s="230"/>
      <c r="I698" s="234"/>
      <c r="J698" s="239"/>
      <c r="K698" s="230"/>
      <c r="L698" s="230"/>
      <c r="M698" s="230"/>
      <c r="N698" s="230"/>
      <c r="O698" s="230"/>
      <c r="P698" s="237"/>
      <c r="Q698" s="239"/>
      <c r="R698" s="230"/>
      <c r="S698" s="230"/>
      <c r="T698" s="245"/>
      <c r="U698" s="245"/>
      <c r="V698" s="230"/>
    </row>
    <row r="699" spans="1:22">
      <c r="A699" s="230">
        <v>8</v>
      </c>
      <c r="B699" s="239"/>
      <c r="C699" s="230"/>
      <c r="D699" s="239"/>
      <c r="E699" s="239"/>
      <c r="F699" s="239"/>
      <c r="G699" s="239"/>
      <c r="H699" s="230"/>
      <c r="I699" s="234"/>
      <c r="J699" s="230"/>
      <c r="K699" s="230"/>
      <c r="L699" s="230"/>
      <c r="M699" s="230"/>
      <c r="N699" s="230"/>
      <c r="O699" s="230"/>
      <c r="P699" s="237"/>
      <c r="Q699" s="239"/>
      <c r="R699" s="230"/>
      <c r="S699" s="230"/>
      <c r="T699" s="245"/>
      <c r="U699" s="245"/>
      <c r="V699" s="230"/>
    </row>
    <row r="700" spans="1:22">
      <c r="A700" s="230">
        <v>9</v>
      </c>
      <c r="B700" s="239"/>
      <c r="C700" s="230"/>
      <c r="D700" s="239"/>
      <c r="E700" s="239"/>
      <c r="F700" s="239"/>
      <c r="G700" s="239"/>
      <c r="H700" s="230"/>
      <c r="I700" s="234"/>
      <c r="J700" s="230"/>
      <c r="K700" s="230"/>
      <c r="L700" s="230"/>
      <c r="M700" s="230"/>
      <c r="N700" s="230"/>
      <c r="O700" s="230"/>
      <c r="P700" s="237"/>
      <c r="Q700" s="239"/>
      <c r="R700" s="230"/>
      <c r="S700" s="230"/>
      <c r="T700" s="245"/>
      <c r="U700" s="245"/>
      <c r="V700" s="230"/>
    </row>
    <row r="701" spans="1:22">
      <c r="A701" s="230">
        <v>10</v>
      </c>
      <c r="B701" s="230"/>
      <c r="C701" s="230"/>
      <c r="D701" s="230"/>
      <c r="E701" s="230"/>
      <c r="F701" s="230"/>
      <c r="G701" s="230"/>
      <c r="H701" s="230"/>
      <c r="I701" s="234"/>
      <c r="J701" s="230"/>
      <c r="K701" s="230"/>
      <c r="L701" s="230"/>
      <c r="M701" s="230"/>
      <c r="N701" s="230"/>
      <c r="O701" s="230"/>
      <c r="P701" s="237"/>
      <c r="Q701" s="239"/>
      <c r="R701" s="230"/>
      <c r="S701" s="230"/>
      <c r="T701" s="245"/>
      <c r="U701" s="245"/>
      <c r="V701" s="230"/>
    </row>
    <row r="702" spans="1:22">
      <c r="A702" s="230">
        <v>11</v>
      </c>
      <c r="B702" s="230"/>
      <c r="C702" s="230"/>
      <c r="D702" s="230"/>
      <c r="E702" s="230"/>
      <c r="F702" s="230"/>
      <c r="G702" s="230"/>
      <c r="H702" s="230"/>
      <c r="I702" s="234"/>
      <c r="J702" s="230"/>
      <c r="K702" s="230"/>
      <c r="L702" s="230"/>
      <c r="M702" s="230"/>
      <c r="N702" s="230"/>
      <c r="O702" s="230"/>
      <c r="P702" s="237"/>
      <c r="Q702" s="239"/>
      <c r="R702" s="230"/>
      <c r="S702" s="230"/>
      <c r="T702" s="245"/>
      <c r="U702" s="245"/>
      <c r="V702" s="230"/>
    </row>
    <row r="703" spans="1:22">
      <c r="A703" s="230">
        <v>12</v>
      </c>
      <c r="B703" s="230"/>
      <c r="C703" s="230"/>
      <c r="D703" s="230"/>
      <c r="E703" s="230"/>
      <c r="F703" s="230"/>
      <c r="G703" s="230"/>
      <c r="H703" s="230"/>
      <c r="I703" s="234"/>
      <c r="J703" s="230"/>
      <c r="K703" s="230"/>
      <c r="L703" s="230"/>
      <c r="M703" s="230"/>
      <c r="N703" s="230"/>
      <c r="O703" s="230"/>
      <c r="P703" s="237"/>
      <c r="Q703" s="239"/>
      <c r="R703" s="230"/>
      <c r="S703" s="230"/>
      <c r="T703" s="245"/>
      <c r="U703" s="245"/>
      <c r="V703" s="230"/>
    </row>
    <row r="704" spans="1:22">
      <c r="A704" s="230">
        <v>13</v>
      </c>
      <c r="B704" s="230"/>
      <c r="C704" s="230"/>
      <c r="D704" s="230"/>
      <c r="E704" s="230"/>
      <c r="F704" s="230"/>
      <c r="G704" s="230"/>
      <c r="H704" s="230"/>
      <c r="I704" s="234"/>
      <c r="J704" s="230"/>
      <c r="K704" s="230"/>
      <c r="L704" s="230"/>
      <c r="M704" s="230"/>
      <c r="N704" s="230"/>
      <c r="O704" s="230"/>
      <c r="P704" s="230"/>
      <c r="Q704" s="239"/>
      <c r="R704" s="230"/>
      <c r="S704" s="230"/>
      <c r="T704" s="245"/>
      <c r="U704" s="245"/>
      <c r="V704" s="230"/>
    </row>
    <row r="705" spans="1:22">
      <c r="A705" s="230">
        <v>14</v>
      </c>
      <c r="B705" s="230"/>
      <c r="C705" s="230"/>
      <c r="D705" s="230"/>
      <c r="E705" s="230"/>
      <c r="F705" s="230"/>
      <c r="G705" s="230"/>
      <c r="H705" s="230"/>
      <c r="I705" s="247"/>
      <c r="J705" s="230"/>
      <c r="K705" s="230"/>
      <c r="L705" s="230"/>
      <c r="M705" s="230"/>
      <c r="N705" s="230"/>
      <c r="O705" s="230"/>
      <c r="P705" s="230"/>
      <c r="Q705" s="239"/>
      <c r="R705" s="230"/>
      <c r="S705" s="230"/>
      <c r="T705" s="245"/>
      <c r="U705" s="245"/>
      <c r="V705" s="230"/>
    </row>
    <row r="706" spans="1:22">
      <c r="A706" s="230">
        <v>15</v>
      </c>
      <c r="B706" s="230"/>
      <c r="C706" s="230"/>
      <c r="D706" s="230"/>
      <c r="E706" s="230"/>
      <c r="F706" s="230"/>
      <c r="G706" s="230"/>
      <c r="H706" s="230"/>
      <c r="I706" s="247"/>
      <c r="J706" s="230"/>
      <c r="K706" s="230"/>
      <c r="L706" s="230"/>
      <c r="M706" s="230"/>
      <c r="N706" s="230"/>
      <c r="O706" s="230"/>
      <c r="P706" s="230"/>
      <c r="Q706" s="239"/>
      <c r="R706" s="230"/>
      <c r="S706" s="230"/>
      <c r="T706" s="245"/>
      <c r="U706" s="245"/>
      <c r="V706" s="230"/>
    </row>
    <row r="708" spans="1:22" ht="20.399999999999999">
      <c r="A708" s="636" t="s">
        <v>2434</v>
      </c>
      <c r="B708" s="635"/>
      <c r="C708" s="635"/>
      <c r="D708" s="635"/>
      <c r="E708" s="635"/>
      <c r="F708" s="635"/>
      <c r="G708" s="635"/>
      <c r="H708" s="635"/>
      <c r="I708" s="635"/>
      <c r="J708" s="635"/>
      <c r="K708" s="635"/>
      <c r="L708" s="635"/>
      <c r="M708" s="635"/>
      <c r="N708" s="635"/>
      <c r="O708" s="635"/>
      <c r="P708" s="635"/>
      <c r="Q708" s="635"/>
      <c r="R708" s="635"/>
      <c r="S708" s="635"/>
      <c r="T708" s="635"/>
      <c r="U708" s="635"/>
      <c r="V708" s="635"/>
    </row>
    <row r="709" spans="1:22" ht="17.399999999999999">
      <c r="A709" s="228" t="s">
        <v>918</v>
      </c>
      <c r="B709" s="616" t="s">
        <v>940</v>
      </c>
      <c r="C709" s="617"/>
      <c r="D709" s="617"/>
      <c r="E709" s="617"/>
      <c r="F709" s="617"/>
      <c r="G709" s="617"/>
      <c r="H709" s="618"/>
      <c r="I709" s="231"/>
      <c r="J709" s="619" t="s">
        <v>941</v>
      </c>
      <c r="K709" s="620"/>
      <c r="L709" s="620"/>
      <c r="M709" s="620"/>
      <c r="N709" s="620"/>
      <c r="O709" s="620"/>
      <c r="P709" s="620"/>
      <c r="Q709" s="620"/>
      <c r="R709" s="620"/>
      <c r="S709" s="620"/>
      <c r="T709" s="620"/>
      <c r="U709" s="620"/>
      <c r="V709" s="620"/>
    </row>
    <row r="710" spans="1:22" ht="28.8">
      <c r="A710" s="229" t="s">
        <v>719</v>
      </c>
      <c r="B710" s="229" t="s">
        <v>907</v>
      </c>
      <c r="C710" s="229" t="s">
        <v>1027</v>
      </c>
      <c r="D710" s="229" t="s">
        <v>1539</v>
      </c>
      <c r="E710" s="229" t="s">
        <v>842</v>
      </c>
      <c r="F710" s="229" t="s">
        <v>931</v>
      </c>
      <c r="G710" s="229" t="s">
        <v>917</v>
      </c>
      <c r="H710" s="229" t="s">
        <v>1540</v>
      </c>
      <c r="I710" s="232"/>
      <c r="J710" s="233" t="s">
        <v>907</v>
      </c>
      <c r="K710" s="233" t="s">
        <v>17</v>
      </c>
      <c r="L710" s="233" t="s">
        <v>942</v>
      </c>
      <c r="M710" s="233" t="s">
        <v>842</v>
      </c>
      <c r="N710" s="233" t="s">
        <v>931</v>
      </c>
      <c r="O710" s="233" t="s">
        <v>917</v>
      </c>
      <c r="P710" s="233" t="s">
        <v>804</v>
      </c>
      <c r="Q710" s="238" t="s">
        <v>915</v>
      </c>
      <c r="R710" s="233" t="s">
        <v>943</v>
      </c>
      <c r="S710" s="233" t="s">
        <v>1542</v>
      </c>
      <c r="T710" s="233" t="s">
        <v>945</v>
      </c>
      <c r="U710" s="233" t="s">
        <v>946</v>
      </c>
      <c r="V710" s="244" t="s">
        <v>947</v>
      </c>
    </row>
    <row r="711" spans="1:22" ht="100.8">
      <c r="A711" s="230">
        <v>1</v>
      </c>
      <c r="B711" s="230" t="s">
        <v>1158</v>
      </c>
      <c r="C711" s="246"/>
      <c r="D711" s="230" t="s">
        <v>1034</v>
      </c>
      <c r="E711" s="230" t="s">
        <v>1746</v>
      </c>
      <c r="F711" s="230" t="s">
        <v>952</v>
      </c>
      <c r="G711" s="230" t="s">
        <v>1815</v>
      </c>
      <c r="H711" s="230"/>
      <c r="I711" s="234"/>
      <c r="J711" s="239">
        <v>20328</v>
      </c>
      <c r="K711" s="230" t="s">
        <v>0</v>
      </c>
      <c r="L711" s="239" t="s">
        <v>950</v>
      </c>
      <c r="M711" s="230" t="s">
        <v>1958</v>
      </c>
      <c r="N711" s="230" t="s">
        <v>957</v>
      </c>
      <c r="O711" s="230" t="s">
        <v>1849</v>
      </c>
      <c r="P711" s="235" t="s">
        <v>2435</v>
      </c>
      <c r="Q711" s="239" t="s">
        <v>2436</v>
      </c>
      <c r="R711" s="246"/>
      <c r="S711" s="239"/>
      <c r="T711" s="246">
        <v>0.40416666666666701</v>
      </c>
      <c r="U711" s="246">
        <v>0.44236111111111098</v>
      </c>
      <c r="V711" s="239" t="s">
        <v>2437</v>
      </c>
    </row>
    <row r="712" spans="1:22" ht="43.2">
      <c r="A712" s="230">
        <v>2</v>
      </c>
      <c r="B712" s="230"/>
      <c r="C712" s="246"/>
      <c r="D712" s="230"/>
      <c r="E712" s="230"/>
      <c r="F712" s="230"/>
      <c r="G712" s="230"/>
      <c r="H712" s="239"/>
      <c r="I712" s="234"/>
      <c r="J712" s="239" t="s">
        <v>2438</v>
      </c>
      <c r="K712" s="239" t="s">
        <v>0</v>
      </c>
      <c r="L712" s="239" t="s">
        <v>1043</v>
      </c>
      <c r="M712" s="239" t="s">
        <v>1554</v>
      </c>
      <c r="N712" s="239" t="s">
        <v>965</v>
      </c>
      <c r="O712" s="239" t="s">
        <v>1555</v>
      </c>
      <c r="P712" s="248" t="s">
        <v>2439</v>
      </c>
      <c r="Q712" s="239" t="s">
        <v>2440</v>
      </c>
      <c r="R712" s="246"/>
      <c r="S712" s="239"/>
      <c r="T712" s="246"/>
      <c r="U712" s="246"/>
      <c r="V712" s="239"/>
    </row>
    <row r="713" spans="1:22">
      <c r="A713" s="230">
        <v>3</v>
      </c>
      <c r="B713" s="230"/>
      <c r="C713" s="246"/>
      <c r="D713" s="230"/>
      <c r="E713" s="230"/>
      <c r="F713" s="230"/>
      <c r="G713" s="230"/>
      <c r="H713" s="239"/>
      <c r="I713" s="234"/>
      <c r="J713" s="239"/>
      <c r="K713" s="230"/>
      <c r="L713" s="230"/>
      <c r="M713" s="230"/>
      <c r="N713" s="230"/>
      <c r="O713" s="230"/>
      <c r="P713" s="237"/>
      <c r="Q713" s="239"/>
      <c r="R713" s="246"/>
      <c r="S713" s="239"/>
      <c r="T713" s="246"/>
      <c r="U713" s="245"/>
      <c r="V713" s="230"/>
    </row>
    <row r="714" spans="1:22">
      <c r="A714" s="230">
        <v>4</v>
      </c>
      <c r="B714" s="239"/>
      <c r="C714" s="246"/>
      <c r="D714" s="239"/>
      <c r="E714" s="239"/>
      <c r="F714" s="239"/>
      <c r="G714" s="239"/>
      <c r="H714" s="239"/>
      <c r="I714" s="234"/>
      <c r="J714" s="239"/>
      <c r="K714" s="239"/>
      <c r="L714" s="239"/>
      <c r="M714" s="230"/>
      <c r="N714" s="230"/>
      <c r="O714" s="230"/>
      <c r="P714" s="237"/>
      <c r="Q714" s="239"/>
      <c r="R714" s="246"/>
      <c r="S714" s="239"/>
      <c r="T714" s="246"/>
      <c r="U714" s="245"/>
      <c r="V714" s="239"/>
    </row>
    <row r="715" spans="1:22">
      <c r="A715" s="230">
        <v>5</v>
      </c>
      <c r="B715" s="239"/>
      <c r="C715" s="246"/>
      <c r="D715" s="239"/>
      <c r="E715" s="239"/>
      <c r="F715" s="239"/>
      <c r="G715" s="239"/>
      <c r="H715" s="239"/>
      <c r="I715" s="234"/>
      <c r="J715" s="239"/>
      <c r="K715" s="230"/>
      <c r="L715" s="239"/>
      <c r="M715" s="230"/>
      <c r="N715" s="239"/>
      <c r="O715" s="239"/>
      <c r="P715" s="249"/>
      <c r="Q715" s="239"/>
      <c r="R715" s="230"/>
      <c r="S715" s="230"/>
      <c r="T715" s="245"/>
      <c r="U715" s="245"/>
      <c r="V715" s="230"/>
    </row>
    <row r="716" spans="1:22">
      <c r="A716" s="230">
        <v>6</v>
      </c>
      <c r="B716" s="230"/>
      <c r="C716" s="230"/>
      <c r="D716" s="230"/>
      <c r="E716" s="230"/>
      <c r="F716" s="230"/>
      <c r="G716" s="230"/>
      <c r="H716" s="230"/>
      <c r="I716" s="234"/>
      <c r="J716" s="239"/>
      <c r="K716" s="230"/>
      <c r="L716" s="230"/>
      <c r="M716" s="230"/>
      <c r="N716" s="230"/>
      <c r="O716" s="230"/>
      <c r="P716" s="237"/>
      <c r="Q716" s="239"/>
      <c r="R716" s="230"/>
      <c r="S716" s="239"/>
      <c r="T716" s="245"/>
      <c r="U716" s="245"/>
      <c r="V716" s="230"/>
    </row>
    <row r="717" spans="1:22">
      <c r="A717" s="230">
        <v>7</v>
      </c>
      <c r="B717" s="230"/>
      <c r="C717" s="230"/>
      <c r="D717" s="230"/>
      <c r="E717" s="230"/>
      <c r="F717" s="230"/>
      <c r="G717" s="230"/>
      <c r="H717" s="230"/>
      <c r="I717" s="234"/>
      <c r="J717" s="239"/>
      <c r="K717" s="230"/>
      <c r="L717" s="230"/>
      <c r="M717" s="230"/>
      <c r="N717" s="230"/>
      <c r="O717" s="230"/>
      <c r="P717" s="237"/>
      <c r="Q717" s="239"/>
      <c r="R717" s="230"/>
      <c r="S717" s="230"/>
      <c r="T717" s="245"/>
      <c r="U717" s="245"/>
      <c r="V717" s="230"/>
    </row>
    <row r="718" spans="1:22">
      <c r="A718" s="230">
        <v>8</v>
      </c>
      <c r="B718" s="239"/>
      <c r="C718" s="230"/>
      <c r="D718" s="239"/>
      <c r="E718" s="239"/>
      <c r="F718" s="239"/>
      <c r="G718" s="239"/>
      <c r="H718" s="230"/>
      <c r="I718" s="234"/>
      <c r="J718" s="230"/>
      <c r="K718" s="230"/>
      <c r="L718" s="230"/>
      <c r="M718" s="230"/>
      <c r="N718" s="230"/>
      <c r="O718" s="230"/>
      <c r="P718" s="237"/>
      <c r="Q718" s="239"/>
      <c r="R718" s="230"/>
      <c r="S718" s="230"/>
      <c r="T718" s="245"/>
      <c r="U718" s="245"/>
      <c r="V718" s="230"/>
    </row>
    <row r="719" spans="1:22">
      <c r="A719" s="230">
        <v>9</v>
      </c>
      <c r="B719" s="239"/>
      <c r="C719" s="230"/>
      <c r="D719" s="239"/>
      <c r="E719" s="239"/>
      <c r="F719" s="239"/>
      <c r="G719" s="239"/>
      <c r="H719" s="230"/>
      <c r="I719" s="234"/>
      <c r="J719" s="230"/>
      <c r="K719" s="230"/>
      <c r="L719" s="230"/>
      <c r="M719" s="230"/>
      <c r="N719" s="230"/>
      <c r="O719" s="230"/>
      <c r="P719" s="237"/>
      <c r="Q719" s="239"/>
      <c r="R719" s="230"/>
      <c r="S719" s="230"/>
      <c r="T719" s="245"/>
      <c r="U719" s="245"/>
      <c r="V719" s="230"/>
    </row>
    <row r="720" spans="1:22">
      <c r="A720" s="230">
        <v>10</v>
      </c>
      <c r="B720" s="230"/>
      <c r="C720" s="230"/>
      <c r="D720" s="230"/>
      <c r="E720" s="230"/>
      <c r="F720" s="230"/>
      <c r="G720" s="230"/>
      <c r="H720" s="230"/>
      <c r="I720" s="234"/>
      <c r="J720" s="230"/>
      <c r="K720" s="230"/>
      <c r="L720" s="230"/>
      <c r="M720" s="230"/>
      <c r="N720" s="230"/>
      <c r="O720" s="230"/>
      <c r="P720" s="237"/>
      <c r="Q720" s="239"/>
      <c r="R720" s="230"/>
      <c r="S720" s="230"/>
      <c r="T720" s="245"/>
      <c r="U720" s="245"/>
      <c r="V720" s="230"/>
    </row>
    <row r="721" spans="1:22">
      <c r="A721" s="230">
        <v>11</v>
      </c>
      <c r="B721" s="230"/>
      <c r="C721" s="230"/>
      <c r="D721" s="230"/>
      <c r="E721" s="230"/>
      <c r="F721" s="230"/>
      <c r="G721" s="230"/>
      <c r="H721" s="230"/>
      <c r="I721" s="234"/>
      <c r="J721" s="230"/>
      <c r="K721" s="230"/>
      <c r="L721" s="230"/>
      <c r="M721" s="230"/>
      <c r="N721" s="230"/>
      <c r="O721" s="230"/>
      <c r="P721" s="237"/>
      <c r="Q721" s="239"/>
      <c r="R721" s="230"/>
      <c r="S721" s="230"/>
      <c r="T721" s="245"/>
      <c r="U721" s="245"/>
      <c r="V721" s="230"/>
    </row>
    <row r="722" spans="1:22">
      <c r="A722" s="230">
        <v>12</v>
      </c>
      <c r="B722" s="230"/>
      <c r="C722" s="230"/>
      <c r="D722" s="230"/>
      <c r="E722" s="230"/>
      <c r="F722" s="230"/>
      <c r="G722" s="230"/>
      <c r="H722" s="230"/>
      <c r="I722" s="234"/>
      <c r="J722" s="230"/>
      <c r="K722" s="230"/>
      <c r="L722" s="230"/>
      <c r="M722" s="230"/>
      <c r="N722" s="230"/>
      <c r="O722" s="230"/>
      <c r="P722" s="237"/>
      <c r="Q722" s="239"/>
      <c r="R722" s="230"/>
      <c r="S722" s="230"/>
      <c r="T722" s="245"/>
      <c r="U722" s="245"/>
      <c r="V722" s="230"/>
    </row>
    <row r="723" spans="1:22">
      <c r="A723" s="230">
        <v>13</v>
      </c>
      <c r="B723" s="230"/>
      <c r="C723" s="230"/>
      <c r="D723" s="230"/>
      <c r="E723" s="230"/>
      <c r="F723" s="230"/>
      <c r="G723" s="230"/>
      <c r="H723" s="230"/>
      <c r="I723" s="234"/>
      <c r="J723" s="230"/>
      <c r="K723" s="230"/>
      <c r="L723" s="230"/>
      <c r="M723" s="230"/>
      <c r="N723" s="230"/>
      <c r="O723" s="230"/>
      <c r="P723" s="237"/>
      <c r="Q723" s="239"/>
      <c r="R723" s="230"/>
      <c r="S723" s="230"/>
      <c r="T723" s="245"/>
      <c r="U723" s="245"/>
      <c r="V723" s="230"/>
    </row>
    <row r="724" spans="1:22">
      <c r="A724" s="230">
        <v>14</v>
      </c>
      <c r="B724" s="230"/>
      <c r="C724" s="230"/>
      <c r="D724" s="230"/>
      <c r="E724" s="230"/>
      <c r="F724" s="230"/>
      <c r="G724" s="230"/>
      <c r="H724" s="230"/>
      <c r="I724" s="247"/>
      <c r="J724" s="230"/>
      <c r="K724" s="230"/>
      <c r="L724" s="230"/>
      <c r="M724" s="230"/>
      <c r="N724" s="230"/>
      <c r="O724" s="230"/>
      <c r="P724" s="230"/>
      <c r="Q724" s="239"/>
      <c r="R724" s="230"/>
      <c r="S724" s="230"/>
      <c r="T724" s="245"/>
      <c r="U724" s="245"/>
      <c r="V724" s="230"/>
    </row>
    <row r="725" spans="1:22">
      <c r="A725" s="230">
        <v>15</v>
      </c>
      <c r="B725" s="230"/>
      <c r="C725" s="230"/>
      <c r="D725" s="230"/>
      <c r="E725" s="230"/>
      <c r="F725" s="230"/>
      <c r="G725" s="230"/>
      <c r="H725" s="230"/>
      <c r="I725" s="247"/>
      <c r="J725" s="230"/>
      <c r="K725" s="230"/>
      <c r="L725" s="230"/>
      <c r="M725" s="230"/>
      <c r="N725" s="230"/>
      <c r="O725" s="230"/>
      <c r="P725" s="230"/>
      <c r="Q725" s="239"/>
      <c r="R725" s="230"/>
      <c r="S725" s="230"/>
      <c r="T725" s="245"/>
      <c r="U725" s="245"/>
      <c r="V725" s="230"/>
    </row>
    <row r="727" spans="1:22" ht="20.399999999999999">
      <c r="A727" s="636" t="s">
        <v>2441</v>
      </c>
      <c r="B727" s="635"/>
      <c r="C727" s="635"/>
      <c r="D727" s="635"/>
      <c r="E727" s="635"/>
      <c r="F727" s="635"/>
      <c r="G727" s="635"/>
      <c r="H727" s="635"/>
      <c r="I727" s="635"/>
      <c r="J727" s="635"/>
      <c r="K727" s="635"/>
      <c r="L727" s="635"/>
      <c r="M727" s="635"/>
      <c r="N727" s="635"/>
      <c r="O727" s="635"/>
      <c r="P727" s="635"/>
      <c r="Q727" s="635"/>
      <c r="R727" s="635"/>
      <c r="S727" s="635"/>
      <c r="T727" s="635"/>
      <c r="U727" s="635"/>
      <c r="V727" s="635"/>
    </row>
    <row r="728" spans="1:22" ht="17.399999999999999">
      <c r="A728" s="228" t="s">
        <v>918</v>
      </c>
      <c r="B728" s="616" t="s">
        <v>940</v>
      </c>
      <c r="C728" s="617"/>
      <c r="D728" s="617"/>
      <c r="E728" s="617"/>
      <c r="F728" s="617"/>
      <c r="G728" s="617"/>
      <c r="H728" s="618"/>
      <c r="I728" s="231"/>
      <c r="J728" s="619" t="s">
        <v>941</v>
      </c>
      <c r="K728" s="620"/>
      <c r="L728" s="620"/>
      <c r="M728" s="620"/>
      <c r="N728" s="620"/>
      <c r="O728" s="620"/>
      <c r="P728" s="620"/>
      <c r="Q728" s="620"/>
      <c r="R728" s="620"/>
      <c r="S728" s="620"/>
      <c r="T728" s="620"/>
      <c r="U728" s="620"/>
      <c r="V728" s="620"/>
    </row>
    <row r="729" spans="1:22" ht="28.8">
      <c r="A729" s="229" t="s">
        <v>719</v>
      </c>
      <c r="B729" s="229" t="s">
        <v>907</v>
      </c>
      <c r="C729" s="229" t="s">
        <v>1027</v>
      </c>
      <c r="D729" s="229" t="s">
        <v>1539</v>
      </c>
      <c r="E729" s="229" t="s">
        <v>842</v>
      </c>
      <c r="F729" s="229" t="s">
        <v>931</v>
      </c>
      <c r="G729" s="229" t="s">
        <v>917</v>
      </c>
      <c r="H729" s="229" t="s">
        <v>1540</v>
      </c>
      <c r="I729" s="232"/>
      <c r="J729" s="233" t="s">
        <v>907</v>
      </c>
      <c r="K729" s="233" t="s">
        <v>17</v>
      </c>
      <c r="L729" s="233" t="s">
        <v>942</v>
      </c>
      <c r="M729" s="233" t="s">
        <v>842</v>
      </c>
      <c r="N729" s="233" t="s">
        <v>931</v>
      </c>
      <c r="O729" s="233" t="s">
        <v>917</v>
      </c>
      <c r="P729" s="233" t="s">
        <v>804</v>
      </c>
      <c r="Q729" s="238" t="s">
        <v>915</v>
      </c>
      <c r="R729" s="233" t="s">
        <v>943</v>
      </c>
      <c r="S729" s="233" t="s">
        <v>1542</v>
      </c>
      <c r="T729" s="233" t="s">
        <v>945</v>
      </c>
      <c r="U729" s="233" t="s">
        <v>946</v>
      </c>
      <c r="V729" s="244" t="s">
        <v>947</v>
      </c>
    </row>
    <row r="730" spans="1:22" ht="28.8">
      <c r="A730" s="230">
        <v>1</v>
      </c>
      <c r="B730" s="230" t="s">
        <v>1035</v>
      </c>
      <c r="C730" s="246"/>
      <c r="D730" s="230" t="s">
        <v>954</v>
      </c>
      <c r="E730" s="230" t="s">
        <v>2442</v>
      </c>
      <c r="F730" s="230" t="s">
        <v>1136</v>
      </c>
      <c r="G730" s="230" t="s">
        <v>2443</v>
      </c>
      <c r="H730" s="230"/>
      <c r="I730" s="234"/>
      <c r="J730" s="239">
        <v>83222</v>
      </c>
      <c r="K730" s="230" t="s">
        <v>5</v>
      </c>
      <c r="L730" s="239" t="s">
        <v>1043</v>
      </c>
      <c r="M730" s="230" t="s">
        <v>959</v>
      </c>
      <c r="N730" s="230" t="s">
        <v>960</v>
      </c>
      <c r="O730" s="230" t="s">
        <v>1547</v>
      </c>
      <c r="P730" s="237" t="s">
        <v>2444</v>
      </c>
      <c r="Q730" s="239" t="s">
        <v>2445</v>
      </c>
      <c r="R730" s="246"/>
      <c r="S730" s="239"/>
      <c r="T730" s="246"/>
      <c r="U730" s="246"/>
      <c r="V730" s="239"/>
    </row>
    <row r="731" spans="1:22">
      <c r="A731" s="230">
        <v>2</v>
      </c>
      <c r="B731" s="230" t="s">
        <v>1124</v>
      </c>
      <c r="C731" s="246"/>
      <c r="D731" s="230" t="s">
        <v>962</v>
      </c>
      <c r="E731" s="230" t="s">
        <v>1554</v>
      </c>
      <c r="F731" s="230" t="s">
        <v>965</v>
      </c>
      <c r="G731" s="230" t="s">
        <v>1756</v>
      </c>
      <c r="H731" s="239"/>
      <c r="I731" s="234"/>
      <c r="J731" s="239">
        <v>45414</v>
      </c>
      <c r="K731" s="239" t="s">
        <v>2446</v>
      </c>
      <c r="L731" s="239" t="s">
        <v>1045</v>
      </c>
      <c r="M731" s="239" t="s">
        <v>2447</v>
      </c>
      <c r="N731" s="239" t="s">
        <v>963</v>
      </c>
      <c r="O731" s="239" t="s">
        <v>1560</v>
      </c>
      <c r="P731" s="249" t="s">
        <v>2447</v>
      </c>
      <c r="Q731" s="239" t="s">
        <v>2448</v>
      </c>
      <c r="R731" s="246"/>
      <c r="S731" s="239"/>
      <c r="T731" s="246"/>
      <c r="U731" s="246"/>
      <c r="V731" s="239"/>
    </row>
    <row r="732" spans="1:22" ht="100.8">
      <c r="A732" s="230">
        <v>3</v>
      </c>
      <c r="B732" s="230" t="s">
        <v>1114</v>
      </c>
      <c r="C732" s="246"/>
      <c r="D732" s="230" t="s">
        <v>966</v>
      </c>
      <c r="E732" s="230" t="s">
        <v>2449</v>
      </c>
      <c r="F732" s="230" t="s">
        <v>1145</v>
      </c>
      <c r="G732" s="230" t="s">
        <v>2450</v>
      </c>
      <c r="H732" s="239"/>
      <c r="I732" s="234"/>
      <c r="J732" s="239">
        <v>34104</v>
      </c>
      <c r="K732" s="230" t="s">
        <v>1</v>
      </c>
      <c r="L732" s="230" t="s">
        <v>1034</v>
      </c>
      <c r="M732" s="230" t="s">
        <v>2451</v>
      </c>
      <c r="N732" s="230" t="s">
        <v>968</v>
      </c>
      <c r="O732" s="230" t="s">
        <v>2452</v>
      </c>
      <c r="P732" s="236" t="s">
        <v>1726</v>
      </c>
      <c r="Q732" s="239" t="s">
        <v>2453</v>
      </c>
      <c r="R732" s="246"/>
      <c r="S732" s="239"/>
      <c r="T732" s="246">
        <v>0.97916666666666696</v>
      </c>
      <c r="U732" s="246">
        <v>2.7777777777777801E-3</v>
      </c>
      <c r="V732" s="239" t="s">
        <v>2454</v>
      </c>
    </row>
    <row r="733" spans="1:22">
      <c r="A733" s="230">
        <v>4</v>
      </c>
      <c r="B733" s="239" t="s">
        <v>1154</v>
      </c>
      <c r="C733" s="246"/>
      <c r="D733" s="239" t="s">
        <v>1049</v>
      </c>
      <c r="E733" s="239" t="s">
        <v>1635</v>
      </c>
      <c r="F733" s="239" t="s">
        <v>1155</v>
      </c>
      <c r="G733" s="239" t="s">
        <v>1965</v>
      </c>
      <c r="H733" s="239"/>
      <c r="I733" s="234"/>
      <c r="J733" s="239">
        <v>20322</v>
      </c>
      <c r="K733" s="239" t="s">
        <v>0</v>
      </c>
      <c r="L733" s="239" t="s">
        <v>1045</v>
      </c>
      <c r="M733" s="230" t="s">
        <v>959</v>
      </c>
      <c r="N733" s="230" t="s">
        <v>960</v>
      </c>
      <c r="O733" s="230" t="s">
        <v>1778</v>
      </c>
      <c r="P733" s="235" t="s">
        <v>2455</v>
      </c>
      <c r="Q733" s="239" t="s">
        <v>2456</v>
      </c>
      <c r="R733" s="246"/>
      <c r="S733" s="239"/>
      <c r="T733" s="246">
        <v>3.125E-2</v>
      </c>
      <c r="U733" s="245"/>
      <c r="V733" s="239"/>
    </row>
    <row r="734" spans="1:22" ht="28.8">
      <c r="A734" s="230">
        <v>5</v>
      </c>
      <c r="B734" s="239" t="s">
        <v>1127</v>
      </c>
      <c r="C734" s="246"/>
      <c r="D734" s="239" t="s">
        <v>966</v>
      </c>
      <c r="E734" s="239" t="s">
        <v>2457</v>
      </c>
      <c r="F734" s="239" t="s">
        <v>952</v>
      </c>
      <c r="G734" s="239" t="s">
        <v>1551</v>
      </c>
      <c r="H734" s="239"/>
      <c r="I734" s="234"/>
      <c r="J734" s="239">
        <v>34108</v>
      </c>
      <c r="K734" s="230" t="s">
        <v>1</v>
      </c>
      <c r="L734" s="239" t="s">
        <v>1043</v>
      </c>
      <c r="M734" s="230" t="s">
        <v>1921</v>
      </c>
      <c r="N734" s="239" t="s">
        <v>1042</v>
      </c>
      <c r="O734" s="239" t="s">
        <v>1719</v>
      </c>
      <c r="P734" s="250" t="s">
        <v>2458</v>
      </c>
      <c r="Q734" s="239" t="s">
        <v>2459</v>
      </c>
      <c r="R734" s="230"/>
      <c r="S734" s="230"/>
      <c r="T734" s="246">
        <v>0.26180555555555601</v>
      </c>
      <c r="U734" s="245"/>
      <c r="V734" s="230"/>
    </row>
    <row r="735" spans="1:22">
      <c r="A735" s="230">
        <v>6</v>
      </c>
      <c r="B735" s="230"/>
      <c r="C735" s="230"/>
      <c r="D735" s="230"/>
      <c r="E735" s="230"/>
      <c r="F735" s="230"/>
      <c r="G735" s="230"/>
      <c r="H735" s="230"/>
      <c r="I735" s="234"/>
      <c r="J735" s="239">
        <v>20328</v>
      </c>
      <c r="K735" s="230" t="s">
        <v>0</v>
      </c>
      <c r="L735" s="230" t="s">
        <v>962</v>
      </c>
      <c r="M735" s="230" t="s">
        <v>1650</v>
      </c>
      <c r="N735" s="230" t="s">
        <v>1153</v>
      </c>
      <c r="O735" s="230" t="s">
        <v>1820</v>
      </c>
      <c r="P735" s="235" t="s">
        <v>2460</v>
      </c>
      <c r="Q735" s="239" t="s">
        <v>2461</v>
      </c>
      <c r="R735" s="230"/>
      <c r="S735" s="239"/>
      <c r="T735" s="245"/>
      <c r="U735" s="245"/>
      <c r="V735" s="230"/>
    </row>
    <row r="736" spans="1:22" ht="28.8">
      <c r="A736" s="230">
        <v>7</v>
      </c>
      <c r="B736" s="230"/>
      <c r="C736" s="230"/>
      <c r="D736" s="230"/>
      <c r="E736" s="230"/>
      <c r="F736" s="230"/>
      <c r="G736" s="230"/>
      <c r="H736" s="230"/>
      <c r="I736" s="234"/>
      <c r="J736" s="239">
        <v>45414</v>
      </c>
      <c r="K736" s="230" t="s">
        <v>1014</v>
      </c>
      <c r="L736" s="230" t="s">
        <v>1045</v>
      </c>
      <c r="M736" s="230" t="s">
        <v>2462</v>
      </c>
      <c r="N736" s="230" t="s">
        <v>1042</v>
      </c>
      <c r="O736" s="230" t="s">
        <v>1975</v>
      </c>
      <c r="P736" s="237" t="s">
        <v>2463</v>
      </c>
      <c r="Q736" s="239" t="s">
        <v>2464</v>
      </c>
      <c r="R736" s="230"/>
      <c r="S736" s="230"/>
      <c r="T736" s="245"/>
      <c r="U736" s="245"/>
      <c r="V736" s="230"/>
    </row>
    <row r="737" spans="1:22">
      <c r="A737" s="230">
        <v>8</v>
      </c>
      <c r="B737" s="239"/>
      <c r="C737" s="230"/>
      <c r="D737" s="239"/>
      <c r="E737" s="239"/>
      <c r="F737" s="239"/>
      <c r="G737" s="239"/>
      <c r="H737" s="230"/>
      <c r="I737" s="234"/>
      <c r="J737" s="239">
        <v>34110</v>
      </c>
      <c r="K737" s="230"/>
      <c r="L737" s="230" t="s">
        <v>950</v>
      </c>
      <c r="M737" s="230" t="s">
        <v>1554</v>
      </c>
      <c r="N737" s="230" t="s">
        <v>965</v>
      </c>
      <c r="O737" s="230" t="s">
        <v>1756</v>
      </c>
      <c r="P737" s="236" t="s">
        <v>2465</v>
      </c>
      <c r="Q737" s="239" t="s">
        <v>2466</v>
      </c>
      <c r="R737" s="230"/>
      <c r="S737" s="230"/>
      <c r="T737" s="245"/>
      <c r="U737" s="245"/>
      <c r="V737" s="230"/>
    </row>
    <row r="738" spans="1:22">
      <c r="A738" s="230">
        <v>9</v>
      </c>
      <c r="B738" s="239"/>
      <c r="C738" s="230"/>
      <c r="D738" s="239"/>
      <c r="E738" s="239"/>
      <c r="F738" s="239"/>
      <c r="G738" s="239"/>
      <c r="H738" s="230"/>
      <c r="I738" s="234"/>
      <c r="J738" s="230"/>
      <c r="K738" s="230" t="s">
        <v>5</v>
      </c>
      <c r="L738" s="230" t="s">
        <v>1049</v>
      </c>
      <c r="M738" s="230" t="s">
        <v>2467</v>
      </c>
      <c r="N738" s="230" t="s">
        <v>948</v>
      </c>
      <c r="O738" s="230" t="s">
        <v>2468</v>
      </c>
      <c r="P738" s="237" t="s">
        <v>2467</v>
      </c>
      <c r="Q738" s="239" t="s">
        <v>2469</v>
      </c>
      <c r="R738" s="230"/>
      <c r="S738" s="230"/>
      <c r="T738" s="245"/>
      <c r="U738" s="245"/>
      <c r="V738" s="230"/>
    </row>
    <row r="739" spans="1:22">
      <c r="A739" s="230">
        <v>10</v>
      </c>
      <c r="B739" s="230"/>
      <c r="C739" s="230"/>
      <c r="D739" s="230"/>
      <c r="E739" s="230"/>
      <c r="F739" s="230"/>
      <c r="G739" s="230"/>
      <c r="H739" s="230"/>
      <c r="I739" s="234"/>
      <c r="J739" s="230"/>
      <c r="K739" s="230"/>
      <c r="L739" s="230"/>
      <c r="M739" s="230"/>
      <c r="N739" s="230"/>
      <c r="O739" s="230"/>
      <c r="P739" s="237"/>
      <c r="Q739" s="239"/>
      <c r="R739" s="230"/>
      <c r="S739" s="230"/>
      <c r="T739" s="245"/>
      <c r="U739" s="245"/>
      <c r="V739" s="230"/>
    </row>
    <row r="740" spans="1:22">
      <c r="A740" s="230">
        <v>11</v>
      </c>
      <c r="B740" s="230"/>
      <c r="C740" s="230"/>
      <c r="D740" s="230"/>
      <c r="E740" s="230"/>
      <c r="F740" s="230"/>
      <c r="G740" s="230"/>
      <c r="H740" s="230"/>
      <c r="I740" s="234"/>
      <c r="J740" s="230"/>
      <c r="K740" s="230"/>
      <c r="L740" s="230"/>
      <c r="M740" s="230"/>
      <c r="N740" s="230"/>
      <c r="O740" s="230"/>
      <c r="P740" s="237"/>
      <c r="Q740" s="239"/>
      <c r="R740" s="230"/>
      <c r="S740" s="230"/>
      <c r="T740" s="245"/>
      <c r="U740" s="245"/>
      <c r="V740" s="230"/>
    </row>
    <row r="741" spans="1:22">
      <c r="A741" s="230">
        <v>12</v>
      </c>
      <c r="B741" s="230"/>
      <c r="C741" s="230"/>
      <c r="D741" s="230"/>
      <c r="E741" s="230"/>
      <c r="F741" s="230"/>
      <c r="G741" s="230"/>
      <c r="H741" s="230"/>
      <c r="I741" s="234"/>
      <c r="J741" s="230"/>
      <c r="K741" s="230"/>
      <c r="L741" s="230"/>
      <c r="M741" s="230"/>
      <c r="N741" s="230"/>
      <c r="O741" s="230"/>
      <c r="P741" s="237"/>
      <c r="Q741" s="239"/>
      <c r="R741" s="230"/>
      <c r="S741" s="230"/>
      <c r="T741" s="245"/>
      <c r="U741" s="245"/>
      <c r="V741" s="230"/>
    </row>
    <row r="742" spans="1:22">
      <c r="A742" s="230">
        <v>13</v>
      </c>
      <c r="B742" s="230"/>
      <c r="C742" s="230"/>
      <c r="D742" s="230"/>
      <c r="E742" s="230"/>
      <c r="F742" s="230"/>
      <c r="G742" s="230"/>
      <c r="H742" s="230"/>
      <c r="I742" s="234"/>
      <c r="J742" s="230"/>
      <c r="K742" s="230"/>
      <c r="L742" s="230"/>
      <c r="M742" s="230"/>
      <c r="N742" s="230"/>
      <c r="O742" s="230"/>
      <c r="P742" s="237"/>
      <c r="Q742" s="239"/>
      <c r="R742" s="230"/>
      <c r="S742" s="230"/>
      <c r="T742" s="245"/>
      <c r="U742" s="245"/>
      <c r="V742" s="230"/>
    </row>
    <row r="743" spans="1:22">
      <c r="A743" s="230">
        <v>14</v>
      </c>
      <c r="B743" s="230"/>
      <c r="C743" s="230"/>
      <c r="D743" s="230"/>
      <c r="E743" s="230"/>
      <c r="F743" s="230"/>
      <c r="G743" s="230"/>
      <c r="H743" s="230"/>
      <c r="I743" s="247"/>
      <c r="J743" s="230"/>
      <c r="K743" s="230"/>
      <c r="L743" s="230"/>
      <c r="M743" s="230"/>
      <c r="N743" s="230"/>
      <c r="O743" s="230"/>
      <c r="P743" s="230"/>
      <c r="Q743" s="239"/>
      <c r="R743" s="230"/>
      <c r="S743" s="230"/>
      <c r="T743" s="245"/>
      <c r="U743" s="245"/>
      <c r="V743" s="230"/>
    </row>
    <row r="744" spans="1:22">
      <c r="A744" s="230">
        <v>15</v>
      </c>
      <c r="B744" s="230"/>
      <c r="C744" s="230"/>
      <c r="D744" s="230"/>
      <c r="E744" s="230"/>
      <c r="F744" s="230"/>
      <c r="G744" s="230"/>
      <c r="H744" s="230"/>
      <c r="I744" s="247"/>
      <c r="J744" s="230"/>
      <c r="K744" s="230"/>
      <c r="L744" s="230"/>
      <c r="M744" s="230"/>
      <c r="N744" s="230"/>
      <c r="O744" s="230"/>
      <c r="P744" s="230"/>
      <c r="Q744" s="239"/>
      <c r="R744" s="230"/>
      <c r="S744" s="230"/>
      <c r="T744" s="245"/>
      <c r="U744" s="245"/>
      <c r="V744" s="230"/>
    </row>
    <row r="746" spans="1:22" ht="20.399999999999999">
      <c r="A746" s="636" t="s">
        <v>2470</v>
      </c>
      <c r="B746" s="635"/>
      <c r="C746" s="635"/>
      <c r="D746" s="635"/>
      <c r="E746" s="635"/>
      <c r="F746" s="635"/>
      <c r="G746" s="635"/>
      <c r="H746" s="635"/>
      <c r="I746" s="635"/>
      <c r="J746" s="635"/>
      <c r="K746" s="635"/>
      <c r="L746" s="635"/>
      <c r="M746" s="635"/>
      <c r="N746" s="635"/>
      <c r="O746" s="635"/>
      <c r="P746" s="635"/>
      <c r="Q746" s="635"/>
      <c r="R746" s="635"/>
      <c r="S746" s="635"/>
      <c r="T746" s="635"/>
      <c r="U746" s="635"/>
      <c r="V746" s="635"/>
    </row>
    <row r="747" spans="1:22" ht="17.399999999999999">
      <c r="A747" s="228" t="s">
        <v>918</v>
      </c>
      <c r="B747" s="616" t="s">
        <v>940</v>
      </c>
      <c r="C747" s="617"/>
      <c r="D747" s="617"/>
      <c r="E747" s="617"/>
      <c r="F747" s="617"/>
      <c r="G747" s="617"/>
      <c r="H747" s="618"/>
      <c r="I747" s="231"/>
      <c r="J747" s="619" t="s">
        <v>941</v>
      </c>
      <c r="K747" s="620"/>
      <c r="L747" s="620"/>
      <c r="M747" s="620"/>
      <c r="N747" s="620"/>
      <c r="O747" s="620"/>
      <c r="P747" s="620"/>
      <c r="Q747" s="620"/>
      <c r="R747" s="620"/>
      <c r="S747" s="620"/>
      <c r="T747" s="620"/>
      <c r="U747" s="620"/>
      <c r="V747" s="620"/>
    </row>
    <row r="748" spans="1:22" ht="28.8">
      <c r="A748" s="229" t="s">
        <v>719</v>
      </c>
      <c r="B748" s="229" t="s">
        <v>907</v>
      </c>
      <c r="C748" s="229" t="s">
        <v>1027</v>
      </c>
      <c r="D748" s="229" t="s">
        <v>1539</v>
      </c>
      <c r="E748" s="229" t="s">
        <v>842</v>
      </c>
      <c r="F748" s="229" t="s">
        <v>931</v>
      </c>
      <c r="G748" s="229" t="s">
        <v>917</v>
      </c>
      <c r="H748" s="229" t="s">
        <v>1540</v>
      </c>
      <c r="I748" s="232"/>
      <c r="J748" s="233" t="s">
        <v>907</v>
      </c>
      <c r="K748" s="233" t="s">
        <v>17</v>
      </c>
      <c r="L748" s="233" t="s">
        <v>942</v>
      </c>
      <c r="M748" s="233" t="s">
        <v>842</v>
      </c>
      <c r="N748" s="233" t="s">
        <v>931</v>
      </c>
      <c r="O748" s="233" t="s">
        <v>917</v>
      </c>
      <c r="P748" s="233" t="s">
        <v>804</v>
      </c>
      <c r="Q748" s="238" t="s">
        <v>915</v>
      </c>
      <c r="R748" s="233" t="s">
        <v>943</v>
      </c>
      <c r="S748" s="233" t="s">
        <v>1542</v>
      </c>
      <c r="T748" s="233" t="s">
        <v>945</v>
      </c>
      <c r="U748" s="233" t="s">
        <v>946</v>
      </c>
      <c r="V748" s="244" t="s">
        <v>947</v>
      </c>
    </row>
    <row r="749" spans="1:22">
      <c r="A749" s="230">
        <v>1</v>
      </c>
      <c r="B749" s="230" t="s">
        <v>1184</v>
      </c>
      <c r="C749" s="246"/>
      <c r="D749" s="230" t="s">
        <v>1045</v>
      </c>
      <c r="E749" s="230" t="s">
        <v>2471</v>
      </c>
      <c r="F749" s="230" t="s">
        <v>965</v>
      </c>
      <c r="G749" s="230" t="s">
        <v>2225</v>
      </c>
      <c r="H749" s="239"/>
      <c r="I749" s="234"/>
      <c r="J749" s="239" t="s">
        <v>1807</v>
      </c>
      <c r="K749" s="239" t="s">
        <v>0</v>
      </c>
      <c r="L749" s="239" t="s">
        <v>962</v>
      </c>
      <c r="M749" s="239" t="s">
        <v>1650</v>
      </c>
      <c r="N749" s="239" t="s">
        <v>1153</v>
      </c>
      <c r="O749" s="239" t="s">
        <v>1820</v>
      </c>
      <c r="P749" s="248" t="s">
        <v>2460</v>
      </c>
      <c r="Q749" s="239" t="s">
        <v>2472</v>
      </c>
      <c r="R749" s="246"/>
      <c r="S749" s="239"/>
      <c r="T749" s="246"/>
      <c r="U749" s="246"/>
      <c r="V749" s="239"/>
    </row>
    <row r="750" spans="1:22" ht="28.8">
      <c r="A750" s="230">
        <v>2</v>
      </c>
      <c r="B750" s="230" t="s">
        <v>2473</v>
      </c>
      <c r="C750" s="246"/>
      <c r="D750" s="230" t="s">
        <v>950</v>
      </c>
      <c r="E750" s="230" t="s">
        <v>2474</v>
      </c>
      <c r="F750" s="230" t="s">
        <v>965</v>
      </c>
      <c r="G750" s="230" t="s">
        <v>2126</v>
      </c>
      <c r="H750" s="239" t="s">
        <v>1962</v>
      </c>
      <c r="I750" s="234"/>
      <c r="J750" s="239" t="s">
        <v>1626</v>
      </c>
      <c r="K750" s="230" t="s">
        <v>1014</v>
      </c>
      <c r="L750" s="230" t="s">
        <v>1034</v>
      </c>
      <c r="M750" s="230" t="s">
        <v>2475</v>
      </c>
      <c r="N750" s="230" t="s">
        <v>1108</v>
      </c>
      <c r="O750" s="230" t="s">
        <v>1245</v>
      </c>
      <c r="P750" s="237" t="s">
        <v>2476</v>
      </c>
      <c r="Q750" s="239" t="s">
        <v>2477</v>
      </c>
      <c r="R750" s="246"/>
      <c r="S750" s="239"/>
      <c r="T750" s="246"/>
      <c r="U750" s="246"/>
      <c r="V750" s="239"/>
    </row>
    <row r="751" spans="1:22" ht="28.8">
      <c r="A751" s="230">
        <v>3</v>
      </c>
      <c r="B751" s="230" t="s">
        <v>1099</v>
      </c>
      <c r="C751" s="230"/>
      <c r="D751" s="230" t="s">
        <v>1043</v>
      </c>
      <c r="E751" s="230" t="s">
        <v>2478</v>
      </c>
      <c r="F751" s="230" t="s">
        <v>1104</v>
      </c>
      <c r="G751" s="230" t="s">
        <v>1786</v>
      </c>
      <c r="H751" s="239" t="s">
        <v>2479</v>
      </c>
      <c r="I751" s="234"/>
      <c r="J751" s="239">
        <v>49979</v>
      </c>
      <c r="K751" s="239" t="s">
        <v>5</v>
      </c>
      <c r="L751" s="239" t="s">
        <v>1049</v>
      </c>
      <c r="M751" s="230" t="s">
        <v>2467</v>
      </c>
      <c r="N751" s="230" t="s">
        <v>948</v>
      </c>
      <c r="O751" s="230" t="s">
        <v>2468</v>
      </c>
      <c r="P751" s="237" t="s">
        <v>2467</v>
      </c>
      <c r="Q751" s="239" t="s">
        <v>2469</v>
      </c>
      <c r="R751" s="246"/>
      <c r="S751" s="239"/>
      <c r="T751" s="246"/>
      <c r="U751" s="245"/>
      <c r="V751" s="239"/>
    </row>
    <row r="752" spans="1:22" ht="28.8">
      <c r="A752" s="230">
        <v>4</v>
      </c>
      <c r="B752" s="230" t="s">
        <v>1195</v>
      </c>
      <c r="C752" s="230"/>
      <c r="D752" s="230" t="s">
        <v>966</v>
      </c>
      <c r="E752" s="230" t="s">
        <v>1554</v>
      </c>
      <c r="F752" s="230" t="s">
        <v>965</v>
      </c>
      <c r="G752" s="230" t="s">
        <v>2076</v>
      </c>
      <c r="H752" s="230"/>
      <c r="I752" s="234"/>
      <c r="J752" s="239">
        <v>34114</v>
      </c>
      <c r="K752" s="230" t="s">
        <v>1</v>
      </c>
      <c r="L752" s="230" t="s">
        <v>1045</v>
      </c>
      <c r="M752" s="230" t="s">
        <v>2480</v>
      </c>
      <c r="N752" s="230" t="s">
        <v>1108</v>
      </c>
      <c r="O752" s="230" t="s">
        <v>1743</v>
      </c>
      <c r="P752" s="237" t="s">
        <v>2481</v>
      </c>
      <c r="Q752" s="239" t="s">
        <v>2482</v>
      </c>
      <c r="R752" s="230"/>
      <c r="S752" s="230"/>
      <c r="T752" s="245"/>
      <c r="U752" s="245"/>
      <c r="V752" s="230"/>
    </row>
    <row r="753" spans="1:22">
      <c r="A753" s="230">
        <v>5</v>
      </c>
      <c r="B753" s="239">
        <v>43617</v>
      </c>
      <c r="C753" s="246"/>
      <c r="D753" s="239">
        <v>3</v>
      </c>
      <c r="E753" s="239"/>
      <c r="F753" s="239"/>
      <c r="G753" s="239"/>
      <c r="H753" s="239"/>
      <c r="I753" s="234"/>
      <c r="J753" s="230" t="s">
        <v>2002</v>
      </c>
      <c r="K753" s="230"/>
      <c r="L753" s="230" t="s">
        <v>982</v>
      </c>
      <c r="M753" s="230" t="s">
        <v>1663</v>
      </c>
      <c r="N753" s="230" t="s">
        <v>963</v>
      </c>
      <c r="O753" s="230" t="s">
        <v>1829</v>
      </c>
      <c r="P753" s="235" t="s">
        <v>2483</v>
      </c>
      <c r="Q753" s="239" t="s">
        <v>2484</v>
      </c>
      <c r="R753" s="230"/>
      <c r="S753" s="230"/>
      <c r="T753" s="245"/>
      <c r="U753" s="245"/>
      <c r="V753" s="230"/>
    </row>
    <row r="754" spans="1:22">
      <c r="A754" s="230">
        <v>6</v>
      </c>
      <c r="B754" s="239" t="s">
        <v>1198</v>
      </c>
      <c r="C754" s="230"/>
      <c r="D754" s="239" t="s">
        <v>1049</v>
      </c>
      <c r="E754" s="239" t="s">
        <v>2485</v>
      </c>
      <c r="F754" s="239" t="s">
        <v>963</v>
      </c>
      <c r="G754" s="239" t="s">
        <v>2409</v>
      </c>
      <c r="H754" s="230"/>
      <c r="I754" s="234"/>
      <c r="J754" s="239">
        <v>45418</v>
      </c>
      <c r="K754" s="230" t="s">
        <v>1614</v>
      </c>
      <c r="L754" s="230" t="s">
        <v>954</v>
      </c>
      <c r="M754" s="230" t="s">
        <v>2486</v>
      </c>
      <c r="N754" s="239">
        <v>49</v>
      </c>
      <c r="O754" s="239">
        <v>61.8</v>
      </c>
      <c r="P754" s="237" t="s">
        <v>2486</v>
      </c>
      <c r="Q754" s="239" t="s">
        <v>2487</v>
      </c>
      <c r="R754" s="230"/>
      <c r="S754" s="230"/>
      <c r="T754" s="245"/>
      <c r="U754" s="245"/>
      <c r="V754" s="230"/>
    </row>
    <row r="755" spans="1:22">
      <c r="A755" s="230">
        <v>7</v>
      </c>
      <c r="B755" s="239"/>
      <c r="C755" s="230"/>
      <c r="D755" s="239"/>
      <c r="E755" s="239"/>
      <c r="F755" s="239"/>
      <c r="G755" s="239"/>
      <c r="H755" s="230"/>
      <c r="I755" s="234"/>
      <c r="J755" s="239">
        <v>45420</v>
      </c>
      <c r="K755" s="230" t="s">
        <v>5</v>
      </c>
      <c r="L755" s="230" t="s">
        <v>962</v>
      </c>
      <c r="M755" s="230" t="s">
        <v>2488</v>
      </c>
      <c r="N755" s="230" t="s">
        <v>1147</v>
      </c>
      <c r="O755" s="230" t="s">
        <v>2489</v>
      </c>
      <c r="P755" s="237" t="s">
        <v>2488</v>
      </c>
      <c r="Q755" s="239" t="s">
        <v>2490</v>
      </c>
      <c r="R755" s="230"/>
      <c r="S755" s="230"/>
      <c r="T755" s="245"/>
      <c r="U755" s="245"/>
      <c r="V755" s="230"/>
    </row>
    <row r="756" spans="1:22">
      <c r="A756" s="230">
        <v>8</v>
      </c>
      <c r="B756" s="230"/>
      <c r="C756" s="230"/>
      <c r="D756" s="230"/>
      <c r="E756" s="230"/>
      <c r="F756" s="230"/>
      <c r="G756" s="230"/>
      <c r="H756" s="230"/>
      <c r="I756" s="234"/>
      <c r="J756" s="239">
        <v>34116</v>
      </c>
      <c r="K756" s="230" t="s">
        <v>1</v>
      </c>
      <c r="L756" s="230" t="s">
        <v>1034</v>
      </c>
      <c r="M756" s="230" t="s">
        <v>2491</v>
      </c>
      <c r="N756" s="230" t="s">
        <v>960</v>
      </c>
      <c r="O756" s="230" t="s">
        <v>1849</v>
      </c>
      <c r="P756" s="236" t="s">
        <v>2492</v>
      </c>
      <c r="Q756" s="239" t="s">
        <v>2493</v>
      </c>
      <c r="R756" s="230"/>
      <c r="S756" s="230"/>
      <c r="T756" s="245"/>
      <c r="U756" s="245"/>
      <c r="V756" s="230"/>
    </row>
    <row r="757" spans="1:22">
      <c r="A757" s="230">
        <v>9</v>
      </c>
      <c r="B757" s="230"/>
      <c r="C757" s="230"/>
      <c r="D757" s="230"/>
      <c r="E757" s="230"/>
      <c r="F757" s="230"/>
      <c r="G757" s="230"/>
      <c r="H757" s="230"/>
      <c r="I757" s="234"/>
      <c r="J757" s="239">
        <v>83222</v>
      </c>
      <c r="K757" s="230"/>
      <c r="L757" s="230" t="s">
        <v>981</v>
      </c>
      <c r="M757" s="230" t="s">
        <v>2027</v>
      </c>
      <c r="N757" s="230" t="s">
        <v>1100</v>
      </c>
      <c r="O757" s="230" t="s">
        <v>1614</v>
      </c>
      <c r="P757" s="237" t="s">
        <v>2494</v>
      </c>
      <c r="Q757" s="239" t="s">
        <v>2495</v>
      </c>
      <c r="R757" s="230"/>
      <c r="S757" s="230"/>
      <c r="T757" s="245"/>
      <c r="U757" s="245"/>
      <c r="V757" s="230"/>
    </row>
    <row r="758" spans="1:22">
      <c r="A758" s="230">
        <v>10</v>
      </c>
      <c r="B758" s="230"/>
      <c r="C758" s="230"/>
      <c r="D758" s="230"/>
      <c r="E758" s="230"/>
      <c r="F758" s="230"/>
      <c r="G758" s="230"/>
      <c r="H758" s="230"/>
      <c r="I758" s="234"/>
      <c r="J758" s="230"/>
      <c r="K758" s="230"/>
      <c r="L758" s="230"/>
      <c r="M758" s="230"/>
      <c r="N758" s="230"/>
      <c r="O758" s="230"/>
      <c r="P758" s="237"/>
      <c r="Q758" s="239"/>
      <c r="R758" s="230"/>
      <c r="S758" s="230"/>
      <c r="T758" s="245"/>
      <c r="U758" s="245"/>
      <c r="V758" s="230"/>
    </row>
    <row r="759" spans="1:22">
      <c r="A759" s="230">
        <v>11</v>
      </c>
      <c r="B759" s="230"/>
      <c r="C759" s="230"/>
      <c r="D759" s="230"/>
      <c r="E759" s="230"/>
      <c r="F759" s="230"/>
      <c r="G759" s="230"/>
      <c r="H759" s="230"/>
      <c r="I759" s="234"/>
      <c r="J759" s="230"/>
      <c r="K759" s="230"/>
      <c r="L759" s="230"/>
      <c r="M759" s="230"/>
      <c r="N759" s="230"/>
      <c r="O759" s="230"/>
      <c r="P759" s="237"/>
      <c r="Q759" s="239"/>
      <c r="R759" s="230"/>
      <c r="S759" s="230"/>
      <c r="T759" s="245"/>
      <c r="U759" s="245"/>
      <c r="V759" s="230"/>
    </row>
    <row r="760" spans="1:22">
      <c r="A760" s="230">
        <v>12</v>
      </c>
      <c r="B760" s="230"/>
      <c r="C760" s="230"/>
      <c r="D760" s="230"/>
      <c r="E760" s="230"/>
      <c r="F760" s="230"/>
      <c r="G760" s="230"/>
      <c r="H760" s="230"/>
      <c r="I760" s="234"/>
      <c r="J760" s="230"/>
      <c r="K760" s="230"/>
      <c r="L760" s="230"/>
      <c r="M760" s="230"/>
      <c r="N760" s="230"/>
      <c r="O760" s="230"/>
      <c r="P760" s="237"/>
      <c r="Q760" s="239"/>
      <c r="R760" s="230"/>
      <c r="S760" s="230"/>
      <c r="T760" s="245"/>
      <c r="U760" s="245"/>
      <c r="V760" s="230"/>
    </row>
    <row r="761" spans="1:22">
      <c r="A761" s="230">
        <v>13</v>
      </c>
      <c r="B761" s="230"/>
      <c r="C761" s="230"/>
      <c r="D761" s="230"/>
      <c r="E761" s="230"/>
      <c r="F761" s="230"/>
      <c r="G761" s="230"/>
      <c r="H761" s="230"/>
      <c r="I761" s="234"/>
      <c r="J761" s="230"/>
      <c r="K761" s="230"/>
      <c r="L761" s="230"/>
      <c r="M761" s="230"/>
      <c r="N761" s="230"/>
      <c r="O761" s="230"/>
      <c r="P761" s="237"/>
      <c r="Q761" s="239"/>
      <c r="R761" s="230"/>
      <c r="S761" s="230"/>
      <c r="T761" s="245"/>
      <c r="U761" s="245"/>
      <c r="V761" s="230"/>
    </row>
    <row r="762" spans="1:22">
      <c r="A762" s="230">
        <v>14</v>
      </c>
      <c r="B762" s="230"/>
      <c r="C762" s="230"/>
      <c r="D762" s="230"/>
      <c r="E762" s="230"/>
      <c r="F762" s="230"/>
      <c r="G762" s="230"/>
      <c r="H762" s="230"/>
      <c r="I762" s="247"/>
      <c r="J762" s="230"/>
      <c r="K762" s="230"/>
      <c r="L762" s="230"/>
      <c r="M762" s="230"/>
      <c r="N762" s="230"/>
      <c r="O762" s="230"/>
      <c r="P762" s="230"/>
      <c r="Q762" s="239"/>
      <c r="R762" s="230"/>
      <c r="S762" s="230"/>
      <c r="T762" s="245"/>
      <c r="U762" s="245"/>
      <c r="V762" s="230"/>
    </row>
    <row r="763" spans="1:22">
      <c r="A763" s="230">
        <v>15</v>
      </c>
      <c r="B763" s="230"/>
      <c r="C763" s="230"/>
      <c r="D763" s="230"/>
      <c r="E763" s="230"/>
      <c r="F763" s="230"/>
      <c r="G763" s="230"/>
      <c r="H763" s="230"/>
      <c r="I763" s="247"/>
      <c r="J763" s="230"/>
      <c r="K763" s="230"/>
      <c r="L763" s="230"/>
      <c r="M763" s="230"/>
      <c r="N763" s="230"/>
      <c r="O763" s="230"/>
      <c r="P763" s="230"/>
      <c r="Q763" s="239"/>
      <c r="R763" s="230"/>
      <c r="S763" s="230"/>
      <c r="T763" s="245"/>
      <c r="U763" s="245"/>
      <c r="V763" s="230"/>
    </row>
    <row r="765" spans="1:22" ht="20.399999999999999">
      <c r="A765" s="636">
        <v>45427</v>
      </c>
      <c r="B765" s="635"/>
      <c r="C765" s="635"/>
      <c r="D765" s="635"/>
      <c r="E765" s="635"/>
      <c r="F765" s="635"/>
      <c r="G765" s="635"/>
      <c r="H765" s="635"/>
      <c r="I765" s="635"/>
      <c r="J765" s="635"/>
      <c r="K765" s="635"/>
      <c r="L765" s="635"/>
      <c r="M765" s="635"/>
      <c r="N765" s="635"/>
      <c r="O765" s="635"/>
      <c r="P765" s="635"/>
      <c r="Q765" s="635"/>
      <c r="R765" s="635"/>
      <c r="S765" s="635"/>
      <c r="T765" s="635"/>
      <c r="U765" s="635"/>
      <c r="V765" s="635"/>
    </row>
    <row r="766" spans="1:22" ht="17.399999999999999">
      <c r="A766" s="228" t="s">
        <v>918</v>
      </c>
      <c r="B766" s="616" t="s">
        <v>940</v>
      </c>
      <c r="C766" s="617"/>
      <c r="D766" s="617"/>
      <c r="E766" s="617"/>
      <c r="F766" s="617"/>
      <c r="G766" s="617"/>
      <c r="H766" s="618"/>
      <c r="I766" s="231"/>
      <c r="J766" s="619" t="s">
        <v>941</v>
      </c>
      <c r="K766" s="620"/>
      <c r="L766" s="620"/>
      <c r="M766" s="620"/>
      <c r="N766" s="620"/>
      <c r="O766" s="620"/>
      <c r="P766" s="620"/>
      <c r="Q766" s="620"/>
      <c r="R766" s="620"/>
      <c r="S766" s="620"/>
      <c r="T766" s="620"/>
      <c r="U766" s="620"/>
      <c r="V766" s="620"/>
    </row>
    <row r="767" spans="1:22" ht="28.8">
      <c r="A767" s="229" t="s">
        <v>719</v>
      </c>
      <c r="B767" s="229" t="s">
        <v>907</v>
      </c>
      <c r="C767" s="229" t="s">
        <v>1027</v>
      </c>
      <c r="D767" s="229" t="s">
        <v>1539</v>
      </c>
      <c r="E767" s="229" t="s">
        <v>842</v>
      </c>
      <c r="F767" s="229" t="s">
        <v>931</v>
      </c>
      <c r="G767" s="229" t="s">
        <v>917</v>
      </c>
      <c r="H767" s="229" t="s">
        <v>1540</v>
      </c>
      <c r="I767" s="232"/>
      <c r="J767" s="233" t="s">
        <v>907</v>
      </c>
      <c r="K767" s="233" t="s">
        <v>17</v>
      </c>
      <c r="L767" s="233" t="s">
        <v>942</v>
      </c>
      <c r="M767" s="233" t="s">
        <v>842</v>
      </c>
      <c r="N767" s="233" t="s">
        <v>931</v>
      </c>
      <c r="O767" s="233" t="s">
        <v>917</v>
      </c>
      <c r="P767" s="233" t="s">
        <v>804</v>
      </c>
      <c r="Q767" s="238" t="s">
        <v>915</v>
      </c>
      <c r="R767" s="233" t="s">
        <v>943</v>
      </c>
      <c r="S767" s="233" t="s">
        <v>1542</v>
      </c>
      <c r="T767" s="233" t="s">
        <v>945</v>
      </c>
      <c r="U767" s="233" t="s">
        <v>946</v>
      </c>
      <c r="V767" s="244" t="s">
        <v>947</v>
      </c>
    </row>
    <row r="768" spans="1:22">
      <c r="A768" s="230">
        <v>1</v>
      </c>
      <c r="B768" s="239">
        <v>45411</v>
      </c>
      <c r="C768" s="246"/>
      <c r="D768" s="230"/>
      <c r="E768" s="239" t="s">
        <v>1842</v>
      </c>
      <c r="F768" s="230"/>
      <c r="G768" s="230"/>
      <c r="H768" s="239"/>
      <c r="I768" s="234"/>
      <c r="J768" s="239">
        <v>45414</v>
      </c>
      <c r="K768" s="230"/>
      <c r="L768" s="239">
        <v>6</v>
      </c>
      <c r="M768" s="230" t="s">
        <v>2496</v>
      </c>
      <c r="N768" s="239">
        <v>49</v>
      </c>
      <c r="O768" s="239">
        <v>62.8</v>
      </c>
      <c r="P768" s="249" t="s">
        <v>2497</v>
      </c>
      <c r="Q768" s="239" t="s">
        <v>2498</v>
      </c>
      <c r="R768" s="230"/>
      <c r="S768" s="230"/>
      <c r="T768" s="245"/>
      <c r="U768" s="245"/>
      <c r="V768" s="230"/>
    </row>
    <row r="769" spans="1:22">
      <c r="A769" s="230">
        <v>2</v>
      </c>
      <c r="B769" s="239">
        <v>34107</v>
      </c>
      <c r="C769" s="246"/>
      <c r="D769" s="230"/>
      <c r="E769" s="239" t="s">
        <v>2499</v>
      </c>
      <c r="F769" s="230"/>
      <c r="G769" s="230"/>
      <c r="H769" s="239"/>
      <c r="I769" s="234"/>
      <c r="J769" s="239">
        <v>45420</v>
      </c>
      <c r="K769" s="230"/>
      <c r="L769" s="239" t="s">
        <v>962</v>
      </c>
      <c r="M769" s="230" t="s">
        <v>2500</v>
      </c>
      <c r="N769" s="230" t="s">
        <v>1153</v>
      </c>
      <c r="O769" s="230" t="s">
        <v>1551</v>
      </c>
      <c r="P769" s="237" t="s">
        <v>2500</v>
      </c>
      <c r="Q769" s="239" t="s">
        <v>2501</v>
      </c>
      <c r="R769" s="230"/>
      <c r="S769" s="230"/>
      <c r="T769" s="245"/>
      <c r="U769" s="245"/>
      <c r="V769" s="230"/>
    </row>
    <row r="770" spans="1:22" ht="28.8">
      <c r="A770" s="230">
        <v>3</v>
      </c>
      <c r="B770" s="239">
        <v>86805</v>
      </c>
      <c r="C770" s="230"/>
      <c r="D770" s="230"/>
      <c r="E770" s="230"/>
      <c r="F770" s="230"/>
      <c r="G770" s="230"/>
      <c r="H770" s="239" t="s">
        <v>2502</v>
      </c>
      <c r="I770" s="234"/>
      <c r="J770" s="239"/>
      <c r="K770" s="230"/>
      <c r="L770" s="230" t="s">
        <v>980</v>
      </c>
      <c r="M770" s="230" t="s">
        <v>2503</v>
      </c>
      <c r="N770" s="230" t="s">
        <v>1094</v>
      </c>
      <c r="O770" s="230" t="s">
        <v>2504</v>
      </c>
      <c r="P770" s="235" t="s">
        <v>2505</v>
      </c>
      <c r="Q770" s="239" t="s">
        <v>2506</v>
      </c>
      <c r="R770" s="246"/>
      <c r="S770" s="239"/>
      <c r="T770" s="246"/>
      <c r="U770" s="246"/>
      <c r="V770" s="239"/>
    </row>
    <row r="771" spans="1:22">
      <c r="A771" s="230">
        <v>4</v>
      </c>
      <c r="B771" s="239">
        <v>45413</v>
      </c>
      <c r="C771" s="230"/>
      <c r="D771" s="230"/>
      <c r="E771" s="239" t="s">
        <v>2253</v>
      </c>
      <c r="F771" s="230"/>
      <c r="G771" s="230"/>
      <c r="H771" s="230"/>
      <c r="I771" s="234"/>
      <c r="J771" s="230"/>
      <c r="K771" s="230"/>
      <c r="L771" s="230"/>
      <c r="M771" s="230"/>
      <c r="N771" s="230"/>
      <c r="O771" s="230"/>
      <c r="P771" s="237"/>
      <c r="Q771" s="239"/>
      <c r="R771" s="230"/>
      <c r="S771" s="230"/>
      <c r="T771" s="245"/>
      <c r="U771" s="245"/>
      <c r="V771" s="230"/>
    </row>
    <row r="772" spans="1:22">
      <c r="A772" s="230">
        <v>5</v>
      </c>
      <c r="B772" s="239" t="s">
        <v>1158</v>
      </c>
      <c r="C772" s="246"/>
      <c r="D772" s="239" t="s">
        <v>1045</v>
      </c>
      <c r="E772" s="239" t="s">
        <v>1746</v>
      </c>
      <c r="F772" s="239" t="s">
        <v>952</v>
      </c>
      <c r="G772" s="239" t="s">
        <v>1815</v>
      </c>
      <c r="H772" s="239"/>
      <c r="I772" s="234"/>
      <c r="J772" s="239"/>
      <c r="K772" s="230"/>
      <c r="L772" s="230"/>
      <c r="M772" s="230"/>
      <c r="N772" s="239"/>
      <c r="O772" s="239"/>
      <c r="P772" s="237"/>
      <c r="Q772" s="239"/>
      <c r="R772" s="230"/>
      <c r="S772" s="230"/>
      <c r="T772" s="245"/>
      <c r="U772" s="245"/>
      <c r="V772" s="230"/>
    </row>
    <row r="773" spans="1:22">
      <c r="A773" s="230">
        <v>6</v>
      </c>
      <c r="B773" s="239"/>
      <c r="C773" s="230"/>
      <c r="D773" s="239"/>
      <c r="E773" s="239"/>
      <c r="F773" s="239"/>
      <c r="G773" s="239"/>
      <c r="H773" s="230"/>
      <c r="I773" s="234"/>
      <c r="J773" s="239"/>
      <c r="K773" s="230"/>
      <c r="L773" s="230"/>
      <c r="M773" s="230"/>
      <c r="N773" s="230"/>
      <c r="O773" s="230"/>
      <c r="P773" s="237"/>
      <c r="Q773" s="239"/>
      <c r="R773" s="230"/>
      <c r="S773" s="230"/>
      <c r="T773" s="245"/>
      <c r="U773" s="245"/>
      <c r="V773" s="230"/>
    </row>
    <row r="774" spans="1:22">
      <c r="A774" s="230">
        <v>7</v>
      </c>
      <c r="B774" s="239"/>
      <c r="C774" s="230"/>
      <c r="D774" s="239"/>
      <c r="E774" s="239"/>
      <c r="F774" s="239"/>
      <c r="G774" s="239"/>
      <c r="H774" s="230"/>
      <c r="I774" s="234"/>
      <c r="J774" s="239"/>
      <c r="K774" s="230"/>
      <c r="L774" s="230"/>
      <c r="M774" s="230"/>
      <c r="N774" s="230"/>
      <c r="O774" s="230"/>
      <c r="P774" s="237"/>
      <c r="Q774" s="239"/>
      <c r="R774" s="230"/>
      <c r="S774" s="230"/>
      <c r="T774" s="245"/>
      <c r="U774" s="245"/>
      <c r="V774" s="230"/>
    </row>
    <row r="775" spans="1:22">
      <c r="A775" s="230">
        <v>8</v>
      </c>
      <c r="B775" s="230"/>
      <c r="C775" s="230"/>
      <c r="D775" s="230"/>
      <c r="E775" s="230"/>
      <c r="F775" s="230"/>
      <c r="G775" s="230"/>
      <c r="H775" s="230"/>
      <c r="I775" s="234"/>
      <c r="J775" s="239"/>
      <c r="K775" s="230"/>
      <c r="L775" s="230"/>
      <c r="M775" s="230"/>
      <c r="N775" s="230"/>
      <c r="O775" s="230"/>
      <c r="P775" s="237"/>
      <c r="Q775" s="239"/>
      <c r="R775" s="230"/>
      <c r="S775" s="230"/>
      <c r="T775" s="245"/>
      <c r="U775" s="245"/>
      <c r="V775" s="230"/>
    </row>
    <row r="776" spans="1:22">
      <c r="A776" s="230">
        <v>9</v>
      </c>
      <c r="B776" s="230"/>
      <c r="C776" s="230"/>
      <c r="D776" s="230"/>
      <c r="E776" s="230"/>
      <c r="F776" s="230"/>
      <c r="G776" s="230"/>
      <c r="H776" s="230"/>
      <c r="I776" s="234"/>
      <c r="J776" s="230"/>
      <c r="K776" s="230"/>
      <c r="L776" s="230"/>
      <c r="M776" s="230"/>
      <c r="N776" s="230"/>
      <c r="O776" s="230"/>
      <c r="P776" s="237"/>
      <c r="Q776" s="239"/>
      <c r="R776" s="230"/>
      <c r="S776" s="230"/>
      <c r="T776" s="245"/>
      <c r="U776" s="245"/>
      <c r="V776" s="230"/>
    </row>
    <row r="777" spans="1:22">
      <c r="A777" s="230">
        <v>10</v>
      </c>
      <c r="B777" s="230"/>
      <c r="C777" s="230"/>
      <c r="D777" s="230"/>
      <c r="E777" s="230"/>
      <c r="F777" s="230"/>
      <c r="G777" s="230"/>
      <c r="H777" s="230"/>
      <c r="I777" s="234"/>
      <c r="J777" s="230"/>
      <c r="K777" s="230"/>
      <c r="L777" s="230"/>
      <c r="M777" s="230"/>
      <c r="N777" s="230"/>
      <c r="O777" s="230"/>
      <c r="P777" s="237"/>
      <c r="Q777" s="239"/>
      <c r="R777" s="230"/>
      <c r="S777" s="230"/>
      <c r="T777" s="245"/>
      <c r="U777" s="245"/>
      <c r="V777" s="230"/>
    </row>
    <row r="778" spans="1:22">
      <c r="A778" s="230">
        <v>11</v>
      </c>
      <c r="B778" s="230"/>
      <c r="C778" s="230"/>
      <c r="D778" s="230"/>
      <c r="E778" s="230"/>
      <c r="F778" s="230"/>
      <c r="G778" s="230"/>
      <c r="H778" s="230"/>
      <c r="I778" s="234"/>
      <c r="J778" s="230"/>
      <c r="K778" s="230"/>
      <c r="L778" s="230"/>
      <c r="M778" s="230"/>
      <c r="N778" s="230"/>
      <c r="O778" s="230"/>
      <c r="P778" s="237"/>
      <c r="Q778" s="239"/>
      <c r="R778" s="230"/>
      <c r="S778" s="230"/>
      <c r="T778" s="245"/>
      <c r="U778" s="245"/>
      <c r="V778" s="230"/>
    </row>
    <row r="779" spans="1:22">
      <c r="A779" s="230">
        <v>12</v>
      </c>
      <c r="B779" s="230"/>
      <c r="C779" s="230"/>
      <c r="D779" s="230"/>
      <c r="E779" s="230"/>
      <c r="F779" s="230"/>
      <c r="G779" s="230"/>
      <c r="H779" s="230"/>
      <c r="I779" s="234"/>
      <c r="J779" s="230"/>
      <c r="K779" s="230"/>
      <c r="L779" s="230"/>
      <c r="M779" s="230"/>
      <c r="N779" s="230"/>
      <c r="O779" s="230"/>
      <c r="P779" s="237"/>
      <c r="Q779" s="239"/>
      <c r="R779" s="230"/>
      <c r="S779" s="230"/>
      <c r="T779" s="245"/>
      <c r="U779" s="245"/>
      <c r="V779" s="230"/>
    </row>
    <row r="780" spans="1:22">
      <c r="A780" s="230">
        <v>13</v>
      </c>
      <c r="B780" s="230"/>
      <c r="C780" s="230"/>
      <c r="D780" s="230"/>
      <c r="E780" s="230"/>
      <c r="F780" s="230"/>
      <c r="G780" s="230"/>
      <c r="H780" s="230"/>
      <c r="I780" s="234"/>
      <c r="J780" s="230"/>
      <c r="K780" s="230"/>
      <c r="L780" s="230"/>
      <c r="M780" s="230"/>
      <c r="N780" s="230"/>
      <c r="O780" s="230"/>
      <c r="P780" s="230"/>
      <c r="Q780" s="239"/>
      <c r="R780" s="230"/>
      <c r="S780" s="230"/>
      <c r="T780" s="245"/>
      <c r="U780" s="245"/>
      <c r="V780" s="230"/>
    </row>
    <row r="781" spans="1:22">
      <c r="A781" s="230">
        <v>14</v>
      </c>
      <c r="B781" s="230"/>
      <c r="C781" s="230"/>
      <c r="D781" s="230"/>
      <c r="E781" s="230"/>
      <c r="F781" s="230"/>
      <c r="G781" s="230"/>
      <c r="H781" s="230"/>
      <c r="I781" s="247"/>
      <c r="J781" s="230"/>
      <c r="K781" s="230"/>
      <c r="L781" s="230"/>
      <c r="M781" s="230"/>
      <c r="N781" s="230"/>
      <c r="O781" s="230"/>
      <c r="P781" s="230"/>
      <c r="Q781" s="239"/>
      <c r="R781" s="230"/>
      <c r="S781" s="230"/>
      <c r="T781" s="245"/>
      <c r="U781" s="245"/>
      <c r="V781" s="230"/>
    </row>
    <row r="782" spans="1:22">
      <c r="A782" s="230">
        <v>15</v>
      </c>
      <c r="B782" s="230"/>
      <c r="C782" s="230"/>
      <c r="D782" s="230"/>
      <c r="E782" s="230"/>
      <c r="F782" s="230"/>
      <c r="G782" s="230"/>
      <c r="H782" s="230"/>
      <c r="I782" s="247"/>
      <c r="J782" s="230"/>
      <c r="K782" s="230"/>
      <c r="L782" s="230"/>
      <c r="M782" s="230"/>
      <c r="N782" s="230"/>
      <c r="O782" s="230"/>
      <c r="P782" s="230"/>
      <c r="Q782" s="239"/>
      <c r="R782" s="230"/>
      <c r="S782" s="230"/>
      <c r="T782" s="245"/>
      <c r="U782" s="245"/>
      <c r="V782" s="230"/>
    </row>
    <row r="784" spans="1:22" ht="20.399999999999999">
      <c r="A784" s="636" t="s">
        <v>2507</v>
      </c>
      <c r="B784" s="635"/>
      <c r="C784" s="635"/>
      <c r="D784" s="635"/>
      <c r="E784" s="635"/>
      <c r="F784" s="635"/>
      <c r="G784" s="635"/>
      <c r="H784" s="635"/>
      <c r="I784" s="635"/>
      <c r="J784" s="635"/>
      <c r="K784" s="635"/>
      <c r="L784" s="635"/>
      <c r="M784" s="635"/>
      <c r="N784" s="635"/>
      <c r="O784" s="635"/>
      <c r="P784" s="635"/>
      <c r="Q784" s="635"/>
      <c r="R784" s="635"/>
      <c r="S784" s="635"/>
      <c r="T784" s="635"/>
      <c r="U784" s="635"/>
      <c r="V784" s="635"/>
    </row>
    <row r="785" spans="1:22" ht="17.399999999999999">
      <c r="A785" s="228" t="s">
        <v>918</v>
      </c>
      <c r="B785" s="616" t="s">
        <v>940</v>
      </c>
      <c r="C785" s="617"/>
      <c r="D785" s="617"/>
      <c r="E785" s="617"/>
      <c r="F785" s="617"/>
      <c r="G785" s="617"/>
      <c r="H785" s="618"/>
      <c r="I785" s="231"/>
      <c r="J785" s="619" t="s">
        <v>941</v>
      </c>
      <c r="K785" s="620"/>
      <c r="L785" s="620"/>
      <c r="M785" s="620"/>
      <c r="N785" s="620"/>
      <c r="O785" s="620"/>
      <c r="P785" s="620"/>
      <c r="Q785" s="620"/>
      <c r="R785" s="620"/>
      <c r="S785" s="620"/>
      <c r="T785" s="620"/>
      <c r="U785" s="620"/>
      <c r="V785" s="620"/>
    </row>
    <row r="786" spans="1:22" ht="28.8">
      <c r="A786" s="229" t="s">
        <v>719</v>
      </c>
      <c r="B786" s="229" t="s">
        <v>1655</v>
      </c>
      <c r="C786" s="229"/>
      <c r="D786" s="229" t="s">
        <v>1050</v>
      </c>
      <c r="E786" s="229" t="s">
        <v>1674</v>
      </c>
      <c r="F786" s="229" t="s">
        <v>1657</v>
      </c>
      <c r="G786" s="229" t="s">
        <v>1658</v>
      </c>
      <c r="H786" s="229" t="s">
        <v>1540</v>
      </c>
      <c r="I786" s="232"/>
      <c r="J786" s="233" t="s">
        <v>907</v>
      </c>
      <c r="K786" s="233" t="s">
        <v>17</v>
      </c>
      <c r="L786" s="233" t="s">
        <v>942</v>
      </c>
      <c r="M786" s="233" t="s">
        <v>842</v>
      </c>
      <c r="N786" s="233" t="s">
        <v>931</v>
      </c>
      <c r="O786" s="233" t="s">
        <v>917</v>
      </c>
      <c r="P786" s="233" t="s">
        <v>804</v>
      </c>
      <c r="Q786" s="238" t="s">
        <v>915</v>
      </c>
      <c r="R786" s="233" t="s">
        <v>943</v>
      </c>
      <c r="S786" s="233" t="s">
        <v>1542</v>
      </c>
      <c r="T786" s="233" t="s">
        <v>945</v>
      </c>
      <c r="U786" s="233" t="s">
        <v>946</v>
      </c>
      <c r="V786" s="244" t="s">
        <v>947</v>
      </c>
    </row>
    <row r="787" spans="1:22">
      <c r="A787" s="230">
        <v>1</v>
      </c>
      <c r="B787" s="239" t="s">
        <v>1158</v>
      </c>
      <c r="C787" s="246">
        <v>0.78819444444444497</v>
      </c>
      <c r="D787" s="230" t="s">
        <v>1045</v>
      </c>
      <c r="E787" s="239" t="s">
        <v>1746</v>
      </c>
      <c r="F787" s="230" t="s">
        <v>952</v>
      </c>
      <c r="G787" s="230" t="s">
        <v>1815</v>
      </c>
      <c r="H787" s="239"/>
      <c r="I787" s="234"/>
      <c r="J787" s="239">
        <v>20322</v>
      </c>
      <c r="K787" s="230" t="s">
        <v>1</v>
      </c>
      <c r="L787" s="239" t="s">
        <v>1034</v>
      </c>
      <c r="M787" s="230" t="s">
        <v>1635</v>
      </c>
      <c r="N787" s="239" t="s">
        <v>1155</v>
      </c>
      <c r="O787" s="239" t="s">
        <v>1568</v>
      </c>
      <c r="P787" s="249" t="s">
        <v>2508</v>
      </c>
      <c r="Q787" s="239" t="s">
        <v>2509</v>
      </c>
      <c r="R787" s="230"/>
      <c r="S787" s="230"/>
      <c r="T787" s="245"/>
      <c r="U787" s="245"/>
      <c r="V787" s="230"/>
    </row>
    <row r="788" spans="1:22">
      <c r="A788" s="230">
        <v>2</v>
      </c>
      <c r="B788" s="239">
        <v>45411</v>
      </c>
      <c r="C788" s="246">
        <v>0.75833333333333297</v>
      </c>
      <c r="D788" s="239">
        <v>3</v>
      </c>
      <c r="E788" s="239"/>
      <c r="F788" s="239">
        <v>53</v>
      </c>
      <c r="G788" s="239">
        <v>68.900000000000006</v>
      </c>
      <c r="H788" s="239"/>
      <c r="I788" s="234"/>
      <c r="J788" s="239">
        <v>49973</v>
      </c>
      <c r="K788" s="230" t="s">
        <v>5</v>
      </c>
      <c r="L788" s="239" t="s">
        <v>966</v>
      </c>
      <c r="M788" s="230" t="s">
        <v>2510</v>
      </c>
      <c r="N788" s="230" t="s">
        <v>1155</v>
      </c>
      <c r="O788" s="230" t="s">
        <v>1568</v>
      </c>
      <c r="P788" s="237" t="s">
        <v>2511</v>
      </c>
      <c r="Q788" s="239" t="s">
        <v>2512</v>
      </c>
      <c r="R788" s="230"/>
      <c r="S788" s="230"/>
      <c r="T788" s="245"/>
      <c r="U788" s="245"/>
      <c r="V788" s="230"/>
    </row>
    <row r="789" spans="1:22">
      <c r="A789" s="230">
        <v>3</v>
      </c>
      <c r="B789" s="239">
        <v>45421</v>
      </c>
      <c r="C789" s="246">
        <v>0.83750000000000002</v>
      </c>
      <c r="D789" s="239">
        <v>6</v>
      </c>
      <c r="E789" s="230"/>
      <c r="F789" s="239">
        <v>55</v>
      </c>
      <c r="G789" s="239">
        <v>69.5</v>
      </c>
      <c r="H789" s="239"/>
      <c r="I789" s="234"/>
      <c r="J789" s="239">
        <v>45412</v>
      </c>
      <c r="K789" s="230"/>
      <c r="L789" s="239">
        <v>9</v>
      </c>
      <c r="M789" s="230"/>
      <c r="N789" s="230"/>
      <c r="O789" s="230"/>
      <c r="P789" s="237"/>
      <c r="Q789" s="239"/>
      <c r="R789" s="246"/>
      <c r="S789" s="239"/>
      <c r="T789" s="246"/>
      <c r="U789" s="246"/>
      <c r="V789" s="239"/>
    </row>
    <row r="790" spans="1:22">
      <c r="A790" s="230">
        <v>4</v>
      </c>
      <c r="B790" s="239">
        <v>45413</v>
      </c>
      <c r="C790" s="246">
        <v>0.91041666666666698</v>
      </c>
      <c r="D790" s="239">
        <v>2</v>
      </c>
      <c r="E790" s="239"/>
      <c r="F790" s="239">
        <v>58</v>
      </c>
      <c r="G790" s="239">
        <v>63.8</v>
      </c>
      <c r="H790" s="230"/>
      <c r="I790" s="234"/>
      <c r="J790" s="239">
        <v>34104</v>
      </c>
      <c r="K790" s="230"/>
      <c r="L790" s="239">
        <v>7</v>
      </c>
      <c r="M790" s="230"/>
      <c r="N790" s="230"/>
      <c r="O790" s="230"/>
      <c r="P790" s="237"/>
      <c r="Q790" s="239"/>
      <c r="R790" s="230"/>
      <c r="S790" s="230"/>
      <c r="T790" s="245"/>
      <c r="U790" s="245"/>
      <c r="V790" s="230"/>
    </row>
    <row r="791" spans="1:22">
      <c r="A791" s="230">
        <v>5</v>
      </c>
      <c r="B791" s="239">
        <v>45425</v>
      </c>
      <c r="C791" s="246">
        <v>0.936805555555556</v>
      </c>
      <c r="D791" s="239">
        <v>4</v>
      </c>
      <c r="E791" s="239"/>
      <c r="F791" s="239">
        <v>54</v>
      </c>
      <c r="G791" s="239">
        <v>67.5</v>
      </c>
      <c r="H791" s="239"/>
      <c r="I791" s="234"/>
      <c r="J791" s="239">
        <v>86774</v>
      </c>
      <c r="K791" s="230"/>
      <c r="L791" s="239">
        <v>3</v>
      </c>
      <c r="M791" s="230"/>
      <c r="N791" s="239"/>
      <c r="O791" s="239"/>
      <c r="P791" s="237"/>
      <c r="Q791" s="239"/>
      <c r="R791" s="230"/>
      <c r="S791" s="230"/>
      <c r="T791" s="245"/>
      <c r="U791" s="245"/>
      <c r="V791" s="230"/>
    </row>
    <row r="792" spans="1:22" ht="28.8">
      <c r="A792" s="230">
        <v>6</v>
      </c>
      <c r="B792" s="239" t="s">
        <v>2473</v>
      </c>
      <c r="C792" s="230"/>
      <c r="D792" s="239" t="s">
        <v>1043</v>
      </c>
      <c r="E792" s="239" t="s">
        <v>2513</v>
      </c>
      <c r="F792" s="239" t="s">
        <v>955</v>
      </c>
      <c r="G792" s="239" t="s">
        <v>2514</v>
      </c>
      <c r="H792" s="230"/>
      <c r="I792" s="234"/>
      <c r="J792" s="239">
        <v>34120</v>
      </c>
      <c r="K792" s="230" t="s">
        <v>1</v>
      </c>
      <c r="L792" s="230" t="s">
        <v>954</v>
      </c>
      <c r="M792" s="230" t="s">
        <v>2515</v>
      </c>
      <c r="N792" s="230" t="s">
        <v>1108</v>
      </c>
      <c r="O792" s="230" t="s">
        <v>1778</v>
      </c>
      <c r="P792" s="236" t="s">
        <v>2516</v>
      </c>
      <c r="Q792" s="239" t="s">
        <v>2517</v>
      </c>
      <c r="R792" s="230"/>
      <c r="S792" s="230"/>
      <c r="T792" s="245"/>
      <c r="U792" s="245"/>
      <c r="V792" s="230"/>
    </row>
    <row r="793" spans="1:22">
      <c r="A793" s="230">
        <v>7</v>
      </c>
      <c r="B793" s="239" t="s">
        <v>1587</v>
      </c>
      <c r="C793" s="230"/>
      <c r="D793" s="239" t="s">
        <v>1045</v>
      </c>
      <c r="E793" s="239" t="s">
        <v>959</v>
      </c>
      <c r="F793" s="239" t="s">
        <v>960</v>
      </c>
      <c r="G793" s="239" t="s">
        <v>1547</v>
      </c>
      <c r="H793" s="230"/>
      <c r="I793" s="234"/>
      <c r="J793" s="239">
        <v>45420</v>
      </c>
      <c r="K793" s="230" t="s">
        <v>5</v>
      </c>
      <c r="L793" s="230" t="s">
        <v>1049</v>
      </c>
      <c r="M793" s="230" t="s">
        <v>2518</v>
      </c>
      <c r="N793" s="230" t="s">
        <v>965</v>
      </c>
      <c r="O793" s="230" t="s">
        <v>1987</v>
      </c>
      <c r="P793" s="237" t="s">
        <v>2518</v>
      </c>
      <c r="Q793" s="239" t="s">
        <v>2519</v>
      </c>
      <c r="R793" s="230"/>
      <c r="S793" s="230"/>
      <c r="T793" s="246">
        <v>0.26250000000000001</v>
      </c>
      <c r="U793" s="245"/>
      <c r="V793" s="230"/>
    </row>
    <row r="794" spans="1:22">
      <c r="A794" s="230">
        <v>8</v>
      </c>
      <c r="B794" s="230" t="s">
        <v>1099</v>
      </c>
      <c r="C794" s="230"/>
      <c r="D794" s="230" t="s">
        <v>966</v>
      </c>
      <c r="E794" s="230" t="s">
        <v>2520</v>
      </c>
      <c r="F794" s="230" t="s">
        <v>1104</v>
      </c>
      <c r="G794" s="230" t="s">
        <v>2521</v>
      </c>
      <c r="H794" s="230"/>
      <c r="I794" s="234"/>
      <c r="J794" s="239">
        <v>67862</v>
      </c>
      <c r="K794" s="230" t="s">
        <v>1</v>
      </c>
      <c r="L794" s="230" t="s">
        <v>962</v>
      </c>
      <c r="M794" s="230" t="s">
        <v>1746</v>
      </c>
      <c r="N794" s="230" t="s">
        <v>952</v>
      </c>
      <c r="O794" s="230" t="s">
        <v>1815</v>
      </c>
      <c r="P794" s="236" t="s">
        <v>1747</v>
      </c>
      <c r="Q794" s="239" t="s">
        <v>2522</v>
      </c>
      <c r="R794" s="230"/>
      <c r="S794" s="230"/>
      <c r="T794" s="246">
        <v>0.233333333333333</v>
      </c>
      <c r="U794" s="245"/>
      <c r="V794" s="230"/>
    </row>
    <row r="795" spans="1:22">
      <c r="A795" s="230">
        <v>9</v>
      </c>
      <c r="B795" s="230" t="s">
        <v>1089</v>
      </c>
      <c r="C795" s="230"/>
      <c r="D795" s="230" t="s">
        <v>1050</v>
      </c>
      <c r="E795" s="230" t="s">
        <v>2523</v>
      </c>
      <c r="F795" s="230" t="s">
        <v>960</v>
      </c>
      <c r="G795" s="230" t="s">
        <v>1245</v>
      </c>
      <c r="H795" s="230"/>
      <c r="I795" s="234"/>
      <c r="J795" s="239">
        <v>34108</v>
      </c>
      <c r="K795" s="230" t="s">
        <v>1</v>
      </c>
      <c r="L795" s="230" t="s">
        <v>954</v>
      </c>
      <c r="M795" s="230" t="s">
        <v>1746</v>
      </c>
      <c r="N795" s="230" t="s">
        <v>952</v>
      </c>
      <c r="O795" s="230" t="s">
        <v>2373</v>
      </c>
      <c r="P795" s="236" t="s">
        <v>2524</v>
      </c>
      <c r="Q795" s="239" t="s">
        <v>2525</v>
      </c>
      <c r="R795" s="230"/>
      <c r="S795" s="230"/>
      <c r="T795" s="246">
        <v>0.29166666666666702</v>
      </c>
      <c r="U795" s="245"/>
      <c r="V795" s="230"/>
    </row>
    <row r="796" spans="1:22" ht="28.8">
      <c r="A796" s="230">
        <v>10</v>
      </c>
      <c r="B796" s="230" t="s">
        <v>2526</v>
      </c>
      <c r="C796" s="230"/>
      <c r="D796" s="230" t="s">
        <v>1034</v>
      </c>
      <c r="E796" s="230" t="s">
        <v>2527</v>
      </c>
      <c r="F796" s="230" t="s">
        <v>1157</v>
      </c>
      <c r="G796" s="230" t="s">
        <v>1694</v>
      </c>
      <c r="H796" s="230"/>
      <c r="I796" s="234"/>
      <c r="J796" s="239">
        <v>45414</v>
      </c>
      <c r="K796" s="230" t="s">
        <v>1014</v>
      </c>
      <c r="L796" s="230" t="s">
        <v>1043</v>
      </c>
      <c r="M796" s="230" t="s">
        <v>2063</v>
      </c>
      <c r="N796" s="230" t="s">
        <v>1155</v>
      </c>
      <c r="O796" s="230" t="s">
        <v>1063</v>
      </c>
      <c r="P796" s="235" t="s">
        <v>2528</v>
      </c>
      <c r="Q796" s="239" t="s">
        <v>2529</v>
      </c>
      <c r="R796" s="230"/>
      <c r="S796" s="230"/>
      <c r="T796" s="246">
        <v>0.32083333333333303</v>
      </c>
      <c r="U796" s="245"/>
      <c r="V796" s="230"/>
    </row>
    <row r="797" spans="1:22">
      <c r="A797" s="230">
        <v>11</v>
      </c>
      <c r="B797" s="230" t="s">
        <v>1587</v>
      </c>
      <c r="C797" s="230"/>
      <c r="D797" s="230" t="s">
        <v>1045</v>
      </c>
      <c r="E797" s="230" t="s">
        <v>959</v>
      </c>
      <c r="F797" s="230" t="s">
        <v>960</v>
      </c>
      <c r="G797" s="230" t="s">
        <v>1547</v>
      </c>
      <c r="H797" s="230"/>
      <c r="I797" s="234"/>
      <c r="J797" s="230"/>
      <c r="K797" s="230"/>
      <c r="L797" s="230"/>
      <c r="M797" s="230"/>
      <c r="N797" s="230"/>
      <c r="O797" s="230"/>
      <c r="P797" s="237"/>
      <c r="Q797" s="239"/>
      <c r="R797" s="230"/>
      <c r="S797" s="230"/>
      <c r="T797" s="245"/>
      <c r="U797" s="245"/>
      <c r="V797" s="230"/>
    </row>
    <row r="798" spans="1:22">
      <c r="A798" s="230">
        <v>12</v>
      </c>
      <c r="B798" s="230" t="s">
        <v>1099</v>
      </c>
      <c r="C798" s="230"/>
      <c r="D798" s="230" t="s">
        <v>966</v>
      </c>
      <c r="E798" s="230" t="s">
        <v>2520</v>
      </c>
      <c r="F798" s="230" t="s">
        <v>1104</v>
      </c>
      <c r="G798" s="230" t="s">
        <v>2521</v>
      </c>
      <c r="H798" s="230"/>
      <c r="I798" s="234"/>
      <c r="J798" s="230"/>
      <c r="K798" s="230"/>
      <c r="L798" s="230"/>
      <c r="M798" s="230"/>
      <c r="N798" s="230"/>
      <c r="O798" s="230"/>
      <c r="P798" s="237"/>
      <c r="Q798" s="239"/>
      <c r="R798" s="230"/>
      <c r="S798" s="230"/>
      <c r="T798" s="245"/>
      <c r="U798" s="245"/>
      <c r="V798" s="230"/>
    </row>
    <row r="799" spans="1:22">
      <c r="A799" s="230">
        <v>13</v>
      </c>
      <c r="B799" s="230"/>
      <c r="C799" s="230"/>
      <c r="D799" s="230"/>
      <c r="E799" s="230"/>
      <c r="F799" s="230"/>
      <c r="G799" s="230"/>
      <c r="H799" s="230"/>
      <c r="I799" s="234"/>
      <c r="J799" s="230"/>
      <c r="K799" s="230"/>
      <c r="L799" s="230"/>
      <c r="M799" s="230"/>
      <c r="N799" s="230"/>
      <c r="O799" s="230"/>
      <c r="P799" s="237"/>
      <c r="Q799" s="239"/>
      <c r="R799" s="230"/>
      <c r="S799" s="230"/>
      <c r="T799" s="245"/>
      <c r="U799" s="245"/>
      <c r="V799" s="230"/>
    </row>
    <row r="800" spans="1:22">
      <c r="A800" s="230">
        <v>14</v>
      </c>
      <c r="B800" s="230"/>
      <c r="C800" s="230"/>
      <c r="D800" s="230"/>
      <c r="E800" s="230"/>
      <c r="F800" s="230"/>
      <c r="G800" s="230"/>
      <c r="H800" s="230"/>
      <c r="I800" s="247"/>
      <c r="J800" s="230"/>
      <c r="K800" s="230"/>
      <c r="L800" s="230"/>
      <c r="M800" s="230"/>
      <c r="N800" s="230"/>
      <c r="O800" s="230"/>
      <c r="P800" s="230"/>
      <c r="Q800" s="239"/>
      <c r="R800" s="230"/>
      <c r="S800" s="230"/>
      <c r="T800" s="245"/>
      <c r="U800" s="245"/>
      <c r="V800" s="230"/>
    </row>
    <row r="801" spans="1:22">
      <c r="A801" s="230">
        <v>15</v>
      </c>
      <c r="B801" s="230"/>
      <c r="C801" s="230"/>
      <c r="D801" s="230"/>
      <c r="E801" s="230"/>
      <c r="F801" s="230"/>
      <c r="G801" s="230"/>
      <c r="H801" s="230"/>
      <c r="I801" s="247"/>
      <c r="J801" s="230"/>
      <c r="K801" s="230"/>
      <c r="L801" s="230"/>
      <c r="M801" s="230"/>
      <c r="N801" s="230"/>
      <c r="O801" s="230"/>
      <c r="P801" s="230"/>
      <c r="Q801" s="239"/>
      <c r="R801" s="230"/>
      <c r="S801" s="230"/>
      <c r="T801" s="245"/>
      <c r="U801" s="245"/>
      <c r="V801" s="230"/>
    </row>
    <row r="803" spans="1:22" ht="20.399999999999999">
      <c r="A803" s="636" t="s">
        <v>2530</v>
      </c>
      <c r="B803" s="635"/>
      <c r="C803" s="635"/>
      <c r="D803" s="635"/>
      <c r="E803" s="635"/>
      <c r="F803" s="635"/>
      <c r="G803" s="635"/>
      <c r="H803" s="635"/>
      <c r="I803" s="635"/>
      <c r="J803" s="635"/>
      <c r="K803" s="635"/>
      <c r="L803" s="635"/>
      <c r="M803" s="635"/>
      <c r="N803" s="635"/>
      <c r="O803" s="635"/>
      <c r="P803" s="635"/>
      <c r="Q803" s="635"/>
      <c r="R803" s="635"/>
      <c r="S803" s="635"/>
      <c r="T803" s="635"/>
      <c r="U803" s="635"/>
      <c r="V803" s="635"/>
    </row>
    <row r="804" spans="1:22" ht="17.399999999999999">
      <c r="A804" s="228" t="s">
        <v>918</v>
      </c>
      <c r="B804" s="616" t="s">
        <v>940</v>
      </c>
      <c r="C804" s="617"/>
      <c r="D804" s="617"/>
      <c r="E804" s="617"/>
      <c r="F804" s="617"/>
      <c r="G804" s="617"/>
      <c r="H804" s="618"/>
      <c r="I804" s="231"/>
      <c r="J804" s="619" t="s">
        <v>941</v>
      </c>
      <c r="K804" s="620"/>
      <c r="L804" s="620"/>
      <c r="M804" s="620"/>
      <c r="N804" s="620"/>
      <c r="O804" s="620"/>
      <c r="P804" s="620"/>
      <c r="Q804" s="620"/>
      <c r="R804" s="620"/>
      <c r="S804" s="620"/>
      <c r="T804" s="620"/>
      <c r="U804" s="620"/>
      <c r="V804" s="620"/>
    </row>
    <row r="805" spans="1:22" ht="28.8">
      <c r="A805" s="229" t="s">
        <v>719</v>
      </c>
      <c r="B805" s="229" t="s">
        <v>1655</v>
      </c>
      <c r="C805" s="229"/>
      <c r="D805" s="229" t="s">
        <v>1050</v>
      </c>
      <c r="E805" s="229" t="s">
        <v>1674</v>
      </c>
      <c r="F805" s="229" t="s">
        <v>1657</v>
      </c>
      <c r="G805" s="229" t="s">
        <v>1658</v>
      </c>
      <c r="H805" s="229" t="s">
        <v>1540</v>
      </c>
      <c r="I805" s="232"/>
      <c r="J805" s="233" t="s">
        <v>907</v>
      </c>
      <c r="K805" s="233" t="s">
        <v>17</v>
      </c>
      <c r="L805" s="233" t="s">
        <v>942</v>
      </c>
      <c r="M805" s="233" t="s">
        <v>842</v>
      </c>
      <c r="N805" s="233" t="s">
        <v>931</v>
      </c>
      <c r="O805" s="233" t="s">
        <v>917</v>
      </c>
      <c r="P805" s="233" t="s">
        <v>804</v>
      </c>
      <c r="Q805" s="238" t="s">
        <v>915</v>
      </c>
      <c r="R805" s="233" t="s">
        <v>943</v>
      </c>
      <c r="S805" s="233" t="s">
        <v>1542</v>
      </c>
      <c r="T805" s="233" t="s">
        <v>945</v>
      </c>
      <c r="U805" s="233" t="s">
        <v>946</v>
      </c>
      <c r="V805" s="244" t="s">
        <v>947</v>
      </c>
    </row>
    <row r="806" spans="1:22">
      <c r="A806" s="230">
        <v>1</v>
      </c>
      <c r="B806" s="239" t="s">
        <v>1114</v>
      </c>
      <c r="C806" s="246"/>
      <c r="D806" s="230" t="s">
        <v>962</v>
      </c>
      <c r="E806" s="239" t="s">
        <v>2531</v>
      </c>
      <c r="F806" s="230" t="s">
        <v>1143</v>
      </c>
      <c r="G806" s="230" t="s">
        <v>2532</v>
      </c>
      <c r="H806" s="239" t="s">
        <v>1962</v>
      </c>
      <c r="I806" s="234"/>
      <c r="J806" s="239">
        <v>45414</v>
      </c>
      <c r="K806" s="230" t="s">
        <v>5</v>
      </c>
      <c r="L806" s="239" t="s">
        <v>1043</v>
      </c>
      <c r="M806" s="230" t="s">
        <v>2533</v>
      </c>
      <c r="N806" s="230" t="s">
        <v>960</v>
      </c>
      <c r="O806" s="230" t="s">
        <v>1678</v>
      </c>
      <c r="P806" s="237" t="s">
        <v>2533</v>
      </c>
      <c r="Q806" s="239" t="s">
        <v>2534</v>
      </c>
      <c r="R806" s="246"/>
      <c r="S806" s="239"/>
      <c r="T806" s="246"/>
      <c r="U806" s="246"/>
      <c r="V806" s="239"/>
    </row>
    <row r="807" spans="1:22" ht="28.8">
      <c r="A807" s="230">
        <v>2</v>
      </c>
      <c r="B807" s="239"/>
      <c r="C807" s="246"/>
      <c r="D807" s="239"/>
      <c r="E807" s="239"/>
      <c r="F807" s="239"/>
      <c r="G807" s="239"/>
      <c r="H807" s="239"/>
      <c r="I807" s="234"/>
      <c r="J807" s="239">
        <v>34116</v>
      </c>
      <c r="K807" s="230" t="s">
        <v>1014</v>
      </c>
      <c r="L807" s="239" t="s">
        <v>950</v>
      </c>
      <c r="M807" s="230" t="s">
        <v>2535</v>
      </c>
      <c r="N807" s="230" t="s">
        <v>948</v>
      </c>
      <c r="O807" s="230" t="s">
        <v>1042</v>
      </c>
      <c r="P807" s="237" t="s">
        <v>2536</v>
      </c>
      <c r="Q807" s="239" t="s">
        <v>2537</v>
      </c>
      <c r="R807" s="230"/>
      <c r="S807" s="230"/>
      <c r="T807" s="245"/>
      <c r="U807" s="245"/>
      <c r="V807" s="230"/>
    </row>
    <row r="808" spans="1:22">
      <c r="A808" s="230">
        <v>3</v>
      </c>
      <c r="B808" s="239"/>
      <c r="C808" s="246"/>
      <c r="D808" s="239"/>
      <c r="E808" s="230"/>
      <c r="F808" s="239"/>
      <c r="G808" s="239"/>
      <c r="H808" s="239"/>
      <c r="I808" s="234"/>
      <c r="J808" s="239">
        <v>49973</v>
      </c>
      <c r="K808" s="239" t="s">
        <v>1462</v>
      </c>
      <c r="L808" s="239" t="s">
        <v>1045</v>
      </c>
      <c r="M808" s="230" t="s">
        <v>2538</v>
      </c>
      <c r="N808" s="230" t="s">
        <v>960</v>
      </c>
      <c r="O808" s="230" t="s">
        <v>1547</v>
      </c>
      <c r="P808" s="237" t="s">
        <v>2538</v>
      </c>
      <c r="Q808" s="239" t="s">
        <v>2539</v>
      </c>
      <c r="R808" s="230"/>
      <c r="S808" s="230"/>
      <c r="T808" s="245"/>
      <c r="U808" s="245"/>
      <c r="V808" s="230"/>
    </row>
    <row r="809" spans="1:22" ht="28.8">
      <c r="A809" s="230">
        <v>4</v>
      </c>
      <c r="B809" s="239"/>
      <c r="C809" s="246"/>
      <c r="D809" s="239"/>
      <c r="E809" s="239"/>
      <c r="F809" s="239"/>
      <c r="G809" s="239"/>
      <c r="H809" s="230"/>
      <c r="I809" s="234"/>
      <c r="J809" s="239">
        <v>43404</v>
      </c>
      <c r="K809" s="230" t="s">
        <v>1014</v>
      </c>
      <c r="L809" s="230" t="s">
        <v>950</v>
      </c>
      <c r="M809" s="230" t="s">
        <v>2540</v>
      </c>
      <c r="N809" s="230" t="s">
        <v>1108</v>
      </c>
      <c r="O809" s="230" t="s">
        <v>1750</v>
      </c>
      <c r="P809" s="237" t="s">
        <v>2541</v>
      </c>
      <c r="Q809" s="239" t="s">
        <v>2542</v>
      </c>
      <c r="R809" s="230"/>
      <c r="S809" s="230"/>
      <c r="T809" s="245"/>
      <c r="U809" s="245"/>
      <c r="V809" s="230"/>
    </row>
    <row r="810" spans="1:22">
      <c r="A810" s="230">
        <v>5</v>
      </c>
      <c r="B810" s="239"/>
      <c r="C810" s="246"/>
      <c r="D810" s="239"/>
      <c r="E810" s="239"/>
      <c r="F810" s="239"/>
      <c r="G810" s="239"/>
      <c r="H810" s="239"/>
      <c r="I810" s="234"/>
      <c r="J810" s="239">
        <v>45416</v>
      </c>
      <c r="K810" s="230" t="s">
        <v>5</v>
      </c>
      <c r="L810" s="239" t="s">
        <v>1043</v>
      </c>
      <c r="M810" s="230" t="s">
        <v>2543</v>
      </c>
      <c r="N810" s="239" t="s">
        <v>952</v>
      </c>
      <c r="O810" s="239" t="s">
        <v>1797</v>
      </c>
      <c r="P810" s="237" t="s">
        <v>2543</v>
      </c>
      <c r="Q810" s="239" t="s">
        <v>2544</v>
      </c>
      <c r="R810" s="230"/>
      <c r="S810" s="230"/>
      <c r="T810" s="246">
        <v>0.38194444444444398</v>
      </c>
      <c r="U810" s="245"/>
      <c r="V810" s="230"/>
    </row>
    <row r="811" spans="1:22">
      <c r="A811" s="230">
        <v>6</v>
      </c>
      <c r="B811" s="239"/>
      <c r="C811" s="230"/>
      <c r="D811" s="239"/>
      <c r="E811" s="239"/>
      <c r="F811" s="239"/>
      <c r="G811" s="239"/>
      <c r="H811" s="230"/>
      <c r="I811" s="234"/>
      <c r="J811" s="239"/>
      <c r="K811" s="230"/>
      <c r="L811" s="230"/>
      <c r="M811" s="230"/>
      <c r="N811" s="230"/>
      <c r="O811" s="230"/>
      <c r="P811" s="237"/>
      <c r="Q811" s="239"/>
      <c r="R811" s="230"/>
      <c r="S811" s="230"/>
      <c r="T811" s="246"/>
      <c r="U811" s="245"/>
      <c r="V811" s="230"/>
    </row>
    <row r="812" spans="1:22">
      <c r="A812" s="230">
        <v>7</v>
      </c>
      <c r="B812" s="239"/>
      <c r="C812" s="230"/>
      <c r="D812" s="239"/>
      <c r="E812" s="239"/>
      <c r="F812" s="239"/>
      <c r="G812" s="239"/>
      <c r="H812" s="230"/>
      <c r="I812" s="234"/>
      <c r="J812" s="239"/>
      <c r="K812" s="230"/>
      <c r="L812" s="230"/>
      <c r="M812" s="230"/>
      <c r="N812" s="230"/>
      <c r="O812" s="230"/>
      <c r="P812" s="237"/>
      <c r="Q812" s="239"/>
      <c r="R812" s="230"/>
      <c r="S812" s="230"/>
      <c r="T812" s="246"/>
      <c r="U812" s="245"/>
      <c r="V812" s="230"/>
    </row>
    <row r="813" spans="1:22">
      <c r="A813" s="230">
        <v>8</v>
      </c>
      <c r="B813" s="230"/>
      <c r="C813" s="230"/>
      <c r="D813" s="230"/>
      <c r="E813" s="230"/>
      <c r="F813" s="230"/>
      <c r="G813" s="230"/>
      <c r="H813" s="230"/>
      <c r="I813" s="234"/>
      <c r="J813" s="239"/>
      <c r="K813" s="230"/>
      <c r="L813" s="230"/>
      <c r="M813" s="230"/>
      <c r="N813" s="230"/>
      <c r="O813" s="230"/>
      <c r="P813" s="237"/>
      <c r="Q813" s="239"/>
      <c r="R813" s="230"/>
      <c r="S813" s="230"/>
      <c r="T813" s="246"/>
      <c r="U813" s="245"/>
      <c r="V813" s="230"/>
    </row>
    <row r="814" spans="1:22">
      <c r="A814" s="230">
        <v>9</v>
      </c>
      <c r="B814" s="230"/>
      <c r="C814" s="230"/>
      <c r="D814" s="230"/>
      <c r="E814" s="230"/>
      <c r="F814" s="230"/>
      <c r="G814" s="230"/>
      <c r="H814" s="230"/>
      <c r="I814" s="234"/>
      <c r="J814" s="239"/>
      <c r="K814" s="230"/>
      <c r="L814" s="230"/>
      <c r="M814" s="230"/>
      <c r="N814" s="230"/>
      <c r="O814" s="230"/>
      <c r="P814" s="237"/>
      <c r="Q814" s="239"/>
      <c r="R814" s="230"/>
      <c r="S814" s="230"/>
      <c r="T814" s="246"/>
      <c r="U814" s="245"/>
      <c r="V814" s="230"/>
    </row>
    <row r="815" spans="1:22">
      <c r="A815" s="230">
        <v>10</v>
      </c>
      <c r="B815" s="230"/>
      <c r="C815" s="230"/>
      <c r="D815" s="230"/>
      <c r="E815" s="230"/>
      <c r="F815" s="230"/>
      <c r="G815" s="230"/>
      <c r="H815" s="230"/>
      <c r="I815" s="234"/>
      <c r="J815" s="230"/>
      <c r="K815" s="230"/>
      <c r="L815" s="230"/>
      <c r="M815" s="230"/>
      <c r="N815" s="230"/>
      <c r="O815" s="230"/>
      <c r="P815" s="237"/>
      <c r="Q815" s="239"/>
      <c r="R815" s="230"/>
      <c r="S815" s="230"/>
      <c r="T815" s="245"/>
      <c r="U815" s="245"/>
      <c r="V815" s="230"/>
    </row>
    <row r="816" spans="1:22">
      <c r="A816" s="230">
        <v>11</v>
      </c>
      <c r="B816" s="230"/>
      <c r="C816" s="230"/>
      <c r="D816" s="230"/>
      <c r="E816" s="230"/>
      <c r="F816" s="230"/>
      <c r="G816" s="230"/>
      <c r="H816" s="230"/>
      <c r="I816" s="234"/>
      <c r="J816" s="230"/>
      <c r="K816" s="230"/>
      <c r="L816" s="230"/>
      <c r="M816" s="230"/>
      <c r="N816" s="230"/>
      <c r="O816" s="230"/>
      <c r="P816" s="237"/>
      <c r="Q816" s="239"/>
      <c r="R816" s="230"/>
      <c r="S816" s="230"/>
      <c r="T816" s="245"/>
      <c r="U816" s="245"/>
      <c r="V816" s="230"/>
    </row>
    <row r="817" spans="1:22">
      <c r="A817" s="230">
        <v>12</v>
      </c>
      <c r="B817" s="230"/>
      <c r="C817" s="230"/>
      <c r="D817" s="230"/>
      <c r="E817" s="230"/>
      <c r="F817" s="230"/>
      <c r="G817" s="230"/>
      <c r="H817" s="230"/>
      <c r="I817" s="234"/>
      <c r="J817" s="230"/>
      <c r="K817" s="230"/>
      <c r="L817" s="230"/>
      <c r="M817" s="230"/>
      <c r="N817" s="230"/>
      <c r="O817" s="230"/>
      <c r="P817" s="237"/>
      <c r="Q817" s="239"/>
      <c r="R817" s="230"/>
      <c r="S817" s="230"/>
      <c r="T817" s="245"/>
      <c r="U817" s="245"/>
      <c r="V817" s="230"/>
    </row>
    <row r="818" spans="1:22">
      <c r="A818" s="230">
        <v>13</v>
      </c>
      <c r="B818" s="230"/>
      <c r="C818" s="230"/>
      <c r="D818" s="230"/>
      <c r="E818" s="230"/>
      <c r="F818" s="230"/>
      <c r="G818" s="230"/>
      <c r="H818" s="230"/>
      <c r="I818" s="234"/>
      <c r="J818" s="230"/>
      <c r="K818" s="230"/>
      <c r="L818" s="230"/>
      <c r="M818" s="230"/>
      <c r="N818" s="230"/>
      <c r="O818" s="230"/>
      <c r="P818" s="237"/>
      <c r="Q818" s="239"/>
      <c r="R818" s="230"/>
      <c r="S818" s="230"/>
      <c r="T818" s="245"/>
      <c r="U818" s="245"/>
      <c r="V818" s="230"/>
    </row>
    <row r="819" spans="1:22">
      <c r="A819" s="230">
        <v>14</v>
      </c>
      <c r="B819" s="230"/>
      <c r="C819" s="230"/>
      <c r="D819" s="230"/>
      <c r="E819" s="230"/>
      <c r="F819" s="230"/>
      <c r="G819" s="230"/>
      <c r="H819" s="230"/>
      <c r="I819" s="247"/>
      <c r="J819" s="230"/>
      <c r="K819" s="230"/>
      <c r="L819" s="230"/>
      <c r="M819" s="230"/>
      <c r="N819" s="230"/>
      <c r="O819" s="230"/>
      <c r="P819" s="230"/>
      <c r="Q819" s="239"/>
      <c r="R819" s="230"/>
      <c r="S819" s="230"/>
      <c r="T819" s="245"/>
      <c r="U819" s="245"/>
      <c r="V819" s="230"/>
    </row>
    <row r="820" spans="1:22">
      <c r="A820" s="230">
        <v>15</v>
      </c>
      <c r="B820" s="230"/>
      <c r="C820" s="230"/>
      <c r="D820" s="230"/>
      <c r="E820" s="230"/>
      <c r="F820" s="230"/>
      <c r="G820" s="230"/>
      <c r="H820" s="230"/>
      <c r="I820" s="247"/>
      <c r="J820" s="230"/>
      <c r="K820" s="230"/>
      <c r="L820" s="230"/>
      <c r="M820" s="230"/>
      <c r="N820" s="230"/>
      <c r="O820" s="230"/>
      <c r="P820" s="230"/>
      <c r="Q820" s="239"/>
      <c r="R820" s="230"/>
      <c r="S820" s="230"/>
      <c r="T820" s="245"/>
      <c r="U820" s="245"/>
      <c r="V820" s="230"/>
    </row>
    <row r="822" spans="1:22" ht="20.399999999999999">
      <c r="A822" s="636" t="s">
        <v>2545</v>
      </c>
      <c r="B822" s="635"/>
      <c r="C822" s="635"/>
      <c r="D822" s="635"/>
      <c r="E822" s="635"/>
      <c r="F822" s="635"/>
      <c r="G822" s="635"/>
      <c r="H822" s="635"/>
      <c r="I822" s="635"/>
      <c r="J822" s="635"/>
      <c r="K822" s="635"/>
      <c r="L822" s="635"/>
      <c r="M822" s="635"/>
      <c r="N822" s="635"/>
      <c r="O822" s="635"/>
      <c r="P822" s="635"/>
      <c r="Q822" s="635"/>
      <c r="R822" s="635"/>
      <c r="S822" s="635"/>
      <c r="T822" s="635"/>
      <c r="U822" s="635"/>
      <c r="V822" s="635"/>
    </row>
    <row r="823" spans="1:22" ht="17.399999999999999">
      <c r="A823" s="228" t="s">
        <v>918</v>
      </c>
      <c r="B823" s="616" t="s">
        <v>940</v>
      </c>
      <c r="C823" s="617"/>
      <c r="D823" s="617"/>
      <c r="E823" s="617"/>
      <c r="F823" s="617"/>
      <c r="G823" s="617"/>
      <c r="H823" s="618"/>
      <c r="I823" s="231"/>
      <c r="J823" s="619" t="s">
        <v>941</v>
      </c>
      <c r="K823" s="620"/>
      <c r="L823" s="620"/>
      <c r="M823" s="620"/>
      <c r="N823" s="620"/>
      <c r="O823" s="620"/>
      <c r="P823" s="620"/>
      <c r="Q823" s="620"/>
      <c r="R823" s="620"/>
      <c r="S823" s="620"/>
      <c r="T823" s="620"/>
      <c r="U823" s="620"/>
      <c r="V823" s="620"/>
    </row>
    <row r="824" spans="1:22" ht="28.8">
      <c r="A824" s="229" t="s">
        <v>719</v>
      </c>
      <c r="B824" s="229" t="s">
        <v>1655</v>
      </c>
      <c r="C824" s="229"/>
      <c r="D824" s="229" t="s">
        <v>1050</v>
      </c>
      <c r="E824" s="229" t="s">
        <v>1674</v>
      </c>
      <c r="F824" s="229" t="s">
        <v>1657</v>
      </c>
      <c r="G824" s="229" t="s">
        <v>1658</v>
      </c>
      <c r="H824" s="229" t="s">
        <v>1540</v>
      </c>
      <c r="I824" s="232"/>
      <c r="J824" s="233" t="s">
        <v>907</v>
      </c>
      <c r="K824" s="233" t="s">
        <v>17</v>
      </c>
      <c r="L824" s="233" t="s">
        <v>942</v>
      </c>
      <c r="M824" s="233" t="s">
        <v>842</v>
      </c>
      <c r="N824" s="233" t="s">
        <v>931</v>
      </c>
      <c r="O824" s="233" t="s">
        <v>917</v>
      </c>
      <c r="P824" s="233" t="s">
        <v>804</v>
      </c>
      <c r="Q824" s="238" t="s">
        <v>915</v>
      </c>
      <c r="R824" s="233" t="s">
        <v>943</v>
      </c>
      <c r="S824" s="233" t="s">
        <v>1542</v>
      </c>
      <c r="T824" s="233" t="s">
        <v>945</v>
      </c>
      <c r="U824" s="233" t="s">
        <v>946</v>
      </c>
      <c r="V824" s="244" t="s">
        <v>947</v>
      </c>
    </row>
    <row r="825" spans="1:22">
      <c r="A825" s="230">
        <v>1</v>
      </c>
      <c r="B825" s="239" t="s">
        <v>1154</v>
      </c>
      <c r="C825" s="246"/>
      <c r="D825" s="230" t="s">
        <v>1049</v>
      </c>
      <c r="E825" s="239" t="s">
        <v>1635</v>
      </c>
      <c r="F825" s="230" t="s">
        <v>1155</v>
      </c>
      <c r="G825" s="230" t="s">
        <v>1574</v>
      </c>
      <c r="H825" s="239"/>
      <c r="I825" s="234"/>
      <c r="J825" s="239">
        <v>86772</v>
      </c>
      <c r="K825" s="239" t="s">
        <v>1</v>
      </c>
      <c r="L825" s="239" t="s">
        <v>1034</v>
      </c>
      <c r="M825" s="230" t="s">
        <v>959</v>
      </c>
      <c r="N825" s="230" t="s">
        <v>960</v>
      </c>
      <c r="O825" s="230" t="s">
        <v>1568</v>
      </c>
      <c r="P825" s="236" t="s">
        <v>2000</v>
      </c>
      <c r="Q825" s="239" t="s">
        <v>2546</v>
      </c>
      <c r="R825" s="230"/>
      <c r="S825" s="230"/>
      <c r="T825" s="245"/>
      <c r="U825" s="245"/>
      <c r="V825" s="230"/>
    </row>
    <row r="826" spans="1:22">
      <c r="A826" s="230">
        <v>2</v>
      </c>
      <c r="B826" s="239" t="s">
        <v>2547</v>
      </c>
      <c r="C826" s="246"/>
      <c r="D826" s="239" t="s">
        <v>1050</v>
      </c>
      <c r="E826" s="239" t="s">
        <v>2548</v>
      </c>
      <c r="F826" s="239" t="s">
        <v>1144</v>
      </c>
      <c r="G826" s="239" t="s">
        <v>963</v>
      </c>
      <c r="H826" s="239" t="s">
        <v>2549</v>
      </c>
      <c r="I826" s="234"/>
      <c r="J826" s="239">
        <v>45418</v>
      </c>
      <c r="K826" s="230" t="s">
        <v>5</v>
      </c>
      <c r="L826" s="239" t="s">
        <v>966</v>
      </c>
      <c r="M826" s="230" t="s">
        <v>2550</v>
      </c>
      <c r="N826" s="230" t="s">
        <v>960</v>
      </c>
      <c r="O826" s="230" t="s">
        <v>1859</v>
      </c>
      <c r="P826" s="237" t="s">
        <v>2550</v>
      </c>
      <c r="Q826" s="239" t="s">
        <v>2551</v>
      </c>
      <c r="R826" s="246"/>
      <c r="S826" s="239"/>
      <c r="T826" s="246"/>
      <c r="U826" s="246"/>
      <c r="V826" s="239"/>
    </row>
    <row r="827" spans="1:22" ht="28.8">
      <c r="A827" s="230">
        <v>3</v>
      </c>
      <c r="B827" s="239" t="s">
        <v>1198</v>
      </c>
      <c r="C827" s="246"/>
      <c r="D827" s="239" t="s">
        <v>954</v>
      </c>
      <c r="E827" s="230" t="s">
        <v>2552</v>
      </c>
      <c r="F827" s="239" t="s">
        <v>1147</v>
      </c>
      <c r="G827" s="239" t="s">
        <v>2514</v>
      </c>
      <c r="H827" s="239" t="s">
        <v>2553</v>
      </c>
      <c r="I827" s="234"/>
      <c r="J827" s="239">
        <v>49977</v>
      </c>
      <c r="K827" s="230" t="s">
        <v>2554</v>
      </c>
      <c r="L827" s="239" t="s">
        <v>1045</v>
      </c>
      <c r="M827" s="230" t="s">
        <v>2555</v>
      </c>
      <c r="N827" s="230" t="s">
        <v>952</v>
      </c>
      <c r="O827" s="230" t="s">
        <v>2072</v>
      </c>
      <c r="P827" s="237" t="s">
        <v>2556</v>
      </c>
      <c r="Q827" s="239" t="s">
        <v>2557</v>
      </c>
      <c r="R827" s="230"/>
      <c r="S827" s="230"/>
      <c r="T827" s="245"/>
      <c r="U827" s="245"/>
      <c r="V827" s="230"/>
    </row>
    <row r="828" spans="1:22" ht="28.8">
      <c r="A828" s="230">
        <v>4</v>
      </c>
      <c r="B828" s="239"/>
      <c r="C828" s="246"/>
      <c r="D828" s="239"/>
      <c r="E828" s="239"/>
      <c r="F828" s="239"/>
      <c r="G828" s="239"/>
      <c r="H828" s="230"/>
      <c r="I828" s="234"/>
      <c r="J828" s="239">
        <v>34110</v>
      </c>
      <c r="K828" s="230" t="s">
        <v>1658</v>
      </c>
      <c r="L828" s="230" t="s">
        <v>962</v>
      </c>
      <c r="M828" s="230" t="s">
        <v>2558</v>
      </c>
      <c r="N828" s="230" t="s">
        <v>1157</v>
      </c>
      <c r="O828" s="230" t="s">
        <v>2035</v>
      </c>
      <c r="P828" s="236" t="s">
        <v>2559</v>
      </c>
      <c r="Q828" s="239" t="s">
        <v>2560</v>
      </c>
      <c r="R828" s="230"/>
      <c r="S828" s="230"/>
      <c r="T828" s="245"/>
      <c r="U828" s="245"/>
      <c r="V828" s="230"/>
    </row>
    <row r="829" spans="1:22">
      <c r="A829" s="230">
        <v>5</v>
      </c>
      <c r="B829" s="239"/>
      <c r="C829" s="246"/>
      <c r="D829" s="239"/>
      <c r="E829" s="239"/>
      <c r="F829" s="239"/>
      <c r="G829" s="239"/>
      <c r="H829" s="239"/>
      <c r="I829" s="234"/>
      <c r="J829" s="239">
        <v>45420</v>
      </c>
      <c r="K829" s="230" t="s">
        <v>5</v>
      </c>
      <c r="L829" s="239" t="s">
        <v>983</v>
      </c>
      <c r="M829" s="230" t="s">
        <v>2561</v>
      </c>
      <c r="N829" s="239" t="s">
        <v>960</v>
      </c>
      <c r="O829" s="239" t="s">
        <v>1694</v>
      </c>
      <c r="P829" s="237" t="s">
        <v>2561</v>
      </c>
      <c r="Q829" s="239" t="s">
        <v>2562</v>
      </c>
      <c r="R829" s="230"/>
      <c r="S829" s="230"/>
      <c r="T829" s="246"/>
      <c r="U829" s="245"/>
      <c r="V829" s="230"/>
    </row>
    <row r="830" spans="1:22" ht="28.8">
      <c r="A830" s="230">
        <v>6</v>
      </c>
      <c r="B830" s="239"/>
      <c r="C830" s="230"/>
      <c r="D830" s="239"/>
      <c r="E830" s="239"/>
      <c r="F830" s="239"/>
      <c r="G830" s="239"/>
      <c r="H830" s="230"/>
      <c r="I830" s="234"/>
      <c r="J830" s="239">
        <v>45430</v>
      </c>
      <c r="K830" s="230" t="s">
        <v>1014</v>
      </c>
      <c r="L830" s="239">
        <v>4</v>
      </c>
      <c r="M830" s="230" t="s">
        <v>1635</v>
      </c>
      <c r="N830" s="230" t="s">
        <v>1155</v>
      </c>
      <c r="O830" s="230" t="s">
        <v>1678</v>
      </c>
      <c r="P830" s="235" t="s">
        <v>2563</v>
      </c>
      <c r="Q830" s="239" t="s">
        <v>2564</v>
      </c>
      <c r="R830" s="230"/>
      <c r="S830" s="230"/>
      <c r="T830" s="246"/>
      <c r="U830" s="245"/>
      <c r="V830" s="230"/>
    </row>
    <row r="831" spans="1:22">
      <c r="A831" s="230">
        <v>7</v>
      </c>
      <c r="B831" s="239"/>
      <c r="C831" s="230"/>
      <c r="D831" s="239"/>
      <c r="E831" s="239"/>
      <c r="F831" s="239"/>
      <c r="G831" s="239"/>
      <c r="H831" s="230"/>
      <c r="I831" s="234"/>
      <c r="J831" s="239">
        <v>83224</v>
      </c>
      <c r="K831" s="230" t="s">
        <v>5</v>
      </c>
      <c r="L831" s="230" t="s">
        <v>979</v>
      </c>
      <c r="M831" s="230" t="s">
        <v>1650</v>
      </c>
      <c r="N831" s="230" t="s">
        <v>1153</v>
      </c>
      <c r="O831" s="230" t="s">
        <v>1790</v>
      </c>
      <c r="P831" s="237" t="s">
        <v>2565</v>
      </c>
      <c r="Q831" s="239" t="s">
        <v>2566</v>
      </c>
      <c r="R831" s="230"/>
      <c r="S831" s="230"/>
      <c r="T831" s="246"/>
      <c r="U831" s="245"/>
      <c r="V831" s="230"/>
    </row>
    <row r="832" spans="1:22">
      <c r="A832" s="230">
        <v>8</v>
      </c>
      <c r="B832" s="230"/>
      <c r="C832" s="230"/>
      <c r="D832" s="230"/>
      <c r="E832" s="230"/>
      <c r="F832" s="230"/>
      <c r="G832" s="230"/>
      <c r="H832" s="230"/>
      <c r="I832" s="234"/>
      <c r="J832" s="239">
        <v>45422</v>
      </c>
      <c r="K832" s="230"/>
      <c r="L832" s="230" t="s">
        <v>1045</v>
      </c>
      <c r="M832" s="230" t="s">
        <v>2567</v>
      </c>
      <c r="N832" s="230" t="s">
        <v>963</v>
      </c>
      <c r="O832" s="230" t="s">
        <v>1547</v>
      </c>
      <c r="P832" s="237" t="s">
        <v>2567</v>
      </c>
      <c r="Q832" s="239" t="s">
        <v>2568</v>
      </c>
      <c r="R832" s="230"/>
      <c r="S832" s="230"/>
      <c r="T832" s="245"/>
      <c r="U832" s="245"/>
      <c r="V832" s="230"/>
    </row>
    <row r="833" spans="1:22">
      <c r="A833" s="230">
        <v>9</v>
      </c>
      <c r="B833" s="230"/>
      <c r="C833" s="230"/>
      <c r="D833" s="230"/>
      <c r="E833" s="230"/>
      <c r="F833" s="230"/>
      <c r="G833" s="230"/>
      <c r="H833" s="230"/>
      <c r="I833" s="234"/>
      <c r="J833" s="239">
        <v>49971</v>
      </c>
      <c r="K833" s="230" t="s">
        <v>5</v>
      </c>
      <c r="L833" s="230" t="s">
        <v>981</v>
      </c>
      <c r="M833" s="230" t="s">
        <v>2569</v>
      </c>
      <c r="N833" s="230" t="s">
        <v>952</v>
      </c>
      <c r="O833" s="230" t="s">
        <v>1929</v>
      </c>
      <c r="P833" s="237" t="s">
        <v>2569</v>
      </c>
      <c r="Q833" s="239" t="s">
        <v>2570</v>
      </c>
      <c r="R833" s="230"/>
      <c r="S833" s="230"/>
      <c r="T833" s="246"/>
      <c r="U833" s="245"/>
      <c r="V833" s="230"/>
    </row>
    <row r="834" spans="1:22">
      <c r="A834" s="230">
        <v>10</v>
      </c>
      <c r="B834" s="230"/>
      <c r="C834" s="230"/>
      <c r="D834" s="230"/>
      <c r="E834" s="230"/>
      <c r="F834" s="230"/>
      <c r="G834" s="230"/>
      <c r="H834" s="230"/>
      <c r="I834" s="234"/>
      <c r="J834" s="239">
        <v>83222</v>
      </c>
      <c r="K834" s="230" t="s">
        <v>0</v>
      </c>
      <c r="L834" s="230" t="s">
        <v>979</v>
      </c>
      <c r="M834" s="230" t="s">
        <v>1746</v>
      </c>
      <c r="N834" s="230" t="s">
        <v>952</v>
      </c>
      <c r="O834" s="230" t="s">
        <v>1929</v>
      </c>
      <c r="P834" s="237" t="s">
        <v>2571</v>
      </c>
      <c r="Q834" s="239" t="s">
        <v>2572</v>
      </c>
      <c r="R834" s="230"/>
      <c r="S834" s="230"/>
      <c r="T834" s="246"/>
      <c r="U834" s="245"/>
      <c r="V834" s="230"/>
    </row>
    <row r="835" spans="1:22">
      <c r="A835" s="230">
        <v>11</v>
      </c>
      <c r="B835" s="230"/>
      <c r="C835" s="230"/>
      <c r="D835" s="230"/>
      <c r="E835" s="230"/>
      <c r="F835" s="230"/>
      <c r="G835" s="230"/>
      <c r="H835" s="230"/>
      <c r="I835" s="234"/>
      <c r="J835" s="230"/>
      <c r="K835" s="230"/>
      <c r="L835" s="230"/>
      <c r="M835" s="230"/>
      <c r="N835" s="230"/>
      <c r="O835" s="230"/>
      <c r="P835" s="237"/>
      <c r="Q835" s="239"/>
      <c r="R835" s="230"/>
      <c r="S835" s="230"/>
      <c r="T835" s="245"/>
      <c r="U835" s="245"/>
      <c r="V835" s="230"/>
    </row>
    <row r="836" spans="1:22">
      <c r="A836" s="230">
        <v>12</v>
      </c>
      <c r="B836" s="230"/>
      <c r="C836" s="230"/>
      <c r="D836" s="230"/>
      <c r="E836" s="230"/>
      <c r="F836" s="230"/>
      <c r="G836" s="230"/>
      <c r="H836" s="230"/>
      <c r="I836" s="234"/>
      <c r="J836" s="230"/>
      <c r="K836" s="230"/>
      <c r="L836" s="230"/>
      <c r="M836" s="230"/>
      <c r="N836" s="230"/>
      <c r="O836" s="230"/>
      <c r="P836" s="237"/>
      <c r="Q836" s="239"/>
      <c r="R836" s="230"/>
      <c r="S836" s="230"/>
      <c r="T836" s="245"/>
      <c r="U836" s="245"/>
      <c r="V836" s="230"/>
    </row>
    <row r="837" spans="1:22">
      <c r="A837" s="230">
        <v>13</v>
      </c>
      <c r="B837" s="230"/>
      <c r="C837" s="230"/>
      <c r="D837" s="230"/>
      <c r="E837" s="230"/>
      <c r="F837" s="230"/>
      <c r="G837" s="230"/>
      <c r="H837" s="230"/>
      <c r="I837" s="234"/>
      <c r="J837" s="230"/>
      <c r="K837" s="230"/>
      <c r="L837" s="230"/>
      <c r="M837" s="230"/>
      <c r="N837" s="230"/>
      <c r="O837" s="230"/>
      <c r="P837" s="237"/>
      <c r="Q837" s="239"/>
      <c r="R837" s="230"/>
      <c r="S837" s="230"/>
      <c r="T837" s="245"/>
      <c r="U837" s="245"/>
      <c r="V837" s="230"/>
    </row>
    <row r="838" spans="1:22">
      <c r="A838" s="230">
        <v>14</v>
      </c>
      <c r="B838" s="230"/>
      <c r="C838" s="230"/>
      <c r="D838" s="230"/>
      <c r="E838" s="230"/>
      <c r="F838" s="230"/>
      <c r="G838" s="230"/>
      <c r="H838" s="230"/>
      <c r="I838" s="247"/>
      <c r="J838" s="230"/>
      <c r="K838" s="230"/>
      <c r="L838" s="230"/>
      <c r="M838" s="230"/>
      <c r="N838" s="230"/>
      <c r="O838" s="230"/>
      <c r="P838" s="230"/>
      <c r="Q838" s="239"/>
      <c r="R838" s="230"/>
      <c r="S838" s="230"/>
      <c r="T838" s="245"/>
      <c r="U838" s="245"/>
      <c r="V838" s="230"/>
    </row>
    <row r="839" spans="1:22">
      <c r="A839" s="230">
        <v>15</v>
      </c>
      <c r="B839" s="230"/>
      <c r="C839" s="230"/>
      <c r="D839" s="230"/>
      <c r="E839" s="230"/>
      <c r="F839" s="230"/>
      <c r="G839" s="230"/>
      <c r="H839" s="230"/>
      <c r="I839" s="247"/>
      <c r="J839" s="230"/>
      <c r="K839" s="230"/>
      <c r="L839" s="230"/>
      <c r="M839" s="230"/>
      <c r="N839" s="230"/>
      <c r="O839" s="230"/>
      <c r="P839" s="230"/>
      <c r="Q839" s="239"/>
      <c r="R839" s="230"/>
      <c r="S839" s="230"/>
      <c r="T839" s="245"/>
      <c r="U839" s="245"/>
      <c r="V839" s="230"/>
    </row>
    <row r="841" spans="1:22" ht="20.399999999999999">
      <c r="A841" s="636" t="s">
        <v>2573</v>
      </c>
      <c r="B841" s="635"/>
      <c r="C841" s="635"/>
      <c r="D841" s="635"/>
      <c r="E841" s="635"/>
      <c r="F841" s="635"/>
      <c r="G841" s="635"/>
      <c r="H841" s="635"/>
      <c r="I841" s="635"/>
      <c r="J841" s="635"/>
      <c r="K841" s="635"/>
      <c r="L841" s="635"/>
      <c r="M841" s="635"/>
      <c r="N841" s="635"/>
      <c r="O841" s="635"/>
      <c r="P841" s="635"/>
      <c r="Q841" s="635"/>
      <c r="R841" s="635"/>
      <c r="S841" s="635"/>
      <c r="T841" s="635"/>
      <c r="U841" s="635"/>
      <c r="V841" s="635"/>
    </row>
    <row r="842" spans="1:22" ht="17.399999999999999">
      <c r="A842" s="228" t="s">
        <v>918</v>
      </c>
      <c r="B842" s="616" t="s">
        <v>940</v>
      </c>
      <c r="C842" s="617"/>
      <c r="D842" s="617"/>
      <c r="E842" s="617"/>
      <c r="F842" s="617"/>
      <c r="G842" s="617"/>
      <c r="H842" s="618"/>
      <c r="I842" s="231"/>
      <c r="J842" s="619" t="s">
        <v>941</v>
      </c>
      <c r="K842" s="620"/>
      <c r="L842" s="620"/>
      <c r="M842" s="620"/>
      <c r="N842" s="620"/>
      <c r="O842" s="620"/>
      <c r="P842" s="620"/>
      <c r="Q842" s="620"/>
      <c r="R842" s="620"/>
      <c r="S842" s="620"/>
      <c r="T842" s="620"/>
      <c r="U842" s="620"/>
      <c r="V842" s="620"/>
    </row>
    <row r="843" spans="1:22" ht="28.8">
      <c r="A843" s="229" t="s">
        <v>719</v>
      </c>
      <c r="B843" s="251" t="s">
        <v>907</v>
      </c>
      <c r="C843" s="252" t="s">
        <v>1027</v>
      </c>
      <c r="D843" s="251" t="s">
        <v>734</v>
      </c>
      <c r="E843" s="251" t="s">
        <v>842</v>
      </c>
      <c r="F843" s="251" t="s">
        <v>931</v>
      </c>
      <c r="G843" s="251" t="s">
        <v>917</v>
      </c>
      <c r="H843" s="229" t="s">
        <v>1540</v>
      </c>
      <c r="I843" s="232"/>
      <c r="J843" s="233" t="s">
        <v>907</v>
      </c>
      <c r="K843" s="233" t="s">
        <v>17</v>
      </c>
      <c r="L843" s="233" t="s">
        <v>942</v>
      </c>
      <c r="M843" s="233" t="s">
        <v>842</v>
      </c>
      <c r="N843" s="233" t="s">
        <v>931</v>
      </c>
      <c r="O843" s="233" t="s">
        <v>917</v>
      </c>
      <c r="P843" s="233" t="s">
        <v>804</v>
      </c>
      <c r="Q843" s="238" t="s">
        <v>915</v>
      </c>
      <c r="R843" s="233" t="s">
        <v>943</v>
      </c>
      <c r="S843" s="233" t="s">
        <v>1542</v>
      </c>
      <c r="T843" s="233" t="s">
        <v>945</v>
      </c>
      <c r="U843" s="233" t="s">
        <v>946</v>
      </c>
      <c r="V843" s="244" t="s">
        <v>947</v>
      </c>
    </row>
    <row r="844" spans="1:22">
      <c r="A844" s="230">
        <v>1</v>
      </c>
      <c r="B844" s="239" t="s">
        <v>1163</v>
      </c>
      <c r="C844" s="246"/>
      <c r="D844" s="230" t="s">
        <v>1034</v>
      </c>
      <c r="E844" s="239" t="s">
        <v>1663</v>
      </c>
      <c r="F844" s="230" t="s">
        <v>963</v>
      </c>
      <c r="G844" s="230" t="s">
        <v>1245</v>
      </c>
      <c r="H844" s="239" t="s">
        <v>2574</v>
      </c>
      <c r="I844" s="234"/>
      <c r="J844" s="239">
        <v>45416</v>
      </c>
      <c r="K844" s="239" t="s">
        <v>0</v>
      </c>
      <c r="L844" s="239" t="s">
        <v>1043</v>
      </c>
      <c r="M844" s="230" t="s">
        <v>2575</v>
      </c>
      <c r="N844" s="230" t="s">
        <v>1144</v>
      </c>
      <c r="O844" s="230" t="s">
        <v>2576</v>
      </c>
      <c r="P844" s="235" t="s">
        <v>2577</v>
      </c>
      <c r="Q844" s="239" t="s">
        <v>2578</v>
      </c>
      <c r="R844" s="230"/>
      <c r="S844" s="230"/>
      <c r="T844" s="245"/>
      <c r="U844" s="245"/>
      <c r="V844" s="230"/>
    </row>
    <row r="845" spans="1:22">
      <c r="A845" s="230">
        <v>2</v>
      </c>
      <c r="B845" s="239" t="s">
        <v>1127</v>
      </c>
      <c r="C845" s="246"/>
      <c r="D845" s="239" t="s">
        <v>962</v>
      </c>
      <c r="E845" s="239" t="s">
        <v>2579</v>
      </c>
      <c r="F845" s="239" t="s">
        <v>960</v>
      </c>
      <c r="G845" s="239" t="s">
        <v>1063</v>
      </c>
      <c r="H845" s="239" t="s">
        <v>2580</v>
      </c>
      <c r="I845" s="234"/>
      <c r="J845" s="239">
        <v>20322</v>
      </c>
      <c r="K845" s="230" t="s">
        <v>0</v>
      </c>
      <c r="L845" s="230" t="s">
        <v>966</v>
      </c>
      <c r="M845" s="230" t="s">
        <v>1554</v>
      </c>
      <c r="N845" s="230" t="s">
        <v>965</v>
      </c>
      <c r="O845" s="230" t="s">
        <v>2031</v>
      </c>
      <c r="P845" s="235" t="s">
        <v>2581</v>
      </c>
      <c r="Q845" s="239" t="s">
        <v>2582</v>
      </c>
      <c r="R845" s="230"/>
      <c r="S845" s="230"/>
      <c r="T845" s="245"/>
      <c r="U845" s="245"/>
      <c r="V845" s="230"/>
    </row>
    <row r="846" spans="1:22" ht="28.8">
      <c r="A846" s="230">
        <v>3</v>
      </c>
      <c r="B846" s="239" t="s">
        <v>1161</v>
      </c>
      <c r="C846" s="246"/>
      <c r="D846" s="239" t="s">
        <v>1045</v>
      </c>
      <c r="E846" s="230" t="s">
        <v>2583</v>
      </c>
      <c r="F846" s="239">
        <v>54</v>
      </c>
      <c r="G846" s="239" t="s">
        <v>1904</v>
      </c>
      <c r="H846" s="239" t="s">
        <v>2584</v>
      </c>
      <c r="I846" s="234"/>
      <c r="J846" s="239">
        <v>20322</v>
      </c>
      <c r="K846" s="230" t="s">
        <v>0</v>
      </c>
      <c r="L846" s="230" t="s">
        <v>980</v>
      </c>
      <c r="M846" s="230" t="s">
        <v>2457</v>
      </c>
      <c r="N846" s="230" t="s">
        <v>952</v>
      </c>
      <c r="O846" s="230" t="s">
        <v>1750</v>
      </c>
      <c r="P846" s="237" t="s">
        <v>2585</v>
      </c>
      <c r="Q846" s="239" t="s">
        <v>2586</v>
      </c>
      <c r="R846" s="230"/>
      <c r="S846" s="230"/>
      <c r="T846" s="245"/>
      <c r="U846" s="245"/>
      <c r="V846" s="230"/>
    </row>
    <row r="847" spans="1:22">
      <c r="A847" s="230">
        <v>4</v>
      </c>
      <c r="B847" s="239" t="s">
        <v>1196</v>
      </c>
      <c r="C847" s="246"/>
      <c r="D847" s="239" t="s">
        <v>966</v>
      </c>
      <c r="E847" s="239" t="s">
        <v>1826</v>
      </c>
      <c r="F847" s="239" t="s">
        <v>963</v>
      </c>
      <c r="G847" s="239" t="s">
        <v>1797</v>
      </c>
      <c r="H847" s="239" t="s">
        <v>934</v>
      </c>
      <c r="I847" s="234"/>
      <c r="J847" s="239" t="s">
        <v>2587</v>
      </c>
      <c r="K847" s="230"/>
      <c r="L847" s="230" t="s">
        <v>954</v>
      </c>
      <c r="M847" s="230" t="s">
        <v>2159</v>
      </c>
      <c r="N847" s="230" t="s">
        <v>963</v>
      </c>
      <c r="O847" s="230" t="s">
        <v>1750</v>
      </c>
      <c r="P847" s="237" t="s">
        <v>2159</v>
      </c>
      <c r="Q847" s="239" t="s">
        <v>2588</v>
      </c>
      <c r="R847" s="230"/>
      <c r="S847" s="230"/>
      <c r="T847" s="246"/>
      <c r="U847" s="245"/>
      <c r="V847" s="230"/>
    </row>
    <row r="848" spans="1:22">
      <c r="A848" s="230">
        <v>5</v>
      </c>
      <c r="B848" s="239">
        <v>87423</v>
      </c>
      <c r="C848" s="246">
        <v>0.843055555555556</v>
      </c>
      <c r="D848" s="239"/>
      <c r="E848" s="239" t="s">
        <v>1842</v>
      </c>
      <c r="F848" s="239">
        <v>55</v>
      </c>
      <c r="G848" s="239">
        <v>69.8</v>
      </c>
      <c r="H848" s="239" t="s">
        <v>1596</v>
      </c>
      <c r="I848" s="234"/>
      <c r="J848" s="239"/>
      <c r="K848" s="230" t="s">
        <v>5</v>
      </c>
      <c r="L848" s="239" t="s">
        <v>980</v>
      </c>
      <c r="M848" s="230" t="s">
        <v>2589</v>
      </c>
      <c r="N848" s="230" t="s">
        <v>952</v>
      </c>
      <c r="O848" s="230" t="s">
        <v>953</v>
      </c>
      <c r="P848" s="237" t="s">
        <v>2589</v>
      </c>
      <c r="Q848" s="239" t="s">
        <v>2590</v>
      </c>
      <c r="R848" s="230"/>
      <c r="S848" s="230"/>
      <c r="T848" s="246"/>
      <c r="U848" s="245"/>
      <c r="V848" s="230"/>
    </row>
    <row r="849" spans="1:22" ht="28.8">
      <c r="A849" s="230">
        <v>6</v>
      </c>
      <c r="B849" s="230" t="s">
        <v>2591</v>
      </c>
      <c r="C849" s="246">
        <v>0.86458333333333304</v>
      </c>
      <c r="D849" s="230" t="s">
        <v>1029</v>
      </c>
      <c r="E849" s="230" t="s">
        <v>2592</v>
      </c>
      <c r="F849" s="230" t="s">
        <v>965</v>
      </c>
      <c r="G849" s="230" t="s">
        <v>2593</v>
      </c>
      <c r="H849" s="239" t="s">
        <v>934</v>
      </c>
      <c r="I849" s="234"/>
      <c r="J849" s="239">
        <v>20328</v>
      </c>
      <c r="K849" s="230" t="s">
        <v>1014</v>
      </c>
      <c r="L849" s="230" t="s">
        <v>966</v>
      </c>
      <c r="M849" s="230" t="s">
        <v>2594</v>
      </c>
      <c r="N849" s="230" t="s">
        <v>957</v>
      </c>
      <c r="O849" s="230" t="s">
        <v>1908</v>
      </c>
      <c r="P849" s="235" t="s">
        <v>2595</v>
      </c>
      <c r="Q849" s="239" t="s">
        <v>2596</v>
      </c>
      <c r="R849" s="230"/>
      <c r="S849" s="230"/>
      <c r="T849" s="245"/>
      <c r="U849" s="245"/>
      <c r="V849" s="230"/>
    </row>
    <row r="850" spans="1:22" ht="28.8">
      <c r="A850" s="230">
        <v>7</v>
      </c>
      <c r="B850" s="239">
        <v>43601</v>
      </c>
      <c r="C850" s="230"/>
      <c r="D850" s="239"/>
      <c r="E850" s="239" t="s">
        <v>2597</v>
      </c>
      <c r="F850" s="239">
        <v>54</v>
      </c>
      <c r="G850" s="239">
        <v>69.3</v>
      </c>
      <c r="H850" s="239" t="s">
        <v>2598</v>
      </c>
      <c r="I850" s="234"/>
      <c r="J850" s="239">
        <v>34108</v>
      </c>
      <c r="K850" s="230" t="s">
        <v>1</v>
      </c>
      <c r="L850" s="230" t="s">
        <v>980</v>
      </c>
      <c r="M850" s="230" t="s">
        <v>2599</v>
      </c>
      <c r="N850" s="230" t="s">
        <v>960</v>
      </c>
      <c r="O850" s="230" t="s">
        <v>1904</v>
      </c>
      <c r="P850" s="236" t="s">
        <v>2600</v>
      </c>
      <c r="Q850" s="239" t="s">
        <v>2601</v>
      </c>
      <c r="R850" s="230"/>
      <c r="S850" s="230"/>
      <c r="T850" s="246"/>
      <c r="U850" s="245"/>
      <c r="V850" s="230"/>
    </row>
    <row r="851" spans="1:22">
      <c r="A851" s="230">
        <v>8</v>
      </c>
      <c r="B851" s="230" t="s">
        <v>1184</v>
      </c>
      <c r="C851" s="230"/>
      <c r="D851" s="230" t="s">
        <v>1043</v>
      </c>
      <c r="E851" s="230" t="s">
        <v>2602</v>
      </c>
      <c r="F851" s="230" t="s">
        <v>1155</v>
      </c>
      <c r="G851" s="230" t="s">
        <v>1574</v>
      </c>
      <c r="H851" s="230"/>
      <c r="I851" s="234"/>
      <c r="J851" s="239">
        <v>86778</v>
      </c>
      <c r="K851" s="230"/>
      <c r="L851" s="230" t="s">
        <v>979</v>
      </c>
      <c r="M851" s="230" t="s">
        <v>1663</v>
      </c>
      <c r="N851" s="230" t="s">
        <v>963</v>
      </c>
      <c r="O851" s="230" t="s">
        <v>1245</v>
      </c>
      <c r="P851" s="236" t="s">
        <v>2350</v>
      </c>
      <c r="Q851" s="239" t="s">
        <v>2603</v>
      </c>
      <c r="R851" s="230"/>
      <c r="S851" s="230"/>
      <c r="T851" s="246"/>
      <c r="U851" s="245"/>
      <c r="V851" s="230"/>
    </row>
    <row r="852" spans="1:22">
      <c r="A852" s="230">
        <v>9</v>
      </c>
      <c r="B852" s="230"/>
      <c r="C852" s="230"/>
      <c r="D852" s="230"/>
      <c r="E852" s="230"/>
      <c r="F852" s="230"/>
      <c r="G852" s="230"/>
      <c r="H852" s="230"/>
      <c r="I852" s="234"/>
      <c r="J852" s="239" t="s">
        <v>904</v>
      </c>
      <c r="K852" s="230"/>
      <c r="L852" s="230" t="s">
        <v>954</v>
      </c>
      <c r="M852" s="230" t="s">
        <v>1826</v>
      </c>
      <c r="N852" s="230" t="s">
        <v>963</v>
      </c>
      <c r="O852" s="230" t="s">
        <v>1797</v>
      </c>
      <c r="P852" s="237" t="s">
        <v>1826</v>
      </c>
      <c r="Q852" s="239" t="s">
        <v>2604</v>
      </c>
      <c r="R852" s="230"/>
      <c r="S852" s="230"/>
      <c r="T852" s="245"/>
      <c r="U852" s="245"/>
      <c r="V852" s="230"/>
    </row>
    <row r="853" spans="1:22">
      <c r="A853" s="230">
        <v>10</v>
      </c>
      <c r="B853" s="230"/>
      <c r="C853" s="230"/>
      <c r="D853" s="230"/>
      <c r="E853" s="230"/>
      <c r="F853" s="230"/>
      <c r="G853" s="230"/>
      <c r="H853" s="230"/>
      <c r="I853" s="234"/>
      <c r="J853" s="230"/>
      <c r="K853" s="230"/>
      <c r="L853" s="230"/>
      <c r="M853" s="230"/>
      <c r="N853" s="230"/>
      <c r="O853" s="230"/>
      <c r="P853" s="237"/>
      <c r="Q853" s="239"/>
      <c r="R853" s="230"/>
      <c r="S853" s="230"/>
      <c r="T853" s="245"/>
      <c r="U853" s="245"/>
      <c r="V853" s="230"/>
    </row>
    <row r="854" spans="1:22">
      <c r="A854" s="230">
        <v>11</v>
      </c>
      <c r="B854" s="230"/>
      <c r="C854" s="230"/>
      <c r="D854" s="230"/>
      <c r="E854" s="230"/>
      <c r="F854" s="230"/>
      <c r="G854" s="230"/>
      <c r="H854" s="230"/>
      <c r="I854" s="234"/>
      <c r="J854" s="230"/>
      <c r="K854" s="230"/>
      <c r="L854" s="230"/>
      <c r="M854" s="230"/>
      <c r="N854" s="230"/>
      <c r="O854" s="230"/>
      <c r="P854" s="237"/>
      <c r="Q854" s="239"/>
      <c r="R854" s="230"/>
      <c r="S854" s="230"/>
      <c r="T854" s="245"/>
      <c r="U854" s="245"/>
      <c r="V854" s="230"/>
    </row>
    <row r="855" spans="1:22">
      <c r="A855" s="230">
        <v>12</v>
      </c>
      <c r="B855" s="230"/>
      <c r="C855" s="230"/>
      <c r="D855" s="230"/>
      <c r="E855" s="230"/>
      <c r="F855" s="230"/>
      <c r="G855" s="230"/>
      <c r="H855" s="230"/>
      <c r="I855" s="234"/>
      <c r="J855" s="230"/>
      <c r="K855" s="230"/>
      <c r="L855" s="230"/>
      <c r="M855" s="230"/>
      <c r="N855" s="230"/>
      <c r="O855" s="230"/>
      <c r="P855" s="237"/>
      <c r="Q855" s="239"/>
      <c r="R855" s="230"/>
      <c r="S855" s="230"/>
      <c r="T855" s="245"/>
      <c r="U855" s="245"/>
      <c r="V855" s="230"/>
    </row>
    <row r="856" spans="1:22">
      <c r="A856" s="230">
        <v>13</v>
      </c>
      <c r="B856" s="230"/>
      <c r="C856" s="230"/>
      <c r="D856" s="230"/>
      <c r="E856" s="230"/>
      <c r="F856" s="230"/>
      <c r="G856" s="230"/>
      <c r="H856" s="230"/>
      <c r="I856" s="234"/>
      <c r="J856" s="230"/>
      <c r="K856" s="230"/>
      <c r="L856" s="230"/>
      <c r="M856" s="230"/>
      <c r="N856" s="230"/>
      <c r="O856" s="230"/>
      <c r="P856" s="237"/>
      <c r="Q856" s="239"/>
      <c r="R856" s="230"/>
      <c r="S856" s="230"/>
      <c r="T856" s="245"/>
      <c r="U856" s="245"/>
      <c r="V856" s="230"/>
    </row>
    <row r="857" spans="1:22">
      <c r="A857" s="230">
        <v>14</v>
      </c>
      <c r="B857" s="230"/>
      <c r="C857" s="230"/>
      <c r="D857" s="230"/>
      <c r="E857" s="230"/>
      <c r="F857" s="230"/>
      <c r="G857" s="230"/>
      <c r="H857" s="230"/>
      <c r="I857" s="247"/>
      <c r="J857" s="230"/>
      <c r="K857" s="230"/>
      <c r="L857" s="230"/>
      <c r="M857" s="230"/>
      <c r="N857" s="230"/>
      <c r="O857" s="230"/>
      <c r="P857" s="230"/>
      <c r="Q857" s="239"/>
      <c r="R857" s="230"/>
      <c r="S857" s="230"/>
      <c r="T857" s="245"/>
      <c r="U857" s="245"/>
      <c r="V857" s="230"/>
    </row>
    <row r="858" spans="1:22">
      <c r="A858" s="230">
        <v>15</v>
      </c>
      <c r="B858" s="230"/>
      <c r="C858" s="230"/>
      <c r="D858" s="230"/>
      <c r="E858" s="230"/>
      <c r="F858" s="230"/>
      <c r="G858" s="230"/>
      <c r="H858" s="230"/>
      <c r="I858" s="247"/>
      <c r="J858" s="230"/>
      <c r="K858" s="230"/>
      <c r="L858" s="230"/>
      <c r="M858" s="230"/>
      <c r="N858" s="230"/>
      <c r="O858" s="230"/>
      <c r="P858" s="230"/>
      <c r="Q858" s="239"/>
      <c r="R858" s="230"/>
      <c r="S858" s="230"/>
      <c r="T858" s="245"/>
      <c r="U858" s="245"/>
      <c r="V858" s="230"/>
    </row>
    <row r="860" spans="1:22" ht="20.399999999999999">
      <c r="A860" s="636" t="s">
        <v>2605</v>
      </c>
      <c r="B860" s="635"/>
      <c r="C860" s="635"/>
      <c r="D860" s="635"/>
      <c r="E860" s="635"/>
      <c r="F860" s="635"/>
      <c r="G860" s="635"/>
      <c r="H860" s="635"/>
      <c r="I860" s="635"/>
      <c r="J860" s="635"/>
      <c r="K860" s="635"/>
      <c r="L860" s="635"/>
      <c r="M860" s="635"/>
      <c r="N860" s="635"/>
      <c r="O860" s="635"/>
      <c r="P860" s="635"/>
      <c r="Q860" s="635"/>
      <c r="R860" s="635"/>
      <c r="S860" s="635"/>
      <c r="T860" s="635"/>
      <c r="U860" s="635"/>
      <c r="V860" s="635"/>
    </row>
    <row r="861" spans="1:22" ht="17.399999999999999">
      <c r="A861" s="228" t="s">
        <v>918</v>
      </c>
      <c r="B861" s="616" t="s">
        <v>940</v>
      </c>
      <c r="C861" s="617"/>
      <c r="D861" s="617"/>
      <c r="E861" s="617"/>
      <c r="F861" s="617"/>
      <c r="G861" s="617"/>
      <c r="H861" s="618"/>
      <c r="I861" s="231"/>
      <c r="J861" s="619" t="s">
        <v>941</v>
      </c>
      <c r="K861" s="620"/>
      <c r="L861" s="620"/>
      <c r="M861" s="620"/>
      <c r="N861" s="620"/>
      <c r="O861" s="620"/>
      <c r="P861" s="620"/>
      <c r="Q861" s="620"/>
      <c r="R861" s="620"/>
      <c r="S861" s="620"/>
      <c r="T861" s="620"/>
      <c r="U861" s="620"/>
      <c r="V861" s="620"/>
    </row>
    <row r="862" spans="1:22" ht="28.8">
      <c r="A862" s="229" t="s">
        <v>719</v>
      </c>
      <c r="B862" s="251" t="s">
        <v>907</v>
      </c>
      <c r="C862" s="252" t="s">
        <v>1027</v>
      </c>
      <c r="D862" s="251" t="s">
        <v>734</v>
      </c>
      <c r="E862" s="251" t="s">
        <v>842</v>
      </c>
      <c r="F862" s="251" t="s">
        <v>931</v>
      </c>
      <c r="G862" s="251" t="s">
        <v>917</v>
      </c>
      <c r="H862" s="229" t="s">
        <v>1540</v>
      </c>
      <c r="I862" s="232"/>
      <c r="J862" s="233" t="s">
        <v>907</v>
      </c>
      <c r="K862" s="233" t="s">
        <v>17</v>
      </c>
      <c r="L862" s="233" t="s">
        <v>942</v>
      </c>
      <c r="M862" s="233" t="s">
        <v>842</v>
      </c>
      <c r="N862" s="233" t="s">
        <v>931</v>
      </c>
      <c r="O862" s="233" t="s">
        <v>917</v>
      </c>
      <c r="P862" s="233" t="s">
        <v>804</v>
      </c>
      <c r="Q862" s="238" t="s">
        <v>915</v>
      </c>
      <c r="R862" s="233" t="s">
        <v>943</v>
      </c>
      <c r="S862" s="233" t="s">
        <v>1542</v>
      </c>
      <c r="T862" s="233" t="s">
        <v>945</v>
      </c>
      <c r="U862" s="233" t="s">
        <v>946</v>
      </c>
      <c r="V862" s="244" t="s">
        <v>947</v>
      </c>
    </row>
    <row r="863" spans="1:22">
      <c r="A863" s="230">
        <v>1</v>
      </c>
      <c r="B863" s="239"/>
      <c r="C863" s="246"/>
      <c r="D863" s="230"/>
      <c r="E863" s="239"/>
      <c r="F863" s="230"/>
      <c r="G863" s="230"/>
      <c r="H863" s="239"/>
      <c r="I863" s="234"/>
      <c r="J863" s="239">
        <v>20338</v>
      </c>
      <c r="K863" s="230" t="s">
        <v>0</v>
      </c>
      <c r="L863" s="230" t="s">
        <v>1045</v>
      </c>
      <c r="M863" s="230" t="s">
        <v>2606</v>
      </c>
      <c r="N863" s="230" t="s">
        <v>1155</v>
      </c>
      <c r="O863" s="230" t="s">
        <v>1063</v>
      </c>
      <c r="P863" s="235" t="s">
        <v>2607</v>
      </c>
      <c r="Q863" s="239" t="s">
        <v>2608</v>
      </c>
      <c r="R863" s="230"/>
      <c r="S863" s="239" t="s">
        <v>2609</v>
      </c>
      <c r="T863" s="245"/>
      <c r="U863" s="245"/>
      <c r="V863" s="230"/>
    </row>
    <row r="864" spans="1:22">
      <c r="A864" s="230">
        <v>2</v>
      </c>
      <c r="B864" s="239"/>
      <c r="C864" s="246"/>
      <c r="D864" s="239"/>
      <c r="E864" s="239"/>
      <c r="F864" s="239"/>
      <c r="G864" s="239"/>
      <c r="H864" s="239"/>
      <c r="I864" s="234"/>
      <c r="J864" s="239">
        <v>86776</v>
      </c>
      <c r="K864" s="230"/>
      <c r="L864" s="239">
        <v>4</v>
      </c>
      <c r="M864" s="230" t="s">
        <v>959</v>
      </c>
      <c r="N864" s="230" t="s">
        <v>960</v>
      </c>
      <c r="O864" s="230" t="s">
        <v>1658</v>
      </c>
      <c r="P864" s="250" t="s">
        <v>2610</v>
      </c>
      <c r="Q864" s="239" t="s">
        <v>2611</v>
      </c>
      <c r="R864" s="230"/>
      <c r="S864" s="239" t="s">
        <v>741</v>
      </c>
      <c r="T864" s="245"/>
      <c r="U864" s="245"/>
      <c r="V864" s="230"/>
    </row>
    <row r="865" spans="1:22" ht="28.8">
      <c r="A865" s="230">
        <v>3</v>
      </c>
      <c r="B865" s="239"/>
      <c r="C865" s="246"/>
      <c r="D865" s="239"/>
      <c r="E865" s="230"/>
      <c r="F865" s="239"/>
      <c r="G865" s="239"/>
      <c r="H865" s="239"/>
      <c r="I865" s="234"/>
      <c r="J865" s="239">
        <v>34110</v>
      </c>
      <c r="K865" s="230" t="s">
        <v>1</v>
      </c>
      <c r="L865" s="230" t="s">
        <v>1045</v>
      </c>
      <c r="M865" s="230" t="s">
        <v>2612</v>
      </c>
      <c r="N865" s="230" t="s">
        <v>1155</v>
      </c>
      <c r="O865" s="230" t="s">
        <v>1832</v>
      </c>
      <c r="P865" s="236" t="s">
        <v>2613</v>
      </c>
      <c r="Q865" s="239" t="s">
        <v>2614</v>
      </c>
      <c r="R865" s="230"/>
      <c r="S865" s="230"/>
      <c r="T865" s="246"/>
      <c r="U865" s="245"/>
      <c r="V865" s="230"/>
    </row>
    <row r="866" spans="1:22">
      <c r="A866" s="230">
        <v>4</v>
      </c>
      <c r="B866" s="239"/>
      <c r="C866" s="246"/>
      <c r="D866" s="239"/>
      <c r="E866" s="239"/>
      <c r="F866" s="239"/>
      <c r="G866" s="239"/>
      <c r="H866" s="239"/>
      <c r="I866" s="234"/>
      <c r="J866" s="239">
        <v>20340</v>
      </c>
      <c r="K866" s="230"/>
      <c r="L866" s="239" t="s">
        <v>981</v>
      </c>
      <c r="M866" s="230" t="s">
        <v>2615</v>
      </c>
      <c r="N866" s="230" t="s">
        <v>952</v>
      </c>
      <c r="O866" s="230" t="s">
        <v>1829</v>
      </c>
      <c r="P866" s="235" t="s">
        <v>2616</v>
      </c>
      <c r="Q866" s="239" t="s">
        <v>2617</v>
      </c>
      <c r="R866" s="230"/>
      <c r="S866" s="230"/>
      <c r="T866" s="246"/>
      <c r="U866" s="245"/>
      <c r="V866" s="230"/>
    </row>
    <row r="867" spans="1:22">
      <c r="A867" s="230">
        <v>5</v>
      </c>
      <c r="B867" s="239"/>
      <c r="C867" s="246"/>
      <c r="D867" s="239"/>
      <c r="E867" s="239"/>
      <c r="F867" s="239"/>
      <c r="G867" s="239"/>
      <c r="H867" s="239"/>
      <c r="I867" s="234"/>
      <c r="J867" s="239">
        <v>49971</v>
      </c>
      <c r="K867" s="230"/>
      <c r="L867" s="230" t="s">
        <v>950</v>
      </c>
      <c r="M867" s="230" t="s">
        <v>2618</v>
      </c>
      <c r="N867" s="230" t="s">
        <v>968</v>
      </c>
      <c r="O867" s="230" t="s">
        <v>1758</v>
      </c>
      <c r="P867" s="237" t="s">
        <v>2618</v>
      </c>
      <c r="Q867" s="239" t="s">
        <v>2619</v>
      </c>
      <c r="R867" s="230"/>
      <c r="S867" s="230"/>
      <c r="T867" s="246"/>
      <c r="U867" s="245"/>
      <c r="V867" s="230"/>
    </row>
    <row r="868" spans="1:22">
      <c r="A868" s="230">
        <v>6</v>
      </c>
      <c r="B868" s="230"/>
      <c r="C868" s="246"/>
      <c r="D868" s="230"/>
      <c r="E868" s="230"/>
      <c r="F868" s="230"/>
      <c r="G868" s="230"/>
      <c r="H868" s="239"/>
      <c r="I868" s="234"/>
      <c r="J868" s="239"/>
      <c r="K868" s="230" t="s">
        <v>0</v>
      </c>
      <c r="L868" s="230" t="s">
        <v>979</v>
      </c>
      <c r="M868" s="230" t="s">
        <v>2620</v>
      </c>
      <c r="N868" s="230" t="s">
        <v>963</v>
      </c>
      <c r="O868" s="230" t="s">
        <v>2621</v>
      </c>
      <c r="P868" s="235" t="s">
        <v>2622</v>
      </c>
      <c r="Q868" s="239" t="s">
        <v>2623</v>
      </c>
      <c r="R868" s="230"/>
      <c r="S868" s="230"/>
      <c r="T868" s="245"/>
      <c r="U868" s="245"/>
      <c r="V868" s="230"/>
    </row>
    <row r="869" spans="1:22">
      <c r="A869" s="230">
        <v>7</v>
      </c>
      <c r="B869" s="239"/>
      <c r="C869" s="230"/>
      <c r="D869" s="239"/>
      <c r="E869" s="239"/>
      <c r="F869" s="239"/>
      <c r="G869" s="239"/>
      <c r="H869" s="239"/>
      <c r="I869" s="234"/>
      <c r="J869" s="239"/>
      <c r="K869" s="230"/>
      <c r="L869" s="230"/>
      <c r="M869" s="230"/>
      <c r="N869" s="230"/>
      <c r="O869" s="230"/>
      <c r="P869" s="237"/>
      <c r="Q869" s="239"/>
      <c r="R869" s="230"/>
      <c r="S869" s="230"/>
      <c r="T869" s="246"/>
      <c r="U869" s="245"/>
      <c r="V869" s="230"/>
    </row>
    <row r="870" spans="1:22">
      <c r="A870" s="230">
        <v>8</v>
      </c>
      <c r="B870" s="230"/>
      <c r="C870" s="230"/>
      <c r="D870" s="230"/>
      <c r="E870" s="230"/>
      <c r="F870" s="230"/>
      <c r="G870" s="230"/>
      <c r="H870" s="230"/>
      <c r="I870" s="234"/>
      <c r="J870" s="239"/>
      <c r="K870" s="230"/>
      <c r="L870" s="230"/>
      <c r="M870" s="230"/>
      <c r="N870" s="230"/>
      <c r="O870" s="230"/>
      <c r="P870" s="237"/>
      <c r="Q870" s="239"/>
      <c r="R870" s="230"/>
      <c r="S870" s="230"/>
      <c r="T870" s="245"/>
      <c r="U870" s="245"/>
      <c r="V870" s="230"/>
    </row>
    <row r="871" spans="1:22">
      <c r="A871" s="230">
        <v>9</v>
      </c>
      <c r="B871" s="230"/>
      <c r="C871" s="230"/>
      <c r="D871" s="230"/>
      <c r="E871" s="230"/>
      <c r="F871" s="230"/>
      <c r="G871" s="230"/>
      <c r="H871" s="230"/>
      <c r="I871" s="234"/>
      <c r="J871" s="230"/>
      <c r="K871" s="230"/>
      <c r="L871" s="230"/>
      <c r="M871" s="230"/>
      <c r="N871" s="230"/>
      <c r="O871" s="230"/>
      <c r="P871" s="237"/>
      <c r="Q871" s="239"/>
      <c r="R871" s="230"/>
      <c r="S871" s="230"/>
      <c r="T871" s="245"/>
      <c r="U871" s="245"/>
      <c r="V871" s="230"/>
    </row>
    <row r="872" spans="1:22">
      <c r="A872" s="230">
        <v>10</v>
      </c>
      <c r="B872" s="230"/>
      <c r="C872" s="230"/>
      <c r="D872" s="230"/>
      <c r="E872" s="230"/>
      <c r="F872" s="230"/>
      <c r="G872" s="230"/>
      <c r="H872" s="230"/>
      <c r="I872" s="234"/>
      <c r="J872" s="230"/>
      <c r="K872" s="230"/>
      <c r="L872" s="230"/>
      <c r="M872" s="230"/>
      <c r="N872" s="230"/>
      <c r="O872" s="230"/>
      <c r="P872" s="237"/>
      <c r="Q872" s="239"/>
      <c r="R872" s="230"/>
      <c r="S872" s="230"/>
      <c r="T872" s="245"/>
      <c r="U872" s="245"/>
      <c r="V872" s="230"/>
    </row>
    <row r="873" spans="1:22">
      <c r="A873" s="230">
        <v>11</v>
      </c>
      <c r="B873" s="230"/>
      <c r="C873" s="230"/>
      <c r="D873" s="230"/>
      <c r="E873" s="230"/>
      <c r="F873" s="230"/>
      <c r="G873" s="230"/>
      <c r="H873" s="230"/>
      <c r="I873" s="234"/>
      <c r="J873" s="230"/>
      <c r="K873" s="230"/>
      <c r="L873" s="230"/>
      <c r="M873" s="230"/>
      <c r="N873" s="230"/>
      <c r="O873" s="230"/>
      <c r="P873" s="237"/>
      <c r="Q873" s="239"/>
      <c r="R873" s="230"/>
      <c r="S873" s="230"/>
      <c r="T873" s="245"/>
      <c r="U873" s="245"/>
      <c r="V873" s="230"/>
    </row>
    <row r="874" spans="1:22">
      <c r="A874" s="230">
        <v>12</v>
      </c>
      <c r="B874" s="230"/>
      <c r="C874" s="230"/>
      <c r="D874" s="230"/>
      <c r="E874" s="230"/>
      <c r="F874" s="230"/>
      <c r="G874" s="230"/>
      <c r="H874" s="230"/>
      <c r="I874" s="234"/>
      <c r="J874" s="230"/>
      <c r="K874" s="230"/>
      <c r="L874" s="230"/>
      <c r="M874" s="230"/>
      <c r="N874" s="230"/>
      <c r="O874" s="230"/>
      <c r="P874" s="237"/>
      <c r="Q874" s="239"/>
      <c r="R874" s="230"/>
      <c r="S874" s="230"/>
      <c r="T874" s="245"/>
      <c r="U874" s="245"/>
      <c r="V874" s="230"/>
    </row>
    <row r="875" spans="1:22">
      <c r="A875" s="230">
        <v>13</v>
      </c>
      <c r="B875" s="230"/>
      <c r="C875" s="230"/>
      <c r="D875" s="230"/>
      <c r="E875" s="230"/>
      <c r="F875" s="230"/>
      <c r="G875" s="230"/>
      <c r="H875" s="230"/>
      <c r="I875" s="234"/>
      <c r="J875" s="230"/>
      <c r="K875" s="230"/>
      <c r="L875" s="230"/>
      <c r="M875" s="230"/>
      <c r="N875" s="230"/>
      <c r="O875" s="230"/>
      <c r="P875" s="237"/>
      <c r="Q875" s="239"/>
      <c r="R875" s="230"/>
      <c r="S875" s="230"/>
      <c r="T875" s="245"/>
      <c r="U875" s="245"/>
      <c r="V875" s="230"/>
    </row>
    <row r="876" spans="1:22">
      <c r="A876" s="230">
        <v>14</v>
      </c>
      <c r="B876" s="230"/>
      <c r="C876" s="230"/>
      <c r="D876" s="230"/>
      <c r="E876" s="230"/>
      <c r="F876" s="230"/>
      <c r="G876" s="230"/>
      <c r="H876" s="230"/>
      <c r="I876" s="247"/>
      <c r="J876" s="230"/>
      <c r="K876" s="230"/>
      <c r="L876" s="230"/>
      <c r="M876" s="230"/>
      <c r="N876" s="230"/>
      <c r="O876" s="230"/>
      <c r="P876" s="230"/>
      <c r="Q876" s="239"/>
      <c r="R876" s="230"/>
      <c r="S876" s="230"/>
      <c r="T876" s="245"/>
      <c r="U876" s="245"/>
      <c r="V876" s="230"/>
    </row>
    <row r="877" spans="1:22">
      <c r="A877" s="230">
        <v>15</v>
      </c>
      <c r="B877" s="230"/>
      <c r="C877" s="230"/>
      <c r="D877" s="230"/>
      <c r="E877" s="230"/>
      <c r="F877" s="230"/>
      <c r="G877" s="230"/>
      <c r="H877" s="230"/>
      <c r="I877" s="247"/>
      <c r="J877" s="230"/>
      <c r="K877" s="230"/>
      <c r="L877" s="230"/>
      <c r="M877" s="230"/>
      <c r="N877" s="230"/>
      <c r="O877" s="230"/>
      <c r="P877" s="230"/>
      <c r="Q877" s="239"/>
      <c r="R877" s="230"/>
      <c r="S877" s="230"/>
      <c r="T877" s="245"/>
      <c r="U877" s="245"/>
      <c r="V877" s="230"/>
    </row>
    <row r="879" spans="1:22" ht="20.399999999999999">
      <c r="A879" s="636" t="s">
        <v>2624</v>
      </c>
      <c r="B879" s="635"/>
      <c r="C879" s="635"/>
      <c r="D879" s="635"/>
      <c r="E879" s="635"/>
      <c r="F879" s="635"/>
      <c r="G879" s="635"/>
      <c r="H879" s="635"/>
      <c r="I879" s="635"/>
      <c r="J879" s="635"/>
      <c r="K879" s="635"/>
      <c r="L879" s="635"/>
      <c r="M879" s="635"/>
      <c r="N879" s="635"/>
      <c r="O879" s="635"/>
      <c r="P879" s="635"/>
      <c r="Q879" s="635"/>
      <c r="R879" s="635"/>
      <c r="S879" s="635"/>
      <c r="T879" s="635"/>
      <c r="U879" s="635"/>
      <c r="V879" s="635"/>
    </row>
    <row r="880" spans="1:22" ht="17.399999999999999">
      <c r="A880" s="228" t="s">
        <v>918</v>
      </c>
      <c r="B880" s="616" t="s">
        <v>940</v>
      </c>
      <c r="C880" s="617"/>
      <c r="D880" s="617"/>
      <c r="E880" s="617"/>
      <c r="F880" s="617"/>
      <c r="G880" s="617"/>
      <c r="H880" s="618"/>
      <c r="I880" s="231"/>
      <c r="J880" s="619" t="s">
        <v>941</v>
      </c>
      <c r="K880" s="620"/>
      <c r="L880" s="620"/>
      <c r="M880" s="620"/>
      <c r="N880" s="620"/>
      <c r="O880" s="620"/>
      <c r="P880" s="620"/>
      <c r="Q880" s="620"/>
      <c r="R880" s="620"/>
      <c r="S880" s="620"/>
      <c r="T880" s="620"/>
      <c r="U880" s="620"/>
      <c r="V880" s="620"/>
    </row>
    <row r="881" spans="1:22" ht="28.8">
      <c r="A881" s="229" t="s">
        <v>719</v>
      </c>
      <c r="B881" s="251" t="s">
        <v>907</v>
      </c>
      <c r="C881" s="252" t="s">
        <v>1027</v>
      </c>
      <c r="D881" s="251" t="s">
        <v>734</v>
      </c>
      <c r="E881" s="251" t="s">
        <v>842</v>
      </c>
      <c r="F881" s="251" t="s">
        <v>931</v>
      </c>
      <c r="G881" s="251" t="s">
        <v>917</v>
      </c>
      <c r="H881" s="229" t="s">
        <v>1540</v>
      </c>
      <c r="I881" s="232"/>
      <c r="J881" s="233" t="s">
        <v>907</v>
      </c>
      <c r="K881" s="233" t="s">
        <v>17</v>
      </c>
      <c r="L881" s="233" t="s">
        <v>942</v>
      </c>
      <c r="M881" s="233" t="s">
        <v>842</v>
      </c>
      <c r="N881" s="233" t="s">
        <v>931</v>
      </c>
      <c r="O881" s="233" t="s">
        <v>917</v>
      </c>
      <c r="P881" s="233" t="s">
        <v>804</v>
      </c>
      <c r="Q881" s="238" t="s">
        <v>915</v>
      </c>
      <c r="R881" s="233" t="s">
        <v>943</v>
      </c>
      <c r="S881" s="233" t="s">
        <v>1542</v>
      </c>
      <c r="T881" s="233" t="s">
        <v>945</v>
      </c>
      <c r="U881" s="233" t="s">
        <v>946</v>
      </c>
      <c r="V881" s="244" t="s">
        <v>947</v>
      </c>
    </row>
    <row r="882" spans="1:22">
      <c r="A882" s="230">
        <v>1</v>
      </c>
      <c r="B882" s="239" t="s">
        <v>1158</v>
      </c>
      <c r="C882" s="230"/>
      <c r="D882" s="239" t="s">
        <v>950</v>
      </c>
      <c r="E882" s="239" t="s">
        <v>1650</v>
      </c>
      <c r="F882" s="239" t="s">
        <v>1153</v>
      </c>
      <c r="G882" s="239" t="s">
        <v>1758</v>
      </c>
      <c r="H882" s="239" t="s">
        <v>1338</v>
      </c>
      <c r="I882" s="234"/>
      <c r="J882" s="239">
        <v>34114</v>
      </c>
      <c r="K882" s="230" t="s">
        <v>1</v>
      </c>
      <c r="L882" s="230" t="s">
        <v>1045</v>
      </c>
      <c r="M882" s="230" t="s">
        <v>1746</v>
      </c>
      <c r="N882" s="230" t="s">
        <v>952</v>
      </c>
      <c r="O882" s="230" t="s">
        <v>953</v>
      </c>
      <c r="P882" s="237" t="s">
        <v>2625</v>
      </c>
      <c r="Q882" s="239" t="s">
        <v>2626</v>
      </c>
      <c r="R882" s="230"/>
      <c r="S882" s="230"/>
      <c r="T882" s="246"/>
      <c r="U882" s="245"/>
      <c r="V882" s="230"/>
    </row>
    <row r="883" spans="1:22" ht="28.8">
      <c r="A883" s="230">
        <v>2</v>
      </c>
      <c r="B883" s="230" t="s">
        <v>1198</v>
      </c>
      <c r="C883" s="246"/>
      <c r="D883" s="230" t="s">
        <v>966</v>
      </c>
      <c r="E883" s="230" t="s">
        <v>2627</v>
      </c>
      <c r="F883" s="230" t="s">
        <v>960</v>
      </c>
      <c r="G883" s="230" t="s">
        <v>1245</v>
      </c>
      <c r="H883" s="239" t="s">
        <v>934</v>
      </c>
      <c r="I883" s="234"/>
      <c r="J883" s="239" t="s">
        <v>1793</v>
      </c>
      <c r="K883" s="230" t="s">
        <v>976</v>
      </c>
      <c r="L883" s="230" t="s">
        <v>1043</v>
      </c>
      <c r="M883" s="230" t="s">
        <v>1819</v>
      </c>
      <c r="N883" s="230" t="s">
        <v>1157</v>
      </c>
      <c r="O883" s="230" t="s">
        <v>1820</v>
      </c>
      <c r="P883" s="236" t="s">
        <v>2628</v>
      </c>
      <c r="Q883" s="239" t="s">
        <v>2629</v>
      </c>
      <c r="R883" s="230"/>
      <c r="S883" s="239"/>
      <c r="T883" s="245"/>
      <c r="U883" s="245"/>
      <c r="V883" s="230"/>
    </row>
    <row r="884" spans="1:22" ht="28.8">
      <c r="A884" s="230">
        <v>3</v>
      </c>
      <c r="B884" s="230" t="s">
        <v>2473</v>
      </c>
      <c r="C884" s="230"/>
      <c r="D884" s="230" t="s">
        <v>954</v>
      </c>
      <c r="E884" s="230" t="s">
        <v>2630</v>
      </c>
      <c r="F884" s="230" t="s">
        <v>1201</v>
      </c>
      <c r="G884" s="230" t="s">
        <v>1568</v>
      </c>
      <c r="H884" s="239" t="s">
        <v>1502</v>
      </c>
      <c r="I884" s="234"/>
      <c r="J884" s="239">
        <v>20322</v>
      </c>
      <c r="K884" s="239" t="s">
        <v>0</v>
      </c>
      <c r="L884" s="239" t="s">
        <v>962</v>
      </c>
      <c r="M884" s="230" t="s">
        <v>2631</v>
      </c>
      <c r="N884" s="230" t="s">
        <v>1039</v>
      </c>
      <c r="O884" s="230" t="s">
        <v>1678</v>
      </c>
      <c r="P884" s="237" t="s">
        <v>2632</v>
      </c>
      <c r="Q884" s="239" t="s">
        <v>2633</v>
      </c>
      <c r="R884" s="230"/>
      <c r="S884" s="230"/>
      <c r="T884" s="246"/>
      <c r="U884" s="245"/>
      <c r="V884" s="230"/>
    </row>
    <row r="885" spans="1:22">
      <c r="A885" s="230">
        <v>4</v>
      </c>
      <c r="B885" s="230" t="s">
        <v>1194</v>
      </c>
      <c r="C885" s="230"/>
      <c r="D885" s="230" t="s">
        <v>1049</v>
      </c>
      <c r="E885" s="230" t="s">
        <v>2634</v>
      </c>
      <c r="F885" s="230" t="s">
        <v>951</v>
      </c>
      <c r="G885" s="230" t="s">
        <v>1039</v>
      </c>
      <c r="H885" s="239" t="s">
        <v>934</v>
      </c>
      <c r="I885" s="234"/>
      <c r="J885" s="239">
        <v>45414</v>
      </c>
      <c r="K885" s="230"/>
      <c r="L885" s="230" t="s">
        <v>980</v>
      </c>
      <c r="M885" s="230" t="s">
        <v>2635</v>
      </c>
      <c r="N885" s="230" t="s">
        <v>952</v>
      </c>
      <c r="O885" s="230" t="s">
        <v>1797</v>
      </c>
      <c r="P885" s="237" t="s">
        <v>2635</v>
      </c>
      <c r="Q885" s="239" t="s">
        <v>2636</v>
      </c>
      <c r="R885" s="230"/>
      <c r="S885" s="230"/>
      <c r="T885" s="245"/>
      <c r="U885" s="245"/>
      <c r="V885" s="230"/>
    </row>
    <row r="886" spans="1:22" ht="28.8">
      <c r="A886" s="230">
        <v>5</v>
      </c>
      <c r="B886" s="239">
        <v>43617</v>
      </c>
      <c r="C886" s="246"/>
      <c r="D886" s="230"/>
      <c r="E886" s="239"/>
      <c r="F886" s="239">
        <v>52</v>
      </c>
      <c r="G886" s="230"/>
      <c r="H886" s="239" t="s">
        <v>2637</v>
      </c>
      <c r="I886" s="234"/>
      <c r="J886" s="239">
        <v>83224</v>
      </c>
      <c r="K886" s="230"/>
      <c r="L886" s="230" t="s">
        <v>979</v>
      </c>
      <c r="M886" s="230" t="s">
        <v>1554</v>
      </c>
      <c r="N886" s="230" t="s">
        <v>965</v>
      </c>
      <c r="O886" s="230" t="s">
        <v>2405</v>
      </c>
      <c r="P886" s="237" t="s">
        <v>2638</v>
      </c>
      <c r="Q886" s="239" t="s">
        <v>2639</v>
      </c>
      <c r="R886" s="230"/>
      <c r="S886" s="230"/>
      <c r="T886" s="246"/>
      <c r="U886" s="245"/>
      <c r="V886" s="230"/>
    </row>
    <row r="887" spans="1:22" ht="28.8">
      <c r="A887" s="230">
        <v>6</v>
      </c>
      <c r="B887" s="239" t="s">
        <v>1035</v>
      </c>
      <c r="C887" s="246"/>
      <c r="D887" s="239" t="s">
        <v>1034</v>
      </c>
      <c r="E887" s="230" t="s">
        <v>1663</v>
      </c>
      <c r="F887" s="239" t="s">
        <v>963</v>
      </c>
      <c r="G887" s="239" t="s">
        <v>1929</v>
      </c>
      <c r="H887" s="239" t="s">
        <v>1761</v>
      </c>
      <c r="I887" s="234"/>
      <c r="J887" s="239">
        <v>43416</v>
      </c>
      <c r="K887" s="230" t="s">
        <v>0</v>
      </c>
      <c r="L887" s="230" t="s">
        <v>983</v>
      </c>
      <c r="M887" s="230" t="s">
        <v>2431</v>
      </c>
      <c r="N887" s="230" t="s">
        <v>1108</v>
      </c>
      <c r="O887" s="230" t="s">
        <v>2373</v>
      </c>
      <c r="P887" s="235" t="s">
        <v>2640</v>
      </c>
      <c r="Q887" s="239" t="s">
        <v>2641</v>
      </c>
      <c r="R887" s="230"/>
      <c r="S887" s="230"/>
      <c r="T887" s="245"/>
      <c r="U887" s="245"/>
      <c r="V887" s="230"/>
    </row>
    <row r="888" spans="1:22">
      <c r="A888" s="230">
        <v>7</v>
      </c>
      <c r="B888" s="239">
        <v>45413</v>
      </c>
      <c r="C888" s="246">
        <v>0.99166666666666703</v>
      </c>
      <c r="D888" s="239"/>
      <c r="E888" s="239" t="s">
        <v>2167</v>
      </c>
      <c r="F888" s="239">
        <v>54</v>
      </c>
      <c r="G888" s="239">
        <v>68.8</v>
      </c>
      <c r="H888" s="239"/>
      <c r="I888" s="234"/>
      <c r="J888" s="239">
        <v>49973</v>
      </c>
      <c r="K888" s="230"/>
      <c r="L888" s="230" t="s">
        <v>981</v>
      </c>
      <c r="M888" s="230" t="s">
        <v>2642</v>
      </c>
      <c r="N888" s="230" t="s">
        <v>1100</v>
      </c>
      <c r="O888" s="230" t="s">
        <v>1820</v>
      </c>
      <c r="P888" s="237" t="s">
        <v>2642</v>
      </c>
      <c r="Q888" s="239" t="s">
        <v>2643</v>
      </c>
      <c r="R888" s="230"/>
      <c r="S888" s="230"/>
      <c r="T888" s="246"/>
      <c r="U888" s="245"/>
      <c r="V888" s="230"/>
    </row>
    <row r="889" spans="1:22">
      <c r="A889" s="230">
        <v>8</v>
      </c>
      <c r="B889" s="239">
        <v>45415</v>
      </c>
      <c r="C889" s="246"/>
      <c r="D889" s="239"/>
      <c r="E889" s="239" t="s">
        <v>2167</v>
      </c>
      <c r="F889" s="239">
        <v>54</v>
      </c>
      <c r="G889" s="239">
        <v>69.3</v>
      </c>
      <c r="H889" s="239"/>
      <c r="I889" s="234"/>
      <c r="J889" s="239">
        <v>67832</v>
      </c>
      <c r="K889" s="230" t="s">
        <v>5</v>
      </c>
      <c r="L889" s="230" t="s">
        <v>979</v>
      </c>
      <c r="M889" s="230" t="s">
        <v>1650</v>
      </c>
      <c r="N889" s="230" t="s">
        <v>1153</v>
      </c>
      <c r="O889" s="230" t="s">
        <v>1758</v>
      </c>
      <c r="P889" s="237" t="s">
        <v>2644</v>
      </c>
      <c r="Q889" s="239" t="s">
        <v>2645</v>
      </c>
      <c r="R889" s="230"/>
      <c r="S889" s="230"/>
      <c r="T889" s="245"/>
      <c r="U889" s="245"/>
      <c r="V889" s="230"/>
    </row>
    <row r="890" spans="1:22" ht="28.8">
      <c r="A890" s="230">
        <v>9</v>
      </c>
      <c r="B890" s="239">
        <v>45423</v>
      </c>
      <c r="C890" s="246"/>
      <c r="D890" s="239"/>
      <c r="E890" s="239"/>
      <c r="F890" s="239"/>
      <c r="G890" s="239"/>
      <c r="H890" s="239"/>
      <c r="I890" s="234"/>
      <c r="J890" s="239">
        <v>34108</v>
      </c>
      <c r="K890" s="230" t="s">
        <v>976</v>
      </c>
      <c r="L890" s="230" t="s">
        <v>982</v>
      </c>
      <c r="M890" s="230" t="s">
        <v>2646</v>
      </c>
      <c r="N890" s="230" t="s">
        <v>1157</v>
      </c>
      <c r="O890" s="230" t="s">
        <v>1647</v>
      </c>
      <c r="P890" s="236" t="s">
        <v>2647</v>
      </c>
      <c r="Q890" s="239" t="s">
        <v>2648</v>
      </c>
      <c r="R890" s="230"/>
      <c r="S890" s="230"/>
      <c r="T890" s="245"/>
      <c r="U890" s="245"/>
      <c r="V890" s="230"/>
    </row>
    <row r="891" spans="1:22">
      <c r="A891" s="230">
        <v>10</v>
      </c>
      <c r="B891" s="253"/>
      <c r="C891" s="230"/>
      <c r="D891" s="230"/>
      <c r="E891" s="230"/>
      <c r="F891" s="230"/>
      <c r="G891" s="230"/>
      <c r="H891" s="230"/>
      <c r="I891" s="234"/>
      <c r="J891" s="230"/>
      <c r="K891" s="230"/>
      <c r="L891" s="230"/>
      <c r="M891" s="230"/>
      <c r="N891" s="230"/>
      <c r="O891" s="230"/>
      <c r="P891" s="237"/>
      <c r="Q891" s="239"/>
      <c r="R891" s="230"/>
      <c r="S891" s="230"/>
      <c r="T891" s="245"/>
      <c r="U891" s="245"/>
      <c r="V891" s="230"/>
    </row>
    <row r="892" spans="1:22">
      <c r="A892" s="230">
        <v>11</v>
      </c>
      <c r="B892" s="239"/>
      <c r="C892" s="230"/>
      <c r="D892" s="230"/>
      <c r="E892" s="230"/>
      <c r="F892" s="230"/>
      <c r="G892" s="230"/>
      <c r="H892" s="230"/>
      <c r="I892" s="234"/>
      <c r="J892" s="230"/>
      <c r="K892" s="230"/>
      <c r="L892" s="230"/>
      <c r="M892" s="230"/>
      <c r="N892" s="230"/>
      <c r="O892" s="230"/>
      <c r="P892" s="237"/>
      <c r="Q892" s="239"/>
      <c r="R892" s="230"/>
      <c r="S892" s="230"/>
      <c r="T892" s="245"/>
      <c r="U892" s="245"/>
      <c r="V892" s="230"/>
    </row>
    <row r="893" spans="1:22">
      <c r="A893" s="230">
        <v>12</v>
      </c>
      <c r="B893" s="230"/>
      <c r="C893" s="230"/>
      <c r="D893" s="230"/>
      <c r="E893" s="230"/>
      <c r="F893" s="230"/>
      <c r="G893" s="230"/>
      <c r="H893" s="230"/>
      <c r="I893" s="234"/>
      <c r="J893" s="230"/>
      <c r="K893" s="230"/>
      <c r="L893" s="230"/>
      <c r="M893" s="230"/>
      <c r="N893" s="230"/>
      <c r="O893" s="230"/>
      <c r="P893" s="237"/>
      <c r="Q893" s="239"/>
      <c r="R893" s="230"/>
      <c r="S893" s="230"/>
      <c r="T893" s="245"/>
      <c r="U893" s="245"/>
      <c r="V893" s="230"/>
    </row>
    <row r="894" spans="1:22">
      <c r="A894" s="230">
        <v>13</v>
      </c>
      <c r="B894" s="230"/>
      <c r="C894" s="230"/>
      <c r="D894" s="230"/>
      <c r="E894" s="230"/>
      <c r="F894" s="230"/>
      <c r="G894" s="230"/>
      <c r="H894" s="230"/>
      <c r="I894" s="234"/>
      <c r="J894" s="230"/>
      <c r="K894" s="230"/>
      <c r="L894" s="230"/>
      <c r="M894" s="230"/>
      <c r="N894" s="230"/>
      <c r="O894" s="230"/>
      <c r="P894" s="237"/>
      <c r="Q894" s="239"/>
      <c r="R894" s="230"/>
      <c r="S894" s="230"/>
      <c r="T894" s="245"/>
      <c r="U894" s="245"/>
      <c r="V894" s="230"/>
    </row>
    <row r="895" spans="1:22">
      <c r="A895" s="230">
        <v>14</v>
      </c>
      <c r="B895" s="230"/>
      <c r="C895" s="230"/>
      <c r="D895" s="230"/>
      <c r="E895" s="230"/>
      <c r="F895" s="230"/>
      <c r="G895" s="230"/>
      <c r="H895" s="230"/>
      <c r="I895" s="247"/>
      <c r="J895" s="230"/>
      <c r="K895" s="230"/>
      <c r="L895" s="230"/>
      <c r="M895" s="230"/>
      <c r="N895" s="230"/>
      <c r="O895" s="230"/>
      <c r="P895" s="230"/>
      <c r="Q895" s="239"/>
      <c r="R895" s="230"/>
      <c r="S895" s="230"/>
      <c r="T895" s="245"/>
      <c r="U895" s="245"/>
      <c r="V895" s="230"/>
    </row>
    <row r="896" spans="1:22">
      <c r="A896" s="230">
        <v>15</v>
      </c>
      <c r="B896" s="230"/>
      <c r="C896" s="230"/>
      <c r="D896" s="230"/>
      <c r="E896" s="230"/>
      <c r="F896" s="230"/>
      <c r="G896" s="230"/>
      <c r="H896" s="230"/>
      <c r="I896" s="247"/>
      <c r="J896" s="230"/>
      <c r="K896" s="230"/>
      <c r="L896" s="230"/>
      <c r="M896" s="230"/>
      <c r="N896" s="230"/>
      <c r="O896" s="230"/>
      <c r="P896" s="230"/>
      <c r="Q896" s="239"/>
      <c r="R896" s="230"/>
      <c r="S896" s="230"/>
      <c r="T896" s="245"/>
      <c r="U896" s="245"/>
      <c r="V896" s="230"/>
    </row>
    <row r="898" spans="1:22" ht="20.399999999999999">
      <c r="A898" s="636" t="s">
        <v>2649</v>
      </c>
      <c r="B898" s="635"/>
      <c r="C898" s="635"/>
      <c r="D898" s="635"/>
      <c r="E898" s="635"/>
      <c r="F898" s="635"/>
      <c r="G898" s="635"/>
      <c r="H898" s="635"/>
      <c r="I898" s="635"/>
      <c r="J898" s="635"/>
      <c r="K898" s="635"/>
      <c r="L898" s="635"/>
      <c r="M898" s="635"/>
      <c r="N898" s="635"/>
      <c r="O898" s="635"/>
      <c r="P898" s="635"/>
      <c r="Q898" s="635"/>
      <c r="R898" s="635"/>
      <c r="S898" s="635"/>
      <c r="T898" s="635"/>
      <c r="U898" s="635"/>
      <c r="V898" s="635"/>
    </row>
    <row r="899" spans="1:22" ht="17.399999999999999">
      <c r="A899" s="228" t="s">
        <v>918</v>
      </c>
      <c r="B899" s="616" t="s">
        <v>940</v>
      </c>
      <c r="C899" s="617"/>
      <c r="D899" s="617"/>
      <c r="E899" s="617"/>
      <c r="F899" s="617"/>
      <c r="G899" s="617"/>
      <c r="H899" s="618"/>
      <c r="I899" s="231"/>
      <c r="J899" s="619" t="s">
        <v>941</v>
      </c>
      <c r="K899" s="620"/>
      <c r="L899" s="620"/>
      <c r="M899" s="620"/>
      <c r="N899" s="620"/>
      <c r="O899" s="620"/>
      <c r="P899" s="620"/>
      <c r="Q899" s="620"/>
      <c r="R899" s="620"/>
      <c r="S899" s="620"/>
      <c r="T899" s="620"/>
      <c r="U899" s="620"/>
      <c r="V899" s="620"/>
    </row>
    <row r="900" spans="1:22" ht="28.8">
      <c r="A900" s="229" t="s">
        <v>719</v>
      </c>
      <c r="B900" s="251" t="s">
        <v>907</v>
      </c>
      <c r="C900" s="252" t="s">
        <v>1027</v>
      </c>
      <c r="D900" s="251" t="s">
        <v>734</v>
      </c>
      <c r="E900" s="251" t="s">
        <v>842</v>
      </c>
      <c r="F900" s="251" t="s">
        <v>931</v>
      </c>
      <c r="G900" s="251" t="s">
        <v>917</v>
      </c>
      <c r="H900" s="229" t="s">
        <v>1540</v>
      </c>
      <c r="I900" s="232"/>
      <c r="J900" s="233" t="s">
        <v>907</v>
      </c>
      <c r="K900" s="233" t="s">
        <v>17</v>
      </c>
      <c r="L900" s="233" t="s">
        <v>942</v>
      </c>
      <c r="M900" s="233" t="s">
        <v>842</v>
      </c>
      <c r="N900" s="233" t="s">
        <v>931</v>
      </c>
      <c r="O900" s="233" t="s">
        <v>917</v>
      </c>
      <c r="P900" s="233" t="s">
        <v>804</v>
      </c>
      <c r="Q900" s="238" t="s">
        <v>915</v>
      </c>
      <c r="R900" s="233" t="s">
        <v>943</v>
      </c>
      <c r="S900" s="233" t="s">
        <v>1542</v>
      </c>
      <c r="T900" s="233" t="s">
        <v>945</v>
      </c>
      <c r="U900" s="233" t="s">
        <v>946</v>
      </c>
      <c r="V900" s="244" t="s">
        <v>947</v>
      </c>
    </row>
    <row r="901" spans="1:22" ht="28.8">
      <c r="A901" s="230">
        <v>1</v>
      </c>
      <c r="B901" s="239" t="s">
        <v>2547</v>
      </c>
      <c r="C901" s="230"/>
      <c r="D901" s="239" t="s">
        <v>962</v>
      </c>
      <c r="E901" s="239" t="s">
        <v>1852</v>
      </c>
      <c r="F901" s="239" t="s">
        <v>965</v>
      </c>
      <c r="G901" s="239" t="s">
        <v>2405</v>
      </c>
      <c r="H901" s="239"/>
      <c r="I901" s="234"/>
      <c r="J901" s="239" t="s">
        <v>426</v>
      </c>
      <c r="K901" s="239" t="s">
        <v>1</v>
      </c>
      <c r="L901" s="230" t="s">
        <v>1043</v>
      </c>
      <c r="M901" s="230" t="s">
        <v>2212</v>
      </c>
      <c r="N901" s="230" t="s">
        <v>1159</v>
      </c>
      <c r="O901" s="230" t="s">
        <v>1750</v>
      </c>
      <c r="P901" s="236" t="s">
        <v>2650</v>
      </c>
      <c r="Q901" s="239" t="s">
        <v>2287</v>
      </c>
      <c r="R901" s="230"/>
      <c r="S901" s="239" t="s">
        <v>1577</v>
      </c>
      <c r="T901" s="246"/>
      <c r="U901" s="245"/>
      <c r="V901" s="230"/>
    </row>
    <row r="902" spans="1:22">
      <c r="A902" s="230">
        <v>2</v>
      </c>
      <c r="B902" s="230" t="s">
        <v>2651</v>
      </c>
      <c r="C902" s="246"/>
      <c r="D902" s="230" t="s">
        <v>950</v>
      </c>
      <c r="E902" s="230" t="s">
        <v>1663</v>
      </c>
      <c r="F902" s="230" t="s">
        <v>963</v>
      </c>
      <c r="G902" s="230" t="s">
        <v>1245</v>
      </c>
      <c r="H902" s="239"/>
      <c r="I902" s="234"/>
      <c r="J902" s="239">
        <v>45416</v>
      </c>
      <c r="K902" s="230" t="s">
        <v>0</v>
      </c>
      <c r="L902" s="230" t="s">
        <v>966</v>
      </c>
      <c r="M902" s="230" t="s">
        <v>959</v>
      </c>
      <c r="N902" s="230" t="s">
        <v>960</v>
      </c>
      <c r="O902" s="230" t="s">
        <v>964</v>
      </c>
      <c r="P902" s="235" t="s">
        <v>2652</v>
      </c>
      <c r="Q902" s="239" t="s">
        <v>2653</v>
      </c>
      <c r="R902" s="230"/>
      <c r="S902" s="230"/>
      <c r="T902" s="245"/>
      <c r="U902" s="245"/>
      <c r="V902" s="230"/>
    </row>
    <row r="903" spans="1:22">
      <c r="A903" s="230">
        <v>3</v>
      </c>
      <c r="B903" s="230"/>
      <c r="C903" s="230"/>
      <c r="D903" s="230"/>
      <c r="E903" s="230"/>
      <c r="F903" s="230"/>
      <c r="G903" s="230"/>
      <c r="H903" s="239"/>
      <c r="I903" s="234"/>
      <c r="J903" s="239">
        <v>45418</v>
      </c>
      <c r="K903" s="230" t="s">
        <v>5</v>
      </c>
      <c r="L903" s="230" t="s">
        <v>1049</v>
      </c>
      <c r="M903" s="230" t="s">
        <v>2654</v>
      </c>
      <c r="N903" s="230" t="s">
        <v>960</v>
      </c>
      <c r="O903" s="230" t="s">
        <v>1245</v>
      </c>
      <c r="P903" s="237" t="s">
        <v>2655</v>
      </c>
      <c r="Q903" s="239" t="s">
        <v>2656</v>
      </c>
      <c r="R903" s="230"/>
      <c r="S903" s="230"/>
      <c r="T903" s="246"/>
      <c r="U903" s="245"/>
      <c r="V903" s="230"/>
    </row>
    <row r="904" spans="1:22">
      <c r="A904" s="230">
        <v>4</v>
      </c>
      <c r="B904" s="230"/>
      <c r="C904" s="230"/>
      <c r="D904" s="230"/>
      <c r="E904" s="230"/>
      <c r="F904" s="230"/>
      <c r="G904" s="230"/>
      <c r="H904" s="239"/>
      <c r="I904" s="234"/>
      <c r="J904" s="239">
        <v>67702</v>
      </c>
      <c r="K904" s="239" t="s">
        <v>0</v>
      </c>
      <c r="L904" s="230" t="s">
        <v>979</v>
      </c>
      <c r="M904" s="230" t="s">
        <v>1650</v>
      </c>
      <c r="N904" s="230" t="s">
        <v>1153</v>
      </c>
      <c r="O904" s="230" t="s">
        <v>1758</v>
      </c>
      <c r="P904" s="248" t="s">
        <v>2657</v>
      </c>
      <c r="Q904" s="239" t="s">
        <v>2658</v>
      </c>
      <c r="R904" s="230"/>
      <c r="S904" s="239" t="s">
        <v>741</v>
      </c>
      <c r="T904" s="245"/>
      <c r="U904" s="245"/>
      <c r="V904" s="230"/>
    </row>
    <row r="905" spans="1:22">
      <c r="A905" s="230">
        <v>5</v>
      </c>
      <c r="B905" s="239"/>
      <c r="C905" s="246"/>
      <c r="D905" s="230"/>
      <c r="E905" s="239"/>
      <c r="F905" s="239"/>
      <c r="G905" s="230"/>
      <c r="H905" s="239"/>
      <c r="I905" s="234"/>
      <c r="J905" s="239"/>
      <c r="K905" s="230"/>
      <c r="L905" s="230"/>
      <c r="M905" s="230"/>
      <c r="N905" s="230"/>
      <c r="O905" s="230"/>
      <c r="P905" s="237"/>
      <c r="Q905" s="239"/>
      <c r="R905" s="230"/>
      <c r="S905" s="230"/>
      <c r="T905" s="245"/>
      <c r="U905" s="245"/>
      <c r="V905" s="230"/>
    </row>
    <row r="906" spans="1:22">
      <c r="A906" s="230">
        <v>6</v>
      </c>
      <c r="B906" s="239"/>
      <c r="C906" s="246"/>
      <c r="D906" s="239"/>
      <c r="E906" s="230"/>
      <c r="F906" s="239"/>
      <c r="G906" s="239"/>
      <c r="H906" s="239"/>
      <c r="I906" s="234"/>
      <c r="J906" s="230"/>
      <c r="K906" s="230"/>
      <c r="L906" s="230"/>
      <c r="M906" s="230"/>
      <c r="N906" s="230"/>
      <c r="O906" s="230"/>
      <c r="P906" s="237"/>
      <c r="Q906" s="239"/>
      <c r="R906" s="230"/>
      <c r="S906" s="230"/>
      <c r="T906" s="245"/>
      <c r="U906" s="245"/>
      <c r="V906" s="230"/>
    </row>
    <row r="907" spans="1:22">
      <c r="A907" s="230">
        <v>7</v>
      </c>
      <c r="B907" s="239"/>
      <c r="C907" s="246"/>
      <c r="D907" s="239"/>
      <c r="E907" s="239"/>
      <c r="F907" s="239"/>
      <c r="G907" s="239"/>
      <c r="H907" s="239"/>
      <c r="I907" s="234"/>
      <c r="J907" s="230"/>
      <c r="K907" s="230"/>
      <c r="L907" s="230"/>
      <c r="M907" s="230"/>
      <c r="N907" s="230"/>
      <c r="O907" s="230"/>
      <c r="P907" s="237"/>
      <c r="Q907" s="239"/>
      <c r="R907" s="230"/>
      <c r="S907" s="230"/>
      <c r="T907" s="245"/>
      <c r="U907" s="245"/>
      <c r="V907" s="230"/>
    </row>
    <row r="908" spans="1:22">
      <c r="A908" s="230">
        <v>8</v>
      </c>
      <c r="B908" s="239"/>
      <c r="C908" s="246"/>
      <c r="D908" s="239"/>
      <c r="E908" s="239"/>
      <c r="F908" s="239"/>
      <c r="G908" s="239"/>
      <c r="H908" s="239"/>
      <c r="I908" s="234"/>
      <c r="J908" s="230"/>
      <c r="K908" s="230"/>
      <c r="L908" s="230"/>
      <c r="M908" s="230"/>
      <c r="N908" s="230"/>
      <c r="O908" s="230"/>
      <c r="P908" s="237"/>
      <c r="Q908" s="239"/>
      <c r="R908" s="230"/>
      <c r="S908" s="230"/>
      <c r="T908" s="245"/>
      <c r="U908" s="245"/>
      <c r="V908" s="230"/>
    </row>
    <row r="909" spans="1:22">
      <c r="A909" s="230">
        <v>9</v>
      </c>
      <c r="B909" s="239"/>
      <c r="C909" s="246"/>
      <c r="D909" s="239"/>
      <c r="E909" s="239"/>
      <c r="F909" s="239"/>
      <c r="G909" s="239"/>
      <c r="H909" s="239"/>
      <c r="I909" s="234"/>
      <c r="J909" s="230"/>
      <c r="K909" s="230"/>
      <c r="L909" s="230"/>
      <c r="M909" s="230"/>
      <c r="N909" s="230"/>
      <c r="O909" s="230"/>
      <c r="P909" s="237"/>
      <c r="Q909" s="239"/>
      <c r="R909" s="230"/>
      <c r="S909" s="230"/>
      <c r="T909" s="245"/>
      <c r="U909" s="245"/>
      <c r="V909" s="230"/>
    </row>
    <row r="910" spans="1:22">
      <c r="A910" s="230">
        <v>10</v>
      </c>
      <c r="B910" s="253"/>
      <c r="C910" s="230"/>
      <c r="D910" s="230"/>
      <c r="E910" s="230"/>
      <c r="F910" s="230"/>
      <c r="G910" s="230"/>
      <c r="H910" s="230"/>
      <c r="I910" s="234"/>
      <c r="J910" s="230"/>
      <c r="K910" s="230"/>
      <c r="L910" s="230"/>
      <c r="M910" s="230"/>
      <c r="N910" s="230"/>
      <c r="O910" s="230"/>
      <c r="P910" s="230"/>
      <c r="Q910" s="239"/>
      <c r="R910" s="230"/>
      <c r="S910" s="230"/>
      <c r="T910" s="245"/>
      <c r="U910" s="245"/>
      <c r="V910" s="230"/>
    </row>
    <row r="911" spans="1:22">
      <c r="A911" s="230">
        <v>11</v>
      </c>
      <c r="B911" s="239"/>
      <c r="C911" s="230"/>
      <c r="D911" s="230"/>
      <c r="E911" s="230"/>
      <c r="F911" s="230"/>
      <c r="G911" s="230"/>
      <c r="H911" s="230"/>
      <c r="I911" s="234"/>
      <c r="J911" s="230"/>
      <c r="K911" s="230"/>
      <c r="L911" s="230"/>
      <c r="M911" s="230"/>
      <c r="N911" s="230"/>
      <c r="O911" s="230"/>
      <c r="P911" s="230"/>
      <c r="Q911" s="239"/>
      <c r="R911" s="230"/>
      <c r="S911" s="230"/>
      <c r="T911" s="245"/>
      <c r="U911" s="245"/>
      <c r="V911" s="230"/>
    </row>
    <row r="912" spans="1:22">
      <c r="A912" s="230">
        <v>12</v>
      </c>
      <c r="B912" s="230"/>
      <c r="C912" s="230"/>
      <c r="D912" s="230"/>
      <c r="E912" s="230"/>
      <c r="F912" s="230"/>
      <c r="G912" s="230"/>
      <c r="H912" s="230"/>
      <c r="I912" s="234"/>
      <c r="J912" s="230"/>
      <c r="K912" s="230"/>
      <c r="L912" s="230"/>
      <c r="M912" s="230"/>
      <c r="N912" s="230"/>
      <c r="O912" s="230"/>
      <c r="P912" s="230"/>
      <c r="Q912" s="239"/>
      <c r="R912" s="230"/>
      <c r="S912" s="230"/>
      <c r="T912" s="245"/>
      <c r="U912" s="245"/>
      <c r="V912" s="230"/>
    </row>
    <row r="913" spans="1:22">
      <c r="A913" s="230">
        <v>13</v>
      </c>
      <c r="B913" s="230"/>
      <c r="C913" s="230"/>
      <c r="D913" s="230"/>
      <c r="E913" s="230"/>
      <c r="F913" s="230"/>
      <c r="G913" s="230"/>
      <c r="H913" s="230"/>
      <c r="I913" s="234"/>
      <c r="J913" s="230"/>
      <c r="K913" s="230"/>
      <c r="L913" s="230"/>
      <c r="M913" s="230"/>
      <c r="N913" s="230"/>
      <c r="O913" s="230"/>
      <c r="P913" s="230"/>
      <c r="Q913" s="239"/>
      <c r="R913" s="230"/>
      <c r="S913" s="230"/>
      <c r="T913" s="245"/>
      <c r="U913" s="245"/>
      <c r="V913" s="230"/>
    </row>
    <row r="914" spans="1:22">
      <c r="A914" s="230">
        <v>14</v>
      </c>
      <c r="B914" s="230"/>
      <c r="C914" s="230"/>
      <c r="D914" s="230"/>
      <c r="E914" s="230"/>
      <c r="F914" s="230"/>
      <c r="G914" s="230"/>
      <c r="H914" s="230"/>
      <c r="I914" s="247"/>
      <c r="J914" s="230"/>
      <c r="K914" s="230"/>
      <c r="L914" s="230"/>
      <c r="M914" s="230"/>
      <c r="N914" s="230"/>
      <c r="O914" s="230"/>
      <c r="P914" s="230"/>
      <c r="Q914" s="239"/>
      <c r="R914" s="230"/>
      <c r="S914" s="230"/>
      <c r="T914" s="245"/>
      <c r="U914" s="245"/>
      <c r="V914" s="230"/>
    </row>
    <row r="915" spans="1:22">
      <c r="A915" s="230">
        <v>15</v>
      </c>
      <c r="B915" s="230"/>
      <c r="C915" s="230"/>
      <c r="D915" s="230"/>
      <c r="E915" s="230"/>
      <c r="F915" s="230"/>
      <c r="G915" s="230"/>
      <c r="H915" s="230"/>
      <c r="I915" s="247"/>
      <c r="J915" s="230"/>
      <c r="K915" s="230"/>
      <c r="L915" s="230"/>
      <c r="M915" s="230"/>
      <c r="N915" s="230"/>
      <c r="O915" s="230"/>
      <c r="P915" s="230"/>
      <c r="Q915" s="239"/>
      <c r="R915" s="230"/>
      <c r="S915" s="230"/>
      <c r="T915" s="245"/>
      <c r="U915" s="245"/>
      <c r="V915" s="230"/>
    </row>
    <row r="917" spans="1:22" ht="20.399999999999999">
      <c r="A917" s="636" t="s">
        <v>2659</v>
      </c>
      <c r="B917" s="635"/>
      <c r="C917" s="635"/>
      <c r="D917" s="635"/>
      <c r="E917" s="635"/>
      <c r="F917" s="635"/>
      <c r="G917" s="635"/>
      <c r="H917" s="635"/>
      <c r="I917" s="635"/>
      <c r="J917" s="635"/>
      <c r="K917" s="635"/>
      <c r="L917" s="635"/>
      <c r="M917" s="635"/>
      <c r="N917" s="635"/>
      <c r="O917" s="635"/>
      <c r="P917" s="635"/>
      <c r="Q917" s="635"/>
      <c r="R917" s="635"/>
      <c r="S917" s="635"/>
      <c r="T917" s="635"/>
      <c r="U917" s="635"/>
      <c r="V917" s="635"/>
    </row>
    <row r="918" spans="1:22" ht="17.399999999999999">
      <c r="A918" s="228" t="s">
        <v>918</v>
      </c>
      <c r="B918" s="616" t="s">
        <v>940</v>
      </c>
      <c r="C918" s="617"/>
      <c r="D918" s="617"/>
      <c r="E918" s="617"/>
      <c r="F918" s="617"/>
      <c r="G918" s="617"/>
      <c r="H918" s="618"/>
      <c r="I918" s="231"/>
      <c r="J918" s="619" t="s">
        <v>941</v>
      </c>
      <c r="K918" s="620"/>
      <c r="L918" s="620"/>
      <c r="M918" s="620"/>
      <c r="N918" s="620"/>
      <c r="O918" s="620"/>
      <c r="P918" s="620"/>
      <c r="Q918" s="620"/>
      <c r="R918" s="620"/>
      <c r="S918" s="620"/>
      <c r="T918" s="620"/>
      <c r="U918" s="620"/>
      <c r="V918" s="620"/>
    </row>
    <row r="919" spans="1:22" ht="28.8">
      <c r="A919" s="229" t="s">
        <v>719</v>
      </c>
      <c r="B919" s="251" t="s">
        <v>907</v>
      </c>
      <c r="C919" s="252" t="s">
        <v>1027</v>
      </c>
      <c r="D919" s="251" t="s">
        <v>734</v>
      </c>
      <c r="E919" s="251" t="s">
        <v>842</v>
      </c>
      <c r="F919" s="251" t="s">
        <v>931</v>
      </c>
      <c r="G919" s="251" t="s">
        <v>917</v>
      </c>
      <c r="H919" s="229" t="s">
        <v>1540</v>
      </c>
      <c r="I919" s="232"/>
      <c r="J919" s="233" t="s">
        <v>907</v>
      </c>
      <c r="K919" s="233" t="s">
        <v>17</v>
      </c>
      <c r="L919" s="233" t="s">
        <v>942</v>
      </c>
      <c r="M919" s="233" t="s">
        <v>842</v>
      </c>
      <c r="N919" s="233" t="s">
        <v>931</v>
      </c>
      <c r="O919" s="233" t="s">
        <v>917</v>
      </c>
      <c r="P919" s="233" t="s">
        <v>804</v>
      </c>
      <c r="Q919" s="238" t="s">
        <v>915</v>
      </c>
      <c r="R919" s="233" t="s">
        <v>943</v>
      </c>
      <c r="S919" s="233" t="s">
        <v>1542</v>
      </c>
      <c r="T919" s="233" t="s">
        <v>945</v>
      </c>
      <c r="U919" s="233" t="s">
        <v>946</v>
      </c>
      <c r="V919" s="244" t="s">
        <v>947</v>
      </c>
    </row>
    <row r="920" spans="1:22" ht="28.8">
      <c r="A920" s="230">
        <v>1</v>
      </c>
      <c r="B920" s="239">
        <v>45413</v>
      </c>
      <c r="C920" s="230"/>
      <c r="D920" s="239">
        <v>7</v>
      </c>
      <c r="E920" s="239" t="s">
        <v>912</v>
      </c>
      <c r="F920" s="239">
        <v>55</v>
      </c>
      <c r="G920" s="239">
        <v>69.3</v>
      </c>
      <c r="H920" s="239" t="s">
        <v>2660</v>
      </c>
      <c r="I920" s="234"/>
      <c r="J920" s="239"/>
      <c r="K920" s="230" t="s">
        <v>976</v>
      </c>
      <c r="L920" s="230" t="s">
        <v>962</v>
      </c>
      <c r="M920" s="230" t="s">
        <v>1746</v>
      </c>
      <c r="N920" s="230" t="s">
        <v>952</v>
      </c>
      <c r="O920" s="230" t="s">
        <v>1790</v>
      </c>
      <c r="P920" s="237" t="s">
        <v>2661</v>
      </c>
      <c r="Q920" s="239" t="s">
        <v>2662</v>
      </c>
      <c r="R920" s="230"/>
      <c r="S920" s="230"/>
      <c r="T920" s="245"/>
      <c r="U920" s="245"/>
      <c r="V920" s="230"/>
    </row>
    <row r="921" spans="1:22">
      <c r="A921" s="230">
        <v>2</v>
      </c>
      <c r="B921" s="239">
        <v>45415</v>
      </c>
      <c r="C921" s="246"/>
      <c r="D921" s="230"/>
      <c r="E921" s="239" t="s">
        <v>1596</v>
      </c>
      <c r="F921" s="239">
        <v>54</v>
      </c>
      <c r="G921" s="230"/>
      <c r="H921" s="239"/>
      <c r="I921" s="234"/>
      <c r="J921" s="239">
        <v>49973</v>
      </c>
      <c r="K921" s="239" t="s">
        <v>5</v>
      </c>
      <c r="L921" s="230" t="s">
        <v>1049</v>
      </c>
      <c r="M921" s="230" t="s">
        <v>2663</v>
      </c>
      <c r="N921" s="230" t="s">
        <v>965</v>
      </c>
      <c r="O921" s="230" t="s">
        <v>2076</v>
      </c>
      <c r="P921" s="237" t="s">
        <v>2664</v>
      </c>
      <c r="Q921" s="239" t="s">
        <v>2665</v>
      </c>
      <c r="R921" s="230"/>
      <c r="S921" s="239"/>
      <c r="T921" s="246"/>
      <c r="U921" s="245"/>
      <c r="V921" s="230"/>
    </row>
    <row r="922" spans="1:22" ht="28.8">
      <c r="A922" s="230">
        <v>3</v>
      </c>
      <c r="B922" s="230"/>
      <c r="C922" s="230"/>
      <c r="D922" s="230"/>
      <c r="E922" s="230"/>
      <c r="F922" s="230"/>
      <c r="G922" s="230"/>
      <c r="H922" s="239"/>
      <c r="I922" s="234"/>
      <c r="J922" s="239">
        <v>34104</v>
      </c>
      <c r="K922" s="230" t="s">
        <v>1</v>
      </c>
      <c r="L922" s="230" t="s">
        <v>950</v>
      </c>
      <c r="M922" s="230" t="s">
        <v>2666</v>
      </c>
      <c r="N922" s="230" t="s">
        <v>1159</v>
      </c>
      <c r="O922" s="230" t="s">
        <v>1849</v>
      </c>
      <c r="P922" s="236" t="s">
        <v>2667</v>
      </c>
      <c r="Q922" s="239" t="s">
        <v>2668</v>
      </c>
      <c r="R922" s="230"/>
      <c r="S922" s="230"/>
      <c r="T922" s="246"/>
      <c r="U922" s="245"/>
      <c r="V922" s="230"/>
    </row>
    <row r="923" spans="1:22">
      <c r="A923" s="230">
        <v>4</v>
      </c>
      <c r="B923" s="230"/>
      <c r="C923" s="230"/>
      <c r="D923" s="230"/>
      <c r="E923" s="230"/>
      <c r="F923" s="230"/>
      <c r="G923" s="230"/>
      <c r="H923" s="239"/>
      <c r="I923" s="234"/>
      <c r="J923" s="239">
        <v>86774</v>
      </c>
      <c r="K923" s="239" t="s">
        <v>2669</v>
      </c>
      <c r="L923" s="230" t="s">
        <v>962</v>
      </c>
      <c r="M923" s="230" t="s">
        <v>1746</v>
      </c>
      <c r="N923" s="230" t="s">
        <v>952</v>
      </c>
      <c r="O923" s="230" t="s">
        <v>1994</v>
      </c>
      <c r="P923" s="249" t="s">
        <v>2670</v>
      </c>
      <c r="Q923" s="239" t="s">
        <v>2671</v>
      </c>
      <c r="R923" s="230"/>
      <c r="S923" s="239"/>
      <c r="T923" s="245"/>
      <c r="U923" s="245"/>
      <c r="V923" s="230"/>
    </row>
    <row r="924" spans="1:22">
      <c r="A924" s="230">
        <v>5</v>
      </c>
      <c r="B924" s="239"/>
      <c r="C924" s="246"/>
      <c r="D924" s="230"/>
      <c r="E924" s="239"/>
      <c r="F924" s="239"/>
      <c r="G924" s="230"/>
      <c r="H924" s="239"/>
      <c r="I924" s="234"/>
      <c r="J924" s="239">
        <v>45414</v>
      </c>
      <c r="K924" s="230" t="s">
        <v>5</v>
      </c>
      <c r="L924" s="230" t="s">
        <v>954</v>
      </c>
      <c r="M924" s="230" t="s">
        <v>2672</v>
      </c>
      <c r="N924" s="230" t="s">
        <v>960</v>
      </c>
      <c r="O924" s="230" t="s">
        <v>1778</v>
      </c>
      <c r="P924" s="237" t="s">
        <v>2672</v>
      </c>
      <c r="Q924" s="239" t="s">
        <v>2673</v>
      </c>
      <c r="R924" s="230"/>
      <c r="S924" s="230"/>
      <c r="T924" s="245"/>
      <c r="U924" s="245"/>
      <c r="V924" s="230"/>
    </row>
    <row r="925" spans="1:22">
      <c r="A925" s="230">
        <v>6</v>
      </c>
      <c r="B925" s="239"/>
      <c r="C925" s="246"/>
      <c r="D925" s="239"/>
      <c r="E925" s="230"/>
      <c r="F925" s="239"/>
      <c r="G925" s="239"/>
      <c r="H925" s="239"/>
      <c r="I925" s="234"/>
      <c r="J925" s="239">
        <v>45416</v>
      </c>
      <c r="K925" s="230" t="s">
        <v>5</v>
      </c>
      <c r="L925" s="230" t="s">
        <v>1043</v>
      </c>
      <c r="M925" s="230" t="s">
        <v>2674</v>
      </c>
      <c r="N925" s="230" t="s">
        <v>1100</v>
      </c>
      <c r="O925" s="230" t="s">
        <v>1614</v>
      </c>
      <c r="P925" s="237" t="s">
        <v>2674</v>
      </c>
      <c r="Q925" s="239" t="s">
        <v>2675</v>
      </c>
      <c r="R925" s="230"/>
      <c r="S925" s="230"/>
      <c r="T925" s="245"/>
      <c r="U925" s="245"/>
      <c r="V925" s="230"/>
    </row>
    <row r="926" spans="1:22">
      <c r="A926" s="230">
        <v>7</v>
      </c>
      <c r="B926" s="239"/>
      <c r="C926" s="246"/>
      <c r="D926" s="239"/>
      <c r="E926" s="239"/>
      <c r="F926" s="239"/>
      <c r="G926" s="239"/>
      <c r="H926" s="239"/>
      <c r="I926" s="234"/>
      <c r="J926" s="239">
        <v>49977</v>
      </c>
      <c r="K926" s="230" t="s">
        <v>5</v>
      </c>
      <c r="L926" s="230" t="s">
        <v>1045</v>
      </c>
      <c r="M926" s="230" t="s">
        <v>2602</v>
      </c>
      <c r="N926" s="230" t="s">
        <v>1155</v>
      </c>
      <c r="O926" s="230" t="s">
        <v>1743</v>
      </c>
      <c r="P926" s="237" t="s">
        <v>2602</v>
      </c>
      <c r="Q926" s="239" t="s">
        <v>2676</v>
      </c>
      <c r="R926" s="230"/>
      <c r="S926" s="230"/>
      <c r="T926" s="245"/>
      <c r="U926" s="245"/>
      <c r="V926" s="230"/>
    </row>
    <row r="927" spans="1:22" ht="28.8">
      <c r="A927" s="230">
        <v>8</v>
      </c>
      <c r="B927" s="239"/>
      <c r="C927" s="246"/>
      <c r="D927" s="239"/>
      <c r="E927" s="239"/>
      <c r="F927" s="239"/>
      <c r="G927" s="239"/>
      <c r="H927" s="239"/>
      <c r="I927" s="234"/>
      <c r="J927" s="239">
        <v>34110</v>
      </c>
      <c r="K927" s="230" t="s">
        <v>1014</v>
      </c>
      <c r="L927" s="230" t="s">
        <v>966</v>
      </c>
      <c r="M927" s="230" t="s">
        <v>2677</v>
      </c>
      <c r="N927" s="230" t="s">
        <v>963</v>
      </c>
      <c r="O927" s="230" t="s">
        <v>1797</v>
      </c>
      <c r="P927" s="235" t="s">
        <v>2678</v>
      </c>
      <c r="Q927" s="239" t="s">
        <v>2679</v>
      </c>
      <c r="R927" s="230"/>
      <c r="S927" s="230"/>
      <c r="T927" s="245"/>
      <c r="U927" s="245"/>
      <c r="V927" s="230"/>
    </row>
    <row r="928" spans="1:22">
      <c r="A928" s="230">
        <v>9</v>
      </c>
      <c r="B928" s="239"/>
      <c r="C928" s="246"/>
      <c r="D928" s="239"/>
      <c r="E928" s="239"/>
      <c r="F928" s="239"/>
      <c r="G928" s="239"/>
      <c r="H928" s="239"/>
      <c r="I928" s="234"/>
      <c r="J928" s="239">
        <v>20328</v>
      </c>
      <c r="K928" s="230"/>
      <c r="L928" s="230" t="s">
        <v>691</v>
      </c>
      <c r="M928" s="230" t="s">
        <v>1554</v>
      </c>
      <c r="N928" s="230" t="s">
        <v>965</v>
      </c>
      <c r="O928" s="230" t="s">
        <v>1756</v>
      </c>
      <c r="P928" s="235" t="s">
        <v>2680</v>
      </c>
      <c r="Q928" s="239" t="s">
        <v>2681</v>
      </c>
      <c r="R928" s="230"/>
      <c r="S928" s="230"/>
      <c r="T928" s="245"/>
      <c r="U928" s="245"/>
      <c r="V928" s="230"/>
    </row>
    <row r="929" spans="1:22">
      <c r="A929" s="230">
        <v>10</v>
      </c>
      <c r="B929" s="253"/>
      <c r="C929" s="230"/>
      <c r="D929" s="230"/>
      <c r="E929" s="230"/>
      <c r="F929" s="230"/>
      <c r="G929" s="230"/>
      <c r="H929" s="230"/>
      <c r="I929" s="234"/>
      <c r="J929" s="230"/>
      <c r="K929" s="230"/>
      <c r="L929" s="230"/>
      <c r="M929" s="230"/>
      <c r="N929" s="230"/>
      <c r="O929" s="230"/>
      <c r="P929" s="237"/>
      <c r="Q929" s="239"/>
      <c r="R929" s="230"/>
      <c r="S929" s="230"/>
      <c r="T929" s="245"/>
      <c r="U929" s="245"/>
      <c r="V929" s="230"/>
    </row>
    <row r="930" spans="1:22">
      <c r="A930" s="230">
        <v>11</v>
      </c>
      <c r="B930" s="239"/>
      <c r="C930" s="230"/>
      <c r="D930" s="230"/>
      <c r="E930" s="230"/>
      <c r="F930" s="230"/>
      <c r="G930" s="230"/>
      <c r="H930" s="230"/>
      <c r="I930" s="234"/>
      <c r="J930" s="230"/>
      <c r="K930" s="230"/>
      <c r="L930" s="230"/>
      <c r="M930" s="230"/>
      <c r="N930" s="230"/>
      <c r="O930" s="230"/>
      <c r="P930" s="237"/>
      <c r="Q930" s="239"/>
      <c r="R930" s="230"/>
      <c r="S930" s="230"/>
      <c r="T930" s="245"/>
      <c r="U930" s="245"/>
      <c r="V930" s="230"/>
    </row>
    <row r="931" spans="1:22">
      <c r="A931" s="230">
        <v>12</v>
      </c>
      <c r="B931" s="230"/>
      <c r="C931" s="230"/>
      <c r="D931" s="230"/>
      <c r="E931" s="230"/>
      <c r="F931" s="230"/>
      <c r="G931" s="230"/>
      <c r="H931" s="230"/>
      <c r="I931" s="234"/>
      <c r="J931" s="230"/>
      <c r="K931" s="230"/>
      <c r="L931" s="230"/>
      <c r="M931" s="230"/>
      <c r="N931" s="230"/>
      <c r="O931" s="230"/>
      <c r="P931" s="230"/>
      <c r="Q931" s="239"/>
      <c r="R931" s="230"/>
      <c r="S931" s="230"/>
      <c r="T931" s="245"/>
      <c r="U931" s="245"/>
      <c r="V931" s="230"/>
    </row>
    <row r="932" spans="1:22">
      <c r="A932" s="230">
        <v>13</v>
      </c>
      <c r="B932" s="230"/>
      <c r="C932" s="230"/>
      <c r="D932" s="230"/>
      <c r="E932" s="230"/>
      <c r="F932" s="230"/>
      <c r="G932" s="230"/>
      <c r="H932" s="230"/>
      <c r="I932" s="234"/>
      <c r="J932" s="230"/>
      <c r="K932" s="230"/>
      <c r="L932" s="230"/>
      <c r="M932" s="230"/>
      <c r="N932" s="230"/>
      <c r="O932" s="230"/>
      <c r="P932" s="230"/>
      <c r="Q932" s="239"/>
      <c r="R932" s="230"/>
      <c r="S932" s="230"/>
      <c r="T932" s="245"/>
      <c r="U932" s="245"/>
      <c r="V932" s="230"/>
    </row>
    <row r="933" spans="1:22">
      <c r="A933" s="230">
        <v>14</v>
      </c>
      <c r="B933" s="230"/>
      <c r="C933" s="230"/>
      <c r="D933" s="230"/>
      <c r="E933" s="230"/>
      <c r="F933" s="230"/>
      <c r="G933" s="230"/>
      <c r="H933" s="230"/>
      <c r="I933" s="247"/>
      <c r="J933" s="230"/>
      <c r="K933" s="230"/>
      <c r="L933" s="230"/>
      <c r="M933" s="230"/>
      <c r="N933" s="230"/>
      <c r="O933" s="230"/>
      <c r="P933" s="230"/>
      <c r="Q933" s="239"/>
      <c r="R933" s="230"/>
      <c r="S933" s="230"/>
      <c r="T933" s="245"/>
      <c r="U933" s="245"/>
      <c r="V933" s="230"/>
    </row>
    <row r="934" spans="1:22">
      <c r="A934" s="230">
        <v>15</v>
      </c>
      <c r="B934" s="230"/>
      <c r="C934" s="230"/>
      <c r="D934" s="230"/>
      <c r="E934" s="230"/>
      <c r="F934" s="230"/>
      <c r="G934" s="230"/>
      <c r="H934" s="230"/>
      <c r="I934" s="247"/>
      <c r="J934" s="230"/>
      <c r="K934" s="230"/>
      <c r="L934" s="230"/>
      <c r="M934" s="230"/>
      <c r="N934" s="230"/>
      <c r="O934" s="230"/>
      <c r="P934" s="230"/>
      <c r="Q934" s="239"/>
      <c r="R934" s="230"/>
      <c r="S934" s="230"/>
      <c r="T934" s="245"/>
      <c r="U934" s="245"/>
      <c r="V934" s="230"/>
    </row>
    <row r="936" spans="1:22" ht="20.399999999999999">
      <c r="A936" s="636" t="s">
        <v>2659</v>
      </c>
      <c r="B936" s="635"/>
      <c r="C936" s="635"/>
      <c r="D936" s="635"/>
      <c r="E936" s="635"/>
      <c r="F936" s="635"/>
      <c r="G936" s="635"/>
      <c r="H936" s="635"/>
      <c r="I936" s="635"/>
      <c r="J936" s="635"/>
      <c r="K936" s="635"/>
      <c r="L936" s="635"/>
      <c r="M936" s="635"/>
      <c r="N936" s="635"/>
      <c r="O936" s="635"/>
      <c r="P936" s="635"/>
      <c r="Q936" s="635"/>
      <c r="R936" s="635"/>
      <c r="S936" s="635"/>
      <c r="T936" s="635"/>
      <c r="U936" s="635"/>
      <c r="V936" s="635"/>
    </row>
    <row r="937" spans="1:22" ht="17.399999999999999">
      <c r="A937" s="228" t="s">
        <v>918</v>
      </c>
      <c r="B937" s="616" t="s">
        <v>940</v>
      </c>
      <c r="C937" s="617"/>
      <c r="D937" s="617"/>
      <c r="E937" s="617"/>
      <c r="F937" s="617"/>
      <c r="G937" s="617"/>
      <c r="H937" s="618"/>
      <c r="I937" s="231"/>
      <c r="J937" s="619" t="s">
        <v>941</v>
      </c>
      <c r="K937" s="620"/>
      <c r="L937" s="620"/>
      <c r="M937" s="620"/>
      <c r="N937" s="620"/>
      <c r="O937" s="620"/>
      <c r="P937" s="620"/>
      <c r="Q937" s="620"/>
      <c r="R937" s="620"/>
      <c r="S937" s="620"/>
      <c r="T937" s="620"/>
      <c r="U937" s="620"/>
      <c r="V937" s="620"/>
    </row>
    <row r="938" spans="1:22" ht="28.8">
      <c r="A938" s="229" t="s">
        <v>719</v>
      </c>
      <c r="B938" s="251" t="s">
        <v>907</v>
      </c>
      <c r="C938" s="252" t="s">
        <v>1027</v>
      </c>
      <c r="D938" s="251" t="s">
        <v>734</v>
      </c>
      <c r="E938" s="251" t="s">
        <v>842</v>
      </c>
      <c r="F938" s="251" t="s">
        <v>931</v>
      </c>
      <c r="G938" s="251" t="s">
        <v>917</v>
      </c>
      <c r="H938" s="229" t="s">
        <v>1540</v>
      </c>
      <c r="I938" s="232"/>
      <c r="J938" s="233" t="s">
        <v>907</v>
      </c>
      <c r="K938" s="233" t="s">
        <v>17</v>
      </c>
      <c r="L938" s="233" t="s">
        <v>942</v>
      </c>
      <c r="M938" s="233" t="s">
        <v>842</v>
      </c>
      <c r="N938" s="233" t="s">
        <v>931</v>
      </c>
      <c r="O938" s="233" t="s">
        <v>917</v>
      </c>
      <c r="P938" s="233" t="s">
        <v>804</v>
      </c>
      <c r="Q938" s="238" t="s">
        <v>915</v>
      </c>
      <c r="R938" s="233" t="s">
        <v>943</v>
      </c>
      <c r="S938" s="233" t="s">
        <v>1542</v>
      </c>
      <c r="T938" s="233" t="s">
        <v>945</v>
      </c>
      <c r="U938" s="233" t="s">
        <v>946</v>
      </c>
      <c r="V938" s="244" t="s">
        <v>947</v>
      </c>
    </row>
    <row r="939" spans="1:22" ht="28.8">
      <c r="A939" s="230">
        <v>1</v>
      </c>
      <c r="B939" s="239">
        <v>45413</v>
      </c>
      <c r="C939" s="230"/>
      <c r="D939" s="239">
        <v>7</v>
      </c>
      <c r="E939" s="239" t="s">
        <v>912</v>
      </c>
      <c r="F939" s="239">
        <v>55</v>
      </c>
      <c r="G939" s="239">
        <v>69.3</v>
      </c>
      <c r="H939" s="239" t="s">
        <v>2660</v>
      </c>
      <c r="I939" s="234"/>
      <c r="J939" s="239"/>
      <c r="K939" s="230" t="s">
        <v>976</v>
      </c>
      <c r="L939" s="230" t="s">
        <v>962</v>
      </c>
      <c r="M939" s="230" t="s">
        <v>1746</v>
      </c>
      <c r="N939" s="230" t="s">
        <v>952</v>
      </c>
      <c r="O939" s="230" t="s">
        <v>1790</v>
      </c>
      <c r="P939" s="237" t="s">
        <v>2661</v>
      </c>
      <c r="Q939" s="239" t="s">
        <v>2662</v>
      </c>
      <c r="R939" s="230"/>
      <c r="S939" s="230"/>
      <c r="T939" s="245"/>
      <c r="U939" s="245"/>
      <c r="V939" s="230"/>
    </row>
    <row r="940" spans="1:22">
      <c r="A940" s="230">
        <v>2</v>
      </c>
      <c r="B940" s="239">
        <v>45415</v>
      </c>
      <c r="C940" s="246"/>
      <c r="D940" s="230"/>
      <c r="E940" s="239" t="s">
        <v>1596</v>
      </c>
      <c r="F940" s="239">
        <v>54</v>
      </c>
      <c r="G940" s="230"/>
      <c r="H940" s="239"/>
      <c r="I940" s="234"/>
      <c r="J940" s="239">
        <v>49973</v>
      </c>
      <c r="K940" s="239" t="s">
        <v>5</v>
      </c>
      <c r="L940" s="230" t="s">
        <v>1049</v>
      </c>
      <c r="M940" s="230" t="s">
        <v>2663</v>
      </c>
      <c r="N940" s="230" t="s">
        <v>965</v>
      </c>
      <c r="O940" s="230" t="s">
        <v>2076</v>
      </c>
      <c r="P940" s="237" t="s">
        <v>2664</v>
      </c>
      <c r="Q940" s="239" t="s">
        <v>2665</v>
      </c>
      <c r="R940" s="230"/>
      <c r="S940" s="239"/>
      <c r="T940" s="246"/>
      <c r="U940" s="245"/>
      <c r="V940" s="230"/>
    </row>
    <row r="941" spans="1:22" ht="28.8">
      <c r="A941" s="230">
        <v>3</v>
      </c>
      <c r="B941" s="230"/>
      <c r="C941" s="230"/>
      <c r="D941" s="230"/>
      <c r="E941" s="230"/>
      <c r="F941" s="230"/>
      <c r="G941" s="230"/>
      <c r="H941" s="239"/>
      <c r="I941" s="234"/>
      <c r="J941" s="239">
        <v>34104</v>
      </c>
      <c r="K941" s="230" t="s">
        <v>1</v>
      </c>
      <c r="L941" s="230" t="s">
        <v>950</v>
      </c>
      <c r="M941" s="230" t="s">
        <v>2666</v>
      </c>
      <c r="N941" s="230" t="s">
        <v>1159</v>
      </c>
      <c r="O941" s="230" t="s">
        <v>1849</v>
      </c>
      <c r="P941" s="236" t="s">
        <v>2667</v>
      </c>
      <c r="Q941" s="239" t="s">
        <v>2668</v>
      </c>
      <c r="R941" s="230"/>
      <c r="S941" s="230"/>
      <c r="T941" s="246"/>
      <c r="U941" s="245"/>
      <c r="V941" s="230"/>
    </row>
    <row r="942" spans="1:22">
      <c r="A942" s="230">
        <v>4</v>
      </c>
      <c r="B942" s="230"/>
      <c r="C942" s="230"/>
      <c r="D942" s="230"/>
      <c r="E942" s="230"/>
      <c r="F942" s="230"/>
      <c r="G942" s="230"/>
      <c r="H942" s="239"/>
      <c r="I942" s="234"/>
      <c r="J942" s="239">
        <v>86774</v>
      </c>
      <c r="K942" s="239" t="s">
        <v>2669</v>
      </c>
      <c r="L942" s="230" t="s">
        <v>962</v>
      </c>
      <c r="M942" s="230" t="s">
        <v>1746</v>
      </c>
      <c r="N942" s="230" t="s">
        <v>952</v>
      </c>
      <c r="O942" s="230" t="s">
        <v>1994</v>
      </c>
      <c r="P942" s="249" t="s">
        <v>2670</v>
      </c>
      <c r="Q942" s="239" t="s">
        <v>2671</v>
      </c>
      <c r="R942" s="230"/>
      <c r="S942" s="239"/>
      <c r="T942" s="245"/>
      <c r="U942" s="245"/>
      <c r="V942" s="230"/>
    </row>
    <row r="943" spans="1:22">
      <c r="A943" s="230">
        <v>5</v>
      </c>
      <c r="B943" s="239"/>
      <c r="C943" s="246"/>
      <c r="D943" s="230"/>
      <c r="E943" s="239"/>
      <c r="F943" s="239"/>
      <c r="G943" s="230"/>
      <c r="H943" s="239"/>
      <c r="I943" s="234"/>
      <c r="J943" s="239">
        <v>45414</v>
      </c>
      <c r="K943" s="230" t="s">
        <v>5</v>
      </c>
      <c r="L943" s="230" t="s">
        <v>954</v>
      </c>
      <c r="M943" s="230" t="s">
        <v>2672</v>
      </c>
      <c r="N943" s="230" t="s">
        <v>960</v>
      </c>
      <c r="O943" s="230" t="s">
        <v>1778</v>
      </c>
      <c r="P943" s="237" t="s">
        <v>2672</v>
      </c>
      <c r="Q943" s="239" t="s">
        <v>2673</v>
      </c>
      <c r="R943" s="230"/>
      <c r="S943" s="230"/>
      <c r="T943" s="245"/>
      <c r="U943" s="245"/>
      <c r="V943" s="230"/>
    </row>
    <row r="944" spans="1:22">
      <c r="A944" s="230">
        <v>6</v>
      </c>
      <c r="B944" s="239"/>
      <c r="C944" s="246"/>
      <c r="D944" s="239"/>
      <c r="E944" s="230"/>
      <c r="F944" s="239"/>
      <c r="G944" s="239"/>
      <c r="H944" s="239"/>
      <c r="I944" s="234"/>
      <c r="J944" s="239">
        <v>45416</v>
      </c>
      <c r="K944" s="230" t="s">
        <v>5</v>
      </c>
      <c r="L944" s="230" t="s">
        <v>1043</v>
      </c>
      <c r="M944" s="230" t="s">
        <v>2674</v>
      </c>
      <c r="N944" s="230" t="s">
        <v>1100</v>
      </c>
      <c r="O944" s="230" t="s">
        <v>1614</v>
      </c>
      <c r="P944" s="237" t="s">
        <v>2674</v>
      </c>
      <c r="Q944" s="239" t="s">
        <v>2675</v>
      </c>
      <c r="R944" s="230"/>
      <c r="S944" s="230"/>
      <c r="T944" s="245"/>
      <c r="U944" s="245"/>
      <c r="V944" s="230"/>
    </row>
    <row r="945" spans="1:22">
      <c r="A945" s="230">
        <v>7</v>
      </c>
      <c r="B945" s="239"/>
      <c r="C945" s="246"/>
      <c r="D945" s="239"/>
      <c r="E945" s="239"/>
      <c r="F945" s="239"/>
      <c r="G945" s="239"/>
      <c r="H945" s="239"/>
      <c r="I945" s="234"/>
      <c r="J945" s="239">
        <v>49977</v>
      </c>
      <c r="K945" s="230" t="s">
        <v>5</v>
      </c>
      <c r="L945" s="230" t="s">
        <v>1045</v>
      </c>
      <c r="M945" s="230" t="s">
        <v>2602</v>
      </c>
      <c r="N945" s="230" t="s">
        <v>1155</v>
      </c>
      <c r="O945" s="230" t="s">
        <v>1743</v>
      </c>
      <c r="P945" s="237" t="s">
        <v>2602</v>
      </c>
      <c r="Q945" s="239" t="s">
        <v>2676</v>
      </c>
      <c r="R945" s="230"/>
      <c r="S945" s="230"/>
      <c r="T945" s="245"/>
      <c r="U945" s="245"/>
      <c r="V945" s="230"/>
    </row>
    <row r="946" spans="1:22" ht="28.8">
      <c r="A946" s="230">
        <v>8</v>
      </c>
      <c r="B946" s="239"/>
      <c r="C946" s="246"/>
      <c r="D946" s="239"/>
      <c r="E946" s="239"/>
      <c r="F946" s="239"/>
      <c r="G946" s="239"/>
      <c r="H946" s="239"/>
      <c r="I946" s="234"/>
      <c r="J946" s="239">
        <v>34110</v>
      </c>
      <c r="K946" s="230" t="s">
        <v>1014</v>
      </c>
      <c r="L946" s="230" t="s">
        <v>966</v>
      </c>
      <c r="M946" s="230" t="s">
        <v>2677</v>
      </c>
      <c r="N946" s="230" t="s">
        <v>963</v>
      </c>
      <c r="O946" s="230" t="s">
        <v>1797</v>
      </c>
      <c r="P946" s="235" t="s">
        <v>2678</v>
      </c>
      <c r="Q946" s="239" t="s">
        <v>2679</v>
      </c>
      <c r="R946" s="230"/>
      <c r="S946" s="230"/>
      <c r="T946" s="245"/>
      <c r="U946" s="245"/>
      <c r="V946" s="230"/>
    </row>
    <row r="947" spans="1:22">
      <c r="A947" s="230">
        <v>9</v>
      </c>
      <c r="B947" s="239"/>
      <c r="C947" s="246"/>
      <c r="D947" s="239"/>
      <c r="E947" s="239"/>
      <c r="F947" s="239"/>
      <c r="G947" s="239"/>
      <c r="H947" s="239"/>
      <c r="I947" s="234"/>
      <c r="J947" s="239">
        <v>20328</v>
      </c>
      <c r="K947" s="230"/>
      <c r="L947" s="230" t="s">
        <v>691</v>
      </c>
      <c r="M947" s="230" t="s">
        <v>1554</v>
      </c>
      <c r="N947" s="230" t="s">
        <v>965</v>
      </c>
      <c r="O947" s="230" t="s">
        <v>1756</v>
      </c>
      <c r="P947" s="235" t="s">
        <v>2680</v>
      </c>
      <c r="Q947" s="239" t="s">
        <v>2681</v>
      </c>
      <c r="R947" s="230"/>
      <c r="S947" s="230"/>
      <c r="T947" s="245"/>
      <c r="U947" s="245"/>
      <c r="V947" s="230"/>
    </row>
    <row r="948" spans="1:22">
      <c r="A948" s="230">
        <v>10</v>
      </c>
      <c r="B948" s="253"/>
      <c r="C948" s="230"/>
      <c r="D948" s="230"/>
      <c r="E948" s="230"/>
      <c r="F948" s="230"/>
      <c r="G948" s="230"/>
      <c r="H948" s="230"/>
      <c r="I948" s="234"/>
      <c r="J948" s="230"/>
      <c r="K948" s="230"/>
      <c r="L948" s="230"/>
      <c r="M948" s="230"/>
      <c r="N948" s="230"/>
      <c r="O948" s="230"/>
      <c r="P948" s="237"/>
      <c r="Q948" s="239"/>
      <c r="R948" s="230"/>
      <c r="S948" s="230"/>
      <c r="T948" s="245"/>
      <c r="U948" s="245"/>
      <c r="V948" s="230"/>
    </row>
    <row r="949" spans="1:22">
      <c r="A949" s="230">
        <v>11</v>
      </c>
      <c r="B949" s="239"/>
      <c r="C949" s="230"/>
      <c r="D949" s="230"/>
      <c r="E949" s="230"/>
      <c r="F949" s="230"/>
      <c r="G949" s="230"/>
      <c r="H949" s="230"/>
      <c r="I949" s="234"/>
      <c r="J949" s="230"/>
      <c r="K949" s="230"/>
      <c r="L949" s="230"/>
      <c r="M949" s="230"/>
      <c r="N949" s="230"/>
      <c r="O949" s="230"/>
      <c r="P949" s="237"/>
      <c r="Q949" s="239"/>
      <c r="R949" s="230"/>
      <c r="S949" s="230"/>
      <c r="T949" s="245"/>
      <c r="U949" s="245"/>
      <c r="V949" s="230"/>
    </row>
    <row r="950" spans="1:22">
      <c r="A950" s="230">
        <v>12</v>
      </c>
      <c r="B950" s="230"/>
      <c r="C950" s="230"/>
      <c r="D950" s="230"/>
      <c r="E950" s="230"/>
      <c r="F950" s="230"/>
      <c r="G950" s="230"/>
      <c r="H950" s="230"/>
      <c r="I950" s="234"/>
      <c r="J950" s="230"/>
      <c r="K950" s="230"/>
      <c r="L950" s="230"/>
      <c r="M950" s="230"/>
      <c r="N950" s="230"/>
      <c r="O950" s="230"/>
      <c r="P950" s="230"/>
      <c r="Q950" s="239"/>
      <c r="R950" s="230"/>
      <c r="S950" s="230"/>
      <c r="T950" s="245"/>
      <c r="U950" s="245"/>
      <c r="V950" s="230"/>
    </row>
    <row r="951" spans="1:22">
      <c r="A951" s="230">
        <v>13</v>
      </c>
      <c r="B951" s="230"/>
      <c r="C951" s="230"/>
      <c r="D951" s="230"/>
      <c r="E951" s="230"/>
      <c r="F951" s="230"/>
      <c r="G951" s="230"/>
      <c r="H951" s="230"/>
      <c r="I951" s="234"/>
      <c r="J951" s="230"/>
      <c r="K951" s="230"/>
      <c r="L951" s="230"/>
      <c r="M951" s="230"/>
      <c r="N951" s="230"/>
      <c r="O951" s="230"/>
      <c r="P951" s="230"/>
      <c r="Q951" s="239"/>
      <c r="R951" s="230"/>
      <c r="S951" s="230"/>
      <c r="T951" s="245"/>
      <c r="U951" s="245"/>
      <c r="V951" s="230"/>
    </row>
    <row r="952" spans="1:22">
      <c r="A952" s="230">
        <v>14</v>
      </c>
      <c r="B952" s="230"/>
      <c r="C952" s="230"/>
      <c r="D952" s="230"/>
      <c r="E952" s="230"/>
      <c r="F952" s="230"/>
      <c r="G952" s="230"/>
      <c r="H952" s="230"/>
      <c r="I952" s="247"/>
      <c r="J952" s="230"/>
      <c r="K952" s="230"/>
      <c r="L952" s="230"/>
      <c r="M952" s="230"/>
      <c r="N952" s="230"/>
      <c r="O952" s="230"/>
      <c r="P952" s="230"/>
      <c r="Q952" s="239"/>
      <c r="R952" s="230"/>
      <c r="S952" s="230"/>
      <c r="T952" s="245"/>
      <c r="U952" s="245"/>
      <c r="V952" s="230"/>
    </row>
    <row r="953" spans="1:22">
      <c r="A953" s="230">
        <v>15</v>
      </c>
      <c r="B953" s="230"/>
      <c r="C953" s="230"/>
      <c r="D953" s="230"/>
      <c r="E953" s="230"/>
      <c r="F953" s="230"/>
      <c r="G953" s="230"/>
      <c r="H953" s="230"/>
      <c r="I953" s="247"/>
      <c r="J953" s="230"/>
      <c r="K953" s="230"/>
      <c r="L953" s="230"/>
      <c r="M953" s="230"/>
      <c r="N953" s="230"/>
      <c r="O953" s="230"/>
      <c r="P953" s="230"/>
      <c r="Q953" s="239"/>
      <c r="R953" s="230"/>
      <c r="S953" s="230"/>
      <c r="T953" s="245"/>
      <c r="U953" s="245"/>
      <c r="V953" s="230"/>
    </row>
    <row r="955" spans="1:22" ht="20.399999999999999">
      <c r="A955" s="636" t="s">
        <v>2682</v>
      </c>
      <c r="B955" s="635"/>
      <c r="C955" s="635"/>
      <c r="D955" s="635"/>
      <c r="E955" s="635"/>
      <c r="F955" s="635"/>
      <c r="G955" s="635"/>
      <c r="H955" s="635"/>
      <c r="I955" s="635"/>
      <c r="J955" s="635"/>
      <c r="K955" s="635"/>
      <c r="L955" s="635"/>
      <c r="M955" s="635"/>
      <c r="N955" s="635"/>
      <c r="O955" s="635"/>
      <c r="P955" s="635"/>
      <c r="Q955" s="635"/>
      <c r="R955" s="635"/>
      <c r="S955" s="635"/>
      <c r="T955" s="635"/>
      <c r="U955" s="635"/>
      <c r="V955" s="635"/>
    </row>
    <row r="956" spans="1:22" ht="17.399999999999999">
      <c r="A956" s="228" t="s">
        <v>918</v>
      </c>
      <c r="B956" s="616" t="s">
        <v>940</v>
      </c>
      <c r="C956" s="617"/>
      <c r="D956" s="617"/>
      <c r="E956" s="617"/>
      <c r="F956" s="617"/>
      <c r="G956" s="617"/>
      <c r="H956" s="618"/>
      <c r="I956" s="231"/>
      <c r="J956" s="619" t="s">
        <v>941</v>
      </c>
      <c r="K956" s="620"/>
      <c r="L956" s="620"/>
      <c r="M956" s="620"/>
      <c r="N956" s="620"/>
      <c r="O956" s="620"/>
      <c r="P956" s="620"/>
      <c r="Q956" s="620"/>
      <c r="R956" s="620"/>
      <c r="S956" s="620"/>
      <c r="T956" s="620"/>
      <c r="U956" s="620"/>
      <c r="V956" s="620"/>
    </row>
    <row r="957" spans="1:22" ht="28.8">
      <c r="A957" s="229" t="s">
        <v>719</v>
      </c>
      <c r="B957" s="251" t="s">
        <v>907</v>
      </c>
      <c r="C957" s="252" t="s">
        <v>1027</v>
      </c>
      <c r="D957" s="251" t="s">
        <v>734</v>
      </c>
      <c r="E957" s="251" t="s">
        <v>842</v>
      </c>
      <c r="F957" s="251" t="s">
        <v>931</v>
      </c>
      <c r="G957" s="251" t="s">
        <v>917</v>
      </c>
      <c r="H957" s="229" t="s">
        <v>1540</v>
      </c>
      <c r="I957" s="232"/>
      <c r="J957" s="233" t="s">
        <v>907</v>
      </c>
      <c r="K957" s="233" t="s">
        <v>17</v>
      </c>
      <c r="L957" s="233" t="s">
        <v>942</v>
      </c>
      <c r="M957" s="233" t="s">
        <v>842</v>
      </c>
      <c r="N957" s="233" t="s">
        <v>931</v>
      </c>
      <c r="O957" s="233" t="s">
        <v>917</v>
      </c>
      <c r="P957" s="233" t="s">
        <v>804</v>
      </c>
      <c r="Q957" s="238" t="s">
        <v>915</v>
      </c>
      <c r="R957" s="233" t="s">
        <v>943</v>
      </c>
      <c r="S957" s="233" t="s">
        <v>1542</v>
      </c>
      <c r="T957" s="233" t="s">
        <v>945</v>
      </c>
      <c r="U957" s="233" t="s">
        <v>946</v>
      </c>
      <c r="V957" s="244" t="s">
        <v>947</v>
      </c>
    </row>
    <row r="958" spans="1:22" ht="28.8">
      <c r="A958" s="230">
        <v>1</v>
      </c>
      <c r="B958" s="239">
        <v>45419</v>
      </c>
      <c r="C958" s="246">
        <v>0.34722222222222199</v>
      </c>
      <c r="D958" s="239">
        <v>5</v>
      </c>
      <c r="E958" s="239" t="s">
        <v>2683</v>
      </c>
      <c r="F958" s="239">
        <v>53</v>
      </c>
      <c r="G958" s="230"/>
      <c r="H958" s="239" t="s">
        <v>2684</v>
      </c>
      <c r="I958" s="234"/>
      <c r="J958" s="239">
        <v>20330</v>
      </c>
      <c r="K958" s="230" t="s">
        <v>0</v>
      </c>
      <c r="L958" s="230" t="s">
        <v>950</v>
      </c>
      <c r="M958" s="230" t="s">
        <v>2685</v>
      </c>
      <c r="N958" s="230" t="s">
        <v>960</v>
      </c>
      <c r="O958" s="230" t="s">
        <v>2686</v>
      </c>
      <c r="P958" s="235" t="s">
        <v>2687</v>
      </c>
      <c r="Q958" s="239" t="s">
        <v>2688</v>
      </c>
      <c r="R958" s="230"/>
      <c r="S958" s="230"/>
      <c r="T958" s="245"/>
      <c r="U958" s="245"/>
      <c r="V958" s="230"/>
    </row>
    <row r="959" spans="1:22">
      <c r="A959" s="230">
        <v>2</v>
      </c>
      <c r="B959" s="239" t="s">
        <v>2651</v>
      </c>
      <c r="C959" s="246">
        <v>0.36805555555555602</v>
      </c>
      <c r="D959" s="239" t="s">
        <v>1043</v>
      </c>
      <c r="E959" s="239" t="s">
        <v>2592</v>
      </c>
      <c r="F959" s="239" t="s">
        <v>965</v>
      </c>
      <c r="G959" s="239" t="s">
        <v>1866</v>
      </c>
      <c r="H959" s="239" t="s">
        <v>2689</v>
      </c>
      <c r="I959" s="234"/>
      <c r="J959" s="239">
        <v>49977</v>
      </c>
      <c r="K959" s="230" t="s">
        <v>5</v>
      </c>
      <c r="L959" s="230" t="s">
        <v>954</v>
      </c>
      <c r="M959" s="230" t="s">
        <v>2690</v>
      </c>
      <c r="N959" s="230" t="s">
        <v>952</v>
      </c>
      <c r="O959" s="230" t="s">
        <v>2072</v>
      </c>
      <c r="P959" s="237" t="s">
        <v>2690</v>
      </c>
      <c r="Q959" s="239" t="s">
        <v>2691</v>
      </c>
      <c r="R959" s="230"/>
      <c r="S959" s="230"/>
      <c r="T959" s="246"/>
      <c r="U959" s="245"/>
      <c r="V959" s="230"/>
    </row>
    <row r="960" spans="1:22" ht="28.8">
      <c r="A960" s="230">
        <v>3</v>
      </c>
      <c r="B960" s="239">
        <v>86801</v>
      </c>
      <c r="C960" s="246">
        <v>0.48611111111111099</v>
      </c>
      <c r="D960" s="230"/>
      <c r="E960" s="239" t="s">
        <v>2683</v>
      </c>
      <c r="F960" s="239">
        <v>47</v>
      </c>
      <c r="G960" s="230"/>
      <c r="H960" s="239"/>
      <c r="I960" s="234"/>
      <c r="J960" s="239" t="s">
        <v>2692</v>
      </c>
      <c r="K960" s="239" t="s">
        <v>29</v>
      </c>
      <c r="L960" s="230" t="s">
        <v>1049</v>
      </c>
      <c r="M960" s="230" t="s">
        <v>2693</v>
      </c>
      <c r="N960" s="230" t="s">
        <v>1100</v>
      </c>
      <c r="O960" s="230" t="s">
        <v>1882</v>
      </c>
      <c r="P960" s="237" t="s">
        <v>2694</v>
      </c>
      <c r="Q960" s="239" t="s">
        <v>2695</v>
      </c>
      <c r="R960" s="230"/>
      <c r="S960" s="239"/>
      <c r="T960" s="246"/>
      <c r="U960" s="245"/>
      <c r="V960" s="230"/>
    </row>
    <row r="961" spans="1:22">
      <c r="A961" s="230">
        <v>4</v>
      </c>
      <c r="B961" s="239">
        <v>45421</v>
      </c>
      <c r="C961" s="246">
        <v>0.58541666666666703</v>
      </c>
      <c r="D961" s="230"/>
      <c r="E961" s="239" t="s">
        <v>1842</v>
      </c>
      <c r="F961" s="239">
        <v>55</v>
      </c>
      <c r="G961" s="239">
        <v>69.599999999999994</v>
      </c>
      <c r="H961" s="239" t="s">
        <v>2696</v>
      </c>
      <c r="I961" s="234"/>
      <c r="J961" s="239">
        <v>20334</v>
      </c>
      <c r="K961" s="239" t="s">
        <v>0</v>
      </c>
      <c r="L961" s="230" t="s">
        <v>691</v>
      </c>
      <c r="M961" s="230" t="s">
        <v>1650</v>
      </c>
      <c r="N961" s="230" t="s">
        <v>1153</v>
      </c>
      <c r="O961" s="230" t="s">
        <v>1862</v>
      </c>
      <c r="P961" s="249" t="s">
        <v>2697</v>
      </c>
      <c r="Q961" s="239" t="s">
        <v>2698</v>
      </c>
      <c r="R961" s="230"/>
      <c r="S961" s="239"/>
      <c r="T961" s="245"/>
      <c r="U961" s="245"/>
      <c r="V961" s="230"/>
    </row>
    <row r="962" spans="1:22">
      <c r="A962" s="230">
        <v>5</v>
      </c>
      <c r="B962" s="239">
        <v>34121</v>
      </c>
      <c r="C962" s="246">
        <v>0.63888888888888895</v>
      </c>
      <c r="D962" s="230"/>
      <c r="E962" s="239" t="s">
        <v>2185</v>
      </c>
      <c r="F962" s="239">
        <v>63</v>
      </c>
      <c r="G962" s="239">
        <v>69.3</v>
      </c>
      <c r="H962" s="239" t="s">
        <v>2699</v>
      </c>
      <c r="I962" s="234"/>
      <c r="J962" s="239">
        <v>49979</v>
      </c>
      <c r="K962" s="230" t="s">
        <v>5</v>
      </c>
      <c r="L962" s="230" t="s">
        <v>1049</v>
      </c>
      <c r="M962" s="230" t="s">
        <v>2700</v>
      </c>
      <c r="N962" s="230" t="s">
        <v>948</v>
      </c>
      <c r="O962" s="230" t="s">
        <v>2701</v>
      </c>
      <c r="P962" s="237" t="s">
        <v>2700</v>
      </c>
      <c r="Q962" s="239" t="s">
        <v>2702</v>
      </c>
      <c r="R962" s="230"/>
      <c r="S962" s="230"/>
      <c r="T962" s="245"/>
      <c r="U962" s="245"/>
      <c r="V962" s="230"/>
    </row>
    <row r="963" spans="1:22" ht="28.8">
      <c r="A963" s="230">
        <v>6</v>
      </c>
      <c r="B963" s="239">
        <v>86805</v>
      </c>
      <c r="C963" s="246">
        <v>0.68958333333333299</v>
      </c>
      <c r="D963" s="239"/>
      <c r="E963" s="239" t="s">
        <v>2703</v>
      </c>
      <c r="F963" s="239">
        <v>44</v>
      </c>
      <c r="G963" s="239">
        <v>56.1</v>
      </c>
      <c r="H963" s="239" t="s">
        <v>2704</v>
      </c>
      <c r="I963" s="234"/>
      <c r="J963" s="239">
        <v>20332</v>
      </c>
      <c r="K963" s="230" t="s">
        <v>0</v>
      </c>
      <c r="L963" s="230" t="s">
        <v>950</v>
      </c>
      <c r="M963" s="230" t="s">
        <v>2705</v>
      </c>
      <c r="N963" s="230" t="s">
        <v>1157</v>
      </c>
      <c r="O963" s="230" t="s">
        <v>1678</v>
      </c>
      <c r="P963" s="235" t="s">
        <v>2706</v>
      </c>
      <c r="Q963" s="239" t="s">
        <v>2707</v>
      </c>
      <c r="R963" s="230"/>
      <c r="S963" s="230"/>
      <c r="T963" s="245"/>
      <c r="U963" s="245"/>
      <c r="V963" s="230"/>
    </row>
    <row r="964" spans="1:22" ht="28.8">
      <c r="A964" s="230">
        <v>7</v>
      </c>
      <c r="B964" s="239"/>
      <c r="C964" s="246"/>
      <c r="D964" s="239"/>
      <c r="E964" s="239"/>
      <c r="F964" s="239"/>
      <c r="G964" s="239"/>
      <c r="H964" s="239"/>
      <c r="I964" s="234"/>
      <c r="J964" s="239">
        <v>34114</v>
      </c>
      <c r="K964" s="230" t="s">
        <v>1014</v>
      </c>
      <c r="L964" s="230" t="s">
        <v>966</v>
      </c>
      <c r="M964" s="230" t="s">
        <v>2708</v>
      </c>
      <c r="N964" s="230" t="s">
        <v>952</v>
      </c>
      <c r="O964" s="230" t="s">
        <v>2031</v>
      </c>
      <c r="P964" s="235" t="s">
        <v>2709</v>
      </c>
      <c r="Q964" s="239" t="s">
        <v>2710</v>
      </c>
      <c r="R964" s="230"/>
      <c r="S964" s="230"/>
      <c r="T964" s="245"/>
      <c r="U964" s="245"/>
      <c r="V964" s="230"/>
    </row>
    <row r="965" spans="1:22">
      <c r="A965" s="230">
        <v>8</v>
      </c>
      <c r="B965" s="239"/>
      <c r="C965" s="246"/>
      <c r="D965" s="239"/>
      <c r="E965" s="239"/>
      <c r="F965" s="239"/>
      <c r="G965" s="239"/>
      <c r="H965" s="239"/>
      <c r="I965" s="234"/>
      <c r="J965" s="239">
        <v>86774</v>
      </c>
      <c r="K965" s="230" t="s">
        <v>1</v>
      </c>
      <c r="L965" s="230" t="s">
        <v>1045</v>
      </c>
      <c r="M965" s="230" t="s">
        <v>1554</v>
      </c>
      <c r="N965" s="230" t="s">
        <v>965</v>
      </c>
      <c r="O965" s="230" t="s">
        <v>2405</v>
      </c>
      <c r="P965" s="236" t="s">
        <v>1919</v>
      </c>
      <c r="Q965" s="239" t="s">
        <v>2711</v>
      </c>
      <c r="R965" s="230"/>
      <c r="S965" s="230"/>
      <c r="T965" s="245"/>
      <c r="U965" s="245"/>
      <c r="V965" s="230"/>
    </row>
    <row r="966" spans="1:22">
      <c r="A966" s="230">
        <v>9</v>
      </c>
      <c r="B966" s="239"/>
      <c r="C966" s="246"/>
      <c r="D966" s="239"/>
      <c r="E966" s="239"/>
      <c r="F966" s="239"/>
      <c r="G966" s="239"/>
      <c r="H966" s="239"/>
      <c r="I966" s="234"/>
      <c r="J966" s="239"/>
      <c r="K966" s="230"/>
      <c r="L966" s="230"/>
      <c r="M966" s="230"/>
      <c r="N966" s="230"/>
      <c r="O966" s="230"/>
      <c r="P966" s="237"/>
      <c r="Q966" s="239"/>
      <c r="R966" s="230"/>
      <c r="S966" s="230"/>
      <c r="T966" s="245"/>
      <c r="U966" s="245"/>
      <c r="V966" s="230"/>
    </row>
    <row r="967" spans="1:22">
      <c r="A967" s="230">
        <v>10</v>
      </c>
      <c r="B967" s="239"/>
      <c r="C967" s="230"/>
      <c r="D967" s="230"/>
      <c r="E967" s="230"/>
      <c r="F967" s="230"/>
      <c r="G967" s="230"/>
      <c r="H967" s="230"/>
      <c r="I967" s="234"/>
      <c r="J967" s="230"/>
      <c r="K967" s="230"/>
      <c r="L967" s="230"/>
      <c r="M967" s="230"/>
      <c r="N967" s="230"/>
      <c r="O967" s="230"/>
      <c r="P967" s="237"/>
      <c r="Q967" s="239"/>
      <c r="R967" s="230"/>
      <c r="S967" s="230"/>
      <c r="T967" s="245"/>
      <c r="U967" s="245"/>
      <c r="V967" s="230"/>
    </row>
    <row r="968" spans="1:22">
      <c r="A968" s="230">
        <v>11</v>
      </c>
      <c r="B968" s="239"/>
      <c r="C968" s="230"/>
      <c r="D968" s="230"/>
      <c r="E968" s="230"/>
      <c r="F968" s="230"/>
      <c r="G968" s="230"/>
      <c r="H968" s="230"/>
      <c r="I968" s="234"/>
      <c r="J968" s="230"/>
      <c r="K968" s="230"/>
      <c r="L968" s="230"/>
      <c r="M968" s="230"/>
      <c r="N968" s="230"/>
      <c r="O968" s="230"/>
      <c r="P968" s="237"/>
      <c r="Q968" s="239"/>
      <c r="R968" s="230"/>
      <c r="S968" s="230"/>
      <c r="T968" s="245"/>
      <c r="U968" s="245"/>
      <c r="V968" s="230"/>
    </row>
    <row r="969" spans="1:22">
      <c r="A969" s="230">
        <v>12</v>
      </c>
      <c r="B969" s="230"/>
      <c r="C969" s="230"/>
      <c r="D969" s="230"/>
      <c r="E969" s="230"/>
      <c r="F969" s="230"/>
      <c r="G969" s="230"/>
      <c r="H969" s="230"/>
      <c r="I969" s="234"/>
      <c r="J969" s="230"/>
      <c r="K969" s="230"/>
      <c r="L969" s="230"/>
      <c r="M969" s="230"/>
      <c r="N969" s="230"/>
      <c r="O969" s="230"/>
      <c r="P969" s="237"/>
      <c r="Q969" s="239"/>
      <c r="R969" s="230"/>
      <c r="S969" s="230"/>
      <c r="T969" s="245"/>
      <c r="U969" s="245"/>
      <c r="V969" s="230"/>
    </row>
    <row r="970" spans="1:22">
      <c r="A970" s="230">
        <v>13</v>
      </c>
      <c r="B970" s="230"/>
      <c r="C970" s="230"/>
      <c r="D970" s="230"/>
      <c r="E970" s="230"/>
      <c r="F970" s="230"/>
      <c r="G970" s="230"/>
      <c r="H970" s="230"/>
      <c r="I970" s="234"/>
      <c r="J970" s="230"/>
      <c r="K970" s="230"/>
      <c r="L970" s="230"/>
      <c r="M970" s="230"/>
      <c r="N970" s="230"/>
      <c r="O970" s="230"/>
      <c r="P970" s="237"/>
      <c r="Q970" s="239"/>
      <c r="R970" s="230"/>
      <c r="S970" s="230"/>
      <c r="T970" s="245"/>
      <c r="U970" s="245"/>
      <c r="V970" s="230"/>
    </row>
    <row r="971" spans="1:22">
      <c r="A971" s="230">
        <v>14</v>
      </c>
      <c r="B971" s="230"/>
      <c r="C971" s="230"/>
      <c r="D971" s="230"/>
      <c r="E971" s="230"/>
      <c r="F971" s="230"/>
      <c r="G971" s="230"/>
      <c r="H971" s="230"/>
      <c r="I971" s="247"/>
      <c r="J971" s="230"/>
      <c r="K971" s="230"/>
      <c r="L971" s="230"/>
      <c r="M971" s="230"/>
      <c r="N971" s="230"/>
      <c r="O971" s="230"/>
      <c r="P971" s="230"/>
      <c r="Q971" s="239"/>
      <c r="R971" s="230"/>
      <c r="S971" s="230"/>
      <c r="T971" s="245"/>
      <c r="U971" s="245"/>
      <c r="V971" s="230"/>
    </row>
    <row r="972" spans="1:22">
      <c r="A972" s="230">
        <v>15</v>
      </c>
      <c r="B972" s="230"/>
      <c r="C972" s="230"/>
      <c r="D972" s="230"/>
      <c r="E972" s="230"/>
      <c r="F972" s="230"/>
      <c r="G972" s="230"/>
      <c r="H972" s="230"/>
      <c r="I972" s="247"/>
      <c r="J972" s="230"/>
      <c r="K972" s="230"/>
      <c r="L972" s="230"/>
      <c r="M972" s="230"/>
      <c r="N972" s="230"/>
      <c r="O972" s="230"/>
      <c r="P972" s="230"/>
      <c r="Q972" s="239"/>
      <c r="R972" s="230"/>
      <c r="S972" s="230"/>
      <c r="T972" s="245"/>
      <c r="U972" s="245"/>
      <c r="V972" s="230"/>
    </row>
    <row r="974" spans="1:22" ht="20.399999999999999">
      <c r="A974" s="636" t="s">
        <v>2712</v>
      </c>
      <c r="B974" s="635"/>
      <c r="C974" s="635"/>
      <c r="D974" s="635"/>
      <c r="E974" s="635"/>
      <c r="F974" s="635"/>
      <c r="G974" s="635"/>
      <c r="H974" s="635"/>
      <c r="I974" s="635"/>
      <c r="J974" s="635"/>
      <c r="K974" s="635"/>
      <c r="L974" s="635"/>
      <c r="M974" s="635"/>
      <c r="N974" s="635"/>
      <c r="O974" s="635"/>
      <c r="P974" s="635"/>
      <c r="Q974" s="635"/>
      <c r="R974" s="635"/>
      <c r="S974" s="635"/>
      <c r="T974" s="635"/>
      <c r="U974" s="635"/>
      <c r="V974" s="635"/>
    </row>
    <row r="975" spans="1:22" ht="17.399999999999999">
      <c r="A975" s="228" t="s">
        <v>918</v>
      </c>
      <c r="B975" s="616" t="s">
        <v>940</v>
      </c>
      <c r="C975" s="617"/>
      <c r="D975" s="617"/>
      <c r="E975" s="617"/>
      <c r="F975" s="617"/>
      <c r="G975" s="617"/>
      <c r="H975" s="618"/>
      <c r="I975" s="231"/>
      <c r="J975" s="619" t="s">
        <v>941</v>
      </c>
      <c r="K975" s="620"/>
      <c r="L975" s="620"/>
      <c r="M975" s="620"/>
      <c r="N975" s="620"/>
      <c r="O975" s="620"/>
      <c r="P975" s="620"/>
      <c r="Q975" s="620"/>
      <c r="R975" s="620"/>
      <c r="S975" s="620"/>
      <c r="T975" s="620"/>
      <c r="U975" s="620"/>
      <c r="V975" s="620"/>
    </row>
    <row r="976" spans="1:22" ht="28.8">
      <c r="A976" s="229" t="s">
        <v>719</v>
      </c>
      <c r="B976" s="251" t="s">
        <v>907</v>
      </c>
      <c r="C976" s="252" t="s">
        <v>1027</v>
      </c>
      <c r="D976" s="251" t="s">
        <v>734</v>
      </c>
      <c r="E976" s="251" t="s">
        <v>842</v>
      </c>
      <c r="F976" s="251" t="s">
        <v>931</v>
      </c>
      <c r="G976" s="251" t="s">
        <v>917</v>
      </c>
      <c r="H976" s="229" t="s">
        <v>1540</v>
      </c>
      <c r="I976" s="232"/>
      <c r="J976" s="233" t="s">
        <v>907</v>
      </c>
      <c r="K976" s="233" t="s">
        <v>17</v>
      </c>
      <c r="L976" s="233" t="s">
        <v>942</v>
      </c>
      <c r="M976" s="233" t="s">
        <v>842</v>
      </c>
      <c r="N976" s="233" t="s">
        <v>931</v>
      </c>
      <c r="O976" s="233" t="s">
        <v>917</v>
      </c>
      <c r="P976" s="233" t="s">
        <v>804</v>
      </c>
      <c r="Q976" s="238" t="s">
        <v>915</v>
      </c>
      <c r="R976" s="233" t="s">
        <v>943</v>
      </c>
      <c r="S976" s="233" t="s">
        <v>1542</v>
      </c>
      <c r="T976" s="233" t="s">
        <v>945</v>
      </c>
      <c r="U976" s="233" t="s">
        <v>946</v>
      </c>
      <c r="V976" s="244" t="s">
        <v>947</v>
      </c>
    </row>
    <row r="977" spans="1:22">
      <c r="A977" s="230">
        <v>1</v>
      </c>
      <c r="B977" s="239" t="s">
        <v>1114</v>
      </c>
      <c r="C977" s="246"/>
      <c r="D977" s="239" t="s">
        <v>1045</v>
      </c>
      <c r="E977" s="239" t="s">
        <v>2713</v>
      </c>
      <c r="F977" s="239" t="s">
        <v>952</v>
      </c>
      <c r="G977" s="239" t="s">
        <v>2409</v>
      </c>
      <c r="H977" s="239" t="s">
        <v>934</v>
      </c>
      <c r="I977" s="234"/>
      <c r="J977" s="239">
        <v>20322</v>
      </c>
      <c r="K977" s="239" t="s">
        <v>2714</v>
      </c>
      <c r="L977" s="230" t="s">
        <v>962</v>
      </c>
      <c r="M977" s="230" t="s">
        <v>1650</v>
      </c>
      <c r="N977" s="230" t="s">
        <v>1153</v>
      </c>
      <c r="O977" s="230" t="s">
        <v>1887</v>
      </c>
      <c r="P977" s="237" t="s">
        <v>2715</v>
      </c>
      <c r="Q977" s="239" t="s">
        <v>2716</v>
      </c>
      <c r="R977" s="230"/>
      <c r="S977" s="239"/>
      <c r="T977" s="246"/>
      <c r="U977" s="245"/>
      <c r="V977" s="230"/>
    </row>
    <row r="978" spans="1:22" ht="28.8">
      <c r="A978" s="230">
        <v>2</v>
      </c>
      <c r="B978" s="239" t="s">
        <v>1089</v>
      </c>
      <c r="C978" s="246"/>
      <c r="D978" s="230" t="s">
        <v>1049</v>
      </c>
      <c r="E978" s="239" t="s">
        <v>2027</v>
      </c>
      <c r="F978" s="239" t="s">
        <v>1100</v>
      </c>
      <c r="G978" s="230" t="s">
        <v>1913</v>
      </c>
      <c r="H978" s="239" t="s">
        <v>1596</v>
      </c>
      <c r="I978" s="234"/>
      <c r="J978" s="239">
        <v>34104</v>
      </c>
      <c r="K978" s="239" t="s">
        <v>1</v>
      </c>
      <c r="L978" s="230" t="s">
        <v>1049</v>
      </c>
      <c r="M978" s="230" t="s">
        <v>2717</v>
      </c>
      <c r="N978" s="230" t="s">
        <v>960</v>
      </c>
      <c r="O978" s="230" t="s">
        <v>1782</v>
      </c>
      <c r="P978" s="250" t="s">
        <v>2718</v>
      </c>
      <c r="Q978" s="239" t="s">
        <v>2719</v>
      </c>
      <c r="R978" s="230"/>
      <c r="S978" s="239"/>
      <c r="T978" s="245"/>
      <c r="U978" s="245"/>
      <c r="V978" s="230"/>
    </row>
    <row r="979" spans="1:22" ht="28.8">
      <c r="A979" s="230">
        <v>3</v>
      </c>
      <c r="B979" s="239">
        <v>45411</v>
      </c>
      <c r="C979" s="246"/>
      <c r="D979" s="230"/>
      <c r="E979" s="239" t="s">
        <v>1842</v>
      </c>
      <c r="F979" s="239">
        <v>55</v>
      </c>
      <c r="G979" s="239">
        <v>69.5</v>
      </c>
      <c r="H979" s="239" t="s">
        <v>1596</v>
      </c>
      <c r="I979" s="234"/>
      <c r="J979" s="239">
        <v>34106</v>
      </c>
      <c r="K979" s="230" t="s">
        <v>977</v>
      </c>
      <c r="L979" s="230" t="s">
        <v>966</v>
      </c>
      <c r="M979" s="230" t="s">
        <v>2720</v>
      </c>
      <c r="N979" s="230" t="s">
        <v>963</v>
      </c>
      <c r="O979" s="230" t="s">
        <v>2057</v>
      </c>
      <c r="P979" s="237" t="s">
        <v>2721</v>
      </c>
      <c r="Q979" s="239" t="s">
        <v>2722</v>
      </c>
      <c r="R979" s="230"/>
      <c r="S979" s="230"/>
      <c r="T979" s="245"/>
      <c r="U979" s="245"/>
      <c r="V979" s="230"/>
    </row>
    <row r="980" spans="1:22">
      <c r="A980" s="230">
        <v>4</v>
      </c>
      <c r="B980" s="239"/>
      <c r="C980" s="246"/>
      <c r="D980" s="230"/>
      <c r="E980" s="239"/>
      <c r="F980" s="239"/>
      <c r="G980" s="239"/>
      <c r="H980" s="239"/>
      <c r="I980" s="234"/>
      <c r="J980" s="239"/>
      <c r="K980" s="230"/>
      <c r="L980" s="230"/>
      <c r="M980" s="230"/>
      <c r="N980" s="230"/>
      <c r="O980" s="230"/>
      <c r="P980" s="237"/>
      <c r="Q980" s="239"/>
      <c r="R980" s="230"/>
      <c r="S980" s="230"/>
      <c r="T980" s="245"/>
      <c r="U980" s="245"/>
      <c r="V980" s="230"/>
    </row>
    <row r="981" spans="1:22">
      <c r="A981" s="230">
        <v>5</v>
      </c>
      <c r="B981" s="239"/>
      <c r="C981" s="246"/>
      <c r="D981" s="239"/>
      <c r="E981" s="239"/>
      <c r="F981" s="239"/>
      <c r="G981" s="239"/>
      <c r="H981" s="239"/>
      <c r="I981" s="234"/>
      <c r="J981" s="239"/>
      <c r="K981" s="230"/>
      <c r="L981" s="230"/>
      <c r="M981" s="230"/>
      <c r="N981" s="230"/>
      <c r="O981" s="230"/>
      <c r="P981" s="237"/>
      <c r="Q981" s="239"/>
      <c r="R981" s="230"/>
      <c r="S981" s="230"/>
      <c r="T981" s="245"/>
      <c r="U981" s="245"/>
      <c r="V981" s="230"/>
    </row>
    <row r="982" spans="1:22">
      <c r="A982" s="230">
        <v>6</v>
      </c>
      <c r="B982" s="239"/>
      <c r="C982" s="246"/>
      <c r="D982" s="239"/>
      <c r="E982" s="239"/>
      <c r="F982" s="239"/>
      <c r="G982" s="239"/>
      <c r="H982" s="239"/>
      <c r="I982" s="234"/>
      <c r="J982" s="239"/>
      <c r="K982" s="230"/>
      <c r="L982" s="230"/>
      <c r="M982" s="230"/>
      <c r="N982" s="230"/>
      <c r="O982" s="230"/>
      <c r="P982" s="237"/>
      <c r="Q982" s="239"/>
      <c r="R982" s="230"/>
      <c r="S982" s="230"/>
      <c r="T982" s="245"/>
      <c r="U982" s="245"/>
      <c r="V982" s="230"/>
    </row>
    <row r="983" spans="1:22">
      <c r="A983" s="230">
        <v>7</v>
      </c>
      <c r="B983" s="239"/>
      <c r="C983" s="246"/>
      <c r="D983" s="239"/>
      <c r="E983" s="239"/>
      <c r="F983" s="239"/>
      <c r="G983" s="239"/>
      <c r="H983" s="239"/>
      <c r="I983" s="234"/>
      <c r="J983" s="230"/>
      <c r="K983" s="230"/>
      <c r="L983" s="230"/>
      <c r="M983" s="230"/>
      <c r="N983" s="230"/>
      <c r="O983" s="230"/>
      <c r="P983" s="237"/>
      <c r="Q983" s="239"/>
      <c r="R983" s="230"/>
      <c r="S983" s="230"/>
      <c r="T983" s="245"/>
      <c r="U983" s="245"/>
      <c r="V983" s="230"/>
    </row>
    <row r="984" spans="1:22">
      <c r="A984" s="230">
        <v>8</v>
      </c>
      <c r="B984" s="239"/>
      <c r="C984" s="246"/>
      <c r="D984" s="239"/>
      <c r="E984" s="239"/>
      <c r="F984" s="239"/>
      <c r="G984" s="239"/>
      <c r="H984" s="239"/>
      <c r="I984" s="234"/>
      <c r="J984" s="230"/>
      <c r="K984" s="230"/>
      <c r="L984" s="230"/>
      <c r="M984" s="230"/>
      <c r="N984" s="230"/>
      <c r="O984" s="230"/>
      <c r="P984" s="237"/>
      <c r="Q984" s="239"/>
      <c r="R984" s="230"/>
      <c r="S984" s="230"/>
      <c r="T984" s="245"/>
      <c r="U984" s="245"/>
      <c r="V984" s="230"/>
    </row>
    <row r="985" spans="1:22">
      <c r="A985" s="230">
        <v>9</v>
      </c>
      <c r="B985" s="239"/>
      <c r="C985" s="230"/>
      <c r="D985" s="230"/>
      <c r="E985" s="230"/>
      <c r="F985" s="230"/>
      <c r="G985" s="230"/>
      <c r="H985" s="230"/>
      <c r="I985" s="234"/>
      <c r="J985" s="230"/>
      <c r="K985" s="230"/>
      <c r="L985" s="230"/>
      <c r="M985" s="230"/>
      <c r="N985" s="230"/>
      <c r="O985" s="230"/>
      <c r="P985" s="237"/>
      <c r="Q985" s="239"/>
      <c r="R985" s="230"/>
      <c r="S985" s="230"/>
      <c r="T985" s="245"/>
      <c r="U985" s="245"/>
      <c r="V985" s="230"/>
    </row>
    <row r="986" spans="1:22">
      <c r="A986" s="230">
        <v>10</v>
      </c>
      <c r="B986" s="239"/>
      <c r="C986" s="230"/>
      <c r="D986" s="230"/>
      <c r="E986" s="230"/>
      <c r="F986" s="230"/>
      <c r="G986" s="230"/>
      <c r="H986" s="230"/>
      <c r="I986" s="234"/>
      <c r="J986" s="230"/>
      <c r="K986" s="230"/>
      <c r="L986" s="230"/>
      <c r="M986" s="230"/>
      <c r="N986" s="230"/>
      <c r="O986" s="230"/>
      <c r="P986" s="237"/>
      <c r="Q986" s="239"/>
      <c r="R986" s="230"/>
      <c r="S986" s="230"/>
      <c r="T986" s="245"/>
      <c r="U986" s="245"/>
      <c r="V986" s="230"/>
    </row>
    <row r="987" spans="1:22">
      <c r="A987" s="230">
        <v>11</v>
      </c>
      <c r="B987" s="230"/>
      <c r="C987" s="230"/>
      <c r="D987" s="230"/>
      <c r="E987" s="230"/>
      <c r="F987" s="230"/>
      <c r="G987" s="230"/>
      <c r="H987" s="230"/>
      <c r="I987" s="234"/>
      <c r="J987" s="230"/>
      <c r="K987" s="230"/>
      <c r="L987" s="230"/>
      <c r="M987" s="230"/>
      <c r="N987" s="230"/>
      <c r="O987" s="230"/>
      <c r="P987" s="237"/>
      <c r="Q987" s="239"/>
      <c r="R987" s="230"/>
      <c r="S987" s="230"/>
      <c r="T987" s="245"/>
      <c r="U987" s="245"/>
      <c r="V987" s="230"/>
    </row>
    <row r="988" spans="1:22">
      <c r="A988" s="230">
        <v>12</v>
      </c>
      <c r="B988" s="230"/>
      <c r="C988" s="230"/>
      <c r="D988" s="230"/>
      <c r="E988" s="230"/>
      <c r="F988" s="230"/>
      <c r="G988" s="230"/>
      <c r="H988" s="230"/>
      <c r="I988" s="234"/>
      <c r="J988" s="230"/>
      <c r="K988" s="230"/>
      <c r="L988" s="230"/>
      <c r="M988" s="230"/>
      <c r="N988" s="230"/>
      <c r="O988" s="230"/>
      <c r="P988" s="237"/>
      <c r="Q988" s="239"/>
      <c r="R988" s="230"/>
      <c r="S988" s="230"/>
      <c r="T988" s="245"/>
      <c r="U988" s="245"/>
      <c r="V988" s="230"/>
    </row>
    <row r="989" spans="1:22">
      <c r="A989" s="230">
        <v>13</v>
      </c>
      <c r="B989" s="230"/>
      <c r="C989" s="230"/>
      <c r="D989" s="230"/>
      <c r="E989" s="230"/>
      <c r="F989" s="230"/>
      <c r="G989" s="230"/>
      <c r="H989" s="230"/>
      <c r="I989" s="234"/>
      <c r="J989" s="230"/>
      <c r="K989" s="230"/>
      <c r="L989" s="230"/>
      <c r="M989" s="230"/>
      <c r="N989" s="230"/>
      <c r="O989" s="230"/>
      <c r="P989" s="230"/>
      <c r="Q989" s="239"/>
      <c r="R989" s="230"/>
      <c r="S989" s="230"/>
      <c r="T989" s="245"/>
      <c r="U989" s="245"/>
      <c r="V989" s="230"/>
    </row>
    <row r="990" spans="1:22">
      <c r="A990" s="230">
        <v>14</v>
      </c>
      <c r="B990" s="230"/>
      <c r="C990" s="230"/>
      <c r="D990" s="230"/>
      <c r="E990" s="230"/>
      <c r="F990" s="230"/>
      <c r="G990" s="230"/>
      <c r="H990" s="230"/>
      <c r="I990" s="247"/>
      <c r="J990" s="230"/>
      <c r="K990" s="230"/>
      <c r="L990" s="230"/>
      <c r="M990" s="230"/>
      <c r="N990" s="230"/>
      <c r="O990" s="230"/>
      <c r="P990" s="230"/>
      <c r="Q990" s="239"/>
      <c r="R990" s="230"/>
      <c r="S990" s="230"/>
      <c r="T990" s="245"/>
      <c r="U990" s="245"/>
      <c r="V990" s="230"/>
    </row>
    <row r="991" spans="1:22">
      <c r="A991" s="230">
        <v>15</v>
      </c>
      <c r="B991" s="230"/>
      <c r="C991" s="230"/>
      <c r="D991" s="230"/>
      <c r="E991" s="230"/>
      <c r="F991" s="230"/>
      <c r="G991" s="230"/>
      <c r="H991" s="230"/>
      <c r="I991" s="247"/>
      <c r="J991" s="230"/>
      <c r="K991" s="230"/>
      <c r="L991" s="230"/>
      <c r="M991" s="230"/>
      <c r="N991" s="230"/>
      <c r="O991" s="230"/>
      <c r="P991" s="230"/>
      <c r="Q991" s="239"/>
      <c r="R991" s="230"/>
      <c r="S991" s="230"/>
      <c r="T991" s="245"/>
      <c r="U991" s="245"/>
      <c r="V991" s="230"/>
    </row>
    <row r="993" spans="1:22" ht="20.399999999999999">
      <c r="A993" s="636" t="s">
        <v>2723</v>
      </c>
      <c r="B993" s="635"/>
      <c r="C993" s="635"/>
      <c r="D993" s="635"/>
      <c r="E993" s="635"/>
      <c r="F993" s="635"/>
      <c r="G993" s="635"/>
      <c r="H993" s="635"/>
      <c r="I993" s="635"/>
      <c r="J993" s="635"/>
      <c r="K993" s="635"/>
      <c r="L993" s="635"/>
      <c r="M993" s="635"/>
      <c r="N993" s="635"/>
      <c r="O993" s="635"/>
      <c r="P993" s="635"/>
      <c r="Q993" s="635"/>
      <c r="R993" s="635"/>
      <c r="S993" s="635"/>
      <c r="T993" s="635"/>
      <c r="U993" s="635"/>
      <c r="V993" s="635"/>
    </row>
    <row r="994" spans="1:22" ht="17.399999999999999">
      <c r="A994" s="228" t="s">
        <v>918</v>
      </c>
      <c r="B994" s="616" t="s">
        <v>940</v>
      </c>
      <c r="C994" s="617"/>
      <c r="D994" s="617"/>
      <c r="E994" s="617"/>
      <c r="F994" s="617"/>
      <c r="G994" s="617"/>
      <c r="H994" s="618"/>
      <c r="I994" s="231"/>
      <c r="J994" s="619" t="s">
        <v>941</v>
      </c>
      <c r="K994" s="620"/>
      <c r="L994" s="620"/>
      <c r="M994" s="620"/>
      <c r="N994" s="620"/>
      <c r="O994" s="620"/>
      <c r="P994" s="620"/>
      <c r="Q994" s="620"/>
      <c r="R994" s="620"/>
      <c r="S994" s="620"/>
      <c r="T994" s="620"/>
      <c r="U994" s="620"/>
      <c r="V994" s="620"/>
    </row>
    <row r="995" spans="1:22" ht="28.8">
      <c r="A995" s="229" t="s">
        <v>719</v>
      </c>
      <c r="B995" s="251" t="s">
        <v>907</v>
      </c>
      <c r="C995" s="252" t="s">
        <v>1027</v>
      </c>
      <c r="D995" s="251" t="s">
        <v>734</v>
      </c>
      <c r="E995" s="251" t="s">
        <v>842</v>
      </c>
      <c r="F995" s="251" t="s">
        <v>931</v>
      </c>
      <c r="G995" s="251" t="s">
        <v>917</v>
      </c>
      <c r="H995" s="229" t="s">
        <v>1540</v>
      </c>
      <c r="I995" s="232"/>
      <c r="J995" s="233" t="s">
        <v>907</v>
      </c>
      <c r="K995" s="233" t="s">
        <v>17</v>
      </c>
      <c r="L995" s="233" t="s">
        <v>942</v>
      </c>
      <c r="M995" s="233" t="s">
        <v>842</v>
      </c>
      <c r="N995" s="233" t="s">
        <v>931</v>
      </c>
      <c r="O995" s="233" t="s">
        <v>917</v>
      </c>
      <c r="P995" s="233" t="s">
        <v>804</v>
      </c>
      <c r="Q995" s="238" t="s">
        <v>915</v>
      </c>
      <c r="R995" s="233" t="s">
        <v>943</v>
      </c>
      <c r="S995" s="233" t="s">
        <v>1542</v>
      </c>
      <c r="T995" s="233" t="s">
        <v>945</v>
      </c>
      <c r="U995" s="233" t="s">
        <v>946</v>
      </c>
      <c r="V995" s="244" t="s">
        <v>947</v>
      </c>
    </row>
    <row r="996" spans="1:22" ht="28.8">
      <c r="A996" s="230">
        <v>1</v>
      </c>
      <c r="B996" s="239"/>
      <c r="C996" s="246"/>
      <c r="D996" s="239"/>
      <c r="E996" s="239"/>
      <c r="F996" s="239"/>
      <c r="G996" s="239"/>
      <c r="H996" s="239"/>
      <c r="I996" s="234"/>
      <c r="J996" s="230"/>
      <c r="K996" s="230" t="s">
        <v>1014</v>
      </c>
      <c r="L996" s="230" t="s">
        <v>962</v>
      </c>
      <c r="M996" s="230" t="s">
        <v>2724</v>
      </c>
      <c r="N996" s="230" t="s">
        <v>965</v>
      </c>
      <c r="O996" s="230" t="s">
        <v>2089</v>
      </c>
      <c r="P996" s="235" t="s">
        <v>2725</v>
      </c>
      <c r="Q996" s="239" t="s">
        <v>2726</v>
      </c>
      <c r="R996" s="230"/>
      <c r="S996" s="230"/>
      <c r="T996" s="245"/>
      <c r="U996" s="245"/>
      <c r="V996" s="230"/>
    </row>
    <row r="997" spans="1:22">
      <c r="A997" s="230">
        <v>2</v>
      </c>
      <c r="B997" s="239"/>
      <c r="C997" s="246"/>
      <c r="D997" s="230"/>
      <c r="E997" s="239"/>
      <c r="F997" s="239"/>
      <c r="G997" s="230"/>
      <c r="H997" s="239"/>
      <c r="I997" s="234"/>
      <c r="J997" s="239"/>
      <c r="K997" s="230" t="s">
        <v>2727</v>
      </c>
      <c r="L997" s="230" t="s">
        <v>1034</v>
      </c>
      <c r="M997" s="230" t="s">
        <v>1554</v>
      </c>
      <c r="N997" s="230" t="s">
        <v>965</v>
      </c>
      <c r="O997" s="230" t="s">
        <v>1971</v>
      </c>
      <c r="P997" s="237" t="s">
        <v>2728</v>
      </c>
      <c r="Q997" s="239" t="s">
        <v>2729</v>
      </c>
      <c r="R997" s="230"/>
      <c r="S997" s="230"/>
      <c r="T997" s="245"/>
      <c r="U997" s="245"/>
      <c r="V997" s="230"/>
    </row>
    <row r="998" spans="1:22" ht="28.8">
      <c r="A998" s="230">
        <v>3</v>
      </c>
      <c r="B998" s="239"/>
      <c r="C998" s="246"/>
      <c r="D998" s="230"/>
      <c r="E998" s="239"/>
      <c r="F998" s="239"/>
      <c r="G998" s="239"/>
      <c r="H998" s="239"/>
      <c r="I998" s="234"/>
      <c r="J998" s="239"/>
      <c r="K998" s="230" t="s">
        <v>0</v>
      </c>
      <c r="L998" s="230" t="s">
        <v>1043</v>
      </c>
      <c r="M998" s="230" t="s">
        <v>2730</v>
      </c>
      <c r="N998" s="230" t="s">
        <v>1039</v>
      </c>
      <c r="O998" s="230" t="s">
        <v>2113</v>
      </c>
      <c r="P998" s="235" t="s">
        <v>2731</v>
      </c>
      <c r="Q998" s="239" t="s">
        <v>2732</v>
      </c>
      <c r="R998" s="230"/>
      <c r="S998" s="230"/>
      <c r="T998" s="245"/>
      <c r="U998" s="245"/>
      <c r="V998" s="230"/>
    </row>
    <row r="999" spans="1:22" ht="28.8">
      <c r="A999" s="230">
        <v>4</v>
      </c>
      <c r="B999" s="239"/>
      <c r="C999" s="246"/>
      <c r="D999" s="230"/>
      <c r="E999" s="239"/>
      <c r="F999" s="239"/>
      <c r="G999" s="239"/>
      <c r="H999" s="239"/>
      <c r="I999" s="234"/>
      <c r="J999" s="239"/>
      <c r="K999" s="230" t="s">
        <v>976</v>
      </c>
      <c r="L999" s="230" t="s">
        <v>979</v>
      </c>
      <c r="M999" s="230" t="s">
        <v>2733</v>
      </c>
      <c r="N999" s="230" t="s">
        <v>952</v>
      </c>
      <c r="O999" s="230" t="s">
        <v>1750</v>
      </c>
      <c r="P999" s="236" t="s">
        <v>2734</v>
      </c>
      <c r="Q999" s="239" t="s">
        <v>2735</v>
      </c>
      <c r="R999" s="230"/>
      <c r="S999" s="230"/>
      <c r="T999" s="245"/>
      <c r="U999" s="245"/>
      <c r="V999" s="230"/>
    </row>
    <row r="1000" spans="1:22">
      <c r="A1000" s="230">
        <v>5</v>
      </c>
      <c r="B1000" s="239"/>
      <c r="C1000" s="246"/>
      <c r="D1000" s="239"/>
      <c r="E1000" s="239"/>
      <c r="F1000" s="239"/>
      <c r="G1000" s="239"/>
      <c r="H1000" s="239"/>
      <c r="I1000" s="234"/>
      <c r="J1000" s="230"/>
      <c r="K1000" s="230"/>
      <c r="L1000" s="230"/>
      <c r="M1000" s="230"/>
      <c r="N1000" s="230"/>
      <c r="O1000" s="230"/>
      <c r="P1000" s="237"/>
      <c r="Q1000" s="239"/>
      <c r="R1000" s="230"/>
      <c r="S1000" s="230"/>
      <c r="T1000" s="245"/>
      <c r="U1000" s="245"/>
      <c r="V1000" s="230"/>
    </row>
    <row r="1001" spans="1:22">
      <c r="A1001" s="230">
        <v>6</v>
      </c>
      <c r="B1001" s="239"/>
      <c r="C1001" s="246"/>
      <c r="D1001" s="239"/>
      <c r="E1001" s="239"/>
      <c r="F1001" s="239"/>
      <c r="G1001" s="239"/>
      <c r="H1001" s="239"/>
      <c r="I1001" s="234"/>
      <c r="J1001" s="230"/>
      <c r="K1001" s="230"/>
      <c r="L1001" s="230"/>
      <c r="M1001" s="230"/>
      <c r="N1001" s="230"/>
      <c r="O1001" s="230"/>
      <c r="P1001" s="237"/>
      <c r="Q1001" s="239"/>
      <c r="R1001" s="230"/>
      <c r="S1001" s="230"/>
      <c r="T1001" s="245"/>
      <c r="U1001" s="245"/>
      <c r="V1001" s="230"/>
    </row>
    <row r="1002" spans="1:22">
      <c r="A1002" s="230">
        <v>7</v>
      </c>
      <c r="B1002" s="239"/>
      <c r="C1002" s="246"/>
      <c r="D1002" s="239"/>
      <c r="E1002" s="239"/>
      <c r="F1002" s="239"/>
      <c r="G1002" s="239"/>
      <c r="H1002" s="239"/>
      <c r="I1002" s="234"/>
      <c r="J1002" s="230"/>
      <c r="K1002" s="230"/>
      <c r="L1002" s="230"/>
      <c r="M1002" s="230"/>
      <c r="N1002" s="230"/>
      <c r="O1002" s="230"/>
      <c r="P1002" s="237"/>
      <c r="Q1002" s="239"/>
      <c r="R1002" s="230"/>
      <c r="S1002" s="230"/>
      <c r="T1002" s="245"/>
      <c r="U1002" s="245"/>
      <c r="V1002" s="230"/>
    </row>
    <row r="1003" spans="1:22">
      <c r="A1003" s="230">
        <v>8</v>
      </c>
      <c r="B1003" s="239"/>
      <c r="C1003" s="246"/>
      <c r="D1003" s="239"/>
      <c r="E1003" s="239"/>
      <c r="F1003" s="239"/>
      <c r="G1003" s="239"/>
      <c r="H1003" s="239"/>
      <c r="I1003" s="234"/>
      <c r="J1003" s="230"/>
      <c r="K1003" s="230"/>
      <c r="L1003" s="230"/>
      <c r="M1003" s="230"/>
      <c r="N1003" s="230"/>
      <c r="O1003" s="230"/>
      <c r="P1003" s="237"/>
      <c r="Q1003" s="239"/>
      <c r="R1003" s="230"/>
      <c r="S1003" s="230"/>
      <c r="T1003" s="245"/>
      <c r="U1003" s="245"/>
      <c r="V1003" s="230"/>
    </row>
    <row r="1004" spans="1:22">
      <c r="A1004" s="230">
        <v>9</v>
      </c>
      <c r="B1004" s="239"/>
      <c r="C1004" s="230"/>
      <c r="D1004" s="230"/>
      <c r="E1004" s="230"/>
      <c r="F1004" s="230"/>
      <c r="G1004" s="230"/>
      <c r="H1004" s="230"/>
      <c r="I1004" s="234"/>
      <c r="J1004" s="230"/>
      <c r="K1004" s="230"/>
      <c r="L1004" s="230"/>
      <c r="M1004" s="230"/>
      <c r="N1004" s="230"/>
      <c r="O1004" s="230"/>
      <c r="P1004" s="237"/>
      <c r="Q1004" s="239"/>
      <c r="R1004" s="230"/>
      <c r="S1004" s="230"/>
      <c r="T1004" s="245"/>
      <c r="U1004" s="245"/>
      <c r="V1004" s="230"/>
    </row>
    <row r="1005" spans="1:22">
      <c r="A1005" s="230">
        <v>10</v>
      </c>
      <c r="B1005" s="239"/>
      <c r="C1005" s="230"/>
      <c r="D1005" s="230"/>
      <c r="E1005" s="230"/>
      <c r="F1005" s="230"/>
      <c r="G1005" s="230"/>
      <c r="H1005" s="230"/>
      <c r="I1005" s="234"/>
      <c r="J1005" s="230"/>
      <c r="K1005" s="230"/>
      <c r="L1005" s="230"/>
      <c r="M1005" s="230"/>
      <c r="N1005" s="230"/>
      <c r="O1005" s="230"/>
      <c r="P1005" s="237"/>
      <c r="Q1005" s="239"/>
      <c r="R1005" s="230"/>
      <c r="S1005" s="230"/>
      <c r="T1005" s="245"/>
      <c r="U1005" s="245"/>
      <c r="V1005" s="230"/>
    </row>
    <row r="1006" spans="1:22">
      <c r="A1006" s="230">
        <v>11</v>
      </c>
      <c r="B1006" s="230"/>
      <c r="C1006" s="230"/>
      <c r="D1006" s="230"/>
      <c r="E1006" s="230"/>
      <c r="F1006" s="230"/>
      <c r="G1006" s="230"/>
      <c r="H1006" s="230"/>
      <c r="I1006" s="234"/>
      <c r="J1006" s="230"/>
      <c r="K1006" s="230"/>
      <c r="L1006" s="230"/>
      <c r="M1006" s="230"/>
      <c r="N1006" s="230"/>
      <c r="O1006" s="230"/>
      <c r="P1006" s="237"/>
      <c r="Q1006" s="239"/>
      <c r="R1006" s="230"/>
      <c r="S1006" s="230"/>
      <c r="T1006" s="245"/>
      <c r="U1006" s="245"/>
      <c r="V1006" s="230"/>
    </row>
    <row r="1007" spans="1:22">
      <c r="A1007" s="230">
        <v>12</v>
      </c>
      <c r="B1007" s="230"/>
      <c r="C1007" s="230"/>
      <c r="D1007" s="230"/>
      <c r="E1007" s="230"/>
      <c r="F1007" s="230"/>
      <c r="G1007" s="230"/>
      <c r="H1007" s="230"/>
      <c r="I1007" s="234"/>
      <c r="J1007" s="230"/>
      <c r="K1007" s="230"/>
      <c r="L1007" s="230"/>
      <c r="M1007" s="230"/>
      <c r="N1007" s="230"/>
      <c r="O1007" s="230"/>
      <c r="P1007" s="237"/>
      <c r="Q1007" s="239"/>
      <c r="R1007" s="230"/>
      <c r="S1007" s="230"/>
      <c r="T1007" s="245"/>
      <c r="U1007" s="245"/>
      <c r="V1007" s="230"/>
    </row>
    <row r="1008" spans="1:22">
      <c r="A1008" s="230">
        <v>13</v>
      </c>
      <c r="B1008" s="230"/>
      <c r="C1008" s="230"/>
      <c r="D1008" s="230"/>
      <c r="E1008" s="230"/>
      <c r="F1008" s="230"/>
      <c r="G1008" s="230"/>
      <c r="H1008" s="230"/>
      <c r="I1008" s="234"/>
      <c r="J1008" s="230"/>
      <c r="K1008" s="230"/>
      <c r="L1008" s="230"/>
      <c r="M1008" s="230"/>
      <c r="N1008" s="230"/>
      <c r="O1008" s="230"/>
      <c r="P1008" s="237"/>
      <c r="Q1008" s="239"/>
      <c r="R1008" s="230"/>
      <c r="S1008" s="230"/>
      <c r="T1008" s="245"/>
      <c r="U1008" s="245"/>
      <c r="V1008" s="230"/>
    </row>
    <row r="1009" spans="1:22">
      <c r="A1009" s="230">
        <v>14</v>
      </c>
      <c r="B1009" s="230"/>
      <c r="C1009" s="230"/>
      <c r="D1009" s="230"/>
      <c r="E1009" s="230"/>
      <c r="F1009" s="230"/>
      <c r="G1009" s="230"/>
      <c r="H1009" s="230"/>
      <c r="I1009" s="247"/>
      <c r="J1009" s="230"/>
      <c r="K1009" s="230"/>
      <c r="L1009" s="230"/>
      <c r="M1009" s="230"/>
      <c r="N1009" s="230"/>
      <c r="O1009" s="230"/>
      <c r="P1009" s="230"/>
      <c r="Q1009" s="239"/>
      <c r="R1009" s="230"/>
      <c r="S1009" s="230"/>
      <c r="T1009" s="245"/>
      <c r="U1009" s="245"/>
      <c r="V1009" s="230"/>
    </row>
    <row r="1010" spans="1:22">
      <c r="A1010" s="230">
        <v>15</v>
      </c>
      <c r="B1010" s="230"/>
      <c r="C1010" s="230"/>
      <c r="D1010" s="230"/>
      <c r="E1010" s="230"/>
      <c r="F1010" s="230"/>
      <c r="G1010" s="230"/>
      <c r="H1010" s="230"/>
      <c r="I1010" s="247"/>
      <c r="J1010" s="230"/>
      <c r="K1010" s="230"/>
      <c r="L1010" s="230"/>
      <c r="M1010" s="230"/>
      <c r="N1010" s="230"/>
      <c r="O1010" s="230"/>
      <c r="P1010" s="230"/>
      <c r="Q1010" s="239"/>
      <c r="R1010" s="230"/>
      <c r="S1010" s="230"/>
      <c r="T1010" s="245"/>
      <c r="U1010" s="245"/>
      <c r="V1010" s="230"/>
    </row>
    <row r="1012" spans="1:22" ht="20.399999999999999">
      <c r="A1012" s="636" t="s">
        <v>2736</v>
      </c>
      <c r="B1012" s="635"/>
      <c r="C1012" s="635"/>
      <c r="D1012" s="635"/>
      <c r="E1012" s="635"/>
      <c r="F1012" s="635"/>
      <c r="G1012" s="635"/>
      <c r="H1012" s="635"/>
      <c r="I1012" s="635"/>
      <c r="J1012" s="635"/>
      <c r="K1012" s="635"/>
      <c r="L1012" s="635"/>
      <c r="M1012" s="635"/>
      <c r="N1012" s="635"/>
      <c r="O1012" s="635"/>
      <c r="P1012" s="635"/>
      <c r="Q1012" s="635"/>
      <c r="R1012" s="635"/>
      <c r="S1012" s="635"/>
      <c r="T1012" s="635"/>
      <c r="U1012" s="635"/>
      <c r="V1012" s="635"/>
    </row>
    <row r="1013" spans="1:22" ht="17.399999999999999">
      <c r="A1013" s="228" t="s">
        <v>918</v>
      </c>
      <c r="B1013" s="616" t="s">
        <v>940</v>
      </c>
      <c r="C1013" s="617"/>
      <c r="D1013" s="617"/>
      <c r="E1013" s="617"/>
      <c r="F1013" s="617"/>
      <c r="G1013" s="617"/>
      <c r="H1013" s="618"/>
      <c r="I1013" s="231"/>
      <c r="J1013" s="619" t="s">
        <v>941</v>
      </c>
      <c r="K1013" s="620"/>
      <c r="L1013" s="620"/>
      <c r="M1013" s="620"/>
      <c r="N1013" s="620"/>
      <c r="O1013" s="620"/>
      <c r="P1013" s="620"/>
      <c r="Q1013" s="620"/>
      <c r="R1013" s="620"/>
      <c r="S1013" s="620"/>
      <c r="T1013" s="620"/>
      <c r="U1013" s="620"/>
      <c r="V1013" s="620"/>
    </row>
    <row r="1014" spans="1:22" ht="28.8">
      <c r="A1014" s="229" t="s">
        <v>719</v>
      </c>
      <c r="B1014" s="251" t="s">
        <v>907</v>
      </c>
      <c r="C1014" s="252" t="s">
        <v>1027</v>
      </c>
      <c r="D1014" s="251" t="s">
        <v>734</v>
      </c>
      <c r="E1014" s="251" t="s">
        <v>842</v>
      </c>
      <c r="F1014" s="251" t="s">
        <v>931</v>
      </c>
      <c r="G1014" s="251" t="s">
        <v>917</v>
      </c>
      <c r="H1014" s="229" t="s">
        <v>1540</v>
      </c>
      <c r="I1014" s="232"/>
      <c r="J1014" s="233" t="s">
        <v>907</v>
      </c>
      <c r="K1014" s="233" t="s">
        <v>17</v>
      </c>
      <c r="L1014" s="233" t="s">
        <v>942</v>
      </c>
      <c r="M1014" s="233" t="s">
        <v>842</v>
      </c>
      <c r="N1014" s="233" t="s">
        <v>931</v>
      </c>
      <c r="O1014" s="233" t="s">
        <v>917</v>
      </c>
      <c r="P1014" s="233" t="s">
        <v>804</v>
      </c>
      <c r="Q1014" s="238" t="s">
        <v>915</v>
      </c>
      <c r="R1014" s="233" t="s">
        <v>943</v>
      </c>
      <c r="S1014" s="233" t="s">
        <v>1542</v>
      </c>
      <c r="T1014" s="233" t="s">
        <v>945</v>
      </c>
      <c r="U1014" s="233" t="s">
        <v>946</v>
      </c>
      <c r="V1014" s="244" t="s">
        <v>947</v>
      </c>
    </row>
    <row r="1015" spans="1:22" ht="57.6">
      <c r="A1015" s="230">
        <v>1</v>
      </c>
      <c r="B1015" s="239"/>
      <c r="C1015" s="246"/>
      <c r="D1015" s="239"/>
      <c r="E1015" s="239"/>
      <c r="F1015" s="239"/>
      <c r="G1015" s="239"/>
      <c r="H1015" s="239"/>
      <c r="I1015" s="234"/>
      <c r="J1015" s="239" t="s">
        <v>2737</v>
      </c>
      <c r="K1015" s="230" t="s">
        <v>976</v>
      </c>
      <c r="L1015" s="230" t="s">
        <v>950</v>
      </c>
      <c r="M1015" s="230" t="s">
        <v>2738</v>
      </c>
      <c r="N1015" s="230" t="s">
        <v>1157</v>
      </c>
      <c r="O1015" s="230" t="s">
        <v>1743</v>
      </c>
      <c r="P1015" s="237" t="s">
        <v>2739</v>
      </c>
      <c r="Q1015" s="239" t="s">
        <v>2740</v>
      </c>
      <c r="R1015" s="230"/>
      <c r="S1015" s="230"/>
      <c r="T1015" s="245"/>
      <c r="U1015" s="245"/>
      <c r="V1015" s="230"/>
    </row>
    <row r="1016" spans="1:22" ht="43.2">
      <c r="A1016" s="230">
        <v>2</v>
      </c>
      <c r="B1016" s="239"/>
      <c r="C1016" s="246"/>
      <c r="D1016" s="230"/>
      <c r="E1016" s="239"/>
      <c r="F1016" s="239"/>
      <c r="G1016" s="230"/>
      <c r="H1016" s="239"/>
      <c r="I1016" s="234"/>
      <c r="J1016" s="239" t="s">
        <v>2741</v>
      </c>
      <c r="K1016" s="230" t="s">
        <v>0</v>
      </c>
      <c r="L1016" s="230" t="s">
        <v>1043</v>
      </c>
      <c r="M1016" s="230" t="s">
        <v>1674</v>
      </c>
      <c r="N1016" s="230" t="s">
        <v>1657</v>
      </c>
      <c r="O1016" s="230" t="s">
        <v>1658</v>
      </c>
      <c r="P1016" s="235" t="s">
        <v>2742</v>
      </c>
      <c r="Q1016" s="239" t="s">
        <v>2743</v>
      </c>
      <c r="R1016" s="230"/>
      <c r="S1016" s="230"/>
      <c r="T1016" s="245"/>
      <c r="U1016" s="245"/>
      <c r="V1016" s="230"/>
    </row>
    <row r="1017" spans="1:22">
      <c r="A1017" s="230">
        <v>3</v>
      </c>
      <c r="B1017" s="239"/>
      <c r="C1017" s="246"/>
      <c r="D1017" s="230"/>
      <c r="E1017" s="239"/>
      <c r="F1017" s="239"/>
      <c r="G1017" s="239"/>
      <c r="H1017" s="239"/>
      <c r="I1017" s="234"/>
      <c r="J1017" s="239"/>
      <c r="K1017" s="230" t="s">
        <v>1</v>
      </c>
      <c r="L1017" s="230" t="s">
        <v>1045</v>
      </c>
      <c r="M1017" s="230" t="s">
        <v>2744</v>
      </c>
      <c r="N1017" s="230" t="s">
        <v>952</v>
      </c>
      <c r="O1017" s="230" t="s">
        <v>1647</v>
      </c>
      <c r="P1017" s="236" t="s">
        <v>2745</v>
      </c>
      <c r="Q1017" s="239" t="s">
        <v>2746</v>
      </c>
      <c r="R1017" s="230"/>
      <c r="S1017" s="230"/>
      <c r="T1017" s="245"/>
      <c r="U1017" s="245"/>
      <c r="V1017" s="230"/>
    </row>
    <row r="1018" spans="1:22">
      <c r="A1018" s="230">
        <v>4</v>
      </c>
      <c r="B1018" s="239"/>
      <c r="C1018" s="246"/>
      <c r="D1018" s="230"/>
      <c r="E1018" s="239"/>
      <c r="F1018" s="239"/>
      <c r="G1018" s="239"/>
      <c r="H1018" s="239"/>
      <c r="I1018" s="234"/>
      <c r="J1018" s="230"/>
      <c r="K1018" s="230" t="s">
        <v>5</v>
      </c>
      <c r="L1018" s="230" t="s">
        <v>966</v>
      </c>
      <c r="M1018" s="230" t="s">
        <v>2747</v>
      </c>
      <c r="N1018" s="230" t="s">
        <v>965</v>
      </c>
      <c r="O1018" s="230" t="s">
        <v>1815</v>
      </c>
      <c r="P1018" s="237" t="s">
        <v>2748</v>
      </c>
      <c r="Q1018" s="239" t="s">
        <v>2749</v>
      </c>
      <c r="R1018" s="230"/>
      <c r="S1018" s="230"/>
      <c r="T1018" s="245"/>
      <c r="U1018" s="245"/>
      <c r="V1018" s="230"/>
    </row>
    <row r="1019" spans="1:22">
      <c r="A1019" s="230">
        <v>5</v>
      </c>
      <c r="B1019" s="239"/>
      <c r="C1019" s="246"/>
      <c r="D1019" s="239"/>
      <c r="E1019" s="239"/>
      <c r="F1019" s="239"/>
      <c r="G1019" s="239"/>
      <c r="H1019" s="239"/>
      <c r="I1019" s="234"/>
      <c r="J1019" s="230"/>
      <c r="K1019" s="230"/>
      <c r="L1019" s="230"/>
      <c r="M1019" s="230"/>
      <c r="N1019" s="230"/>
      <c r="O1019" s="230"/>
      <c r="P1019" s="237"/>
      <c r="Q1019" s="239"/>
      <c r="R1019" s="230"/>
      <c r="S1019" s="230"/>
      <c r="T1019" s="245"/>
      <c r="U1019" s="245"/>
      <c r="V1019" s="230"/>
    </row>
    <row r="1020" spans="1:22">
      <c r="A1020" s="230">
        <v>6</v>
      </c>
      <c r="B1020" s="239"/>
      <c r="C1020" s="246"/>
      <c r="D1020" s="239"/>
      <c r="E1020" s="239"/>
      <c r="F1020" s="239"/>
      <c r="G1020" s="239"/>
      <c r="H1020" s="239"/>
      <c r="I1020" s="234"/>
      <c r="J1020" s="230"/>
      <c r="K1020" s="230"/>
      <c r="L1020" s="230"/>
      <c r="M1020" s="230"/>
      <c r="N1020" s="230"/>
      <c r="O1020" s="230"/>
      <c r="P1020" s="237"/>
      <c r="Q1020" s="239"/>
      <c r="R1020" s="230"/>
      <c r="S1020" s="230"/>
      <c r="T1020" s="245"/>
      <c r="U1020" s="245"/>
      <c r="V1020" s="230"/>
    </row>
    <row r="1021" spans="1:22">
      <c r="A1021" s="230">
        <v>7</v>
      </c>
      <c r="B1021" s="239"/>
      <c r="C1021" s="246"/>
      <c r="D1021" s="239"/>
      <c r="E1021" s="239"/>
      <c r="F1021" s="239"/>
      <c r="G1021" s="239"/>
      <c r="H1021" s="239"/>
      <c r="I1021" s="234"/>
      <c r="J1021" s="230"/>
      <c r="K1021" s="230"/>
      <c r="L1021" s="230"/>
      <c r="M1021" s="230"/>
      <c r="N1021" s="230"/>
      <c r="O1021" s="230"/>
      <c r="P1021" s="237"/>
      <c r="Q1021" s="239"/>
      <c r="R1021" s="230"/>
      <c r="S1021" s="230"/>
      <c r="T1021" s="245"/>
      <c r="U1021" s="245"/>
      <c r="V1021" s="230"/>
    </row>
    <row r="1022" spans="1:22">
      <c r="A1022" s="230">
        <v>8</v>
      </c>
      <c r="B1022" s="239"/>
      <c r="C1022" s="246"/>
      <c r="D1022" s="239"/>
      <c r="E1022" s="239"/>
      <c r="F1022" s="239"/>
      <c r="G1022" s="239"/>
      <c r="H1022" s="239"/>
      <c r="I1022" s="234"/>
      <c r="J1022" s="230"/>
      <c r="K1022" s="230"/>
      <c r="L1022" s="230"/>
      <c r="M1022" s="230"/>
      <c r="N1022" s="230"/>
      <c r="O1022" s="230"/>
      <c r="P1022" s="237"/>
      <c r="Q1022" s="239"/>
      <c r="R1022" s="230"/>
      <c r="S1022" s="230"/>
      <c r="T1022" s="245"/>
      <c r="U1022" s="245"/>
      <c r="V1022" s="230"/>
    </row>
    <row r="1023" spans="1:22">
      <c r="A1023" s="230">
        <v>9</v>
      </c>
      <c r="B1023" s="239"/>
      <c r="C1023" s="230"/>
      <c r="D1023" s="230"/>
      <c r="E1023" s="230"/>
      <c r="F1023" s="230"/>
      <c r="G1023" s="230"/>
      <c r="H1023" s="230"/>
      <c r="I1023" s="234"/>
      <c r="J1023" s="230"/>
      <c r="K1023" s="230"/>
      <c r="L1023" s="230"/>
      <c r="M1023" s="230"/>
      <c r="N1023" s="230"/>
      <c r="O1023" s="230"/>
      <c r="P1023" s="237"/>
      <c r="Q1023" s="239"/>
      <c r="R1023" s="230"/>
      <c r="S1023" s="230"/>
      <c r="T1023" s="245"/>
      <c r="U1023" s="245"/>
      <c r="V1023" s="230"/>
    </row>
    <row r="1024" spans="1:22">
      <c r="A1024" s="230">
        <v>10</v>
      </c>
      <c r="B1024" s="239"/>
      <c r="C1024" s="230"/>
      <c r="D1024" s="230"/>
      <c r="E1024" s="230"/>
      <c r="F1024" s="230"/>
      <c r="G1024" s="230"/>
      <c r="H1024" s="230"/>
      <c r="I1024" s="234"/>
      <c r="J1024" s="230"/>
      <c r="K1024" s="230"/>
      <c r="L1024" s="230"/>
      <c r="M1024" s="230"/>
      <c r="N1024" s="230"/>
      <c r="O1024" s="230"/>
      <c r="P1024" s="237"/>
      <c r="Q1024" s="239"/>
      <c r="R1024" s="230"/>
      <c r="S1024" s="230"/>
      <c r="T1024" s="245"/>
      <c r="U1024" s="245"/>
      <c r="V1024" s="230"/>
    </row>
    <row r="1025" spans="1:22">
      <c r="A1025" s="230">
        <v>11</v>
      </c>
      <c r="B1025" s="230"/>
      <c r="C1025" s="230"/>
      <c r="D1025" s="230"/>
      <c r="E1025" s="230"/>
      <c r="F1025" s="230"/>
      <c r="G1025" s="230"/>
      <c r="H1025" s="230"/>
      <c r="I1025" s="234"/>
      <c r="J1025" s="230"/>
      <c r="K1025" s="230"/>
      <c r="L1025" s="230"/>
      <c r="M1025" s="230"/>
      <c r="N1025" s="230"/>
      <c r="O1025" s="230"/>
      <c r="P1025" s="237"/>
      <c r="Q1025" s="239"/>
      <c r="R1025" s="230"/>
      <c r="S1025" s="230"/>
      <c r="T1025" s="245"/>
      <c r="U1025" s="245"/>
      <c r="V1025" s="230"/>
    </row>
    <row r="1026" spans="1:22">
      <c r="A1026" s="230">
        <v>12</v>
      </c>
      <c r="B1026" s="230"/>
      <c r="C1026" s="230"/>
      <c r="D1026" s="230"/>
      <c r="E1026" s="230"/>
      <c r="F1026" s="230"/>
      <c r="G1026" s="230"/>
      <c r="H1026" s="230"/>
      <c r="I1026" s="234"/>
      <c r="J1026" s="230"/>
      <c r="K1026" s="230"/>
      <c r="L1026" s="230"/>
      <c r="M1026" s="230"/>
      <c r="N1026" s="230"/>
      <c r="O1026" s="230"/>
      <c r="P1026" s="237"/>
      <c r="Q1026" s="239"/>
      <c r="R1026" s="230"/>
      <c r="S1026" s="230"/>
      <c r="T1026" s="245"/>
      <c r="U1026" s="245"/>
      <c r="V1026" s="230"/>
    </row>
    <row r="1027" spans="1:22">
      <c r="A1027" s="230">
        <v>13</v>
      </c>
      <c r="B1027" s="230"/>
      <c r="C1027" s="230"/>
      <c r="D1027" s="230"/>
      <c r="E1027" s="230"/>
      <c r="F1027" s="230"/>
      <c r="G1027" s="230"/>
      <c r="H1027" s="230"/>
      <c r="I1027" s="234"/>
      <c r="J1027" s="230"/>
      <c r="K1027" s="230"/>
      <c r="L1027" s="230"/>
      <c r="M1027" s="230"/>
      <c r="N1027" s="230"/>
      <c r="O1027" s="230"/>
      <c r="P1027" s="237"/>
      <c r="Q1027" s="239"/>
      <c r="R1027" s="230"/>
      <c r="S1027" s="230"/>
      <c r="T1027" s="245"/>
      <c r="U1027" s="245"/>
      <c r="V1027" s="230"/>
    </row>
    <row r="1028" spans="1:22">
      <c r="A1028" s="230">
        <v>14</v>
      </c>
      <c r="B1028" s="230"/>
      <c r="C1028" s="230"/>
      <c r="D1028" s="230"/>
      <c r="E1028" s="230"/>
      <c r="F1028" s="230"/>
      <c r="G1028" s="230"/>
      <c r="H1028" s="230"/>
      <c r="I1028" s="247"/>
      <c r="J1028" s="230"/>
      <c r="K1028" s="230"/>
      <c r="L1028" s="230"/>
      <c r="M1028" s="230"/>
      <c r="N1028" s="230"/>
      <c r="O1028" s="230"/>
      <c r="P1028" s="230"/>
      <c r="Q1028" s="239"/>
      <c r="R1028" s="230"/>
      <c r="S1028" s="230"/>
      <c r="T1028" s="245"/>
      <c r="U1028" s="245"/>
      <c r="V1028" s="230"/>
    </row>
    <row r="1029" spans="1:22">
      <c r="A1029" s="230">
        <v>15</v>
      </c>
      <c r="B1029" s="230"/>
      <c r="C1029" s="230"/>
      <c r="D1029" s="230"/>
      <c r="E1029" s="230"/>
      <c r="F1029" s="230"/>
      <c r="G1029" s="230"/>
      <c r="H1029" s="230"/>
      <c r="I1029" s="247"/>
      <c r="J1029" s="230"/>
      <c r="K1029" s="230"/>
      <c r="L1029" s="230"/>
      <c r="M1029" s="230"/>
      <c r="N1029" s="230"/>
      <c r="O1029" s="230"/>
      <c r="P1029" s="230"/>
      <c r="Q1029" s="239"/>
      <c r="R1029" s="230"/>
      <c r="S1029" s="230"/>
      <c r="T1029" s="245"/>
      <c r="U1029" s="245"/>
      <c r="V1029" s="230"/>
    </row>
  </sheetData>
  <mergeCells count="174">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 ref="A898:V898"/>
    <mergeCell ref="B899:H899"/>
    <mergeCell ref="J899:V899"/>
    <mergeCell ref="A917:V917"/>
    <mergeCell ref="B918:H918"/>
    <mergeCell ref="J918:V918"/>
    <mergeCell ref="A936:V936"/>
    <mergeCell ref="B937:H937"/>
    <mergeCell ref="J937:V937"/>
    <mergeCell ref="A841:V841"/>
    <mergeCell ref="B842:H842"/>
    <mergeCell ref="J842:V842"/>
    <mergeCell ref="A860:V860"/>
    <mergeCell ref="B861:H861"/>
    <mergeCell ref="J861:V861"/>
    <mergeCell ref="A879:V879"/>
    <mergeCell ref="B880:H880"/>
    <mergeCell ref="J880:V880"/>
    <mergeCell ref="A784:V784"/>
    <mergeCell ref="B785:H785"/>
    <mergeCell ref="J785:V785"/>
    <mergeCell ref="A803:V803"/>
    <mergeCell ref="B804:H804"/>
    <mergeCell ref="J804:V804"/>
    <mergeCell ref="A822:V822"/>
    <mergeCell ref="B823:H823"/>
    <mergeCell ref="J823:V823"/>
    <mergeCell ref="A727:V727"/>
    <mergeCell ref="B728:H728"/>
    <mergeCell ref="J728:V728"/>
    <mergeCell ref="A746:V746"/>
    <mergeCell ref="B747:H747"/>
    <mergeCell ref="J747:V747"/>
    <mergeCell ref="A765:V765"/>
    <mergeCell ref="B766:H766"/>
    <mergeCell ref="J766:V766"/>
    <mergeCell ref="A670:V670"/>
    <mergeCell ref="B671:H671"/>
    <mergeCell ref="J671:V671"/>
    <mergeCell ref="A689:V689"/>
    <mergeCell ref="B690:H690"/>
    <mergeCell ref="J690:V690"/>
    <mergeCell ref="A708:V708"/>
    <mergeCell ref="B709:H709"/>
    <mergeCell ref="J709:V709"/>
    <mergeCell ref="A613:V613"/>
    <mergeCell ref="B614:H614"/>
    <mergeCell ref="J614:V614"/>
    <mergeCell ref="A632:V632"/>
    <mergeCell ref="B633:H633"/>
    <mergeCell ref="J633:V633"/>
    <mergeCell ref="A651:V651"/>
    <mergeCell ref="B652:H652"/>
    <mergeCell ref="J652:V652"/>
    <mergeCell ref="A562:V562"/>
    <mergeCell ref="B563:H563"/>
    <mergeCell ref="J563:V563"/>
    <mergeCell ref="A579:V579"/>
    <mergeCell ref="B580:H580"/>
    <mergeCell ref="J580:V580"/>
    <mergeCell ref="A596:V596"/>
    <mergeCell ref="B597:H597"/>
    <mergeCell ref="J597:V597"/>
    <mergeCell ref="A511:S511"/>
    <mergeCell ref="B512:H512"/>
    <mergeCell ref="J512:S512"/>
    <mergeCell ref="A528:S528"/>
    <mergeCell ref="B529:H529"/>
    <mergeCell ref="J529:S529"/>
    <mergeCell ref="A545:S545"/>
    <mergeCell ref="B546:H546"/>
    <mergeCell ref="J546:S546"/>
    <mergeCell ref="A460:S460"/>
    <mergeCell ref="B461:H461"/>
    <mergeCell ref="J461:S461"/>
    <mergeCell ref="A477:S477"/>
    <mergeCell ref="B478:H478"/>
    <mergeCell ref="J478:S478"/>
    <mergeCell ref="A494:S494"/>
    <mergeCell ref="B495:H495"/>
    <mergeCell ref="J495:S495"/>
    <mergeCell ref="A409:S409"/>
    <mergeCell ref="B410:H410"/>
    <mergeCell ref="J410:S410"/>
    <mergeCell ref="A426:S426"/>
    <mergeCell ref="B427:H427"/>
    <mergeCell ref="J427:S427"/>
    <mergeCell ref="A443:S443"/>
    <mergeCell ref="B444:H444"/>
    <mergeCell ref="J444:S444"/>
    <mergeCell ref="A358:S358"/>
    <mergeCell ref="B359:H359"/>
    <mergeCell ref="J359:S359"/>
    <mergeCell ref="A375:S375"/>
    <mergeCell ref="B376:H376"/>
    <mergeCell ref="J376:S376"/>
    <mergeCell ref="A392:S392"/>
    <mergeCell ref="B393:H393"/>
    <mergeCell ref="J393:S393"/>
    <mergeCell ref="A307:S307"/>
    <mergeCell ref="B308:H308"/>
    <mergeCell ref="J308:S308"/>
    <mergeCell ref="A324:S324"/>
    <mergeCell ref="B325:H325"/>
    <mergeCell ref="J325:S325"/>
    <mergeCell ref="A341:S341"/>
    <mergeCell ref="B342:H342"/>
    <mergeCell ref="J342:S342"/>
    <mergeCell ref="A256:S256"/>
    <mergeCell ref="B257:H257"/>
    <mergeCell ref="J257:S257"/>
    <mergeCell ref="A273:S273"/>
    <mergeCell ref="B274:H274"/>
    <mergeCell ref="J274:S274"/>
    <mergeCell ref="A290:S290"/>
    <mergeCell ref="B291:H291"/>
    <mergeCell ref="J291:S291"/>
    <mergeCell ref="A205:S205"/>
    <mergeCell ref="B206:H206"/>
    <mergeCell ref="J206:S206"/>
    <mergeCell ref="A222:S222"/>
    <mergeCell ref="B223:H223"/>
    <mergeCell ref="J223:S223"/>
    <mergeCell ref="A239:S239"/>
    <mergeCell ref="B240:H240"/>
    <mergeCell ref="J240:S240"/>
    <mergeCell ref="A154:S154"/>
    <mergeCell ref="B155:H155"/>
    <mergeCell ref="J155:S155"/>
    <mergeCell ref="A171:S171"/>
    <mergeCell ref="B172:H172"/>
    <mergeCell ref="J172:S172"/>
    <mergeCell ref="A188:S188"/>
    <mergeCell ref="B189:H189"/>
    <mergeCell ref="J189:S189"/>
    <mergeCell ref="A103:S103"/>
    <mergeCell ref="B104:H104"/>
    <mergeCell ref="J104:S104"/>
    <mergeCell ref="A120:S120"/>
    <mergeCell ref="B121:H121"/>
    <mergeCell ref="J121:S121"/>
    <mergeCell ref="A137:S137"/>
    <mergeCell ref="B138:H138"/>
    <mergeCell ref="J138:S138"/>
    <mergeCell ref="A52:S52"/>
    <mergeCell ref="B53:H53"/>
    <mergeCell ref="J53:S53"/>
    <mergeCell ref="A69:S69"/>
    <mergeCell ref="B70:H70"/>
    <mergeCell ref="J70:S70"/>
    <mergeCell ref="A86:S86"/>
    <mergeCell ref="B87:H87"/>
    <mergeCell ref="J87:S87"/>
    <mergeCell ref="A1:S1"/>
    <mergeCell ref="B2:H2"/>
    <mergeCell ref="J2:S2"/>
    <mergeCell ref="A18:S18"/>
    <mergeCell ref="B19:H19"/>
    <mergeCell ref="J19:S19"/>
    <mergeCell ref="A35:S35"/>
    <mergeCell ref="B36:H36"/>
    <mergeCell ref="J36:S36"/>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4"/>
    <col min="2" max="2" width="10.44140625" style="184" customWidth="1"/>
    <col min="3" max="3" width="5.33203125" style="185" customWidth="1"/>
    <col min="4" max="4" width="9" style="185"/>
    <col min="5" max="5" width="6.44140625" style="185" customWidth="1"/>
    <col min="6" max="6" width="6.33203125" style="185" customWidth="1"/>
    <col min="7" max="12" width="9" style="185"/>
    <col min="13" max="13" width="8.44140625" style="185" customWidth="1"/>
    <col min="14" max="14" width="10" style="185" customWidth="1"/>
    <col min="15" max="15" width="7.88671875" style="185" customWidth="1"/>
    <col min="16" max="16" width="10.33203125" style="185" customWidth="1"/>
    <col min="17" max="17" width="9" style="185"/>
    <col min="18" max="19" width="9.44140625" style="185" customWidth="1"/>
    <col min="20" max="21" width="9" style="185"/>
    <col min="22" max="22" width="4.21875" style="185" customWidth="1"/>
    <col min="23" max="23" width="9.77734375" style="185" customWidth="1"/>
    <col min="24" max="24" width="9.44140625" style="185" customWidth="1"/>
    <col min="25" max="16384" width="9" style="185"/>
  </cols>
  <sheetData>
    <row r="1" spans="1:27" ht="36.75" customHeight="1">
      <c r="A1" s="637" t="s">
        <v>2750</v>
      </c>
      <c r="B1" s="637"/>
      <c r="C1" s="637"/>
      <c r="D1" s="637"/>
      <c r="E1" s="637"/>
      <c r="F1" s="637"/>
      <c r="G1" s="637"/>
      <c r="H1" s="637"/>
      <c r="I1" s="637"/>
      <c r="J1" s="637"/>
      <c r="K1" s="637"/>
      <c r="L1" s="637"/>
      <c r="Q1" s="198" t="s">
        <v>2751</v>
      </c>
      <c r="R1" s="199">
        <v>2025</v>
      </c>
      <c r="S1" s="200">
        <v>6</v>
      </c>
    </row>
    <row r="2" spans="1:27" ht="30" customHeight="1">
      <c r="A2" s="638" t="s">
        <v>2752</v>
      </c>
      <c r="B2" s="638"/>
      <c r="C2" s="638"/>
      <c r="D2" s="638"/>
      <c r="E2" s="638"/>
      <c r="F2" s="638"/>
      <c r="G2" s="638"/>
      <c r="H2" s="638"/>
      <c r="I2" s="638"/>
      <c r="J2" s="638"/>
      <c r="K2" s="638"/>
      <c r="L2" s="638"/>
    </row>
    <row r="3" spans="1:27" ht="13.5" customHeight="1">
      <c r="A3" s="655" t="s">
        <v>2753</v>
      </c>
      <c r="B3" s="656"/>
      <c r="C3" s="639" t="s">
        <v>2754</v>
      </c>
      <c r="D3" s="640"/>
      <c r="E3" s="639" t="s">
        <v>2754</v>
      </c>
      <c r="F3" s="640"/>
      <c r="G3" s="643" t="s">
        <v>2755</v>
      </c>
      <c r="H3" s="186" t="s">
        <v>2754</v>
      </c>
      <c r="I3" s="186" t="s">
        <v>2754</v>
      </c>
      <c r="J3" s="643" t="s">
        <v>2755</v>
      </c>
      <c r="K3" s="186" t="s">
        <v>2756</v>
      </c>
      <c r="L3" s="643" t="s">
        <v>2757</v>
      </c>
      <c r="Q3" s="653" t="s">
        <v>2758</v>
      </c>
      <c r="R3" s="653"/>
      <c r="S3" s="653"/>
      <c r="T3" s="653"/>
      <c r="W3" s="653" t="s">
        <v>2759</v>
      </c>
      <c r="X3" s="653"/>
      <c r="Y3" s="653"/>
      <c r="Z3" s="653"/>
    </row>
    <row r="4" spans="1:27" ht="14.4">
      <c r="A4" s="655"/>
      <c r="B4" s="656"/>
      <c r="C4" s="641" t="s">
        <v>2760</v>
      </c>
      <c r="D4" s="642"/>
      <c r="E4" s="641" t="s">
        <v>2761</v>
      </c>
      <c r="F4" s="642"/>
      <c r="G4" s="643"/>
      <c r="H4" s="187" t="s">
        <v>8</v>
      </c>
      <c r="I4" s="187" t="s">
        <v>6</v>
      </c>
      <c r="J4" s="643"/>
      <c r="K4" s="187" t="s">
        <v>2762</v>
      </c>
      <c r="L4" s="643"/>
      <c r="Q4" s="657"/>
      <c r="R4" s="657"/>
      <c r="S4" s="657"/>
      <c r="T4" s="657"/>
      <c r="W4" s="654"/>
      <c r="X4" s="654"/>
      <c r="Y4" s="654"/>
      <c r="Z4" s="654"/>
    </row>
    <row r="5" spans="1:27" ht="20.100000000000001" customHeight="1">
      <c r="A5" s="658" t="s">
        <v>2763</v>
      </c>
      <c r="B5" s="188" t="s">
        <v>851</v>
      </c>
      <c r="C5" s="644"/>
      <c r="D5" s="644"/>
      <c r="E5" s="645"/>
      <c r="F5" s="645"/>
      <c r="G5" s="190">
        <v>2</v>
      </c>
      <c r="H5" s="189"/>
      <c r="I5" s="189"/>
      <c r="J5" s="190">
        <v>1</v>
      </c>
      <c r="K5" s="189"/>
      <c r="L5" s="646" t="s">
        <v>2764</v>
      </c>
      <c r="Q5" s="201" t="s">
        <v>2765</v>
      </c>
      <c r="R5" s="202" t="s">
        <v>2766</v>
      </c>
      <c r="S5" s="203" t="s">
        <v>2767</v>
      </c>
      <c r="T5" s="203" t="s">
        <v>2768</v>
      </c>
      <c r="U5" s="204" t="s">
        <v>2769</v>
      </c>
      <c r="W5" s="205" t="s">
        <v>2765</v>
      </c>
      <c r="X5" s="206" t="s">
        <v>2766</v>
      </c>
      <c r="Y5" s="206" t="s">
        <v>2767</v>
      </c>
      <c r="Z5" s="224" t="s">
        <v>2768</v>
      </c>
    </row>
    <row r="6" spans="1:27" ht="20.100000000000001" customHeight="1">
      <c r="A6" s="659"/>
      <c r="B6" s="188" t="s">
        <v>2770</v>
      </c>
      <c r="C6" s="645"/>
      <c r="D6" s="645"/>
      <c r="E6" s="645"/>
      <c r="F6" s="645"/>
      <c r="G6" s="190">
        <v>2</v>
      </c>
      <c r="H6" s="189"/>
      <c r="I6" s="189"/>
      <c r="J6" s="190">
        <v>1</v>
      </c>
      <c r="K6" s="189"/>
      <c r="L6" s="646"/>
      <c r="Q6" s="207" t="s">
        <v>2771</v>
      </c>
      <c r="R6" s="208"/>
      <c r="S6" s="209"/>
      <c r="T6" s="210" t="str">
        <f>IFERROR(RANK($S6,$S$6:$S$9),"")</f>
        <v/>
      </c>
      <c r="U6" s="211" t="str">
        <f>IF($S6="","",IF(($S6-MAX($S$6:$S$9))=0,"第一名",$S6-LARGE($S$6:$S$9,RANK($S6,$S$6:$S$9)-1)))</f>
        <v/>
      </c>
      <c r="W6" s="212" t="s">
        <v>2771</v>
      </c>
      <c r="X6" s="213"/>
      <c r="Y6" s="213"/>
      <c r="Z6" s="225" t="str">
        <f>IFERROR(RANK($Y6,$Y$6:$Y$8),"")</f>
        <v/>
      </c>
    </row>
    <row r="7" spans="1:27" ht="20.100000000000001" customHeight="1">
      <c r="A7" s="659"/>
      <c r="B7" s="188" t="s">
        <v>2772</v>
      </c>
      <c r="C7" s="644"/>
      <c r="D7" s="644"/>
      <c r="E7" s="645"/>
      <c r="F7" s="645"/>
      <c r="G7" s="190">
        <v>6</v>
      </c>
      <c r="H7" s="189"/>
      <c r="I7" s="189"/>
      <c r="J7" s="190">
        <v>3</v>
      </c>
      <c r="K7" s="189"/>
      <c r="L7" s="646"/>
      <c r="Q7" s="212" t="s">
        <v>2773</v>
      </c>
      <c r="R7" s="214"/>
      <c r="S7" s="215"/>
      <c r="T7" s="216" t="str">
        <f>IFERROR(RANK($S7,$S$6:$S$9),"")</f>
        <v/>
      </c>
      <c r="U7" s="211" t="str">
        <f>IF($S7="","",IF(($S7-MAX($S$6:$S$9))=0,"第一名",$S7-LARGE($S$6:$S$9,RANK($S7,$S$6:$S$9)-1)))</f>
        <v/>
      </c>
      <c r="W7" s="212" t="s">
        <v>2773</v>
      </c>
      <c r="X7" s="213"/>
      <c r="Y7" s="213"/>
      <c r="Z7" s="225" t="str">
        <f>IFERROR(RANK($Y7,$Y$6:$Y$8),"")</f>
        <v/>
      </c>
    </row>
    <row r="8" spans="1:27" ht="20.100000000000001" customHeight="1">
      <c r="A8" s="659"/>
      <c r="B8" s="188" t="s">
        <v>853</v>
      </c>
      <c r="C8" s="645"/>
      <c r="D8" s="645"/>
      <c r="E8" s="645"/>
      <c r="F8" s="645"/>
      <c r="G8" s="190">
        <v>2</v>
      </c>
      <c r="H8" s="189"/>
      <c r="I8" s="189"/>
      <c r="J8" s="190">
        <v>1</v>
      </c>
      <c r="K8" s="189"/>
      <c r="L8" s="646"/>
      <c r="Q8" s="212" t="s">
        <v>2774</v>
      </c>
      <c r="R8" s="214"/>
      <c r="S8" s="215"/>
      <c r="T8" s="216" t="str">
        <f>IFERROR(RANK($S8,$S$6:$S$9),"")</f>
        <v/>
      </c>
      <c r="U8" s="211" t="str">
        <f>IF($S8="","",IF(($S8-MAX($S$6:$S$9))=0,"第一名",$S8-LARGE($S$6:$S$9,RANK($S8,$S$6:$S$9)-1)))</f>
        <v/>
      </c>
      <c r="W8" s="212" t="s">
        <v>2774</v>
      </c>
      <c r="X8" s="213"/>
      <c r="Y8" s="213"/>
      <c r="Z8" s="225" t="str">
        <f>IFERROR(RANK($Y8,$Y$6:$Y$8),"")</f>
        <v/>
      </c>
    </row>
    <row r="9" spans="1:27" ht="20.100000000000001" customHeight="1">
      <c r="A9" s="659"/>
      <c r="B9" s="188" t="s">
        <v>2775</v>
      </c>
      <c r="C9" s="644"/>
      <c r="D9" s="644"/>
      <c r="E9" s="645"/>
      <c r="F9" s="645"/>
      <c r="G9" s="190">
        <v>2</v>
      </c>
      <c r="H9" s="189"/>
      <c r="I9" s="189"/>
      <c r="J9" s="190">
        <v>1</v>
      </c>
      <c r="K9" s="189"/>
      <c r="L9" s="646"/>
      <c r="Q9" s="217" t="s">
        <v>2776</v>
      </c>
      <c r="R9" s="218"/>
      <c r="S9" s="219"/>
      <c r="T9" s="220" t="str">
        <f>IFERROR(RANK($S9,$S$6:$S$9),"")</f>
        <v/>
      </c>
      <c r="U9" s="211" t="str">
        <f>IF($S9="","",IF(($S9-MAX($S$6:$S$9))=0,"第一名",$S9-LARGE($S$6:$S$9,RANK($S9,$S$6:$S$9)-1)))</f>
        <v/>
      </c>
      <c r="W9" s="221"/>
      <c r="X9" s="222"/>
      <c r="Y9" s="222"/>
      <c r="Z9" s="226"/>
    </row>
    <row r="10" spans="1:27" ht="20.100000000000001" customHeight="1">
      <c r="A10" s="659"/>
      <c r="B10" s="188" t="s">
        <v>2777</v>
      </c>
      <c r="C10" s="645"/>
      <c r="D10" s="645"/>
      <c r="E10" s="645"/>
      <c r="F10" s="645"/>
      <c r="G10" s="190">
        <v>2</v>
      </c>
      <c r="H10" s="189"/>
      <c r="I10" s="189"/>
      <c r="J10" s="190">
        <v>1</v>
      </c>
      <c r="K10" s="189"/>
      <c r="L10" s="646"/>
      <c r="Q10" s="185" t="str">
        <f>IFERROR("差值为你与前一名班组之间的分数差，比如："&amp;INDEX($Q$6:$Q$9,MATCH(4,$T$6:$T$9))&amp;"当前排名为第四名，与第三名"&amp;INDEX($Q$6:$Q$9,MATCH(3,$T$6:$T$9))&amp;"之间相差："&amp;ROUND(ABS(INDEX($U$6:$U$9,MATCH(3,$T$6:$T$9))),1)&amp;"分。","")</f>
        <v/>
      </c>
    </row>
    <row r="11" spans="1:27" ht="20.100000000000001" customHeight="1">
      <c r="A11" s="659"/>
      <c r="B11" s="188" t="s">
        <v>2778</v>
      </c>
      <c r="C11" s="644"/>
      <c r="D11" s="644"/>
      <c r="E11" s="645"/>
      <c r="F11" s="645"/>
      <c r="G11" s="190">
        <v>2</v>
      </c>
      <c r="H11" s="189"/>
      <c r="I11" s="189"/>
      <c r="J11" s="190">
        <v>1</v>
      </c>
      <c r="K11" s="189"/>
      <c r="L11" s="646"/>
    </row>
    <row r="12" spans="1:27" ht="20.100000000000001" customHeight="1">
      <c r="A12" s="659"/>
      <c r="B12" s="188" t="s">
        <v>857</v>
      </c>
      <c r="C12" s="645"/>
      <c r="D12" s="645"/>
      <c r="E12" s="645"/>
      <c r="F12" s="645"/>
      <c r="G12" s="190">
        <v>2</v>
      </c>
      <c r="H12" s="189"/>
      <c r="I12" s="189"/>
      <c r="J12" s="190">
        <v>1</v>
      </c>
      <c r="K12" s="189"/>
      <c r="L12" s="646"/>
      <c r="P12" s="195" t="s">
        <v>2779</v>
      </c>
      <c r="Q12" s="195" t="s">
        <v>2780</v>
      </c>
      <c r="R12" s="195" t="s">
        <v>2781</v>
      </c>
      <c r="S12" s="195" t="s">
        <v>2782</v>
      </c>
      <c r="T12" s="195" t="s">
        <v>2783</v>
      </c>
      <c r="W12" s="195" t="s">
        <v>2784</v>
      </c>
      <c r="X12" s="195" t="s">
        <v>2780</v>
      </c>
      <c r="Y12" s="195" t="s">
        <v>2781</v>
      </c>
      <c r="Z12" s="195" t="s">
        <v>2782</v>
      </c>
      <c r="AA12"/>
    </row>
    <row r="13" spans="1:27" ht="20.100000000000001" customHeight="1">
      <c r="A13" s="659"/>
      <c r="B13" s="188" t="s">
        <v>2785</v>
      </c>
      <c r="C13" s="644"/>
      <c r="D13" s="644"/>
      <c r="E13" s="645"/>
      <c r="F13" s="645"/>
      <c r="G13" s="190">
        <v>2</v>
      </c>
      <c r="H13" s="189"/>
      <c r="I13" s="189"/>
      <c r="J13" s="190">
        <v>1</v>
      </c>
      <c r="K13" s="189"/>
      <c r="L13" s="646"/>
      <c r="P13" s="196">
        <v>45808</v>
      </c>
      <c r="Q13" s="223"/>
      <c r="R13" s="223"/>
      <c r="S13" s="223"/>
      <c r="T13" s="223"/>
      <c r="W13" s="196">
        <v>45808</v>
      </c>
      <c r="X13" s="223"/>
      <c r="Y13" s="223"/>
      <c r="Z13" s="223"/>
      <c r="AA13" s="227"/>
    </row>
    <row r="14" spans="1:27" ht="20.100000000000001" customHeight="1">
      <c r="A14" s="659"/>
      <c r="B14" s="188" t="s">
        <v>2786</v>
      </c>
      <c r="C14" s="645"/>
      <c r="D14" s="645"/>
      <c r="E14" s="645"/>
      <c r="F14" s="645"/>
      <c r="G14" s="190">
        <v>6</v>
      </c>
      <c r="H14" s="189"/>
      <c r="I14" s="189"/>
      <c r="J14" s="190">
        <v>3</v>
      </c>
      <c r="K14" s="189"/>
      <c r="L14" s="646"/>
      <c r="P14" s="196">
        <v>45809</v>
      </c>
      <c r="Q14" s="223"/>
      <c r="R14" s="223"/>
      <c r="S14" s="223"/>
      <c r="T14" s="223"/>
      <c r="W14" s="196">
        <v>45809</v>
      </c>
      <c r="X14" s="223"/>
      <c r="Y14" s="223"/>
      <c r="Z14" s="223"/>
      <c r="AA14" s="227"/>
    </row>
    <row r="15" spans="1:27" ht="20.100000000000001" customHeight="1">
      <c r="A15" s="659"/>
      <c r="B15" s="188" t="s">
        <v>934</v>
      </c>
      <c r="C15" s="644"/>
      <c r="D15" s="644"/>
      <c r="E15" s="645"/>
      <c r="F15" s="645"/>
      <c r="G15" s="190">
        <v>2</v>
      </c>
      <c r="H15" s="189"/>
      <c r="I15" s="189"/>
      <c r="J15" s="190">
        <v>1</v>
      </c>
      <c r="K15" s="189"/>
      <c r="L15" s="646"/>
      <c r="P15" s="196">
        <v>45810</v>
      </c>
      <c r="Q15" s="223"/>
      <c r="R15" s="223"/>
      <c r="S15" s="223"/>
      <c r="T15" s="223"/>
      <c r="W15" s="196">
        <v>45810</v>
      </c>
      <c r="X15" s="223"/>
      <c r="Y15" s="223"/>
      <c r="Z15" s="223"/>
      <c r="AA15" s="227"/>
    </row>
    <row r="16" spans="1:27" ht="20.100000000000001" customHeight="1">
      <c r="A16" s="660"/>
      <c r="B16" s="188" t="s">
        <v>2787</v>
      </c>
      <c r="C16" s="645"/>
      <c r="D16" s="645"/>
      <c r="E16" s="645"/>
      <c r="F16" s="645"/>
      <c r="G16" s="190">
        <v>6</v>
      </c>
      <c r="H16" s="189"/>
      <c r="I16" s="189"/>
      <c r="J16" s="190">
        <v>3</v>
      </c>
      <c r="K16" s="189"/>
      <c r="L16" s="646"/>
      <c r="P16" s="196">
        <v>45811</v>
      </c>
      <c r="Q16" s="223"/>
      <c r="R16" s="223"/>
      <c r="S16" s="223"/>
      <c r="T16" s="223"/>
      <c r="W16" s="196">
        <v>45811</v>
      </c>
      <c r="X16" s="223"/>
      <c r="Y16" s="223"/>
      <c r="Z16" s="223"/>
      <c r="AA16" s="227"/>
    </row>
    <row r="17" spans="1:27" ht="20.100000000000001" customHeight="1">
      <c r="A17" s="647" t="s">
        <v>2788</v>
      </c>
      <c r="B17" s="647" t="s">
        <v>2789</v>
      </c>
      <c r="C17" s="645"/>
      <c r="D17" s="645"/>
      <c r="E17" s="645"/>
      <c r="F17" s="645"/>
      <c r="G17" s="645"/>
      <c r="H17" s="645"/>
      <c r="I17" s="645"/>
      <c r="J17" s="197">
        <v>2</v>
      </c>
      <c r="K17" s="189"/>
      <c r="L17" s="646" t="s">
        <v>2790</v>
      </c>
      <c r="P17" s="196">
        <v>45812</v>
      </c>
      <c r="Q17" s="223"/>
      <c r="R17" s="223"/>
      <c r="S17" s="223"/>
      <c r="T17" s="223"/>
      <c r="W17" s="196">
        <v>45812</v>
      </c>
      <c r="X17" s="223"/>
      <c r="Y17" s="223"/>
      <c r="Z17" s="223"/>
      <c r="AA17" s="227"/>
    </row>
    <row r="18" spans="1:27" ht="20.100000000000001" customHeight="1">
      <c r="A18" s="647"/>
      <c r="B18" s="647"/>
      <c r="C18" s="646" t="s">
        <v>2791</v>
      </c>
      <c r="D18" s="646" t="s">
        <v>2792</v>
      </c>
      <c r="E18" s="646"/>
      <c r="F18" s="645"/>
      <c r="G18" s="645"/>
      <c r="H18" s="645"/>
      <c r="I18" s="645"/>
      <c r="J18" s="197">
        <v>10</v>
      </c>
      <c r="K18" s="189"/>
      <c r="L18" s="646"/>
      <c r="P18" s="196">
        <v>45813</v>
      </c>
      <c r="Q18" s="223"/>
      <c r="R18" s="223"/>
      <c r="S18" s="223"/>
      <c r="T18" s="223"/>
      <c r="W18" s="196">
        <v>45813</v>
      </c>
      <c r="X18" s="223"/>
      <c r="Y18" s="223"/>
      <c r="Z18" s="223"/>
      <c r="AA18" s="227"/>
    </row>
    <row r="19" spans="1:27" ht="20.100000000000001" customHeight="1">
      <c r="A19" s="647"/>
      <c r="B19" s="647"/>
      <c r="C19" s="646"/>
      <c r="D19" s="646" t="s">
        <v>2793</v>
      </c>
      <c r="E19" s="646"/>
      <c r="F19" s="645"/>
      <c r="G19" s="645"/>
      <c r="H19" s="645"/>
      <c r="I19" s="645"/>
      <c r="J19" s="197">
        <v>30</v>
      </c>
      <c r="K19" s="189"/>
      <c r="L19" s="646"/>
      <c r="P19" s="196">
        <v>45814</v>
      </c>
      <c r="Q19" s="223"/>
      <c r="R19" s="223"/>
      <c r="S19" s="223"/>
      <c r="T19" s="223"/>
      <c r="W19" s="196">
        <v>45814</v>
      </c>
      <c r="X19" s="223"/>
      <c r="Y19" s="223"/>
      <c r="Z19" s="223"/>
      <c r="AA19" s="227"/>
    </row>
    <row r="20" spans="1:27" ht="20.100000000000001" customHeight="1">
      <c r="A20" s="647" t="s">
        <v>2794</v>
      </c>
      <c r="B20" s="647" t="s">
        <v>2789</v>
      </c>
      <c r="C20" s="645"/>
      <c r="D20" s="645"/>
      <c r="E20" s="645"/>
      <c r="F20" s="645"/>
      <c r="G20" s="645"/>
      <c r="H20" s="645"/>
      <c r="I20" s="645"/>
      <c r="J20" s="197">
        <v>1</v>
      </c>
      <c r="K20" s="189"/>
      <c r="L20" s="646"/>
      <c r="P20" s="196">
        <v>45815</v>
      </c>
      <c r="Q20" s="223"/>
      <c r="R20" s="223"/>
      <c r="S20" s="223"/>
      <c r="T20" s="223"/>
      <c r="W20" s="196">
        <v>45815</v>
      </c>
      <c r="X20" s="223"/>
      <c r="Y20" s="223"/>
      <c r="Z20" s="223"/>
      <c r="AA20" s="227"/>
    </row>
    <row r="21" spans="1:27" ht="20.100000000000001" customHeight="1">
      <c r="A21" s="647"/>
      <c r="B21" s="647"/>
      <c r="C21" s="646" t="s">
        <v>2791</v>
      </c>
      <c r="D21" s="646" t="s">
        <v>2792</v>
      </c>
      <c r="E21" s="646"/>
      <c r="F21" s="645"/>
      <c r="G21" s="645"/>
      <c r="H21" s="645"/>
      <c r="I21" s="645"/>
      <c r="J21" s="197">
        <v>5</v>
      </c>
      <c r="K21" s="189"/>
      <c r="L21" s="646"/>
      <c r="P21" s="196">
        <v>45816</v>
      </c>
      <c r="Q21" s="223"/>
      <c r="R21" s="223"/>
      <c r="S21" s="223"/>
      <c r="T21" s="223"/>
      <c r="W21" s="196">
        <v>45816</v>
      </c>
      <c r="X21" s="223"/>
      <c r="Y21" s="223"/>
      <c r="Z21" s="223"/>
      <c r="AA21" s="227"/>
    </row>
    <row r="22" spans="1:27" ht="20.100000000000001" customHeight="1">
      <c r="A22" s="647"/>
      <c r="B22" s="647"/>
      <c r="C22" s="646"/>
      <c r="D22" s="646" t="s">
        <v>2793</v>
      </c>
      <c r="E22" s="646"/>
      <c r="F22" s="645"/>
      <c r="G22" s="645"/>
      <c r="H22" s="645"/>
      <c r="I22" s="645"/>
      <c r="J22" s="197">
        <v>15</v>
      </c>
      <c r="K22" s="189"/>
      <c r="L22" s="646"/>
      <c r="P22" s="196">
        <v>45817</v>
      </c>
      <c r="Q22" s="223"/>
      <c r="R22" s="223"/>
      <c r="S22" s="223"/>
      <c r="T22" s="223"/>
      <c r="W22" s="196">
        <v>45817</v>
      </c>
      <c r="X22" s="223"/>
      <c r="Y22" s="223"/>
      <c r="Z22" s="223"/>
      <c r="AA22" s="227"/>
    </row>
    <row r="23" spans="1:27" ht="20.100000000000001" customHeight="1">
      <c r="A23" s="647" t="s">
        <v>2795</v>
      </c>
      <c r="B23" s="647" t="s">
        <v>2789</v>
      </c>
      <c r="C23" s="645"/>
      <c r="D23" s="645"/>
      <c r="E23" s="645"/>
      <c r="F23" s="645"/>
      <c r="G23" s="645"/>
      <c r="H23" s="645"/>
      <c r="I23" s="645"/>
      <c r="J23" s="197">
        <v>1</v>
      </c>
      <c r="K23" s="189"/>
      <c r="L23" s="646"/>
      <c r="P23" s="196">
        <v>45818</v>
      </c>
      <c r="Q23" s="223"/>
      <c r="R23" s="223"/>
      <c r="S23" s="223"/>
      <c r="T23" s="223"/>
      <c r="W23" s="196">
        <v>45818</v>
      </c>
      <c r="X23" s="223"/>
      <c r="Y23" s="223"/>
      <c r="Z23" s="223"/>
      <c r="AA23" s="227"/>
    </row>
    <row r="24" spans="1:27" ht="20.100000000000001" customHeight="1">
      <c r="A24" s="647"/>
      <c r="B24" s="647"/>
      <c r="C24" s="646" t="s">
        <v>2791</v>
      </c>
      <c r="D24" s="646" t="s">
        <v>2792</v>
      </c>
      <c r="E24" s="646"/>
      <c r="F24" s="645"/>
      <c r="G24" s="645"/>
      <c r="H24" s="645"/>
      <c r="I24" s="645"/>
      <c r="J24" s="197">
        <v>5</v>
      </c>
      <c r="K24" s="189"/>
      <c r="L24" s="646"/>
      <c r="P24" s="196">
        <v>45819</v>
      </c>
      <c r="Q24" s="223"/>
      <c r="R24" s="223"/>
      <c r="S24" s="223"/>
      <c r="T24" s="223"/>
      <c r="W24" s="196">
        <v>45819</v>
      </c>
      <c r="X24" s="223"/>
      <c r="Y24" s="223"/>
      <c r="Z24" s="223"/>
      <c r="AA24" s="227"/>
    </row>
    <row r="25" spans="1:27" ht="20.100000000000001" customHeight="1">
      <c r="A25" s="647"/>
      <c r="B25" s="647"/>
      <c r="C25" s="646"/>
      <c r="D25" s="646" t="s">
        <v>2793</v>
      </c>
      <c r="E25" s="646"/>
      <c r="F25" s="645"/>
      <c r="G25" s="645"/>
      <c r="H25" s="645"/>
      <c r="I25" s="645"/>
      <c r="J25" s="197">
        <v>15</v>
      </c>
      <c r="K25" s="189"/>
      <c r="L25" s="646"/>
      <c r="P25" s="196">
        <v>45820</v>
      </c>
      <c r="Q25" s="223"/>
      <c r="R25" s="223"/>
      <c r="S25" s="223"/>
      <c r="T25" s="223"/>
      <c r="W25" s="196">
        <v>45820</v>
      </c>
      <c r="X25" s="223"/>
      <c r="Y25" s="223"/>
      <c r="Z25" s="223"/>
      <c r="AA25" s="227"/>
    </row>
    <row r="26" spans="1:27" ht="20.100000000000001" customHeight="1">
      <c r="A26" s="647" t="s">
        <v>2796</v>
      </c>
      <c r="B26" s="647"/>
      <c r="C26" s="645"/>
      <c r="D26" s="645"/>
      <c r="E26" s="645"/>
      <c r="F26" s="645"/>
      <c r="G26" s="645"/>
      <c r="H26" s="645"/>
      <c r="I26" s="645"/>
      <c r="J26" s="197">
        <v>0.5</v>
      </c>
      <c r="K26" s="189"/>
      <c r="L26" s="646"/>
      <c r="P26" s="196">
        <v>45821</v>
      </c>
      <c r="Q26" s="223"/>
      <c r="R26" s="223"/>
      <c r="S26" s="223"/>
      <c r="T26" s="223"/>
      <c r="W26" s="196">
        <v>45821</v>
      </c>
      <c r="X26" s="223"/>
      <c r="Y26" s="223"/>
      <c r="Z26" s="223"/>
      <c r="AA26" s="227"/>
    </row>
    <row r="27" spans="1:27" ht="20.100000000000001" customHeight="1">
      <c r="A27" s="647" t="s">
        <v>2797</v>
      </c>
      <c r="B27" s="647"/>
      <c r="C27" s="645"/>
      <c r="D27" s="645"/>
      <c r="E27" s="645"/>
      <c r="F27" s="645"/>
      <c r="G27" s="645"/>
      <c r="H27" s="645"/>
      <c r="I27" s="645"/>
      <c r="J27" s="197">
        <v>2</v>
      </c>
      <c r="K27" s="189"/>
      <c r="L27" s="646"/>
      <c r="P27" s="196">
        <v>45822</v>
      </c>
      <c r="Q27" s="223"/>
      <c r="R27" s="223"/>
      <c r="S27" s="223"/>
      <c r="T27" s="223"/>
      <c r="W27" s="196">
        <v>45822</v>
      </c>
      <c r="X27" s="223"/>
      <c r="Y27" s="223"/>
      <c r="Z27" s="223"/>
      <c r="AA27" s="227"/>
    </row>
    <row r="28" spans="1:27" ht="20.100000000000001" customHeight="1">
      <c r="A28" s="647" t="s">
        <v>2798</v>
      </c>
      <c r="B28" s="647"/>
      <c r="C28" s="645"/>
      <c r="D28" s="645"/>
      <c r="E28" s="645"/>
      <c r="F28" s="645"/>
      <c r="G28" s="645"/>
      <c r="H28" s="645"/>
      <c r="I28" s="645"/>
      <c r="J28" s="197">
        <v>1</v>
      </c>
      <c r="K28" s="189"/>
      <c r="L28" s="650" t="s">
        <v>2799</v>
      </c>
      <c r="P28" s="196">
        <v>45823</v>
      </c>
      <c r="Q28" s="223"/>
      <c r="R28" s="223"/>
      <c r="S28" s="223"/>
      <c r="T28" s="223"/>
      <c r="W28" s="196">
        <v>45823</v>
      </c>
      <c r="X28" s="223"/>
      <c r="Y28" s="223"/>
      <c r="Z28" s="223"/>
      <c r="AA28" s="227"/>
    </row>
    <row r="29" spans="1:27" ht="20.100000000000001" customHeight="1">
      <c r="A29" s="647" t="s">
        <v>2800</v>
      </c>
      <c r="B29" s="647"/>
      <c r="C29" s="645"/>
      <c r="D29" s="645"/>
      <c r="E29" s="645"/>
      <c r="F29" s="645"/>
      <c r="G29" s="645"/>
      <c r="H29" s="645"/>
      <c r="I29" s="645"/>
      <c r="J29" s="197">
        <v>2</v>
      </c>
      <c r="K29" s="189"/>
      <c r="L29" s="651"/>
      <c r="P29" s="196">
        <v>45824</v>
      </c>
      <c r="Q29" s="223"/>
      <c r="R29" s="223"/>
      <c r="S29" s="223"/>
      <c r="T29" s="223"/>
      <c r="W29" s="196">
        <v>45824</v>
      </c>
      <c r="X29" s="223"/>
      <c r="Y29" s="223"/>
      <c r="Z29" s="223"/>
      <c r="AA29" s="227"/>
    </row>
    <row r="30" spans="1:27" ht="20.100000000000001" customHeight="1">
      <c r="A30" s="647" t="s">
        <v>2801</v>
      </c>
      <c r="B30" s="647"/>
      <c r="C30" s="645"/>
      <c r="D30" s="645"/>
      <c r="E30" s="645"/>
      <c r="F30" s="645"/>
      <c r="G30" s="645"/>
      <c r="H30" s="645"/>
      <c r="I30" s="645"/>
      <c r="J30" s="197">
        <v>5</v>
      </c>
      <c r="K30" s="189"/>
      <c r="L30" s="651"/>
      <c r="P30" s="196">
        <v>45825</v>
      </c>
      <c r="Q30" s="223"/>
      <c r="R30" s="223"/>
      <c r="S30" s="223"/>
      <c r="T30" s="223"/>
      <c r="W30" s="196">
        <v>45825</v>
      </c>
      <c r="X30" s="223"/>
      <c r="Y30" s="223"/>
      <c r="Z30" s="223"/>
      <c r="AA30" s="227"/>
    </row>
    <row r="31" spans="1:27" ht="20.100000000000001" customHeight="1">
      <c r="A31" s="647" t="s">
        <v>2802</v>
      </c>
      <c r="B31" s="647"/>
      <c r="C31" s="645"/>
      <c r="D31" s="645"/>
      <c r="E31" s="645"/>
      <c r="F31" s="645"/>
      <c r="G31" s="645"/>
      <c r="H31" s="645"/>
      <c r="I31" s="645"/>
      <c r="J31" s="197">
        <v>5</v>
      </c>
      <c r="K31" s="189"/>
      <c r="L31" s="651"/>
      <c r="P31" s="196">
        <v>45826</v>
      </c>
      <c r="Q31" s="223"/>
      <c r="R31" s="223"/>
      <c r="S31" s="223"/>
      <c r="T31" s="223"/>
      <c r="W31" s="196">
        <v>45826</v>
      </c>
      <c r="X31" s="223"/>
      <c r="Y31" s="223"/>
      <c r="Z31" s="223"/>
      <c r="AA31" s="227"/>
    </row>
    <row r="32" spans="1:27" ht="20.100000000000001" customHeight="1">
      <c r="A32" s="647" t="s">
        <v>2803</v>
      </c>
      <c r="B32" s="647"/>
      <c r="C32" s="645"/>
      <c r="D32" s="645"/>
      <c r="E32" s="645"/>
      <c r="F32" s="645"/>
      <c r="G32" s="645"/>
      <c r="H32" s="645"/>
      <c r="I32" s="645"/>
      <c r="J32" s="197">
        <v>2.5</v>
      </c>
      <c r="K32" s="189"/>
      <c r="L32" s="652"/>
      <c r="P32" s="196">
        <v>45827</v>
      </c>
      <c r="Q32" s="223"/>
      <c r="R32" s="223"/>
      <c r="S32" s="223"/>
      <c r="T32" s="223"/>
      <c r="W32" s="196">
        <v>45827</v>
      </c>
      <c r="X32" s="223"/>
      <c r="Y32" s="223"/>
      <c r="Z32" s="223"/>
      <c r="AA32" s="227"/>
    </row>
    <row r="33" spans="1:27" ht="20.100000000000001" customHeight="1">
      <c r="A33" s="647" t="s">
        <v>2804</v>
      </c>
      <c r="B33" s="647"/>
      <c r="C33" s="645"/>
      <c r="D33" s="645"/>
      <c r="E33" s="645"/>
      <c r="F33" s="645"/>
      <c r="G33" s="645"/>
      <c r="H33" s="645"/>
      <c r="I33" s="645"/>
      <c r="J33" s="645"/>
      <c r="K33" s="645"/>
      <c r="L33" s="645"/>
      <c r="P33" s="196">
        <v>45828</v>
      </c>
      <c r="Q33" s="223"/>
      <c r="R33" s="223"/>
      <c r="S33" s="223"/>
      <c r="T33" s="223"/>
      <c r="W33" s="196">
        <v>45828</v>
      </c>
      <c r="X33" s="223"/>
      <c r="Y33" s="223"/>
      <c r="Z33" s="223"/>
      <c r="AA33" s="227"/>
    </row>
    <row r="34" spans="1:27" ht="39" customHeight="1">
      <c r="A34" s="648" t="s">
        <v>2805</v>
      </c>
      <c r="B34" s="648"/>
      <c r="C34" s="645"/>
      <c r="D34" s="645"/>
      <c r="E34" s="645"/>
      <c r="F34" s="645"/>
      <c r="G34" s="646" t="s">
        <v>2806</v>
      </c>
      <c r="H34" s="646"/>
      <c r="I34" s="649"/>
      <c r="J34" s="649"/>
      <c r="K34" s="649"/>
      <c r="L34" s="649"/>
      <c r="P34" s="196">
        <v>45829</v>
      </c>
      <c r="Q34" s="223"/>
      <c r="R34" s="223"/>
      <c r="S34" s="223"/>
      <c r="T34" s="223"/>
      <c r="W34" s="196">
        <v>45829</v>
      </c>
      <c r="X34" s="223"/>
      <c r="Y34" s="223"/>
      <c r="Z34" s="223"/>
      <c r="AA34" s="227"/>
    </row>
    <row r="35" spans="1:27" ht="20.100000000000001" customHeight="1">
      <c r="A35" s="191"/>
      <c r="B35" s="191"/>
      <c r="C35" s="192"/>
      <c r="D35" s="192"/>
      <c r="E35" s="192"/>
      <c r="F35" s="192"/>
      <c r="G35" s="192"/>
      <c r="H35" s="192"/>
      <c r="I35" s="192"/>
      <c r="J35" s="192"/>
      <c r="K35" s="192"/>
      <c r="L35" s="192"/>
      <c r="P35" s="196">
        <v>45830</v>
      </c>
      <c r="Q35" s="223"/>
      <c r="R35" s="223"/>
      <c r="S35" s="223"/>
      <c r="T35" s="223"/>
      <c r="W35" s="196">
        <v>45830</v>
      </c>
      <c r="X35" s="223"/>
      <c r="Y35" s="223"/>
      <c r="Z35" s="223"/>
      <c r="AA35" s="227"/>
    </row>
    <row r="36" spans="1:27" ht="20.100000000000001" customHeight="1">
      <c r="A36" s="193"/>
      <c r="P36" s="196">
        <v>45831</v>
      </c>
      <c r="Q36" s="223"/>
      <c r="R36" s="223"/>
      <c r="S36" s="223"/>
      <c r="T36" s="223"/>
      <c r="W36" s="196">
        <v>45831</v>
      </c>
      <c r="X36" s="223"/>
      <c r="Y36" s="223"/>
      <c r="Z36" s="223"/>
      <c r="AA36" s="227"/>
    </row>
    <row r="37" spans="1:27" ht="20.100000000000001" customHeight="1">
      <c r="A37" s="194"/>
      <c r="P37" s="196">
        <v>45832</v>
      </c>
      <c r="Q37" s="223"/>
      <c r="R37" s="223"/>
      <c r="S37" s="223"/>
      <c r="T37" s="223"/>
      <c r="W37" s="196">
        <v>45832</v>
      </c>
      <c r="X37" s="223"/>
      <c r="Y37" s="223"/>
      <c r="Z37" s="223"/>
      <c r="AA37" s="227"/>
    </row>
    <row r="38" spans="1:27" ht="20.100000000000001" customHeight="1">
      <c r="P38" s="196">
        <v>45833</v>
      </c>
      <c r="Q38" s="223"/>
      <c r="R38" s="223"/>
      <c r="S38" s="223"/>
      <c r="T38" s="223"/>
      <c r="W38" s="196">
        <v>45833</v>
      </c>
      <c r="X38" s="223"/>
      <c r="Y38" s="223"/>
      <c r="Z38" s="223"/>
      <c r="AA38" s="227"/>
    </row>
    <row r="39" spans="1:27" ht="20.100000000000001" customHeight="1">
      <c r="P39" s="196">
        <v>45834</v>
      </c>
      <c r="Q39" s="223"/>
      <c r="R39" s="223"/>
      <c r="S39" s="223"/>
      <c r="T39" s="223"/>
      <c r="W39" s="196">
        <v>45834</v>
      </c>
      <c r="X39" s="223"/>
      <c r="Y39" s="223"/>
      <c r="Z39" s="223"/>
      <c r="AA39" s="227"/>
    </row>
    <row r="40" spans="1:27" ht="20.100000000000001" customHeight="1">
      <c r="P40" s="196">
        <v>45835</v>
      </c>
      <c r="Q40" s="223"/>
      <c r="R40" s="223"/>
      <c r="S40" s="223"/>
      <c r="T40" s="223"/>
      <c r="W40" s="196">
        <v>45835</v>
      </c>
      <c r="X40" s="223"/>
      <c r="Y40" s="223"/>
      <c r="Z40" s="223"/>
      <c r="AA40" s="227"/>
    </row>
    <row r="41" spans="1:27" ht="20.100000000000001" customHeight="1">
      <c r="P41" s="196">
        <v>45836</v>
      </c>
      <c r="Q41" s="223"/>
      <c r="R41" s="223"/>
      <c r="S41" s="223"/>
      <c r="T41" s="223"/>
      <c r="W41" s="196">
        <v>45836</v>
      </c>
      <c r="X41" s="223"/>
      <c r="Y41" s="223"/>
      <c r="Z41" s="223"/>
      <c r="AA41" s="227"/>
    </row>
    <row r="42" spans="1:27" ht="20.100000000000001" customHeight="1">
      <c r="P42" s="196">
        <v>45837</v>
      </c>
      <c r="Q42" s="223"/>
      <c r="R42" s="223"/>
      <c r="S42" s="223"/>
      <c r="T42" s="223"/>
      <c r="W42" s="196">
        <v>45837</v>
      </c>
      <c r="X42" s="223"/>
      <c r="Y42" s="223"/>
      <c r="Z42" s="223"/>
      <c r="AA42" s="227"/>
    </row>
    <row r="43" spans="1:27" ht="20.100000000000001" customHeight="1">
      <c r="P43" s="196">
        <v>45838</v>
      </c>
      <c r="Q43" s="223"/>
      <c r="R43" s="223"/>
      <c r="S43" s="223"/>
      <c r="T43" s="223"/>
      <c r="W43" s="196">
        <v>45838</v>
      </c>
      <c r="X43" s="223"/>
      <c r="Y43" s="223"/>
      <c r="Z43" s="223"/>
      <c r="AA43" s="227"/>
    </row>
    <row r="44" spans="1:27" ht="20.100000000000001" customHeight="1">
      <c r="P44" s="36" t="s">
        <v>2807</v>
      </c>
      <c r="Q44" s="36"/>
      <c r="R44" s="36"/>
      <c r="S44" s="36"/>
      <c r="T44" s="36"/>
      <c r="W44" s="36" t="s">
        <v>2807</v>
      </c>
      <c r="X44" s="36"/>
      <c r="Y44" s="36"/>
      <c r="Z44" s="36"/>
      <c r="AA44"/>
    </row>
    <row r="45" spans="1:27" ht="20.100000000000001" customHeight="1">
      <c r="P45"/>
      <c r="Q45"/>
      <c r="R45"/>
      <c r="S45"/>
      <c r="T45"/>
      <c r="W45"/>
      <c r="X45"/>
      <c r="Y45"/>
      <c r="Z45"/>
      <c r="AA45"/>
    </row>
    <row r="46" spans="1:27" ht="20.100000000000001" customHeight="1">
      <c r="P46" s="184"/>
      <c r="Q46" s="184"/>
      <c r="R46" s="184"/>
      <c r="S46" s="184"/>
      <c r="T46" s="184"/>
    </row>
  </sheetData>
  <mergeCells count="8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 ref="A33:B33"/>
    <mergeCell ref="C33:L33"/>
    <mergeCell ref="A34:B34"/>
    <mergeCell ref="C34:F34"/>
    <mergeCell ref="G34:H34"/>
    <mergeCell ref="I34:L34"/>
    <mergeCell ref="C29:I29"/>
    <mergeCell ref="A30:B30"/>
    <mergeCell ref="C30:I30"/>
    <mergeCell ref="A31:B31"/>
    <mergeCell ref="C31:I31"/>
    <mergeCell ref="A26:B26"/>
    <mergeCell ref="C26:I26"/>
    <mergeCell ref="A27:B27"/>
    <mergeCell ref="C27:I27"/>
    <mergeCell ref="A28:B28"/>
    <mergeCell ref="C28:I28"/>
    <mergeCell ref="C23:I23"/>
    <mergeCell ref="D24:E24"/>
    <mergeCell ref="F24:I24"/>
    <mergeCell ref="D25:E25"/>
    <mergeCell ref="F25:I25"/>
    <mergeCell ref="C24:C25"/>
    <mergeCell ref="C20:I20"/>
    <mergeCell ref="D21:E21"/>
    <mergeCell ref="F21:I21"/>
    <mergeCell ref="D22:E22"/>
    <mergeCell ref="F22:I22"/>
    <mergeCell ref="C21:C22"/>
    <mergeCell ref="C17:I17"/>
    <mergeCell ref="D18:E18"/>
    <mergeCell ref="F18:I18"/>
    <mergeCell ref="D19:E19"/>
    <mergeCell ref="F19:I19"/>
    <mergeCell ref="C18:C19"/>
    <mergeCell ref="C14:D14"/>
    <mergeCell ref="E14:F14"/>
    <mergeCell ref="C15:D15"/>
    <mergeCell ref="E15:F15"/>
    <mergeCell ref="C16:D16"/>
    <mergeCell ref="E16:F16"/>
    <mergeCell ref="C11:D11"/>
    <mergeCell ref="E11:F11"/>
    <mergeCell ref="C12:D12"/>
    <mergeCell ref="E12:F12"/>
    <mergeCell ref="C13:D13"/>
    <mergeCell ref="E13:F13"/>
    <mergeCell ref="C8:D8"/>
    <mergeCell ref="E8:F8"/>
    <mergeCell ref="C9:D9"/>
    <mergeCell ref="E9:F9"/>
    <mergeCell ref="C10:D10"/>
    <mergeCell ref="E10:F10"/>
    <mergeCell ref="C5:D5"/>
    <mergeCell ref="E5:F5"/>
    <mergeCell ref="C6:D6"/>
    <mergeCell ref="E6:F6"/>
    <mergeCell ref="C7:D7"/>
    <mergeCell ref="E7:F7"/>
    <mergeCell ref="A1:L1"/>
    <mergeCell ref="A2:L2"/>
    <mergeCell ref="C3:D3"/>
    <mergeCell ref="E3:F3"/>
    <mergeCell ref="C4:D4"/>
    <mergeCell ref="E4:F4"/>
    <mergeCell ref="G3:G4"/>
    <mergeCell ref="J3:J4"/>
    <mergeCell ref="L3:L4"/>
  </mergeCells>
  <phoneticPr fontId="87"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9" r:id="rId3" name="CommandButton3">
          <controlPr defaultSize="0" autoPict="0" altText="" r:id="rId4">
            <anchor moveWithCells="1" sizeWithCells="1">
              <from>
                <xdr:col>13</xdr:col>
                <xdr:colOff>434340</xdr:colOff>
                <xdr:row>2</xdr:row>
                <xdr:rowOff>0</xdr:rowOff>
              </from>
              <to>
                <xdr:col>14</xdr:col>
                <xdr:colOff>304800</xdr:colOff>
                <xdr:row>4</xdr:row>
                <xdr:rowOff>15240</xdr:rowOff>
              </to>
            </anchor>
          </controlPr>
        </control>
      </mc:Choice>
      <mc:Fallback>
        <control shapeId="62469" r:id="rId3" name="CommandButton3"/>
      </mc:Fallback>
    </mc:AlternateContent>
    <mc:AlternateContent xmlns:mc="http://schemas.openxmlformats.org/markup-compatibility/2006">
      <mc:Choice Requires="x14">
        <control shapeId="62468" r:id="rId5" name="CommandButton2">
          <controlPr defaultSize="0" autoPict="0" altText="" r:id="rId6">
            <anchor moveWithCells="1" sizeWithCells="1">
              <from>
                <xdr:col>12</xdr:col>
                <xdr:colOff>487680</xdr:colOff>
                <xdr:row>2</xdr:row>
                <xdr:rowOff>0</xdr:rowOff>
              </from>
              <to>
                <xdr:col>13</xdr:col>
                <xdr:colOff>441960</xdr:colOff>
                <xdr:row>4</xdr:row>
                <xdr:rowOff>15240</xdr:rowOff>
              </to>
            </anchor>
          </controlPr>
        </control>
      </mc:Choice>
      <mc:Fallback>
        <control shapeId="62468" r:id="rId5" name="CommandButton2"/>
      </mc:Fallback>
    </mc:AlternateContent>
    <mc:AlternateContent xmlns:mc="http://schemas.openxmlformats.org/markup-compatibility/2006">
      <mc:Choice Requires="x14">
        <control shapeId="62467" r:id="rId7" name="CommandButton1">
          <controlPr defaultSize="0" autoPict="0" altText="" r:id="rId8">
            <anchor moveWithCells="1" sizeWithCells="1">
              <from>
                <xdr:col>12</xdr:col>
                <xdr:colOff>7620</xdr:colOff>
                <xdr:row>2</xdr:row>
                <xdr:rowOff>0</xdr:rowOff>
              </from>
              <to>
                <xdr:col>12</xdr:col>
                <xdr:colOff>487680</xdr:colOff>
                <xdr:row>4</xdr:row>
                <xdr:rowOff>15240</xdr:rowOff>
              </to>
            </anchor>
          </controlPr>
        </control>
      </mc:Choice>
      <mc:Fallback>
        <control shapeId="62467" r:id="rId7" name="CommandButton1"/>
      </mc:Fallback>
    </mc:AlternateContent>
    <mc:AlternateContent xmlns:mc="http://schemas.openxmlformats.org/markup-compatibility/2006">
      <mc:Choice Requires="x14">
        <control shapeId="62465" r:id="rId9" name="SpinButton1">
          <controlPr defaultSize="0" autoPict="0" altText="" r:id="rId10">
            <anchor moveWithCells="1">
              <from>
                <xdr:col>15</xdr:col>
                <xdr:colOff>45720</xdr:colOff>
                <xdr:row>4</xdr:row>
                <xdr:rowOff>22860</xdr:rowOff>
              </from>
              <to>
                <xdr:col>15</xdr:col>
                <xdr:colOff>525780</xdr:colOff>
                <xdr:row>7</xdr:row>
                <xdr:rowOff>91440</xdr:rowOff>
              </to>
            </anchor>
          </controlPr>
        </control>
      </mc:Choice>
      <mc:Fallback>
        <control shapeId="62465" r:id="rId9" name="SpinButton1"/>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7" customFormat="1" ht="15.6">
      <c r="A1" s="661"/>
      <c r="B1" s="661"/>
      <c r="C1" s="661"/>
      <c r="D1" s="661" t="s">
        <v>2808</v>
      </c>
      <c r="E1" s="661"/>
      <c r="F1" s="661"/>
      <c r="G1" s="661"/>
      <c r="H1" s="661"/>
      <c r="I1" s="661"/>
      <c r="J1" s="661"/>
      <c r="K1" s="661"/>
      <c r="L1" s="661"/>
      <c r="M1" s="661"/>
      <c r="N1" s="661"/>
      <c r="O1" s="661"/>
      <c r="P1" s="661" t="s">
        <v>2809</v>
      </c>
      <c r="Q1" s="661"/>
      <c r="R1" s="661"/>
      <c r="S1" s="661"/>
      <c r="T1" s="661"/>
      <c r="U1" s="661"/>
      <c r="V1" s="661"/>
      <c r="W1" s="661"/>
      <c r="X1" s="661"/>
      <c r="Y1" s="661"/>
      <c r="Z1" s="661"/>
      <c r="AA1" s="661"/>
      <c r="AB1" s="661" t="s">
        <v>2810</v>
      </c>
      <c r="AC1" s="661"/>
      <c r="AD1" s="661"/>
      <c r="AE1" s="661"/>
      <c r="AF1" s="661"/>
      <c r="AG1" s="661"/>
      <c r="AH1" s="661"/>
      <c r="AI1" s="661"/>
      <c r="AJ1" s="661"/>
      <c r="AK1" s="661"/>
      <c r="AL1" s="661"/>
      <c r="AM1" s="661"/>
      <c r="AN1" s="661" t="s">
        <v>2811</v>
      </c>
      <c r="AO1" s="661"/>
      <c r="AP1" s="661"/>
      <c r="AQ1" s="661"/>
      <c r="AR1" s="661"/>
      <c r="AS1" s="661"/>
      <c r="AT1" s="661"/>
      <c r="AU1" s="661"/>
      <c r="AV1" s="661"/>
      <c r="AW1" s="661"/>
      <c r="AX1" s="661"/>
      <c r="AY1" s="661"/>
      <c r="AZ1" s="661" t="s">
        <v>2788</v>
      </c>
      <c r="BA1" s="661"/>
      <c r="BB1" s="661"/>
      <c r="BC1" s="661" t="s">
        <v>2794</v>
      </c>
      <c r="BD1" s="661"/>
      <c r="BE1" s="661"/>
      <c r="BF1" s="661" t="s">
        <v>2795</v>
      </c>
      <c r="BG1" s="661"/>
      <c r="BH1" s="661"/>
      <c r="BI1" s="661" t="s">
        <v>2812</v>
      </c>
      <c r="BJ1" s="661"/>
      <c r="BK1" s="661"/>
      <c r="BL1" s="661"/>
      <c r="BM1" s="661"/>
      <c r="BN1" s="661"/>
      <c r="BO1" s="661"/>
      <c r="BP1" s="661" t="s">
        <v>2813</v>
      </c>
      <c r="BQ1" s="661"/>
      <c r="BR1" s="661"/>
      <c r="BS1" s="661"/>
      <c r="BT1" s="661"/>
      <c r="BU1" s="661"/>
      <c r="BV1" s="661"/>
      <c r="BW1" s="661"/>
      <c r="BX1" s="661"/>
      <c r="BY1" s="661"/>
      <c r="BZ1" s="661"/>
      <c r="CA1" s="661"/>
      <c r="CB1" s="661"/>
      <c r="CC1" s="661"/>
      <c r="CD1" s="661"/>
      <c r="CE1" s="661"/>
      <c r="CF1" s="661"/>
      <c r="CG1" s="661"/>
      <c r="CH1" s="661"/>
      <c r="CI1" s="661"/>
      <c r="CJ1" s="661"/>
      <c r="CK1" s="661"/>
      <c r="CL1" s="661"/>
      <c r="CM1" s="661"/>
      <c r="CN1" s="661"/>
      <c r="CO1" s="661"/>
      <c r="CP1" s="661"/>
      <c r="CQ1" s="661"/>
      <c r="CR1" s="661"/>
      <c r="CS1" s="661"/>
      <c r="CT1" s="661"/>
    </row>
    <row r="2" spans="1:98" ht="47.4">
      <c r="A2" s="36" t="s">
        <v>719</v>
      </c>
      <c r="B2" s="36" t="s">
        <v>2814</v>
      </c>
      <c r="C2" s="36" t="s">
        <v>2815</v>
      </c>
      <c r="D2" s="178" t="s">
        <v>851</v>
      </c>
      <c r="E2" s="178" t="s">
        <v>2770</v>
      </c>
      <c r="F2" s="178" t="s">
        <v>2772</v>
      </c>
      <c r="G2" s="178" t="s">
        <v>853</v>
      </c>
      <c r="H2" s="178" t="s">
        <v>2775</v>
      </c>
      <c r="I2" s="178" t="s">
        <v>2777</v>
      </c>
      <c r="J2" s="178" t="s">
        <v>2778</v>
      </c>
      <c r="K2" s="178" t="s">
        <v>857</v>
      </c>
      <c r="L2" s="178" t="s">
        <v>2785</v>
      </c>
      <c r="M2" s="178" t="s">
        <v>2786</v>
      </c>
      <c r="N2" s="178" t="s">
        <v>934</v>
      </c>
      <c r="O2" s="178" t="s">
        <v>2787</v>
      </c>
      <c r="P2" s="178" t="s">
        <v>851</v>
      </c>
      <c r="Q2" s="178" t="s">
        <v>2770</v>
      </c>
      <c r="R2" s="178" t="s">
        <v>2772</v>
      </c>
      <c r="S2" s="178" t="s">
        <v>853</v>
      </c>
      <c r="T2" s="178" t="s">
        <v>2775</v>
      </c>
      <c r="U2" s="178" t="s">
        <v>2777</v>
      </c>
      <c r="V2" s="178" t="s">
        <v>2778</v>
      </c>
      <c r="W2" s="178" t="s">
        <v>857</v>
      </c>
      <c r="X2" s="178" t="s">
        <v>2785</v>
      </c>
      <c r="Y2" s="178" t="s">
        <v>2786</v>
      </c>
      <c r="Z2" s="178" t="s">
        <v>934</v>
      </c>
      <c r="AA2" s="178" t="s">
        <v>2787</v>
      </c>
      <c r="AB2" s="178" t="s">
        <v>851</v>
      </c>
      <c r="AC2" s="178" t="s">
        <v>2770</v>
      </c>
      <c r="AD2" s="178" t="s">
        <v>2772</v>
      </c>
      <c r="AE2" s="178" t="s">
        <v>853</v>
      </c>
      <c r="AF2" s="178" t="s">
        <v>2775</v>
      </c>
      <c r="AG2" s="178" t="s">
        <v>2777</v>
      </c>
      <c r="AH2" s="178" t="s">
        <v>2778</v>
      </c>
      <c r="AI2" s="178" t="s">
        <v>857</v>
      </c>
      <c r="AJ2" s="178" t="s">
        <v>2785</v>
      </c>
      <c r="AK2" s="178" t="s">
        <v>2786</v>
      </c>
      <c r="AL2" s="178" t="s">
        <v>934</v>
      </c>
      <c r="AM2" s="178" t="s">
        <v>2787</v>
      </c>
      <c r="AN2" s="178" t="s">
        <v>851</v>
      </c>
      <c r="AO2" s="178" t="s">
        <v>2770</v>
      </c>
      <c r="AP2" s="178" t="s">
        <v>2772</v>
      </c>
      <c r="AQ2" s="178" t="s">
        <v>853</v>
      </c>
      <c r="AR2" s="178" t="s">
        <v>2775</v>
      </c>
      <c r="AS2" s="178" t="s">
        <v>2777</v>
      </c>
      <c r="AT2" s="178" t="s">
        <v>2778</v>
      </c>
      <c r="AU2" s="178" t="s">
        <v>857</v>
      </c>
      <c r="AV2" s="178" t="s">
        <v>2785</v>
      </c>
      <c r="AW2" s="178" t="s">
        <v>2786</v>
      </c>
      <c r="AX2" s="178" t="s">
        <v>934</v>
      </c>
      <c r="AY2" s="178" t="s">
        <v>2787</v>
      </c>
      <c r="AZ2" s="180" t="s">
        <v>2816</v>
      </c>
      <c r="BA2" s="180" t="s">
        <v>2792</v>
      </c>
      <c r="BB2" s="180" t="s">
        <v>2793</v>
      </c>
      <c r="BC2" s="180" t="s">
        <v>2816</v>
      </c>
      <c r="BD2" s="180" t="s">
        <v>2792</v>
      </c>
      <c r="BE2" s="180" t="s">
        <v>2793</v>
      </c>
      <c r="BF2" s="180" t="s">
        <v>2816</v>
      </c>
      <c r="BG2" s="180" t="s">
        <v>2792</v>
      </c>
      <c r="BH2" s="180" t="s">
        <v>2793</v>
      </c>
      <c r="BI2" s="181" t="s">
        <v>2796</v>
      </c>
      <c r="BJ2" s="181" t="s">
        <v>2797</v>
      </c>
      <c r="BK2" s="181" t="s">
        <v>2798</v>
      </c>
      <c r="BL2" s="181" t="s">
        <v>2800</v>
      </c>
      <c r="BM2" s="181" t="s">
        <v>2801</v>
      </c>
      <c r="BN2" s="181" t="s">
        <v>2802</v>
      </c>
      <c r="BO2" s="181" t="s">
        <v>2803</v>
      </c>
      <c r="BP2" s="182">
        <v>1</v>
      </c>
      <c r="BQ2" s="182">
        <v>1</v>
      </c>
      <c r="BR2" s="182">
        <v>3</v>
      </c>
      <c r="BS2" s="182">
        <v>1</v>
      </c>
      <c r="BT2" s="182">
        <v>1</v>
      </c>
      <c r="BU2" s="182">
        <v>1</v>
      </c>
      <c r="BV2" s="182">
        <v>1</v>
      </c>
      <c r="BW2" s="182">
        <v>1</v>
      </c>
      <c r="BX2" s="182">
        <v>1</v>
      </c>
      <c r="BY2" s="182">
        <v>3</v>
      </c>
      <c r="BZ2" s="182">
        <v>1</v>
      </c>
      <c r="CA2" s="182">
        <v>3</v>
      </c>
      <c r="CB2" s="183">
        <v>2</v>
      </c>
      <c r="CC2" s="183">
        <v>10</v>
      </c>
      <c r="CD2" s="183">
        <v>30</v>
      </c>
      <c r="CE2" s="183">
        <v>1</v>
      </c>
      <c r="CF2" s="183">
        <v>5</v>
      </c>
      <c r="CG2" s="183">
        <v>15</v>
      </c>
      <c r="CH2" s="183">
        <v>1</v>
      </c>
      <c r="CI2" s="183">
        <v>5</v>
      </c>
      <c r="CJ2" s="183">
        <v>15</v>
      </c>
      <c r="CK2" s="183">
        <v>0.5</v>
      </c>
      <c r="CL2" s="183">
        <v>2</v>
      </c>
      <c r="CM2" s="183">
        <v>1</v>
      </c>
      <c r="CN2" s="183">
        <v>2</v>
      </c>
      <c r="CO2" s="183">
        <v>5</v>
      </c>
      <c r="CP2" s="183">
        <v>5</v>
      </c>
      <c r="CQ2" s="183">
        <v>2.5</v>
      </c>
      <c r="CR2" s="36" t="s">
        <v>2804</v>
      </c>
      <c r="CS2" s="36" t="s">
        <v>2817</v>
      </c>
      <c r="CT2" s="50" t="s">
        <v>2818</v>
      </c>
    </row>
    <row r="3" spans="1:98" ht="13.5" customHeight="1">
      <c r="A3" s="50" t="s">
        <v>2819</v>
      </c>
      <c r="B3" s="179">
        <v>45657</v>
      </c>
      <c r="C3" s="50" t="s">
        <v>2820</v>
      </c>
      <c r="D3" s="50" t="s">
        <v>2821</v>
      </c>
      <c r="E3" s="50"/>
      <c r="F3" s="50">
        <v>1</v>
      </c>
      <c r="G3" s="50">
        <v>49</v>
      </c>
      <c r="H3" s="50"/>
      <c r="I3" s="50">
        <v>35</v>
      </c>
      <c r="J3" s="50"/>
      <c r="K3" s="50"/>
      <c r="L3" s="50"/>
      <c r="M3" s="50"/>
      <c r="N3" s="50">
        <v>11</v>
      </c>
      <c r="O3" s="50"/>
      <c r="P3" s="50"/>
      <c r="Q3" s="50"/>
      <c r="R3" s="50"/>
      <c r="S3" s="50">
        <v>49</v>
      </c>
      <c r="T3" s="50" t="s">
        <v>2822</v>
      </c>
      <c r="U3" s="50"/>
      <c r="V3" s="50"/>
      <c r="W3" s="50"/>
      <c r="X3" s="50"/>
      <c r="Y3" s="50"/>
      <c r="Z3" s="50" t="s">
        <v>2823</v>
      </c>
      <c r="AA3" s="50"/>
      <c r="AB3" s="50" t="s">
        <v>2824</v>
      </c>
      <c r="AC3" s="50">
        <v>12</v>
      </c>
      <c r="AD3" s="50">
        <v>10</v>
      </c>
      <c r="AE3" s="50"/>
      <c r="AF3" s="50" t="s">
        <v>2825</v>
      </c>
      <c r="AG3" s="50"/>
      <c r="AH3" s="50"/>
      <c r="AI3" s="50"/>
      <c r="AJ3" s="50"/>
      <c r="AK3" s="50"/>
      <c r="AL3" s="50" t="s">
        <v>2826</v>
      </c>
      <c r="AM3" s="50"/>
      <c r="AN3" s="50"/>
      <c r="AO3" s="50"/>
      <c r="AP3" s="50"/>
      <c r="AQ3" s="50">
        <v>50</v>
      </c>
      <c r="AR3" s="50"/>
      <c r="AS3" s="50"/>
      <c r="AT3" s="50"/>
      <c r="AU3" s="50"/>
      <c r="AV3" s="50"/>
      <c r="AW3" s="50"/>
      <c r="AX3" s="50"/>
      <c r="AY3" s="50">
        <v>5</v>
      </c>
      <c r="AZ3" s="50" t="s">
        <v>2827</v>
      </c>
      <c r="BA3" s="50">
        <v>6</v>
      </c>
      <c r="BB3" s="50"/>
      <c r="BC3" s="50" t="s">
        <v>2828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2829</v>
      </c>
      <c r="B4" s="179">
        <v>45658</v>
      </c>
      <c r="C4" s="50" t="s">
        <v>2830</v>
      </c>
      <c r="D4" s="50"/>
      <c r="E4" s="50"/>
      <c r="F4" s="50"/>
      <c r="G4" s="50">
        <v>47</v>
      </c>
      <c r="H4" s="50"/>
      <c r="I4" s="50"/>
      <c r="J4" s="50"/>
      <c r="K4" s="50"/>
      <c r="L4" s="50"/>
      <c r="M4" s="50"/>
      <c r="N4" s="50"/>
      <c r="O4" s="50"/>
      <c r="P4" s="50"/>
      <c r="Q4" s="50"/>
      <c r="R4" s="50"/>
      <c r="S4" s="50">
        <v>48</v>
      </c>
      <c r="T4" s="50"/>
      <c r="U4" s="50"/>
      <c r="V4" s="50"/>
      <c r="W4" s="50"/>
      <c r="X4" s="50"/>
      <c r="Y4" s="50"/>
      <c r="Z4" s="50" t="s">
        <v>2831</v>
      </c>
      <c r="AA4" s="50"/>
      <c r="AB4" s="50" t="s">
        <v>2832</v>
      </c>
      <c r="AC4" s="50"/>
      <c r="AD4" s="50">
        <v>13</v>
      </c>
      <c r="AE4" s="50"/>
      <c r="AF4" s="50"/>
      <c r="AG4" s="50">
        <v>38</v>
      </c>
      <c r="AH4" s="50"/>
      <c r="AI4" s="50"/>
      <c r="AJ4" s="50"/>
      <c r="AK4" s="50"/>
      <c r="AL4" s="50" t="s">
        <v>2831</v>
      </c>
      <c r="AM4" s="50"/>
      <c r="AN4" s="50"/>
      <c r="AO4" s="50"/>
      <c r="AP4" s="50"/>
      <c r="AQ4" s="50">
        <v>50</v>
      </c>
      <c r="AR4" s="50"/>
      <c r="AS4" s="50"/>
      <c r="AT4" s="50"/>
      <c r="AU4" s="50"/>
      <c r="AV4" s="50"/>
      <c r="AW4" s="50"/>
      <c r="AX4" s="50"/>
      <c r="AY4" s="50"/>
      <c r="AZ4" s="50" t="s">
        <v>2833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2819</v>
      </c>
      <c r="B5" s="179">
        <v>45658</v>
      </c>
      <c r="C5" s="50" t="s">
        <v>2834</v>
      </c>
      <c r="D5" s="50"/>
      <c r="E5" s="50"/>
      <c r="F5" s="50"/>
      <c r="G5" s="50">
        <v>50</v>
      </c>
      <c r="H5" s="50"/>
      <c r="I5" s="50"/>
      <c r="J5" s="50"/>
      <c r="K5" s="50">
        <v>40</v>
      </c>
      <c r="L5" s="50"/>
      <c r="M5" s="50"/>
      <c r="N5" s="50" t="s">
        <v>2835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2836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2829</v>
      </c>
      <c r="B6" s="179">
        <v>45659</v>
      </c>
      <c r="C6" s="50" t="s">
        <v>2837</v>
      </c>
      <c r="D6" s="50"/>
      <c r="E6" s="50"/>
      <c r="F6" s="50"/>
      <c r="G6" s="50" t="s">
        <v>2838</v>
      </c>
      <c r="H6" s="50"/>
      <c r="I6" s="50"/>
      <c r="J6" s="50"/>
      <c r="K6" s="50">
        <v>60</v>
      </c>
      <c r="L6" s="50"/>
      <c r="M6" s="50"/>
      <c r="N6" s="50">
        <v>21</v>
      </c>
      <c r="O6" s="50"/>
      <c r="P6" s="50"/>
      <c r="Q6" s="50"/>
      <c r="R6" s="50"/>
      <c r="S6" s="50" t="s">
        <v>2839</v>
      </c>
      <c r="T6" s="50"/>
      <c r="U6" s="50"/>
      <c r="V6" s="50"/>
      <c r="W6" s="50"/>
      <c r="X6" s="50"/>
      <c r="Y6" s="50"/>
      <c r="Z6" s="50" t="s">
        <v>2840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2841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2819</v>
      </c>
      <c r="B7" s="179">
        <v>45659</v>
      </c>
      <c r="C7" s="50" t="s">
        <v>2830</v>
      </c>
      <c r="D7" s="50">
        <v>48</v>
      </c>
      <c r="E7" s="50"/>
      <c r="F7" s="50"/>
      <c r="G7" s="50">
        <v>53</v>
      </c>
      <c r="H7" s="50"/>
      <c r="I7" s="50"/>
      <c r="J7" s="50"/>
      <c r="K7" s="50"/>
      <c r="L7" s="50"/>
      <c r="M7" s="50"/>
      <c r="N7" s="50">
        <v>71</v>
      </c>
      <c r="O7" s="50"/>
      <c r="P7" s="50"/>
      <c r="Q7" s="50"/>
      <c r="R7" s="50"/>
      <c r="S7" s="50">
        <v>53</v>
      </c>
      <c r="T7" s="50"/>
      <c r="U7" s="50"/>
      <c r="V7" s="50"/>
      <c r="W7" s="50"/>
      <c r="X7" s="50"/>
      <c r="Y7" s="50"/>
      <c r="Z7" s="50" t="s">
        <v>2842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2843</v>
      </c>
      <c r="BA7" s="50">
        <v>3</v>
      </c>
      <c r="BB7" s="50"/>
      <c r="BC7" s="50">
        <v>52</v>
      </c>
      <c r="BD7" s="50"/>
      <c r="BE7" s="50">
        <v>1</v>
      </c>
      <c r="BF7" s="50" t="s">
        <v>2844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2829</v>
      </c>
      <c r="B8" s="179">
        <v>45660</v>
      </c>
      <c r="C8" s="50" t="s">
        <v>2845</v>
      </c>
      <c r="D8" s="50">
        <v>41</v>
      </c>
      <c r="E8" s="50"/>
      <c r="F8" s="50"/>
      <c r="G8" s="50" t="s">
        <v>2846</v>
      </c>
      <c r="H8" s="50" t="s">
        <v>2847</v>
      </c>
      <c r="I8" s="50"/>
      <c r="J8" s="50"/>
      <c r="K8" s="50"/>
      <c r="L8" s="50"/>
      <c r="M8" s="50"/>
      <c r="N8" s="50" t="s">
        <v>2848</v>
      </c>
      <c r="O8" s="50"/>
      <c r="P8" s="50"/>
      <c r="Q8" s="50"/>
      <c r="R8" s="50"/>
      <c r="S8" s="50" t="s">
        <v>2846</v>
      </c>
      <c r="T8" s="50" t="s">
        <v>2849</v>
      </c>
      <c r="U8" s="50"/>
      <c r="V8" s="50"/>
      <c r="W8" s="50"/>
      <c r="X8" s="50"/>
      <c r="Y8" s="50"/>
      <c r="Z8" s="50" t="s">
        <v>2850</v>
      </c>
      <c r="AA8" s="50"/>
      <c r="AB8" s="50" t="s">
        <v>2851</v>
      </c>
      <c r="AC8" s="50"/>
      <c r="AD8" s="50"/>
      <c r="AE8" s="50"/>
      <c r="AF8" s="50"/>
      <c r="AG8" s="50"/>
      <c r="AH8" s="50"/>
      <c r="AI8" s="50"/>
      <c r="AJ8" s="50"/>
      <c r="AK8" s="50"/>
      <c r="AL8" s="50" t="s">
        <v>2852</v>
      </c>
      <c r="AM8" s="50"/>
      <c r="AN8" s="50"/>
      <c r="AO8" s="50"/>
      <c r="AP8" s="50"/>
      <c r="AQ8" s="50">
        <v>25</v>
      </c>
      <c r="AR8" s="50"/>
      <c r="AS8" s="50"/>
      <c r="AT8" s="50"/>
      <c r="AU8" s="50"/>
      <c r="AV8" s="50"/>
      <c r="AW8" s="50"/>
      <c r="AX8" s="50" t="s">
        <v>2853</v>
      </c>
      <c r="AY8" s="50"/>
      <c r="AZ8" s="50" t="s">
        <v>2854</v>
      </c>
      <c r="BA8" s="50">
        <v>1</v>
      </c>
      <c r="BB8" s="50"/>
      <c r="BC8" s="50" t="s">
        <v>2844</v>
      </c>
      <c r="BD8" s="50">
        <v>2</v>
      </c>
      <c r="BE8" s="50"/>
      <c r="BF8" s="50" t="s">
        <v>2855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2819</v>
      </c>
      <c r="B9" s="179">
        <v>45660</v>
      </c>
      <c r="C9" s="50" t="s">
        <v>2837</v>
      </c>
      <c r="D9" s="50" t="s">
        <v>2856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2857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2858</v>
      </c>
      <c r="BA9" s="50">
        <v>5</v>
      </c>
      <c r="BB9" s="50"/>
      <c r="BC9" s="50" t="s">
        <v>2859</v>
      </c>
      <c r="BD9" s="50">
        <v>4</v>
      </c>
      <c r="BE9" s="50"/>
      <c r="BF9" s="50" t="s">
        <v>2860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2829</v>
      </c>
      <c r="B10" s="179">
        <v>45661</v>
      </c>
      <c r="C10" s="50" t="s">
        <v>2861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2862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2863</v>
      </c>
      <c r="BA10" s="50">
        <v>1</v>
      </c>
      <c r="BB10" s="50"/>
      <c r="BC10" s="50" t="s">
        <v>2864</v>
      </c>
      <c r="BD10" s="50">
        <v>3</v>
      </c>
      <c r="BE10" s="50">
        <v>1</v>
      </c>
      <c r="BF10" s="50" t="s">
        <v>2865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2819</v>
      </c>
      <c r="B11" s="179">
        <v>45661</v>
      </c>
      <c r="C11" s="50" t="s">
        <v>2845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2866</v>
      </c>
      <c r="AA11" s="50"/>
      <c r="AB11" s="50" t="s">
        <v>2867</v>
      </c>
      <c r="AC11" s="50"/>
      <c r="AD11" s="50">
        <v>11</v>
      </c>
      <c r="AE11" s="50" t="s">
        <v>2868</v>
      </c>
      <c r="AF11" s="50"/>
      <c r="AG11" s="50">
        <v>1</v>
      </c>
      <c r="AH11" s="50"/>
      <c r="AI11" s="50"/>
      <c r="AJ11" s="50">
        <v>48</v>
      </c>
      <c r="AK11" s="50"/>
      <c r="AL11" s="50" t="s">
        <v>2869</v>
      </c>
      <c r="AM11" s="50">
        <v>1</v>
      </c>
      <c r="AN11" s="50"/>
      <c r="AO11" s="50"/>
      <c r="AP11" s="50"/>
      <c r="AQ11" s="50"/>
      <c r="AR11" s="50"/>
      <c r="AS11" s="50"/>
      <c r="AT11" s="50"/>
      <c r="AU11" s="50"/>
      <c r="AV11" s="50"/>
      <c r="AW11" s="50"/>
      <c r="AX11" s="50"/>
      <c r="AY11" s="50"/>
      <c r="AZ11" s="50" t="s">
        <v>2870</v>
      </c>
      <c r="BA11" s="50">
        <v>2</v>
      </c>
      <c r="BB11" s="50">
        <v>1</v>
      </c>
      <c r="BC11" s="50" t="s">
        <v>2871</v>
      </c>
      <c r="BD11" s="50">
        <v>2</v>
      </c>
      <c r="BE11" s="50"/>
      <c r="BF11" s="50" t="s">
        <v>2872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2829</v>
      </c>
      <c r="B12" s="179">
        <v>45662</v>
      </c>
      <c r="C12" s="50" t="s">
        <v>2873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2857</v>
      </c>
      <c r="AC12" s="50"/>
      <c r="AD12" s="50">
        <v>9</v>
      </c>
      <c r="AE12" s="50"/>
      <c r="AF12" s="50"/>
      <c r="AG12" s="50"/>
      <c r="AH12" s="50"/>
      <c r="AI12" s="50"/>
      <c r="AJ12" s="50" t="s">
        <v>2874</v>
      </c>
      <c r="AK12" s="50"/>
      <c r="AL12" s="50"/>
      <c r="AM12" s="50"/>
      <c r="AN12" s="50"/>
      <c r="AO12" s="50"/>
      <c r="AP12" s="50"/>
      <c r="AQ12" s="50">
        <v>27</v>
      </c>
      <c r="AR12" s="50"/>
      <c r="AS12" s="50"/>
      <c r="AT12" s="50"/>
      <c r="AU12" s="50"/>
      <c r="AV12" s="50"/>
      <c r="AW12" s="50"/>
      <c r="AX12" s="50"/>
      <c r="AY12" s="50"/>
      <c r="AZ12" s="50" t="s">
        <v>2875</v>
      </c>
      <c r="BA12" s="50">
        <v>1</v>
      </c>
      <c r="BB12" s="50"/>
      <c r="BC12" s="50" t="s">
        <v>2876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2819</v>
      </c>
      <c r="B13" s="179">
        <v>45662</v>
      </c>
      <c r="C13" s="50" t="s">
        <v>2861</v>
      </c>
      <c r="D13" s="50">
        <v>49</v>
      </c>
      <c r="E13" s="50"/>
      <c r="F13" s="50"/>
      <c r="G13" s="50" t="s">
        <v>2877</v>
      </c>
      <c r="H13" s="50"/>
      <c r="I13" s="50">
        <v>36</v>
      </c>
      <c r="J13" s="50"/>
      <c r="K13" s="50">
        <v>52</v>
      </c>
      <c r="L13" s="50"/>
      <c r="M13" s="50"/>
      <c r="N13" s="50">
        <v>22</v>
      </c>
      <c r="O13" s="50"/>
      <c r="P13" s="50"/>
      <c r="Q13" s="50"/>
      <c r="R13" s="50"/>
      <c r="S13" s="50" t="s">
        <v>2877</v>
      </c>
      <c r="T13" s="50"/>
      <c r="U13" s="50"/>
      <c r="V13" s="50"/>
      <c r="W13" s="50"/>
      <c r="X13" s="50"/>
      <c r="Y13" s="50"/>
      <c r="Z13" s="50" t="s">
        <v>2878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2879</v>
      </c>
      <c r="BA13" s="50">
        <v>2</v>
      </c>
      <c r="BB13" s="50"/>
      <c r="BC13" s="50">
        <v>53</v>
      </c>
      <c r="BD13" s="50">
        <v>1</v>
      </c>
      <c r="BE13" s="50"/>
      <c r="BF13" s="50" t="s">
        <v>2880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2829</v>
      </c>
      <c r="B14" s="179">
        <v>45663</v>
      </c>
      <c r="C14" s="50" t="s">
        <v>2881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2882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2883</v>
      </c>
      <c r="BA14" s="50">
        <v>2</v>
      </c>
      <c r="BB14" s="50"/>
      <c r="BC14" s="50" t="s">
        <v>2884</v>
      </c>
      <c r="BD14" s="50">
        <v>2</v>
      </c>
      <c r="BE14" s="50">
        <v>1</v>
      </c>
      <c r="BF14" s="50" t="s">
        <v>2885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2819</v>
      </c>
      <c r="B15" s="179">
        <v>45663</v>
      </c>
      <c r="C15" s="50" t="s">
        <v>2873</v>
      </c>
      <c r="D15" s="50" t="s">
        <v>2886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2887</v>
      </c>
      <c r="BA15" s="50">
        <v>2</v>
      </c>
      <c r="BB15" s="50"/>
      <c r="BC15" s="50" t="s">
        <v>2888</v>
      </c>
      <c r="BD15" s="50">
        <v>2</v>
      </c>
      <c r="BE15" s="50"/>
      <c r="BF15" s="50" t="s">
        <v>2889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2829</v>
      </c>
      <c r="B16" s="179">
        <v>45664</v>
      </c>
      <c r="C16" s="50" t="s">
        <v>2890</v>
      </c>
      <c r="D16" s="50">
        <v>46</v>
      </c>
      <c r="E16" s="50"/>
      <c r="F16" s="50"/>
      <c r="G16" s="50" t="s">
        <v>2891</v>
      </c>
      <c r="H16" s="50">
        <v>12</v>
      </c>
      <c r="I16" s="50">
        <v>32</v>
      </c>
      <c r="J16" s="50"/>
      <c r="K16" s="50"/>
      <c r="L16" s="50"/>
      <c r="M16" s="50"/>
      <c r="N16" s="50">
        <v>20</v>
      </c>
      <c r="O16" s="50"/>
      <c r="P16" s="50"/>
      <c r="Q16" s="50"/>
      <c r="R16" s="50"/>
      <c r="S16" s="50" t="s">
        <v>2891</v>
      </c>
      <c r="T16" s="50"/>
      <c r="U16" s="50"/>
      <c r="V16" s="50"/>
      <c r="W16" s="50"/>
      <c r="X16" s="50"/>
      <c r="Y16" s="50"/>
      <c r="Z16" s="50" t="s">
        <v>2892</v>
      </c>
      <c r="AA16" s="50"/>
      <c r="AB16" s="50" t="s">
        <v>2893</v>
      </c>
      <c r="AC16" s="50"/>
      <c r="AD16" s="50">
        <v>8</v>
      </c>
      <c r="AE16" s="50">
        <v>21</v>
      </c>
      <c r="AF16" s="50"/>
      <c r="AG16" s="50"/>
      <c r="AH16" s="50"/>
      <c r="AI16" s="50"/>
      <c r="AJ16" s="50" t="s">
        <v>2894</v>
      </c>
      <c r="AK16" s="50"/>
      <c r="AL16" s="50" t="s">
        <v>2895</v>
      </c>
      <c r="AM16" s="50"/>
      <c r="AN16" s="50"/>
      <c r="AO16" s="50"/>
      <c r="AP16" s="50"/>
      <c r="AQ16" s="50"/>
      <c r="AR16" s="50"/>
      <c r="AS16" s="50"/>
      <c r="AT16" s="50"/>
      <c r="AU16" s="50"/>
      <c r="AV16" s="50"/>
      <c r="AW16" s="50"/>
      <c r="AX16" s="50"/>
      <c r="AY16" s="50"/>
      <c r="AZ16" s="50" t="s">
        <v>2896</v>
      </c>
      <c r="BA16" s="50">
        <v>2</v>
      </c>
      <c r="BB16" s="50"/>
      <c r="BC16" s="50" t="s">
        <v>2889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2819</v>
      </c>
      <c r="B17" s="179">
        <v>45664</v>
      </c>
      <c r="C17" s="50" t="s">
        <v>2881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2897</v>
      </c>
      <c r="BA17" s="50">
        <v>3</v>
      </c>
      <c r="BB17" s="50"/>
      <c r="BC17" s="50">
        <v>54</v>
      </c>
      <c r="BD17" s="50">
        <v>1</v>
      </c>
      <c r="BE17" s="50"/>
      <c r="BF17" s="50" t="s">
        <v>2898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2829</v>
      </c>
      <c r="B18" s="179">
        <v>45665</v>
      </c>
      <c r="C18" s="50" t="s">
        <v>2899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2900</v>
      </c>
      <c r="AC18" s="50"/>
      <c r="AD18" s="50"/>
      <c r="AE18" s="50"/>
      <c r="AF18" s="50">
        <v>48</v>
      </c>
      <c r="AG18" s="50">
        <v>38</v>
      </c>
      <c r="AH18" s="50"/>
      <c r="AI18" s="50">
        <v>51</v>
      </c>
      <c r="AJ18" s="50"/>
      <c r="AK18" s="50"/>
      <c r="AL18" s="50" t="s">
        <v>2901</v>
      </c>
      <c r="AM18" s="50"/>
      <c r="AN18" s="50"/>
      <c r="AO18" s="50"/>
      <c r="AP18" s="50"/>
      <c r="AQ18" s="50"/>
      <c r="AR18" s="50"/>
      <c r="AS18" s="50"/>
      <c r="AT18" s="50"/>
      <c r="AU18" s="50"/>
      <c r="AV18" s="50"/>
      <c r="AW18" s="50"/>
      <c r="AX18" s="50"/>
      <c r="AY18" s="50"/>
      <c r="AZ18" s="50" t="s">
        <v>2902</v>
      </c>
      <c r="BA18" s="50">
        <v>3</v>
      </c>
      <c r="BB18" s="50"/>
      <c r="BC18" s="50" t="s">
        <v>2898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2819</v>
      </c>
      <c r="B19" s="179">
        <v>45665</v>
      </c>
      <c r="C19" s="50" t="s">
        <v>2890</v>
      </c>
      <c r="D19" s="50" t="s">
        <v>2903</v>
      </c>
      <c r="E19" s="50"/>
      <c r="F19" s="50"/>
      <c r="G19" s="50">
        <v>47</v>
      </c>
      <c r="H19" s="50"/>
      <c r="I19" s="50"/>
      <c r="J19" s="50"/>
      <c r="K19" s="50">
        <v>46</v>
      </c>
      <c r="L19" s="50"/>
      <c r="M19" s="50"/>
      <c r="N19" s="50" t="s">
        <v>2904</v>
      </c>
      <c r="O19" s="50"/>
      <c r="P19" s="50"/>
      <c r="Q19" s="50"/>
      <c r="R19" s="50">
        <v>10</v>
      </c>
      <c r="S19" s="50">
        <v>47</v>
      </c>
      <c r="T19" s="50"/>
      <c r="U19" s="50"/>
      <c r="V19" s="50"/>
      <c r="W19" s="50"/>
      <c r="X19" s="50"/>
      <c r="Y19" s="50"/>
      <c r="Z19" s="50" t="s">
        <v>2905</v>
      </c>
      <c r="AA19" s="50"/>
      <c r="AB19" s="50">
        <v>51</v>
      </c>
      <c r="AC19" s="50">
        <v>9</v>
      </c>
      <c r="AD19" s="50"/>
      <c r="AE19" s="50"/>
      <c r="AF19" s="50"/>
      <c r="AG19" s="50"/>
      <c r="AH19" s="50"/>
      <c r="AI19" s="50"/>
      <c r="AJ19" s="50"/>
      <c r="AK19" s="50"/>
      <c r="AL19" s="50">
        <v>28</v>
      </c>
      <c r="AM19" s="50"/>
      <c r="AN19" s="50"/>
      <c r="AO19" s="50"/>
      <c r="AP19" s="50"/>
      <c r="AQ19" s="50" t="s">
        <v>2906</v>
      </c>
      <c r="AR19" s="50"/>
      <c r="AS19" s="50">
        <v>38</v>
      </c>
      <c r="AT19" s="50"/>
      <c r="AU19" s="50"/>
      <c r="AV19" s="50"/>
      <c r="AW19" s="50"/>
      <c r="AX19" s="50"/>
      <c r="AY19" s="50"/>
      <c r="AZ19" s="50" t="s">
        <v>2907</v>
      </c>
      <c r="BA19" s="50">
        <v>4</v>
      </c>
      <c r="BB19" s="50"/>
      <c r="BC19" s="50"/>
      <c r="BD19" s="50"/>
      <c r="BE19" s="50"/>
      <c r="BF19" s="50" t="s">
        <v>2908</v>
      </c>
      <c r="BG19" s="50">
        <v>3</v>
      </c>
      <c r="BH19" s="50"/>
      <c r="BI19" s="50" t="s">
        <v>2909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2829</v>
      </c>
      <c r="B20" s="179">
        <v>45666</v>
      </c>
      <c r="C20" s="50" t="s">
        <v>2910</v>
      </c>
      <c r="D20" s="50"/>
      <c r="E20" s="50"/>
      <c r="F20" s="50"/>
      <c r="G20" s="50">
        <v>46</v>
      </c>
      <c r="H20" s="50"/>
      <c r="I20" s="50"/>
      <c r="J20" s="50"/>
      <c r="K20" s="50"/>
      <c r="L20" s="50"/>
      <c r="M20" s="50"/>
      <c r="N20" s="50" t="s">
        <v>2911</v>
      </c>
      <c r="O20" s="50"/>
      <c r="P20" s="50"/>
      <c r="Q20" s="50"/>
      <c r="R20" s="50"/>
      <c r="S20" s="50">
        <v>46</v>
      </c>
      <c r="T20" s="50">
        <v>43</v>
      </c>
      <c r="U20" s="50"/>
      <c r="V20" s="50"/>
      <c r="W20" s="50"/>
      <c r="X20" s="50"/>
      <c r="Y20" s="50"/>
      <c r="Z20" s="50">
        <v>10</v>
      </c>
      <c r="AA20" s="50"/>
      <c r="AB20" s="50" t="s">
        <v>2912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2913</v>
      </c>
      <c r="BA20" s="50">
        <v>3</v>
      </c>
      <c r="BB20" s="50"/>
      <c r="BC20" s="50" t="s">
        <v>2914</v>
      </c>
      <c r="BD20" s="50">
        <v>3</v>
      </c>
      <c r="BE20" s="50"/>
      <c r="BF20" s="50" t="s">
        <v>2915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2819</v>
      </c>
      <c r="B21" s="179">
        <v>45666</v>
      </c>
      <c r="C21" s="50" t="s">
        <v>2899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2916</v>
      </c>
      <c r="AM21" s="50"/>
      <c r="AN21" s="50"/>
      <c r="AO21" s="50"/>
      <c r="AP21" s="50"/>
      <c r="AQ21" s="50">
        <v>43</v>
      </c>
      <c r="AR21" s="50"/>
      <c r="AS21" s="50"/>
      <c r="AT21" s="50"/>
      <c r="AU21" s="50"/>
      <c r="AV21" s="50"/>
      <c r="AW21" s="50"/>
      <c r="AX21" s="50"/>
      <c r="AY21" s="50">
        <v>2</v>
      </c>
      <c r="AZ21" s="50" t="s">
        <v>2917</v>
      </c>
      <c r="BA21" s="50">
        <v>3</v>
      </c>
      <c r="BB21" s="50"/>
      <c r="BC21" s="50" t="s">
        <v>2918</v>
      </c>
      <c r="BD21" s="50"/>
      <c r="BE21" s="50">
        <v>1</v>
      </c>
      <c r="BF21" s="50" t="s">
        <v>2919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2829</v>
      </c>
      <c r="B22" s="179">
        <v>45667</v>
      </c>
      <c r="C22" s="50" t="s">
        <v>2920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2921</v>
      </c>
      <c r="AC22" s="50"/>
      <c r="AD22" s="50" t="s">
        <v>2922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2923</v>
      </c>
      <c r="BA22" s="50">
        <v>2</v>
      </c>
      <c r="BB22" s="50"/>
      <c r="BC22" s="50" t="s">
        <v>2919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2819</v>
      </c>
      <c r="B23" s="179">
        <v>45667</v>
      </c>
      <c r="C23" s="50" t="s">
        <v>2910</v>
      </c>
      <c r="D23" s="50" t="s">
        <v>2924</v>
      </c>
      <c r="E23" s="50"/>
      <c r="F23" s="50"/>
      <c r="G23" s="50">
        <v>50</v>
      </c>
      <c r="H23" s="50">
        <v>43</v>
      </c>
      <c r="I23" s="50"/>
      <c r="J23" s="50"/>
      <c r="K23" s="50">
        <v>50</v>
      </c>
      <c r="L23" s="50"/>
      <c r="M23" s="50"/>
      <c r="N23" s="50"/>
      <c r="O23" s="50"/>
      <c r="P23" s="50"/>
      <c r="Q23" s="50"/>
      <c r="R23" s="50"/>
      <c r="S23" s="50" t="s">
        <v>2925</v>
      </c>
      <c r="T23" s="50"/>
      <c r="U23" s="50"/>
      <c r="V23" s="50"/>
      <c r="W23" s="50"/>
      <c r="X23" s="50"/>
      <c r="Y23" s="50"/>
      <c r="Z23" s="50"/>
      <c r="AA23" s="50"/>
      <c r="AB23" s="50" t="s">
        <v>2926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2927</v>
      </c>
      <c r="BA23" s="50">
        <v>3</v>
      </c>
      <c r="BB23" s="50">
        <v>1</v>
      </c>
      <c r="BC23" s="50"/>
      <c r="BD23" s="50"/>
      <c r="BE23" s="50"/>
      <c r="BF23" s="50" t="s">
        <v>2928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2829</v>
      </c>
      <c r="B24" s="179">
        <v>45668</v>
      </c>
      <c r="C24" s="50" t="s">
        <v>2820</v>
      </c>
      <c r="D24" s="50" t="s">
        <v>2929</v>
      </c>
      <c r="E24" s="50"/>
      <c r="F24" s="50"/>
      <c r="G24" s="50" t="s">
        <v>2930</v>
      </c>
      <c r="H24" s="50" t="s">
        <v>2931</v>
      </c>
      <c r="I24" s="50"/>
      <c r="J24" s="50"/>
      <c r="K24" s="50"/>
      <c r="L24" s="50"/>
      <c r="M24" s="50"/>
      <c r="N24" s="50">
        <v>24</v>
      </c>
      <c r="O24" s="50"/>
      <c r="P24" s="50"/>
      <c r="Q24" s="50"/>
      <c r="R24" s="50"/>
      <c r="S24" s="50" t="s">
        <v>2930</v>
      </c>
      <c r="T24" s="50" t="s">
        <v>2932</v>
      </c>
      <c r="U24" s="50"/>
      <c r="V24" s="50"/>
      <c r="W24" s="50"/>
      <c r="X24" s="50"/>
      <c r="Y24" s="50"/>
      <c r="Z24" s="50">
        <v>24</v>
      </c>
      <c r="AA24" s="50"/>
      <c r="AB24" s="50">
        <v>53</v>
      </c>
      <c r="AC24" s="50">
        <v>9</v>
      </c>
      <c r="AD24" s="50" t="s">
        <v>2933</v>
      </c>
      <c r="AE24" s="50"/>
      <c r="AF24" s="50"/>
      <c r="AG24" s="50">
        <v>38</v>
      </c>
      <c r="AH24" s="50"/>
      <c r="AI24" s="50">
        <v>52</v>
      </c>
      <c r="AJ24" s="50" t="s">
        <v>2874</v>
      </c>
      <c r="AK24" s="50"/>
      <c r="AL24" s="50"/>
      <c r="AM24" s="50"/>
      <c r="AN24" s="50"/>
      <c r="AO24" s="50"/>
      <c r="AP24" s="50"/>
      <c r="AQ24" s="50"/>
      <c r="AR24" s="50"/>
      <c r="AS24" s="50"/>
      <c r="AT24" s="50"/>
      <c r="AU24" s="50"/>
      <c r="AV24" s="50"/>
      <c r="AW24" s="50"/>
      <c r="AX24" s="50"/>
      <c r="AY24" s="50"/>
      <c r="AZ24" s="50" t="s">
        <v>2934</v>
      </c>
      <c r="BA24" s="50">
        <v>3</v>
      </c>
      <c r="BB24" s="50"/>
      <c r="BC24" s="50" t="s">
        <v>2928</v>
      </c>
      <c r="BD24" s="50">
        <v>2</v>
      </c>
      <c r="BE24" s="50"/>
      <c r="BF24" s="50" t="s">
        <v>2935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2819</v>
      </c>
      <c r="B25" s="179">
        <v>45668</v>
      </c>
      <c r="C25" s="50" t="s">
        <v>2920</v>
      </c>
      <c r="D25" s="50" t="s">
        <v>2936</v>
      </c>
      <c r="E25" s="50"/>
      <c r="F25" s="50"/>
      <c r="G25" s="50" t="s">
        <v>2937</v>
      </c>
      <c r="H25" s="50"/>
      <c r="I25" s="50"/>
      <c r="J25" s="50"/>
      <c r="K25" s="50">
        <v>50</v>
      </c>
      <c r="L25" s="50"/>
      <c r="M25" s="50"/>
      <c r="N25" s="50" t="s">
        <v>2938</v>
      </c>
      <c r="O25" s="50"/>
      <c r="P25" s="50"/>
      <c r="Q25" s="50"/>
      <c r="R25" s="50"/>
      <c r="S25" s="50">
        <v>44</v>
      </c>
      <c r="T25" s="50"/>
      <c r="U25" s="50"/>
      <c r="V25" s="50"/>
      <c r="W25" s="50"/>
      <c r="X25" s="50"/>
      <c r="Y25" s="50"/>
      <c r="Z25" s="50" t="s">
        <v>2938</v>
      </c>
      <c r="AA25" s="50"/>
      <c r="AB25" s="50" t="s">
        <v>2886</v>
      </c>
      <c r="AC25" s="50"/>
      <c r="AD25" s="50" t="s">
        <v>2939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2940</v>
      </c>
      <c r="BA25" s="50">
        <v>5</v>
      </c>
      <c r="BB25" s="50">
        <v>1</v>
      </c>
      <c r="BC25" s="50" t="s">
        <v>2935</v>
      </c>
      <c r="BD25" s="50">
        <v>1</v>
      </c>
      <c r="BE25" s="50"/>
      <c r="BF25" s="50" t="s">
        <v>2941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2829</v>
      </c>
      <c r="B26" s="179">
        <v>45669</v>
      </c>
      <c r="C26" s="50" t="s">
        <v>2834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2942</v>
      </c>
      <c r="BA26" s="50">
        <v>1</v>
      </c>
      <c r="BB26" s="50"/>
      <c r="BC26" s="50" t="s">
        <v>2943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2819</v>
      </c>
      <c r="B27" s="179">
        <v>45669</v>
      </c>
      <c r="C27" s="50" t="s">
        <v>2820</v>
      </c>
      <c r="D27" s="50" t="s">
        <v>2944</v>
      </c>
      <c r="E27" s="50"/>
      <c r="F27" s="50"/>
      <c r="G27" s="50" t="s">
        <v>2906</v>
      </c>
      <c r="H27" s="50"/>
      <c r="I27" s="50"/>
      <c r="J27" s="50"/>
      <c r="K27" s="50"/>
      <c r="L27" s="50"/>
      <c r="M27" s="50"/>
      <c r="N27" s="50" t="s">
        <v>2945</v>
      </c>
      <c r="O27" s="50"/>
      <c r="P27" s="50"/>
      <c r="Q27" s="50"/>
      <c r="R27" s="50"/>
      <c r="S27" s="50" t="s">
        <v>2906</v>
      </c>
      <c r="T27" s="50"/>
      <c r="U27" s="50"/>
      <c r="V27" s="50"/>
      <c r="W27" s="50"/>
      <c r="X27" s="50"/>
      <c r="Y27" s="50"/>
      <c r="Z27" s="50">
        <v>32</v>
      </c>
      <c r="AA27" s="50"/>
      <c r="AB27" s="50" t="s">
        <v>2946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2947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2829</v>
      </c>
      <c r="B28" s="179">
        <v>45670</v>
      </c>
      <c r="C28" s="50" t="s">
        <v>2830</v>
      </c>
      <c r="D28" s="50" t="s">
        <v>2948</v>
      </c>
      <c r="E28" s="50"/>
      <c r="F28" s="50"/>
      <c r="G28" s="50"/>
      <c r="H28" s="50"/>
      <c r="I28" s="50">
        <v>33</v>
      </c>
      <c r="J28" s="50"/>
      <c r="K28" s="50"/>
      <c r="L28" s="50"/>
      <c r="M28" s="50"/>
      <c r="N28" s="50" t="s">
        <v>2949</v>
      </c>
      <c r="O28" s="50"/>
      <c r="P28" s="50"/>
      <c r="Q28" s="50"/>
      <c r="R28" s="50"/>
      <c r="S28" s="50">
        <v>52</v>
      </c>
      <c r="T28" s="50">
        <v>35</v>
      </c>
      <c r="U28" s="50"/>
      <c r="V28" s="50"/>
      <c r="W28" s="50"/>
      <c r="X28" s="50"/>
      <c r="Y28" s="50"/>
      <c r="Z28" s="50" t="s">
        <v>2949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2950</v>
      </c>
      <c r="BA28" s="50">
        <v>1</v>
      </c>
      <c r="BB28" s="50"/>
      <c r="BC28" s="50" t="s">
        <v>2951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2819</v>
      </c>
      <c r="B29" s="179">
        <v>45670</v>
      </c>
      <c r="C29" s="50" t="s">
        <v>2834</v>
      </c>
      <c r="D29" s="50" t="s">
        <v>2952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2953</v>
      </c>
      <c r="BA29" s="50">
        <v>1</v>
      </c>
      <c r="BB29" s="50">
        <v>1</v>
      </c>
      <c r="BC29" s="50">
        <v>52</v>
      </c>
      <c r="BD29" s="50">
        <v>1</v>
      </c>
      <c r="BE29" s="50"/>
      <c r="BF29" s="50" t="s">
        <v>2954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2829</v>
      </c>
      <c r="B30" s="179">
        <v>45671</v>
      </c>
      <c r="C30" s="50" t="s">
        <v>2837</v>
      </c>
      <c r="D30" s="50" t="s">
        <v>2955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2956</v>
      </c>
      <c r="BA30" s="50">
        <v>2</v>
      </c>
      <c r="BB30" s="50"/>
      <c r="BC30" s="50" t="s">
        <v>2954</v>
      </c>
      <c r="BD30" s="50">
        <v>2</v>
      </c>
      <c r="BE30" s="50"/>
      <c r="BF30" s="50">
        <v>49</v>
      </c>
      <c r="BG30" s="50">
        <v>1</v>
      </c>
      <c r="BH30" s="50"/>
      <c r="BI30" s="50" t="s">
        <v>2957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2819</v>
      </c>
      <c r="B31" s="179">
        <v>45671</v>
      </c>
      <c r="C31" s="50" t="s">
        <v>2830</v>
      </c>
      <c r="D31" s="50" t="s">
        <v>2958</v>
      </c>
      <c r="E31" s="50"/>
      <c r="F31" s="50"/>
      <c r="G31" s="50">
        <v>51</v>
      </c>
      <c r="H31" s="50"/>
      <c r="I31" s="50"/>
      <c r="J31" s="50"/>
      <c r="K31" s="50"/>
      <c r="L31" s="50"/>
      <c r="M31" s="50"/>
      <c r="N31" s="50" t="s">
        <v>2959</v>
      </c>
      <c r="O31" s="50"/>
      <c r="P31" s="50"/>
      <c r="Q31" s="50"/>
      <c r="R31" s="50"/>
      <c r="S31" s="50" t="s">
        <v>2960</v>
      </c>
      <c r="T31" s="50"/>
      <c r="U31" s="50"/>
      <c r="V31" s="50"/>
      <c r="W31" s="50"/>
      <c r="X31" s="50"/>
      <c r="Y31" s="50"/>
      <c r="Z31" s="50" t="s">
        <v>2961</v>
      </c>
      <c r="AA31" s="50"/>
      <c r="AB31" s="50" t="s">
        <v>2962</v>
      </c>
      <c r="AC31" s="50"/>
      <c r="AD31" s="50"/>
      <c r="AE31" s="50">
        <v>21</v>
      </c>
      <c r="AF31" s="50"/>
      <c r="AG31" s="50">
        <v>19</v>
      </c>
      <c r="AH31" s="50"/>
      <c r="AI31" s="50">
        <v>50</v>
      </c>
      <c r="AJ31" s="50"/>
      <c r="AK31" s="50"/>
      <c r="AL31" s="50" t="s">
        <v>2963</v>
      </c>
      <c r="AM31" s="50">
        <v>5</v>
      </c>
      <c r="AN31" s="50"/>
      <c r="AO31" s="50"/>
      <c r="AP31" s="50"/>
      <c r="AQ31" s="50">
        <v>27</v>
      </c>
      <c r="AR31" s="50"/>
      <c r="AS31" s="50"/>
      <c r="AT31" s="50"/>
      <c r="AU31" s="50"/>
      <c r="AV31" s="50"/>
      <c r="AW31" s="50"/>
      <c r="AX31" s="50"/>
      <c r="AY31" s="50"/>
      <c r="AZ31" s="50" t="s">
        <v>2964</v>
      </c>
      <c r="BA31" s="50">
        <v>2</v>
      </c>
      <c r="BB31" s="50"/>
      <c r="BC31" s="50">
        <v>49</v>
      </c>
      <c r="BD31" s="50">
        <v>1</v>
      </c>
      <c r="BE31" s="50"/>
      <c r="BF31" s="50" t="s">
        <v>2965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2829</v>
      </c>
      <c r="B32" s="179">
        <v>45672</v>
      </c>
      <c r="C32" s="50" t="s">
        <v>2845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2966</v>
      </c>
      <c r="AC32" s="50">
        <v>9</v>
      </c>
      <c r="AD32" s="50" t="s">
        <v>2967</v>
      </c>
      <c r="AE32" s="50">
        <v>7</v>
      </c>
      <c r="AF32" s="50">
        <v>52</v>
      </c>
      <c r="AG32" s="50"/>
      <c r="AH32" s="50"/>
      <c r="AI32" s="50"/>
      <c r="AJ32" s="50" t="s">
        <v>2968</v>
      </c>
      <c r="AK32" s="50"/>
      <c r="AL32" s="50"/>
      <c r="AM32" s="50"/>
      <c r="AN32" s="50"/>
      <c r="AO32" s="50"/>
      <c r="AP32" s="50"/>
      <c r="AQ32" s="50">
        <v>34</v>
      </c>
      <c r="AR32" s="50"/>
      <c r="AS32" s="50"/>
      <c r="AT32" s="50"/>
      <c r="AU32" s="50"/>
      <c r="AV32" s="50"/>
      <c r="AW32" s="50"/>
      <c r="AX32" s="50"/>
      <c r="AY32" s="50"/>
      <c r="AZ32" s="50" t="s">
        <v>2969</v>
      </c>
      <c r="BA32" s="50">
        <v>1</v>
      </c>
      <c r="BB32" s="50">
        <v>1</v>
      </c>
      <c r="BC32" s="50" t="s">
        <v>2965</v>
      </c>
      <c r="BD32" s="50">
        <v>2</v>
      </c>
      <c r="BE32" s="50"/>
      <c r="BF32" s="50" t="s">
        <v>2970</v>
      </c>
      <c r="BG32" s="50">
        <v>1</v>
      </c>
      <c r="BH32" s="50"/>
      <c r="BI32" s="50" t="s">
        <v>2971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2819</v>
      </c>
      <c r="B33" s="179">
        <v>45672</v>
      </c>
      <c r="C33" s="50" t="s">
        <v>2837</v>
      </c>
      <c r="D33" s="50" t="s">
        <v>2972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2973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2974</v>
      </c>
      <c r="BA33" s="50">
        <v>1</v>
      </c>
      <c r="BB33" s="50"/>
      <c r="BC33" s="50" t="s">
        <v>2970</v>
      </c>
      <c r="BD33" s="50">
        <v>1</v>
      </c>
      <c r="BE33" s="50"/>
      <c r="BF33" s="50" t="s">
        <v>2828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2829</v>
      </c>
      <c r="B34" s="179">
        <v>45673</v>
      </c>
      <c r="C34" s="50" t="s">
        <v>2861</v>
      </c>
      <c r="D34" s="50"/>
      <c r="E34" s="50"/>
      <c r="F34" s="50"/>
      <c r="G34" s="50">
        <v>54</v>
      </c>
      <c r="H34" s="50">
        <v>10</v>
      </c>
      <c r="I34" s="50"/>
      <c r="J34" s="50"/>
      <c r="K34" s="50"/>
      <c r="L34" s="50"/>
      <c r="M34" s="50"/>
      <c r="N34" s="50" t="s">
        <v>2975</v>
      </c>
      <c r="O34" s="50"/>
      <c r="P34" s="50"/>
      <c r="Q34" s="50"/>
      <c r="R34" s="50"/>
      <c r="S34" s="50">
        <v>54</v>
      </c>
      <c r="T34" s="50">
        <v>27</v>
      </c>
      <c r="U34" s="50"/>
      <c r="V34" s="50"/>
      <c r="W34" s="50"/>
      <c r="X34" s="50"/>
      <c r="Y34" s="50"/>
      <c r="Z34" s="50">
        <v>41</v>
      </c>
      <c r="AA34" s="50"/>
      <c r="AB34" s="50" t="s">
        <v>2976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2977</v>
      </c>
      <c r="BA34" s="50">
        <v>3</v>
      </c>
      <c r="BB34" s="50"/>
      <c r="BC34" s="50" t="s">
        <v>2828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2819</v>
      </c>
      <c r="B35" s="179">
        <v>45673</v>
      </c>
      <c r="C35" s="50" t="s">
        <v>2845</v>
      </c>
      <c r="D35" s="50" t="s">
        <v>2978</v>
      </c>
      <c r="E35" s="50"/>
      <c r="F35" s="50"/>
      <c r="G35" s="50">
        <v>46</v>
      </c>
      <c r="H35" s="50"/>
      <c r="I35" s="50"/>
      <c r="J35" s="50"/>
      <c r="K35" s="50">
        <v>53</v>
      </c>
      <c r="L35" s="50"/>
      <c r="M35" s="50"/>
      <c r="N35" s="50" t="s">
        <v>2975</v>
      </c>
      <c r="O35" s="50"/>
      <c r="P35" s="50"/>
      <c r="Q35" s="50"/>
      <c r="R35" s="50"/>
      <c r="S35" s="50">
        <v>47</v>
      </c>
      <c r="T35" s="50"/>
      <c r="U35" s="50"/>
      <c r="V35" s="50"/>
      <c r="W35" s="50"/>
      <c r="X35" s="50"/>
      <c r="Y35" s="50"/>
      <c r="Z35" s="50" t="s">
        <v>2838</v>
      </c>
      <c r="AA35" s="50"/>
      <c r="AB35" s="50">
        <v>54</v>
      </c>
      <c r="AC35" s="50"/>
      <c r="AD35" s="50">
        <v>5</v>
      </c>
      <c r="AE35" s="50"/>
      <c r="AF35" s="50"/>
      <c r="AG35" s="50"/>
      <c r="AH35" s="50"/>
      <c r="AI35" s="50"/>
      <c r="AJ35" s="50">
        <v>48</v>
      </c>
      <c r="AK35" s="50"/>
      <c r="AL35" s="50">
        <v>3</v>
      </c>
      <c r="AM35" s="50"/>
      <c r="AN35" s="50"/>
      <c r="AO35" s="50"/>
      <c r="AP35" s="50"/>
      <c r="AQ35" s="50" t="s">
        <v>2906</v>
      </c>
      <c r="AR35" s="50"/>
      <c r="AS35" s="50"/>
      <c r="AT35" s="50"/>
      <c r="AU35" s="50"/>
      <c r="AV35" s="50"/>
      <c r="AW35" s="50"/>
      <c r="AX35" s="50" t="s">
        <v>2979</v>
      </c>
      <c r="AY35" s="50"/>
      <c r="AZ35" s="50" t="s">
        <v>2980</v>
      </c>
      <c r="BA35" s="50">
        <v>2</v>
      </c>
      <c r="BB35" s="50"/>
      <c r="BC35" s="50">
        <v>50</v>
      </c>
      <c r="BD35" s="50"/>
      <c r="BE35" s="50"/>
      <c r="BF35" s="50" t="s">
        <v>2981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2829</v>
      </c>
      <c r="B36" s="179">
        <v>45674</v>
      </c>
      <c r="C36" s="50" t="s">
        <v>2873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2982</v>
      </c>
      <c r="AA36" s="50"/>
      <c r="AB36" s="50" t="s">
        <v>2972</v>
      </c>
      <c r="AC36" s="50"/>
      <c r="AD36" s="50">
        <v>6</v>
      </c>
      <c r="AE36" s="50">
        <v>21</v>
      </c>
      <c r="AF36" s="50"/>
      <c r="AG36" s="50"/>
      <c r="AH36" s="50"/>
      <c r="AI36" s="50">
        <v>51</v>
      </c>
      <c r="AJ36" s="50"/>
      <c r="AK36" s="50"/>
      <c r="AL36" s="50" t="s">
        <v>2983</v>
      </c>
      <c r="AM36" s="50"/>
      <c r="AN36" s="50"/>
      <c r="AO36" s="50"/>
      <c r="AP36" s="50"/>
      <c r="AQ36" s="50">
        <v>25</v>
      </c>
      <c r="AR36" s="50"/>
      <c r="AS36" s="50"/>
      <c r="AT36" s="50"/>
      <c r="AU36" s="50"/>
      <c r="AV36" s="50"/>
      <c r="AW36" s="50"/>
      <c r="AX36" s="50">
        <v>25</v>
      </c>
      <c r="AY36" s="50"/>
      <c r="AZ36" s="50" t="s">
        <v>2984</v>
      </c>
      <c r="BA36" s="50">
        <v>3</v>
      </c>
      <c r="BB36" s="50"/>
      <c r="BC36" s="50" t="s">
        <v>2981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2819</v>
      </c>
      <c r="B37" s="179">
        <v>45674</v>
      </c>
      <c r="C37" s="50" t="s">
        <v>2861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2985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2829</v>
      </c>
      <c r="B38" s="179">
        <v>45675</v>
      </c>
      <c r="C38" s="50" t="s">
        <v>2881</v>
      </c>
      <c r="D38" s="50">
        <v>29</v>
      </c>
      <c r="E38" s="50"/>
      <c r="F38" s="50"/>
      <c r="G38" s="50">
        <v>24</v>
      </c>
      <c r="H38" s="50"/>
      <c r="I38" s="50"/>
      <c r="J38" s="50"/>
      <c r="K38" s="50"/>
      <c r="L38" s="50"/>
      <c r="M38" s="50"/>
      <c r="N38" s="50" t="s">
        <v>2986</v>
      </c>
      <c r="O38" s="50"/>
      <c r="P38" s="50"/>
      <c r="Q38" s="50"/>
      <c r="R38" s="50"/>
      <c r="S38" s="50">
        <v>48</v>
      </c>
      <c r="T38" s="50">
        <v>39</v>
      </c>
      <c r="U38" s="50"/>
      <c r="V38" s="50"/>
      <c r="W38" s="50">
        <v>49</v>
      </c>
      <c r="X38" s="50"/>
      <c r="Y38" s="50"/>
      <c r="Z38" s="50" t="s">
        <v>2987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2988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2819</v>
      </c>
      <c r="B39" s="179">
        <v>45675</v>
      </c>
      <c r="C39" s="50" t="s">
        <v>2873</v>
      </c>
      <c r="D39" s="50" t="s">
        <v>2989</v>
      </c>
      <c r="E39" s="50">
        <v>1</v>
      </c>
      <c r="F39" s="50">
        <v>6</v>
      </c>
      <c r="G39" s="50">
        <v>52</v>
      </c>
      <c r="H39" s="50"/>
      <c r="I39" s="50"/>
      <c r="J39" s="50"/>
      <c r="K39" s="50">
        <v>53</v>
      </c>
      <c r="L39" s="50"/>
      <c r="M39" s="50"/>
      <c r="N39" s="50" t="s">
        <v>2990</v>
      </c>
      <c r="O39" s="50"/>
      <c r="P39" s="50"/>
      <c r="Q39" s="50"/>
      <c r="R39" s="50"/>
      <c r="S39" s="50">
        <v>52</v>
      </c>
      <c r="T39" s="50"/>
      <c r="U39" s="50"/>
      <c r="V39" s="50"/>
      <c r="W39" s="50"/>
      <c r="X39" s="50"/>
      <c r="Y39" s="50"/>
      <c r="Z39" s="50" t="s">
        <v>2991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2992</v>
      </c>
      <c r="BA39" s="50">
        <v>3</v>
      </c>
      <c r="BB39" s="50"/>
      <c r="BC39" s="50">
        <v>51</v>
      </c>
      <c r="BD39" s="50"/>
      <c r="BE39" s="50"/>
      <c r="BF39" s="50">
        <v>59</v>
      </c>
      <c r="BG39" s="50"/>
      <c r="BH39" s="50"/>
      <c r="BI39" s="50" t="s">
        <v>2993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2829</v>
      </c>
      <c r="B40" s="179">
        <v>45676</v>
      </c>
      <c r="C40" s="50" t="s">
        <v>2890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2994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2995</v>
      </c>
      <c r="AY40" s="50">
        <v>1</v>
      </c>
      <c r="AZ40" s="50" t="s">
        <v>2996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2819</v>
      </c>
      <c r="B41" s="179">
        <v>45676</v>
      </c>
      <c r="C41" s="50" t="s">
        <v>2881</v>
      </c>
      <c r="D41" s="50" t="s">
        <v>2997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2998</v>
      </c>
      <c r="BA41" s="50">
        <v>3</v>
      </c>
      <c r="BB41" s="50"/>
      <c r="BC41" s="50">
        <v>53</v>
      </c>
      <c r="BD41" s="50">
        <v>1</v>
      </c>
      <c r="BE41" s="50"/>
      <c r="BF41" s="50">
        <v>53</v>
      </c>
      <c r="BG41" s="50">
        <v>1</v>
      </c>
      <c r="BH41" s="50"/>
      <c r="BI41" s="50" t="s">
        <v>2999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2829</v>
      </c>
      <c r="B42" s="179">
        <v>45677</v>
      </c>
      <c r="C42" s="50" t="s">
        <v>2899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3000</v>
      </c>
      <c r="AA42" s="50"/>
      <c r="AB42" s="50">
        <v>25</v>
      </c>
      <c r="AC42" s="50"/>
      <c r="AD42" s="50" t="s">
        <v>3001</v>
      </c>
      <c r="AE42" s="50">
        <v>50</v>
      </c>
      <c r="AF42" s="50"/>
      <c r="AG42" s="50">
        <v>34</v>
      </c>
      <c r="AH42" s="50"/>
      <c r="AI42" s="50"/>
      <c r="AJ42" s="50"/>
      <c r="AK42" s="50"/>
      <c r="AL42" s="50" t="s">
        <v>3000</v>
      </c>
      <c r="AM42" s="50"/>
      <c r="AN42" s="50"/>
      <c r="AO42" s="50"/>
      <c r="AP42" s="50"/>
      <c r="AQ42" s="50"/>
      <c r="AR42" s="50"/>
      <c r="AS42" s="50"/>
      <c r="AT42" s="50"/>
      <c r="AU42" s="50"/>
      <c r="AV42" s="50"/>
      <c r="AW42" s="50"/>
      <c r="AX42" s="50">
        <v>28</v>
      </c>
      <c r="AY42" s="50"/>
      <c r="AZ42" s="50" t="s">
        <v>3002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2819</v>
      </c>
      <c r="B43" s="179">
        <v>45677</v>
      </c>
      <c r="C43" s="50" t="s">
        <v>2890</v>
      </c>
      <c r="D43" s="50" t="s">
        <v>3003</v>
      </c>
      <c r="E43" s="50"/>
      <c r="F43" s="50"/>
      <c r="G43" s="50" t="s">
        <v>2838</v>
      </c>
      <c r="H43" s="50"/>
      <c r="I43" s="50">
        <v>36</v>
      </c>
      <c r="J43" s="50"/>
      <c r="K43" s="50">
        <v>55</v>
      </c>
      <c r="L43" s="50">
        <v>42</v>
      </c>
      <c r="M43" s="50"/>
      <c r="N43" s="50">
        <v>18</v>
      </c>
      <c r="O43" s="50"/>
      <c r="P43" s="50"/>
      <c r="Q43" s="50"/>
      <c r="R43" s="50"/>
      <c r="S43" s="50" t="s">
        <v>2838</v>
      </c>
      <c r="T43" s="50" t="s">
        <v>3004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3005</v>
      </c>
      <c r="AR43" s="50"/>
      <c r="AS43" s="50"/>
      <c r="AT43" s="50"/>
      <c r="AU43" s="50"/>
      <c r="AV43" s="50"/>
      <c r="AW43" s="50"/>
      <c r="AX43" s="50"/>
      <c r="AY43" s="50"/>
      <c r="AZ43" s="50" t="s">
        <v>3006</v>
      </c>
      <c r="BA43" s="50">
        <v>3</v>
      </c>
      <c r="BB43" s="50"/>
      <c r="BC43" s="50">
        <v>54</v>
      </c>
      <c r="BD43" s="50">
        <v>1</v>
      </c>
      <c r="BE43" s="50"/>
      <c r="BF43" s="50" t="s">
        <v>3007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2829</v>
      </c>
      <c r="B44" s="179">
        <v>45678</v>
      </c>
      <c r="C44" s="50" t="s">
        <v>2910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3008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3009</v>
      </c>
      <c r="BA44" s="50">
        <v>1</v>
      </c>
      <c r="BB44" s="50"/>
      <c r="BC44" s="50" t="s">
        <v>3010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2819</v>
      </c>
      <c r="B45" s="179">
        <v>45678</v>
      </c>
      <c r="C45" s="50" t="s">
        <v>2899</v>
      </c>
      <c r="D45" s="50" t="s">
        <v>3011</v>
      </c>
      <c r="E45" s="50"/>
      <c r="F45" s="50"/>
      <c r="G45" s="50" t="s">
        <v>2868</v>
      </c>
      <c r="H45" s="50"/>
      <c r="I45" s="50">
        <v>33</v>
      </c>
      <c r="J45" s="50"/>
      <c r="K45" s="50"/>
      <c r="L45" s="50"/>
      <c r="M45" s="50"/>
      <c r="N45" s="50">
        <v>6</v>
      </c>
      <c r="O45" s="50"/>
      <c r="P45" s="50"/>
      <c r="Q45" s="50"/>
      <c r="R45" s="50"/>
      <c r="S45" s="50" t="s">
        <v>2930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3012</v>
      </c>
      <c r="AR45" s="50">
        <v>12</v>
      </c>
      <c r="AS45" s="50"/>
      <c r="AT45" s="50"/>
      <c r="AU45" s="50"/>
      <c r="AV45" s="50"/>
      <c r="AW45" s="50"/>
      <c r="AX45" s="50">
        <v>22</v>
      </c>
      <c r="AY45" s="50">
        <v>2</v>
      </c>
      <c r="AZ45" s="50" t="s">
        <v>3013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2829</v>
      </c>
      <c r="B46" s="179">
        <v>45679</v>
      </c>
      <c r="C46" s="50" t="s">
        <v>2920</v>
      </c>
      <c r="D46" s="50" t="s">
        <v>2997</v>
      </c>
      <c r="E46" s="50"/>
      <c r="F46" s="50"/>
      <c r="G46" s="50">
        <v>23</v>
      </c>
      <c r="H46" s="50"/>
      <c r="I46" s="50"/>
      <c r="J46" s="50"/>
      <c r="K46" s="50">
        <v>48</v>
      </c>
      <c r="L46" s="50"/>
      <c r="M46" s="50"/>
      <c r="N46" s="50" t="s">
        <v>3014</v>
      </c>
      <c r="O46" s="50"/>
      <c r="P46" s="50"/>
      <c r="Q46" s="50"/>
      <c r="R46" s="50"/>
      <c r="S46" s="50">
        <v>73</v>
      </c>
      <c r="T46" s="50"/>
      <c r="U46" s="50"/>
      <c r="V46" s="50"/>
      <c r="W46" s="50"/>
      <c r="X46" s="50"/>
      <c r="Y46" s="50"/>
      <c r="Z46" s="50">
        <v>20</v>
      </c>
      <c r="AA46" s="50"/>
      <c r="AB46" s="50" t="s">
        <v>3015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3016</v>
      </c>
      <c r="BA46" s="50">
        <v>3</v>
      </c>
      <c r="BB46" s="50"/>
      <c r="BC46" s="50">
        <v>53</v>
      </c>
      <c r="BD46" s="50">
        <v>1</v>
      </c>
      <c r="BE46" s="50"/>
      <c r="BF46" s="50" t="s">
        <v>3017</v>
      </c>
      <c r="BG46" s="50">
        <v>1</v>
      </c>
      <c r="BH46" s="50"/>
      <c r="BI46" s="50">
        <v>38</v>
      </c>
      <c r="BJ46" s="50">
        <v>118</v>
      </c>
      <c r="BK46" s="50"/>
      <c r="BL46" s="50"/>
      <c r="BM46" s="50"/>
      <c r="BN46" s="50"/>
      <c r="BO46" s="50" t="s">
        <v>3018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2819</v>
      </c>
      <c r="B47" s="179">
        <v>45679</v>
      </c>
      <c r="C47" s="50" t="s">
        <v>2910</v>
      </c>
      <c r="D47" s="50">
        <v>71</v>
      </c>
      <c r="E47" s="50"/>
      <c r="F47" s="50"/>
      <c r="G47" s="50">
        <v>27</v>
      </c>
      <c r="H47" s="50"/>
      <c r="I47" s="50"/>
      <c r="J47" s="50"/>
      <c r="K47" s="50"/>
      <c r="L47" s="50"/>
      <c r="M47" s="50"/>
      <c r="N47" s="50">
        <v>42</v>
      </c>
      <c r="O47" s="50"/>
      <c r="P47" s="50"/>
      <c r="Q47" s="50"/>
      <c r="R47" s="50"/>
      <c r="S47" s="50" t="s">
        <v>3019</v>
      </c>
      <c r="T47" s="50"/>
      <c r="U47" s="50"/>
      <c r="V47" s="50"/>
      <c r="W47" s="50"/>
      <c r="X47" s="50"/>
      <c r="Y47" s="50"/>
      <c r="Z47" s="50" t="s">
        <v>3020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3021</v>
      </c>
      <c r="BA47" s="50"/>
      <c r="BB47" s="50">
        <v>2</v>
      </c>
      <c r="BC47" s="50" t="s">
        <v>3022</v>
      </c>
      <c r="BD47" s="50">
        <v>1</v>
      </c>
      <c r="BE47" s="50"/>
      <c r="BF47" s="50">
        <v>54</v>
      </c>
      <c r="BG47" s="50">
        <v>1</v>
      </c>
      <c r="BH47" s="50"/>
      <c r="BI47" s="50" t="s">
        <v>3023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2829</v>
      </c>
      <c r="B48" s="179">
        <v>45680</v>
      </c>
      <c r="C48" s="50" t="s">
        <v>2820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3024</v>
      </c>
      <c r="AA48" s="50"/>
      <c r="AB48" s="50">
        <v>33</v>
      </c>
      <c r="AC48" s="50"/>
      <c r="AD48" s="50">
        <v>6</v>
      </c>
      <c r="AE48" s="50"/>
      <c r="AF48" s="50">
        <v>14</v>
      </c>
      <c r="AG48" s="50"/>
      <c r="AH48" s="50"/>
      <c r="AI48" s="50">
        <v>46</v>
      </c>
      <c r="AJ48" s="50" t="s">
        <v>3025</v>
      </c>
      <c r="AK48" s="50"/>
      <c r="AL48" s="50" t="s">
        <v>3026</v>
      </c>
      <c r="AM48" s="50">
        <v>4</v>
      </c>
      <c r="AN48" s="50"/>
      <c r="AO48" s="50"/>
      <c r="AP48" s="50"/>
      <c r="AQ48" s="50" t="s">
        <v>3027</v>
      </c>
      <c r="AR48" s="50">
        <v>35</v>
      </c>
      <c r="AS48" s="50"/>
      <c r="AT48" s="50"/>
      <c r="AU48" s="50"/>
      <c r="AV48" s="50"/>
      <c r="AW48" s="50"/>
      <c r="AX48" s="50"/>
      <c r="AY48" s="50"/>
      <c r="AZ48" s="50" t="s">
        <v>3028</v>
      </c>
      <c r="BA48" s="50">
        <v>5</v>
      </c>
      <c r="BB48" s="50">
        <v>1</v>
      </c>
      <c r="BC48" s="50">
        <v>54</v>
      </c>
      <c r="BD48" s="50">
        <v>1</v>
      </c>
      <c r="BE48" s="50"/>
      <c r="BF48" s="50">
        <v>51</v>
      </c>
      <c r="BG48" s="50">
        <v>1</v>
      </c>
      <c r="BH48" s="50"/>
      <c r="BI48" s="50" t="s">
        <v>3029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2819</v>
      </c>
      <c r="B49" s="179">
        <v>45680</v>
      </c>
      <c r="C49" s="50" t="s">
        <v>2920</v>
      </c>
      <c r="D49" s="50" t="s">
        <v>2994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3030</v>
      </c>
      <c r="BA49" s="50">
        <v>3</v>
      </c>
      <c r="BB49" s="50"/>
      <c r="BC49" s="50">
        <v>51</v>
      </c>
      <c r="BD49" s="50">
        <v>1</v>
      </c>
      <c r="BE49" s="50"/>
      <c r="BF49" s="50" t="s">
        <v>3031</v>
      </c>
      <c r="BG49" s="50">
        <v>2</v>
      </c>
      <c r="BH49" s="50"/>
      <c r="BI49" s="50" t="s">
        <v>3032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2829</v>
      </c>
      <c r="B50" s="179">
        <v>45681</v>
      </c>
      <c r="C50" s="50" t="s">
        <v>2834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3033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3034</v>
      </c>
      <c r="BA50" s="50">
        <v>1</v>
      </c>
      <c r="BB50" s="50">
        <v>1</v>
      </c>
      <c r="BC50" s="50" t="s">
        <v>3031</v>
      </c>
      <c r="BD50" s="50">
        <v>2</v>
      </c>
      <c r="BE50" s="50"/>
      <c r="BF50" s="50" t="s">
        <v>3035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2819</v>
      </c>
      <c r="B51" s="179">
        <v>45681</v>
      </c>
      <c r="C51" s="50" t="s">
        <v>2820</v>
      </c>
      <c r="D51" s="50" t="s">
        <v>2903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3036</v>
      </c>
      <c r="AC51" s="50"/>
      <c r="AD51" s="50"/>
      <c r="AE51" s="50" t="s">
        <v>3037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3038</v>
      </c>
      <c r="BA51" s="50">
        <v>3</v>
      </c>
      <c r="BB51" s="50"/>
      <c r="BC51" s="50" t="s">
        <v>3039</v>
      </c>
      <c r="BD51" s="50">
        <v>2</v>
      </c>
      <c r="BE51" s="50">
        <v>1</v>
      </c>
      <c r="BF51" s="50" t="s">
        <v>3040</v>
      </c>
      <c r="BG51" s="50">
        <v>2</v>
      </c>
      <c r="BH51" s="50"/>
      <c r="BI51" s="50" t="s">
        <v>3041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2829</v>
      </c>
      <c r="B52" s="179">
        <v>45682</v>
      </c>
      <c r="C52" s="50" t="s">
        <v>2830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3042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3043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2819</v>
      </c>
      <c r="B53" s="179">
        <v>45682</v>
      </c>
      <c r="C53" s="50" t="s">
        <v>2834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3044</v>
      </c>
      <c r="BA53" s="50">
        <v>1</v>
      </c>
      <c r="BB53" s="50">
        <v>1</v>
      </c>
      <c r="BC53" s="50">
        <v>54</v>
      </c>
      <c r="BD53" s="50">
        <v>1</v>
      </c>
      <c r="BE53" s="50"/>
      <c r="BF53" s="50" t="s">
        <v>3045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2829</v>
      </c>
      <c r="B54" s="179">
        <v>45683</v>
      </c>
      <c r="C54" s="50" t="s">
        <v>2837</v>
      </c>
      <c r="D54" s="50">
        <v>54</v>
      </c>
      <c r="E54" s="50"/>
      <c r="F54" s="50"/>
      <c r="G54" s="50">
        <v>52</v>
      </c>
      <c r="H54" s="50"/>
      <c r="I54" s="50">
        <v>32</v>
      </c>
      <c r="J54" s="50"/>
      <c r="K54" s="50"/>
      <c r="L54" s="50"/>
      <c r="M54" s="50"/>
      <c r="N54" s="50" t="s">
        <v>3046</v>
      </c>
      <c r="O54" s="50"/>
      <c r="P54" s="50"/>
      <c r="Q54" s="50"/>
      <c r="R54" s="50"/>
      <c r="S54" s="50">
        <v>1</v>
      </c>
      <c r="T54" s="50"/>
      <c r="U54" s="50"/>
      <c r="V54" s="50"/>
      <c r="W54" s="50"/>
      <c r="X54" s="50"/>
      <c r="Y54" s="50"/>
      <c r="Z54" s="50">
        <v>32</v>
      </c>
      <c r="AA54" s="50"/>
      <c r="AB54" s="50" t="s">
        <v>3047</v>
      </c>
      <c r="AC54" s="50"/>
      <c r="AD54" s="50"/>
      <c r="AE54" s="50"/>
      <c r="AF54" s="50"/>
      <c r="AG54" s="50"/>
      <c r="AH54" s="50"/>
      <c r="AI54" s="50"/>
      <c r="AJ54" s="50">
        <v>48</v>
      </c>
      <c r="AK54" s="50"/>
      <c r="AL54" s="50" t="s">
        <v>3048</v>
      </c>
      <c r="AM54" s="50"/>
      <c r="AN54" s="50"/>
      <c r="AO54" s="50"/>
      <c r="AP54" s="50"/>
      <c r="AQ54" s="50"/>
      <c r="AR54" s="50"/>
      <c r="AS54" s="50"/>
      <c r="AT54" s="50"/>
      <c r="AU54" s="50"/>
      <c r="AV54" s="50"/>
      <c r="AW54" s="50"/>
      <c r="AX54" s="50"/>
      <c r="AY54" s="50"/>
      <c r="AZ54" s="50" t="s">
        <v>3049</v>
      </c>
      <c r="BA54" s="50">
        <v>1</v>
      </c>
      <c r="BB54" s="50">
        <v>1</v>
      </c>
      <c r="BC54" s="50" t="s">
        <v>3050</v>
      </c>
      <c r="BD54" s="50">
        <v>2</v>
      </c>
      <c r="BE54" s="50"/>
      <c r="BF54" s="50" t="s">
        <v>3051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2819</v>
      </c>
      <c r="B55" s="179">
        <v>45683</v>
      </c>
      <c r="C55" s="50" t="s">
        <v>2830</v>
      </c>
      <c r="D55" s="50">
        <v>49</v>
      </c>
      <c r="E55" s="50"/>
      <c r="F55" s="50"/>
      <c r="G55" s="50"/>
      <c r="H55" s="50"/>
      <c r="I55" s="50">
        <v>29</v>
      </c>
      <c r="J55" s="50"/>
      <c r="K55" s="50"/>
      <c r="L55" s="50"/>
      <c r="M55" s="50"/>
      <c r="N55" s="50" t="s">
        <v>3052</v>
      </c>
      <c r="O55" s="50"/>
      <c r="P55" s="50"/>
      <c r="Q55" s="50"/>
      <c r="R55" s="50"/>
      <c r="S55" s="50"/>
      <c r="T55" s="50"/>
      <c r="U55" s="50"/>
      <c r="V55" s="50"/>
      <c r="W55" s="50"/>
      <c r="X55" s="50"/>
      <c r="Y55" s="50"/>
      <c r="Z55" s="50"/>
      <c r="AA55" s="50"/>
      <c r="AB55" s="50" t="s">
        <v>3053</v>
      </c>
      <c r="AC55" s="50"/>
      <c r="AD55" s="50"/>
      <c r="AE55" s="50"/>
      <c r="AF55" s="50"/>
      <c r="AG55" s="50"/>
      <c r="AH55" s="50"/>
      <c r="AI55" s="50">
        <v>32</v>
      </c>
      <c r="AJ55" s="50"/>
      <c r="AK55" s="50"/>
      <c r="AL55" s="50" t="s">
        <v>3052</v>
      </c>
      <c r="AM55" s="50"/>
      <c r="AN55" s="50"/>
      <c r="AO55" s="50"/>
      <c r="AP55" s="50"/>
      <c r="AQ55" s="50"/>
      <c r="AR55" s="50"/>
      <c r="AS55" s="50"/>
      <c r="AT55" s="50"/>
      <c r="AU55" s="50"/>
      <c r="AV55" s="50"/>
      <c r="AW55" s="50"/>
      <c r="AX55" s="50"/>
      <c r="AY55" s="50"/>
      <c r="AZ55" s="50" t="s">
        <v>3054</v>
      </c>
      <c r="BA55" s="50">
        <v>1</v>
      </c>
      <c r="BB55" s="50"/>
      <c r="BC55" s="50" t="s">
        <v>3055</v>
      </c>
      <c r="BD55" s="50">
        <v>1</v>
      </c>
      <c r="BE55" s="50">
        <v>1</v>
      </c>
      <c r="BF55" s="50" t="s">
        <v>3056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2829</v>
      </c>
      <c r="B56" s="179">
        <v>45684</v>
      </c>
      <c r="C56" s="50" t="s">
        <v>2845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3057</v>
      </c>
      <c r="AA56" s="50"/>
      <c r="AB56" s="50" t="s">
        <v>3058</v>
      </c>
      <c r="AC56" s="50"/>
      <c r="AD56" s="50"/>
      <c r="AE56" s="50"/>
      <c r="AF56" s="50"/>
      <c r="AG56" s="50"/>
      <c r="AH56" s="50"/>
      <c r="AI56" s="50">
        <v>55</v>
      </c>
      <c r="AJ56" s="50">
        <v>47</v>
      </c>
      <c r="AK56" s="50"/>
      <c r="AL56" s="50" t="s">
        <v>3059</v>
      </c>
      <c r="AM56" s="50"/>
      <c r="AN56" s="50"/>
      <c r="AO56" s="50"/>
      <c r="AP56" s="50"/>
      <c r="AQ56" s="50"/>
      <c r="AR56" s="50"/>
      <c r="AS56" s="50"/>
      <c r="AT56" s="50"/>
      <c r="AU56" s="50"/>
      <c r="AV56" s="50"/>
      <c r="AW56" s="50"/>
      <c r="AX56" s="50"/>
      <c r="AY56" s="50"/>
      <c r="AZ56" s="50" t="s">
        <v>3060</v>
      </c>
      <c r="BA56" s="50"/>
      <c r="BB56" s="50">
        <v>1</v>
      </c>
      <c r="BC56" s="50" t="s">
        <v>3056</v>
      </c>
      <c r="BD56" s="50">
        <v>1</v>
      </c>
      <c r="BE56" s="50"/>
      <c r="BF56" s="50" t="s">
        <v>3061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2819</v>
      </c>
      <c r="B57" s="179">
        <v>45684</v>
      </c>
      <c r="C57" s="50" t="s">
        <v>2837</v>
      </c>
      <c r="D57" s="50" t="s">
        <v>3062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3063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3064</v>
      </c>
      <c r="BA57" s="50"/>
      <c r="BB57" s="50">
        <v>1</v>
      </c>
      <c r="BC57" s="50">
        <v>50</v>
      </c>
      <c r="BD57" s="50">
        <v>1</v>
      </c>
      <c r="BE57" s="50"/>
      <c r="BF57" s="50">
        <v>47</v>
      </c>
      <c r="BG57" s="50">
        <v>1</v>
      </c>
      <c r="BH57" s="50"/>
      <c r="BI57" s="50" t="s">
        <v>3065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2829</v>
      </c>
      <c r="B58" s="179">
        <v>45685</v>
      </c>
      <c r="C58" s="50" t="s">
        <v>2861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3058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3066</v>
      </c>
      <c r="BA58" s="50">
        <v>1</v>
      </c>
      <c r="BB58" s="50"/>
      <c r="BC58" s="50">
        <v>54</v>
      </c>
      <c r="BD58" s="50">
        <v>1</v>
      </c>
      <c r="BE58" s="50"/>
      <c r="BF58" s="50" t="s">
        <v>3067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2819</v>
      </c>
      <c r="B59" s="179">
        <v>45685</v>
      </c>
      <c r="C59" s="50" t="s">
        <v>2845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3068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2829</v>
      </c>
      <c r="B60" s="179">
        <v>45686</v>
      </c>
      <c r="C60" s="50" t="s">
        <v>2873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3069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2819</v>
      </c>
      <c r="B61" s="179">
        <v>45686</v>
      </c>
      <c r="C61" s="50" t="s">
        <v>2861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3070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3071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2829</v>
      </c>
      <c r="B62" s="179">
        <v>45687</v>
      </c>
      <c r="C62" s="50" t="s">
        <v>2881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3072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2819</v>
      </c>
      <c r="B63" s="179">
        <v>45687</v>
      </c>
      <c r="C63" s="50" t="s">
        <v>2873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3073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2829</v>
      </c>
      <c r="B64" s="179">
        <v>45688</v>
      </c>
      <c r="C64" s="50" t="s">
        <v>2890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3074</v>
      </c>
      <c r="BA64" s="50">
        <v>2</v>
      </c>
      <c r="BB64" s="50"/>
      <c r="BC64" s="50"/>
      <c r="BD64" s="50"/>
      <c r="BE64" s="50"/>
      <c r="BF64" s="50" t="s">
        <v>3075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2819</v>
      </c>
      <c r="B65" s="179">
        <v>45688</v>
      </c>
      <c r="C65" s="50" t="s">
        <v>2881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3076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3077</v>
      </c>
      <c r="BA65" s="50">
        <v>2</v>
      </c>
      <c r="BB65" s="50"/>
      <c r="BC65" s="50" t="s">
        <v>3078</v>
      </c>
      <c r="BD65" s="50">
        <v>1</v>
      </c>
      <c r="BE65" s="50"/>
      <c r="BF65" s="50" t="s">
        <v>3079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2829</v>
      </c>
      <c r="B66" s="179">
        <v>45689</v>
      </c>
      <c r="C66" s="50" t="s">
        <v>2899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3080</v>
      </c>
      <c r="BA66" s="50">
        <v>1</v>
      </c>
      <c r="BB66" s="50"/>
      <c r="BC66" s="50" t="s">
        <v>3079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2819</v>
      </c>
      <c r="B67" s="179">
        <v>45689</v>
      </c>
      <c r="C67" s="50" t="s">
        <v>2890</v>
      </c>
      <c r="D67" s="50" t="s">
        <v>3081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3082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3083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2829</v>
      </c>
      <c r="B68" s="179">
        <v>45690</v>
      </c>
      <c r="C68" s="50" t="s">
        <v>2910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3084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2819</v>
      </c>
      <c r="B69" s="179">
        <v>45690</v>
      </c>
      <c r="C69" s="50" t="s">
        <v>2899</v>
      </c>
      <c r="D69" s="50" t="s">
        <v>3085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3086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3087</v>
      </c>
      <c r="BA69" s="50">
        <v>2</v>
      </c>
      <c r="BB69" s="50">
        <v>1</v>
      </c>
      <c r="BC69" s="50" t="s">
        <v>3088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2829</v>
      </c>
      <c r="B70" s="179">
        <v>45691</v>
      </c>
      <c r="C70" s="50" t="s">
        <v>2920</v>
      </c>
      <c r="D70" s="50" t="s">
        <v>3089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3090</v>
      </c>
      <c r="BA70" s="50">
        <v>2</v>
      </c>
      <c r="BB70" s="50"/>
      <c r="BC70" s="50">
        <v>52</v>
      </c>
      <c r="BD70" s="50">
        <v>1</v>
      </c>
      <c r="BE70" s="50"/>
      <c r="BF70" s="50"/>
      <c r="BG70" s="50"/>
      <c r="BH70" s="50"/>
      <c r="BI70" s="50" t="s">
        <v>3091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2819</v>
      </c>
      <c r="B71" s="179">
        <v>45691</v>
      </c>
      <c r="C71" s="50" t="s">
        <v>2910</v>
      </c>
      <c r="D71" s="50" t="s">
        <v>3092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3093</v>
      </c>
      <c r="BA71" s="50">
        <v>2</v>
      </c>
      <c r="BB71" s="50"/>
      <c r="BC71" s="50"/>
      <c r="BD71" s="50"/>
      <c r="BE71" s="50"/>
      <c r="BF71" s="50" t="s">
        <v>3094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2829</v>
      </c>
      <c r="B72" s="179">
        <v>45692</v>
      </c>
      <c r="C72" s="50" t="s">
        <v>2820</v>
      </c>
      <c r="D72" s="50" t="s">
        <v>3095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2997</v>
      </c>
      <c r="AC72" s="50"/>
      <c r="AD72" s="50"/>
      <c r="AE72" s="50"/>
      <c r="AF72" s="50"/>
      <c r="AG72" s="50">
        <v>38</v>
      </c>
      <c r="AH72" s="50"/>
      <c r="AI72" s="50">
        <v>54</v>
      </c>
      <c r="AJ72" s="50" t="s">
        <v>3096</v>
      </c>
      <c r="AK72" s="50"/>
      <c r="AL72" s="50">
        <v>36</v>
      </c>
      <c r="AM72" s="50"/>
      <c r="AN72" s="50"/>
      <c r="AO72" s="50"/>
      <c r="AP72" s="50"/>
      <c r="AQ72" s="50"/>
      <c r="AR72" s="50"/>
      <c r="AS72" s="50"/>
      <c r="AT72" s="50"/>
      <c r="AU72" s="50"/>
      <c r="AV72" s="50"/>
      <c r="AW72" s="50"/>
      <c r="AX72" s="50"/>
      <c r="AY72" s="50"/>
      <c r="AZ72" s="50" t="s">
        <v>3097</v>
      </c>
      <c r="BA72" s="50">
        <v>3</v>
      </c>
      <c r="BB72" s="50"/>
      <c r="BC72" s="50" t="s">
        <v>3078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2819</v>
      </c>
      <c r="B73" s="179">
        <v>45692</v>
      </c>
      <c r="C73" s="50" t="s">
        <v>2920</v>
      </c>
      <c r="D73" s="50" t="s">
        <v>3098</v>
      </c>
      <c r="E73" s="50"/>
      <c r="F73" s="50"/>
      <c r="G73" s="50"/>
      <c r="H73" s="50"/>
      <c r="I73" s="50"/>
      <c r="J73" s="50"/>
      <c r="K73" s="50"/>
      <c r="L73" s="50"/>
      <c r="M73" s="50"/>
      <c r="N73" s="50"/>
      <c r="O73" s="50"/>
      <c r="P73" s="50"/>
      <c r="Q73" s="50"/>
      <c r="R73" s="50"/>
      <c r="S73" s="50"/>
      <c r="T73" s="50"/>
      <c r="U73" s="50"/>
      <c r="V73" s="50"/>
      <c r="W73" s="50"/>
      <c r="X73" s="50"/>
      <c r="Y73" s="50"/>
      <c r="Z73" s="50"/>
      <c r="AA73" s="50"/>
      <c r="AB73" s="50" t="s">
        <v>2962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3099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2829</v>
      </c>
      <c r="B74" s="179">
        <v>45693</v>
      </c>
      <c r="C74" s="50" t="s">
        <v>2834</v>
      </c>
      <c r="D74" s="50" t="s">
        <v>3058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3100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3101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2819</v>
      </c>
      <c r="B75" s="179">
        <v>45693</v>
      </c>
      <c r="C75" s="50" t="s">
        <v>2820</v>
      </c>
      <c r="D75" s="50" t="s">
        <v>3102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3103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3104</v>
      </c>
      <c r="BA75" s="50">
        <v>5</v>
      </c>
      <c r="BB75" s="50"/>
      <c r="BC75" s="50">
        <v>58</v>
      </c>
      <c r="BD75" s="50"/>
      <c r="BE75" s="50"/>
      <c r="BF75" s="50" t="s">
        <v>3105</v>
      </c>
      <c r="BG75" s="50">
        <v>1</v>
      </c>
      <c r="BH75" s="50">
        <v>1</v>
      </c>
      <c r="BI75" s="50" t="s">
        <v>3106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2829</v>
      </c>
      <c r="B76" s="179">
        <v>45694</v>
      </c>
      <c r="C76" s="50" t="s">
        <v>2830</v>
      </c>
      <c r="D76" s="50">
        <v>49</v>
      </c>
      <c r="E76" s="50"/>
      <c r="F76" s="50"/>
      <c r="G76" s="50"/>
      <c r="H76" s="50">
        <v>35</v>
      </c>
      <c r="I76" s="50"/>
      <c r="J76" s="50"/>
      <c r="K76" s="50"/>
      <c r="L76" s="50"/>
      <c r="M76" s="50"/>
      <c r="N76" s="50">
        <v>12</v>
      </c>
      <c r="O76" s="50"/>
      <c r="P76" s="50"/>
      <c r="Q76" s="50"/>
      <c r="R76" s="50"/>
      <c r="S76" s="50" t="s">
        <v>3107</v>
      </c>
      <c r="T76" s="50">
        <v>35</v>
      </c>
      <c r="U76" s="50"/>
      <c r="V76" s="50"/>
      <c r="W76" s="50"/>
      <c r="X76" s="50"/>
      <c r="Y76" s="50"/>
      <c r="Z76" s="50" t="s">
        <v>3108</v>
      </c>
      <c r="AA76" s="50"/>
      <c r="AB76" s="50" t="s">
        <v>3015</v>
      </c>
      <c r="AC76" s="50"/>
      <c r="AD76" s="50"/>
      <c r="AE76" s="50">
        <v>35</v>
      </c>
      <c r="AF76" s="50"/>
      <c r="AG76" s="50">
        <v>38</v>
      </c>
      <c r="AH76" s="50"/>
      <c r="AI76" s="50">
        <v>54</v>
      </c>
      <c r="AJ76" s="50" t="s">
        <v>2874</v>
      </c>
      <c r="AK76" s="50"/>
      <c r="AL76" s="50"/>
      <c r="AM76" s="50"/>
      <c r="AN76" s="50"/>
      <c r="AO76" s="50"/>
      <c r="AP76" s="50"/>
      <c r="AQ76" s="50"/>
      <c r="AR76" s="50"/>
      <c r="AS76" s="50"/>
      <c r="AT76" s="50"/>
      <c r="AU76" s="50"/>
      <c r="AV76" s="50"/>
      <c r="AW76" s="50"/>
      <c r="AX76" s="50"/>
      <c r="AY76" s="50"/>
      <c r="AZ76" s="50" t="s">
        <v>3109</v>
      </c>
      <c r="BA76" s="50">
        <v>3</v>
      </c>
      <c r="BB76" s="50"/>
      <c r="BC76" s="50" t="s">
        <v>3105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2819</v>
      </c>
      <c r="B77" s="179">
        <v>45694</v>
      </c>
      <c r="C77" s="50" t="s">
        <v>2834</v>
      </c>
      <c r="D77" s="50" t="s">
        <v>3110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3111</v>
      </c>
      <c r="BA77" s="50">
        <v>4</v>
      </c>
      <c r="BB77" s="50"/>
      <c r="BC77" s="50">
        <v>54</v>
      </c>
      <c r="BD77" s="50"/>
      <c r="BE77" s="50"/>
      <c r="BF77" s="50" t="s">
        <v>3112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2829</v>
      </c>
      <c r="B78" s="179">
        <v>45695</v>
      </c>
      <c r="C78" s="50" t="s">
        <v>2837</v>
      </c>
      <c r="D78" s="50" t="s">
        <v>3113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3114</v>
      </c>
      <c r="BA78" s="50">
        <v>1</v>
      </c>
      <c r="BB78" s="50">
        <v>1</v>
      </c>
      <c r="BC78" s="50" t="s">
        <v>3112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2819</v>
      </c>
      <c r="B79" s="179">
        <v>45695</v>
      </c>
      <c r="C79" s="50" t="s">
        <v>2830</v>
      </c>
      <c r="D79" s="50" t="s">
        <v>2948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3058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3115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2829</v>
      </c>
      <c r="B80" s="179">
        <v>45696</v>
      </c>
      <c r="C80" s="50" t="s">
        <v>2845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3116</v>
      </c>
      <c r="AC80" s="50"/>
      <c r="AD80" s="50"/>
      <c r="AE80" s="50" t="s">
        <v>3117</v>
      </c>
      <c r="AF80" s="50"/>
      <c r="AG80" s="50">
        <v>37</v>
      </c>
      <c r="AH80" s="50"/>
      <c r="AI80" s="50"/>
      <c r="AJ80" s="50">
        <v>48</v>
      </c>
      <c r="AK80" s="50"/>
      <c r="AL80" s="50">
        <v>22</v>
      </c>
      <c r="AM80" s="50"/>
      <c r="AN80" s="50"/>
      <c r="AO80" s="50"/>
      <c r="AP80" s="50"/>
      <c r="AQ80" s="50"/>
      <c r="AR80" s="50"/>
      <c r="AS80" s="50"/>
      <c r="AT80" s="50"/>
      <c r="AU80" s="50"/>
      <c r="AV80" s="50"/>
      <c r="AW80" s="50"/>
      <c r="AX80" s="50" t="s">
        <v>3118</v>
      </c>
      <c r="AY80" s="50"/>
      <c r="AZ80" s="50" t="s">
        <v>3119</v>
      </c>
      <c r="BA80" s="50">
        <v>4</v>
      </c>
      <c r="BB80" s="50"/>
      <c r="BC80" s="50"/>
      <c r="BD80" s="50"/>
      <c r="BE80" s="50"/>
      <c r="BF80" s="50" t="s">
        <v>3120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2819</v>
      </c>
      <c r="B81" s="179">
        <v>45696</v>
      </c>
      <c r="C81" s="50" t="s">
        <v>2837</v>
      </c>
      <c r="D81" s="50" t="s">
        <v>3033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3121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3122</v>
      </c>
      <c r="BA81" s="50">
        <v>3</v>
      </c>
      <c r="BB81" s="50"/>
      <c r="BC81" s="50" t="s">
        <v>3123</v>
      </c>
      <c r="BD81" s="50">
        <v>2</v>
      </c>
      <c r="BE81" s="50"/>
      <c r="BF81" s="50">
        <v>54</v>
      </c>
      <c r="BG81" s="50">
        <v>1</v>
      </c>
      <c r="BH81" s="50"/>
      <c r="BI81" s="50" t="s">
        <v>3124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2829</v>
      </c>
      <c r="B82" s="179">
        <v>45697</v>
      </c>
      <c r="C82" s="50" t="s">
        <v>2861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3125</v>
      </c>
      <c r="AA82" s="50"/>
      <c r="AB82" s="50" t="s">
        <v>3126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3127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2819</v>
      </c>
      <c r="B83" s="179">
        <v>45697</v>
      </c>
      <c r="C83" s="50" t="s">
        <v>2845</v>
      </c>
      <c r="D83" s="50" t="s">
        <v>3128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3129</v>
      </c>
      <c r="AA83" s="50"/>
      <c r="AB83" s="50" t="s">
        <v>3130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3131</v>
      </c>
      <c r="BA83" s="50">
        <v>4</v>
      </c>
      <c r="BB83" s="50">
        <v>1</v>
      </c>
      <c r="BC83" s="50"/>
      <c r="BD83" s="50"/>
      <c r="BE83" s="50"/>
      <c r="BF83" s="50" t="s">
        <v>3132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2829</v>
      </c>
      <c r="B84" s="179">
        <v>45698</v>
      </c>
      <c r="C84" s="50" t="s">
        <v>2873</v>
      </c>
      <c r="D84" s="50" t="s">
        <v>3008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3133</v>
      </c>
      <c r="AA84" s="50"/>
      <c r="AB84" s="50">
        <v>54</v>
      </c>
      <c r="AC84" s="50"/>
      <c r="AD84" s="50">
        <v>6</v>
      </c>
      <c r="AE84" s="50"/>
      <c r="AF84" s="50">
        <v>52</v>
      </c>
      <c r="AG84" s="50"/>
      <c r="AH84" s="50"/>
      <c r="AI84" s="50">
        <v>54</v>
      </c>
      <c r="AJ84" s="50"/>
      <c r="AK84" s="50"/>
      <c r="AL84" s="50" t="s">
        <v>3134</v>
      </c>
      <c r="AM84" s="50"/>
      <c r="AN84" s="50"/>
      <c r="AO84" s="50"/>
      <c r="AP84" s="50"/>
      <c r="AQ84" s="50"/>
      <c r="AR84" s="50"/>
      <c r="AS84" s="50"/>
      <c r="AT84" s="50"/>
      <c r="AU84" s="50"/>
      <c r="AV84" s="50"/>
      <c r="AW84" s="50"/>
      <c r="AX84" s="50"/>
      <c r="AY84" s="50"/>
      <c r="AZ84" s="50" t="s">
        <v>3135</v>
      </c>
      <c r="BA84" s="50">
        <v>3</v>
      </c>
      <c r="BB84" s="50"/>
      <c r="BC84" s="50" t="s">
        <v>3136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2819</v>
      </c>
      <c r="B85" s="179">
        <v>45698</v>
      </c>
      <c r="C85" s="50" t="s">
        <v>2861</v>
      </c>
      <c r="D85" s="50" t="s">
        <v>3137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3138</v>
      </c>
      <c r="AA85" s="50"/>
      <c r="AB85" s="50" t="s">
        <v>3126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3139</v>
      </c>
      <c r="BA85" s="50">
        <v>6</v>
      </c>
      <c r="BB85" s="50"/>
      <c r="BC85" s="50">
        <v>55</v>
      </c>
      <c r="BD85" s="50"/>
      <c r="BE85" s="50">
        <v>1</v>
      </c>
      <c r="BF85" s="50" t="s">
        <v>3140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2829</v>
      </c>
      <c r="B86" s="179">
        <v>45699</v>
      </c>
      <c r="C86" s="50" t="s">
        <v>2881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3141</v>
      </c>
      <c r="AC86" s="50"/>
      <c r="AD86" s="50">
        <v>6</v>
      </c>
      <c r="AE86" s="50"/>
      <c r="AF86" s="50"/>
      <c r="AG86" s="50">
        <v>38</v>
      </c>
      <c r="AH86" s="50">
        <v>12</v>
      </c>
      <c r="AI86" s="50">
        <v>40</v>
      </c>
      <c r="AJ86" s="50">
        <v>19</v>
      </c>
      <c r="AK86" s="50"/>
      <c r="AL86" s="50" t="s">
        <v>3142</v>
      </c>
      <c r="AM86" s="50"/>
      <c r="AN86" s="50"/>
      <c r="AO86" s="50"/>
      <c r="AP86" s="50"/>
      <c r="AQ86" s="50">
        <v>51</v>
      </c>
      <c r="AR86" s="50"/>
      <c r="AS86" s="50"/>
      <c r="AT86" s="50"/>
      <c r="AU86" s="50"/>
      <c r="AV86" s="50"/>
      <c r="AW86" s="50"/>
      <c r="AX86" s="50"/>
      <c r="AY86" s="50"/>
      <c r="AZ86" s="50" t="s">
        <v>3143</v>
      </c>
      <c r="BA86" s="50">
        <v>2</v>
      </c>
      <c r="BB86" s="50"/>
      <c r="BC86" s="50" t="s">
        <v>3144</v>
      </c>
      <c r="BD86" s="50">
        <v>3</v>
      </c>
      <c r="BE86" s="50"/>
      <c r="BF86" s="50" t="s">
        <v>3145</v>
      </c>
      <c r="BG86" s="50">
        <v>1</v>
      </c>
      <c r="BH86" s="50"/>
      <c r="BI86" s="50" t="s">
        <v>3146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2819</v>
      </c>
      <c r="B87" s="179">
        <v>45699</v>
      </c>
      <c r="C87" s="50" t="s">
        <v>2873</v>
      </c>
      <c r="D87" s="50" t="s">
        <v>3058</v>
      </c>
      <c r="E87" s="50"/>
      <c r="F87" s="50"/>
      <c r="G87" s="50">
        <v>44</v>
      </c>
      <c r="H87" s="50">
        <v>7</v>
      </c>
      <c r="I87" s="50">
        <v>34</v>
      </c>
      <c r="J87" s="50"/>
      <c r="K87" s="50">
        <v>52</v>
      </c>
      <c r="L87" s="50"/>
      <c r="M87" s="50"/>
      <c r="N87" s="50" t="s">
        <v>3147</v>
      </c>
      <c r="O87" s="50"/>
      <c r="P87" s="50"/>
      <c r="Q87" s="50"/>
      <c r="R87" s="50"/>
      <c r="S87" s="50">
        <v>44</v>
      </c>
      <c r="T87" s="50"/>
      <c r="U87" s="50"/>
      <c r="V87" s="50"/>
      <c r="W87" s="50"/>
      <c r="X87" s="50"/>
      <c r="Y87" s="50"/>
      <c r="Z87" s="50" t="s">
        <v>3147</v>
      </c>
      <c r="AA87" s="50"/>
      <c r="AB87" s="50" t="s">
        <v>2857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3148</v>
      </c>
      <c r="BA87" s="50">
        <v>2</v>
      </c>
      <c r="BB87" s="50"/>
      <c r="BC87" s="50" t="s">
        <v>3149</v>
      </c>
      <c r="BD87" s="50">
        <v>1</v>
      </c>
      <c r="BE87" s="50"/>
      <c r="BF87" s="50" t="s">
        <v>3150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2829</v>
      </c>
      <c r="B88" s="179">
        <v>45700</v>
      </c>
      <c r="C88" s="50" t="s">
        <v>2890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3151</v>
      </c>
      <c r="AC88" s="50">
        <v>8</v>
      </c>
      <c r="AD88" s="50" t="s">
        <v>3152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3153</v>
      </c>
      <c r="BA88" s="50">
        <v>3</v>
      </c>
      <c r="BB88" s="50"/>
      <c r="BC88" s="50" t="s">
        <v>3154</v>
      </c>
      <c r="BD88" s="50">
        <v>3</v>
      </c>
      <c r="BE88" s="50"/>
      <c r="BF88" s="50" t="s">
        <v>3155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2819</v>
      </c>
      <c r="B89" s="179">
        <v>45700</v>
      </c>
      <c r="C89" s="50" t="s">
        <v>2881</v>
      </c>
      <c r="D89" s="50" t="s">
        <v>3156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3157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3158</v>
      </c>
      <c r="BA89" s="50">
        <v>4</v>
      </c>
      <c r="BB89" s="50">
        <v>1</v>
      </c>
      <c r="BC89" s="50" t="s">
        <v>3155</v>
      </c>
      <c r="BD89" s="50">
        <v>1</v>
      </c>
      <c r="BE89" s="50"/>
      <c r="BF89" s="50" t="s">
        <v>3159</v>
      </c>
      <c r="BG89" s="50">
        <v>1</v>
      </c>
      <c r="BH89" s="50">
        <v>1</v>
      </c>
      <c r="BI89" s="50" t="s">
        <v>3160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2829</v>
      </c>
      <c r="B90" s="179">
        <v>45701</v>
      </c>
      <c r="C90" s="50" t="s">
        <v>2899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3161</v>
      </c>
      <c r="AA90" s="50"/>
      <c r="AB90" s="50" t="s">
        <v>3162</v>
      </c>
      <c r="AC90" s="50"/>
      <c r="AD90" s="50" t="s">
        <v>3163</v>
      </c>
      <c r="AE90" s="50">
        <v>26</v>
      </c>
      <c r="AF90" s="50">
        <v>35</v>
      </c>
      <c r="AG90" s="50"/>
      <c r="AH90" s="50"/>
      <c r="AI90" s="50">
        <v>56</v>
      </c>
      <c r="AJ90" s="50">
        <v>48</v>
      </c>
      <c r="AK90" s="50"/>
      <c r="AL90" s="50" t="s">
        <v>3164</v>
      </c>
      <c r="AM90" s="50">
        <v>1</v>
      </c>
      <c r="AN90" s="50"/>
      <c r="AO90" s="50"/>
      <c r="AP90" s="50"/>
      <c r="AQ90" s="50">
        <v>27</v>
      </c>
      <c r="AR90" s="50"/>
      <c r="AS90" s="50"/>
      <c r="AT90" s="50"/>
      <c r="AU90" s="50"/>
      <c r="AV90" s="50"/>
      <c r="AW90" s="50"/>
      <c r="AX90" s="50">
        <v>27</v>
      </c>
      <c r="AY90" s="50"/>
      <c r="AZ90" s="50" t="s">
        <v>3165</v>
      </c>
      <c r="BA90" s="50">
        <v>4</v>
      </c>
      <c r="BB90" s="50">
        <v>1</v>
      </c>
      <c r="BC90" s="50" t="s">
        <v>3159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2819</v>
      </c>
      <c r="B91" s="179">
        <v>45701</v>
      </c>
      <c r="C91" s="50" t="s">
        <v>2890</v>
      </c>
      <c r="D91" s="50" t="s">
        <v>3166</v>
      </c>
      <c r="E91" s="50"/>
      <c r="F91" s="50"/>
      <c r="G91" s="50">
        <v>46</v>
      </c>
      <c r="H91" s="50">
        <v>51</v>
      </c>
      <c r="I91" s="50"/>
      <c r="J91" s="50"/>
      <c r="K91" s="50">
        <v>52</v>
      </c>
      <c r="L91" s="50"/>
      <c r="M91" s="50"/>
      <c r="N91" s="50">
        <v>31</v>
      </c>
      <c r="O91" s="50"/>
      <c r="P91" s="50"/>
      <c r="Q91" s="50"/>
      <c r="R91" s="50"/>
      <c r="S91" s="50" t="s">
        <v>3167</v>
      </c>
      <c r="T91" s="50"/>
      <c r="U91" s="50"/>
      <c r="V91" s="50"/>
      <c r="W91" s="50"/>
      <c r="X91" s="50"/>
      <c r="Y91" s="50"/>
      <c r="Z91" s="50" t="s">
        <v>3168</v>
      </c>
      <c r="AA91" s="50"/>
      <c r="AB91" s="50" t="s">
        <v>3169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3170</v>
      </c>
      <c r="BA91" s="50">
        <v>3</v>
      </c>
      <c r="BB91" s="50"/>
      <c r="BC91" s="50">
        <v>54</v>
      </c>
      <c r="BD91" s="50">
        <v>1</v>
      </c>
      <c r="BE91" s="50"/>
      <c r="BF91" s="50" t="s">
        <v>3171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2829</v>
      </c>
      <c r="B92" s="179">
        <v>45702</v>
      </c>
      <c r="C92" s="50" t="s">
        <v>2910</v>
      </c>
      <c r="D92" s="50">
        <v>32</v>
      </c>
      <c r="E92" s="50"/>
      <c r="F92" s="50"/>
      <c r="G92" s="50"/>
      <c r="H92" s="50">
        <v>45</v>
      </c>
      <c r="I92" s="50"/>
      <c r="J92" s="50"/>
      <c r="K92" s="50">
        <v>45</v>
      </c>
      <c r="L92" s="50"/>
      <c r="M92" s="50"/>
      <c r="N92" s="50">
        <v>29</v>
      </c>
      <c r="O92" s="50"/>
      <c r="P92" s="50"/>
      <c r="Q92" s="50"/>
      <c r="R92" s="50"/>
      <c r="S92" s="50" t="s">
        <v>3172</v>
      </c>
      <c r="T92" s="50">
        <v>8</v>
      </c>
      <c r="U92" s="50"/>
      <c r="V92" s="50"/>
      <c r="W92" s="50"/>
      <c r="X92" s="50"/>
      <c r="Y92" s="50"/>
      <c r="Z92" s="50" t="s">
        <v>3173</v>
      </c>
      <c r="AA92" s="50"/>
      <c r="AB92" s="50" t="s">
        <v>3174</v>
      </c>
      <c r="AC92" s="50"/>
      <c r="AD92" s="50">
        <v>6</v>
      </c>
      <c r="AE92" s="50" t="s">
        <v>3172</v>
      </c>
      <c r="AF92" s="50"/>
      <c r="AG92" s="50"/>
      <c r="AH92" s="50"/>
      <c r="AI92" s="50"/>
      <c r="AJ92" s="50" t="s">
        <v>2968</v>
      </c>
      <c r="AK92" s="50"/>
      <c r="AL92" s="50" t="s">
        <v>3175</v>
      </c>
      <c r="AM92" s="50"/>
      <c r="AN92" s="50"/>
      <c r="AO92" s="50"/>
      <c r="AP92" s="50"/>
      <c r="AQ92" s="50"/>
      <c r="AR92" s="50"/>
      <c r="AS92" s="50"/>
      <c r="AT92" s="50"/>
      <c r="AU92" s="50"/>
      <c r="AV92" s="50"/>
      <c r="AW92" s="50"/>
      <c r="AX92" s="50">
        <v>22</v>
      </c>
      <c r="AY92" s="50"/>
      <c r="AZ92" s="50" t="s">
        <v>3176</v>
      </c>
      <c r="BA92" s="50">
        <v>1</v>
      </c>
      <c r="BB92" s="50">
        <v>1</v>
      </c>
      <c r="BC92" s="50" t="s">
        <v>3177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2819</v>
      </c>
      <c r="B93" s="179">
        <v>45702</v>
      </c>
      <c r="C93" s="50" t="s">
        <v>2899</v>
      </c>
      <c r="D93" s="50" t="s">
        <v>3178</v>
      </c>
      <c r="E93" s="50"/>
      <c r="F93" s="50"/>
      <c r="G93" s="50">
        <v>48</v>
      </c>
      <c r="H93" s="50">
        <v>52</v>
      </c>
      <c r="I93" s="50"/>
      <c r="J93" s="50"/>
      <c r="K93" s="50" t="s">
        <v>2965</v>
      </c>
      <c r="L93" s="50"/>
      <c r="M93" s="50"/>
      <c r="N93" s="50">
        <v>31</v>
      </c>
      <c r="O93" s="50"/>
      <c r="P93" s="50"/>
      <c r="Q93" s="50"/>
      <c r="R93" s="50"/>
      <c r="S93" s="50">
        <v>48</v>
      </c>
      <c r="T93" s="50"/>
      <c r="U93" s="50"/>
      <c r="V93" s="50"/>
      <c r="W93" s="50"/>
      <c r="X93" s="50"/>
      <c r="Y93" s="50"/>
      <c r="Z93" s="50">
        <v>55</v>
      </c>
      <c r="AA93" s="50"/>
      <c r="AB93" s="50" t="s">
        <v>3179</v>
      </c>
      <c r="AC93" s="50"/>
      <c r="AD93" s="50">
        <v>6</v>
      </c>
      <c r="AE93" s="50"/>
      <c r="AF93" s="50"/>
      <c r="AG93" s="50"/>
      <c r="AH93" s="50"/>
      <c r="AI93" s="50">
        <v>50</v>
      </c>
      <c r="AJ93" s="50"/>
      <c r="AK93" s="50"/>
      <c r="AL93" s="50" t="s">
        <v>3180</v>
      </c>
      <c r="AM93" s="50"/>
      <c r="AN93" s="50"/>
      <c r="AO93" s="50"/>
      <c r="AP93" s="50"/>
      <c r="AQ93" s="50"/>
      <c r="AR93" s="50">
        <v>35</v>
      </c>
      <c r="AS93" s="50"/>
      <c r="AT93" s="50"/>
      <c r="AU93" s="50"/>
      <c r="AV93" s="50"/>
      <c r="AW93" s="50"/>
      <c r="AX93" s="50">
        <v>23</v>
      </c>
      <c r="AY93" s="50"/>
      <c r="AZ93" s="50" t="s">
        <v>3181</v>
      </c>
      <c r="BA93" s="50">
        <v>7</v>
      </c>
      <c r="BB93" s="50"/>
      <c r="BC93" s="50">
        <v>52</v>
      </c>
      <c r="BD93" s="50">
        <v>1</v>
      </c>
      <c r="BE93" s="50"/>
      <c r="BF93" s="50" t="s">
        <v>2942</v>
      </c>
      <c r="BG93" s="50">
        <v>2</v>
      </c>
      <c r="BH93" s="50"/>
      <c r="BI93" s="50" t="s">
        <v>3182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2829</v>
      </c>
      <c r="B94" s="179">
        <v>45703</v>
      </c>
      <c r="C94" s="50" t="s">
        <v>2920</v>
      </c>
      <c r="D94" s="50" t="s">
        <v>3183</v>
      </c>
      <c r="E94" s="50"/>
      <c r="F94" s="50"/>
      <c r="G94" s="50" t="s">
        <v>3184</v>
      </c>
      <c r="H94" s="50"/>
      <c r="I94" s="50"/>
      <c r="J94" s="50"/>
      <c r="K94" s="50">
        <v>50</v>
      </c>
      <c r="L94" s="50"/>
      <c r="M94" s="50"/>
      <c r="N94" s="50"/>
      <c r="O94" s="50"/>
      <c r="P94" s="50"/>
      <c r="Q94" s="50"/>
      <c r="R94" s="50"/>
      <c r="S94" s="50" t="s">
        <v>3185</v>
      </c>
      <c r="T94" s="50">
        <v>31</v>
      </c>
      <c r="U94" s="50"/>
      <c r="V94" s="50"/>
      <c r="W94" s="50"/>
      <c r="X94" s="50"/>
      <c r="Y94" s="50"/>
      <c r="Z94" s="50" t="s">
        <v>3186</v>
      </c>
      <c r="AA94" s="50"/>
      <c r="AB94" s="50" t="s">
        <v>3187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3188</v>
      </c>
      <c r="BA94" s="50">
        <v>4</v>
      </c>
      <c r="BB94" s="50">
        <v>1</v>
      </c>
      <c r="BC94" s="50" t="s">
        <v>3189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2819</v>
      </c>
      <c r="B95" s="179">
        <v>45703</v>
      </c>
      <c r="C95" s="50" t="s">
        <v>2910</v>
      </c>
      <c r="D95" s="50" t="s">
        <v>3187</v>
      </c>
      <c r="E95" s="50"/>
      <c r="F95" s="50"/>
      <c r="G95" s="50">
        <v>50</v>
      </c>
      <c r="H95" s="50"/>
      <c r="I95" s="50">
        <v>25</v>
      </c>
      <c r="J95" s="50"/>
      <c r="K95" s="50">
        <v>49</v>
      </c>
      <c r="L95" s="50">
        <v>20</v>
      </c>
      <c r="M95" s="50"/>
      <c r="N95" s="50"/>
      <c r="O95" s="50"/>
      <c r="P95" s="50"/>
      <c r="Q95" s="50"/>
      <c r="R95" s="50"/>
      <c r="S95" s="50" t="s">
        <v>3190</v>
      </c>
      <c r="T95" s="50"/>
      <c r="U95" s="50"/>
      <c r="V95" s="50"/>
      <c r="W95" s="50"/>
      <c r="X95" s="50"/>
      <c r="Y95" s="50"/>
      <c r="Z95" s="50">
        <v>1</v>
      </c>
      <c r="AA95" s="50"/>
      <c r="AB95" s="50" t="s">
        <v>3191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3192</v>
      </c>
      <c r="BA95" s="50">
        <v>5</v>
      </c>
      <c r="BB95" s="50">
        <v>2</v>
      </c>
      <c r="BC95" s="50">
        <v>50</v>
      </c>
      <c r="BD95" s="50">
        <v>1</v>
      </c>
      <c r="BE95" s="50"/>
      <c r="BF95" s="50" t="s">
        <v>3193</v>
      </c>
      <c r="BG95" s="50">
        <v>1</v>
      </c>
      <c r="BH95" s="50"/>
      <c r="BI95" s="50" t="s">
        <v>3194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2829</v>
      </c>
      <c r="B96" s="179">
        <v>45704</v>
      </c>
      <c r="C96" s="50" t="s">
        <v>2820</v>
      </c>
      <c r="D96" s="50" t="s">
        <v>2903</v>
      </c>
      <c r="E96" s="50"/>
      <c r="F96" s="50"/>
      <c r="G96" s="50"/>
      <c r="H96" s="50"/>
      <c r="I96" s="50"/>
      <c r="J96" s="50"/>
      <c r="K96" s="50">
        <v>51</v>
      </c>
      <c r="L96" s="50"/>
      <c r="M96" s="50"/>
      <c r="N96" s="50"/>
      <c r="O96" s="50"/>
      <c r="P96" s="50"/>
      <c r="Q96" s="50"/>
      <c r="R96" s="50"/>
      <c r="S96" s="50">
        <v>26</v>
      </c>
      <c r="T96" s="50"/>
      <c r="U96" s="50"/>
      <c r="V96" s="50"/>
      <c r="W96" s="50"/>
      <c r="X96" s="50"/>
      <c r="Y96" s="50"/>
      <c r="Z96" s="50" t="s">
        <v>3195</v>
      </c>
      <c r="AA96" s="50"/>
      <c r="AB96" s="50" t="s">
        <v>3196</v>
      </c>
      <c r="AC96" s="50"/>
      <c r="AD96" s="50">
        <v>6</v>
      </c>
      <c r="AE96" s="50" t="s">
        <v>3197</v>
      </c>
      <c r="AF96" s="50"/>
      <c r="AG96" s="50"/>
      <c r="AH96" s="50"/>
      <c r="AI96" s="50">
        <v>48</v>
      </c>
      <c r="AJ96" s="50"/>
      <c r="AK96" s="50"/>
      <c r="AL96" s="50" t="s">
        <v>3195</v>
      </c>
      <c r="AM96" s="50"/>
      <c r="AN96" s="50"/>
      <c r="AO96" s="50"/>
      <c r="AP96" s="50"/>
      <c r="AQ96" s="50"/>
      <c r="AR96" s="50"/>
      <c r="AS96" s="50"/>
      <c r="AT96" s="50"/>
      <c r="AU96" s="50"/>
      <c r="AV96" s="50"/>
      <c r="AW96" s="50"/>
      <c r="AX96" s="50"/>
      <c r="AY96" s="50"/>
      <c r="AZ96" s="50" t="s">
        <v>3198</v>
      </c>
      <c r="BA96" s="50">
        <v>5</v>
      </c>
      <c r="BB96" s="50"/>
      <c r="BC96" s="50" t="s">
        <v>3193</v>
      </c>
      <c r="BD96" s="50">
        <v>1</v>
      </c>
      <c r="BE96" s="50"/>
      <c r="BF96" s="50" t="s">
        <v>3199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2819</v>
      </c>
      <c r="B97" s="179">
        <v>45704</v>
      </c>
      <c r="C97" s="50" t="s">
        <v>2920</v>
      </c>
      <c r="D97" s="50" t="s">
        <v>3130</v>
      </c>
      <c r="E97" s="50"/>
      <c r="F97" s="50"/>
      <c r="G97" s="50">
        <v>44</v>
      </c>
      <c r="H97" s="50">
        <v>45</v>
      </c>
      <c r="I97" s="50"/>
      <c r="J97" s="50"/>
      <c r="K97" s="50">
        <v>46</v>
      </c>
      <c r="L97" s="50"/>
      <c r="M97" s="50"/>
      <c r="N97" s="50">
        <v>19</v>
      </c>
      <c r="O97" s="50"/>
      <c r="P97" s="50"/>
      <c r="Q97" s="50"/>
      <c r="R97" s="50"/>
      <c r="S97" s="50">
        <v>44</v>
      </c>
      <c r="T97" s="50" t="s">
        <v>3200</v>
      </c>
      <c r="U97" s="50"/>
      <c r="V97" s="50"/>
      <c r="W97" s="50"/>
      <c r="X97" s="50"/>
      <c r="Y97" s="50"/>
      <c r="Z97" s="50" t="s">
        <v>3201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3202</v>
      </c>
      <c r="BA97" s="50">
        <v>5</v>
      </c>
      <c r="BB97" s="50">
        <v>1</v>
      </c>
      <c r="BC97" s="50" t="s">
        <v>3199</v>
      </c>
      <c r="BD97" s="50">
        <v>1</v>
      </c>
      <c r="BE97" s="50">
        <v>1</v>
      </c>
      <c r="BF97" s="50" t="s">
        <v>3203</v>
      </c>
      <c r="BG97" s="50">
        <v>2</v>
      </c>
      <c r="BH97" s="50"/>
      <c r="BI97" s="50" t="s">
        <v>3204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2829</v>
      </c>
      <c r="B98" s="179">
        <v>45705</v>
      </c>
      <c r="C98" s="50" t="s">
        <v>2834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3205</v>
      </c>
      <c r="AA98" s="50"/>
      <c r="AB98" s="50" t="s">
        <v>3206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3207</v>
      </c>
      <c r="BA98" s="50">
        <v>4</v>
      </c>
      <c r="BB98" s="50">
        <v>1</v>
      </c>
      <c r="BC98" s="50" t="s">
        <v>2928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2819</v>
      </c>
      <c r="B99" s="179">
        <v>45705</v>
      </c>
      <c r="C99" s="50" t="s">
        <v>2820</v>
      </c>
      <c r="D99" s="50" t="s">
        <v>3208</v>
      </c>
      <c r="E99" s="50"/>
      <c r="F99" s="50"/>
      <c r="G99" s="50"/>
      <c r="H99" s="50"/>
      <c r="I99" s="50"/>
      <c r="J99" s="50"/>
      <c r="K99" s="50">
        <v>26</v>
      </c>
      <c r="L99" s="50"/>
      <c r="M99" s="50"/>
      <c r="N99" s="50" t="s">
        <v>3209</v>
      </c>
      <c r="O99" s="50"/>
      <c r="P99" s="50"/>
      <c r="Q99" s="50"/>
      <c r="R99" s="50"/>
      <c r="S99" s="50">
        <v>50</v>
      </c>
      <c r="T99" s="50" t="s">
        <v>3210</v>
      </c>
      <c r="U99" s="50"/>
      <c r="V99" s="50"/>
      <c r="W99" s="50"/>
      <c r="X99" s="50"/>
      <c r="Y99" s="50"/>
      <c r="Z99" s="50" t="s">
        <v>3211</v>
      </c>
      <c r="AA99" s="50"/>
      <c r="AB99" s="50" t="s">
        <v>3212</v>
      </c>
      <c r="AC99" s="50"/>
      <c r="AD99" s="50">
        <v>6</v>
      </c>
      <c r="AE99" s="50"/>
      <c r="AF99" s="50" t="s">
        <v>3213</v>
      </c>
      <c r="AG99" s="50"/>
      <c r="AH99" s="50"/>
      <c r="AI99" s="50">
        <v>42</v>
      </c>
      <c r="AJ99" s="50"/>
      <c r="AK99" s="50"/>
      <c r="AL99" s="50">
        <v>26</v>
      </c>
      <c r="AM99" s="50"/>
      <c r="AN99" s="50"/>
      <c r="AO99" s="50"/>
      <c r="AP99" s="50"/>
      <c r="AQ99" s="50" t="s">
        <v>3214</v>
      </c>
      <c r="AR99" s="50"/>
      <c r="AS99" s="50"/>
      <c r="AT99" s="50"/>
      <c r="AU99" s="50"/>
      <c r="AV99" s="50"/>
      <c r="AW99" s="50"/>
      <c r="AX99" s="50"/>
      <c r="AY99" s="50"/>
      <c r="AZ99" s="50" t="s">
        <v>3215</v>
      </c>
      <c r="BA99" s="50">
        <v>3</v>
      </c>
      <c r="BB99" s="50"/>
      <c r="BC99" s="50">
        <v>55</v>
      </c>
      <c r="BD99" s="50">
        <v>1</v>
      </c>
      <c r="BE99" s="50"/>
      <c r="BF99" s="50" t="s">
        <v>2928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2829</v>
      </c>
      <c r="B100" s="179">
        <v>45706</v>
      </c>
      <c r="C100" s="50" t="s">
        <v>2830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3216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3217</v>
      </c>
      <c r="BA100" s="50">
        <v>4</v>
      </c>
      <c r="BB100" s="50">
        <v>1</v>
      </c>
      <c r="BC100" s="50" t="s">
        <v>2928</v>
      </c>
      <c r="BD100" s="50">
        <v>1</v>
      </c>
      <c r="BE100" s="50"/>
      <c r="BF100" s="50" t="s">
        <v>3218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2819</v>
      </c>
      <c r="B101" s="179">
        <v>45706</v>
      </c>
      <c r="C101" s="50" t="s">
        <v>2834</v>
      </c>
      <c r="D101" s="50" t="s">
        <v>3015</v>
      </c>
      <c r="E101" s="50"/>
      <c r="F101" s="50"/>
      <c r="G101" s="50">
        <v>51</v>
      </c>
      <c r="H101" s="50"/>
      <c r="I101" s="50"/>
      <c r="J101" s="50"/>
      <c r="K101" s="50">
        <v>51</v>
      </c>
      <c r="L101" s="50"/>
      <c r="M101" s="50"/>
      <c r="N101" s="50" t="s">
        <v>3203</v>
      </c>
      <c r="O101" s="50"/>
      <c r="P101" s="50"/>
      <c r="Q101" s="50"/>
      <c r="R101" s="50"/>
      <c r="S101" s="50" t="s">
        <v>3095</v>
      </c>
      <c r="T101" s="50">
        <v>19</v>
      </c>
      <c r="U101" s="50"/>
      <c r="V101" s="50"/>
      <c r="W101" s="50"/>
      <c r="X101" s="50"/>
      <c r="Y101" s="50"/>
      <c r="Z101" s="50" t="s">
        <v>3219</v>
      </c>
      <c r="AA101" s="50"/>
      <c r="AB101" s="50" t="s">
        <v>2997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3220</v>
      </c>
      <c r="AY101" s="50">
        <v>1</v>
      </c>
      <c r="AZ101" s="50" t="s">
        <v>3221</v>
      </c>
      <c r="BA101" s="50">
        <v>4</v>
      </c>
      <c r="BB101" s="50"/>
      <c r="BC101" s="50" t="s">
        <v>3222</v>
      </c>
      <c r="BD101" s="50">
        <v>2</v>
      </c>
      <c r="BE101" s="50">
        <v>1</v>
      </c>
      <c r="BF101" s="50" t="s">
        <v>3223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2829</v>
      </c>
      <c r="B102" s="179">
        <v>45707</v>
      </c>
      <c r="C102" s="50" t="s">
        <v>2837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3224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3225</v>
      </c>
      <c r="BA102" s="50">
        <v>3</v>
      </c>
      <c r="BB102" s="50"/>
      <c r="BC102" s="50" t="s">
        <v>3199</v>
      </c>
      <c r="BD102" s="50">
        <v>2</v>
      </c>
      <c r="BE102" s="50"/>
      <c r="BF102" s="50" t="s">
        <v>3193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2819</v>
      </c>
      <c r="B103" s="179">
        <v>45707</v>
      </c>
      <c r="C103" s="50" t="s">
        <v>2830</v>
      </c>
      <c r="D103" s="50" t="s">
        <v>3137</v>
      </c>
      <c r="E103" s="50"/>
      <c r="F103" s="50">
        <v>6</v>
      </c>
      <c r="G103" s="50">
        <v>51</v>
      </c>
      <c r="H103" s="50"/>
      <c r="I103" s="50"/>
      <c r="J103" s="50">
        <v>19</v>
      </c>
      <c r="K103" s="50">
        <v>54</v>
      </c>
      <c r="L103" s="50"/>
      <c r="M103" s="50"/>
      <c r="N103" s="50" t="s">
        <v>3226</v>
      </c>
      <c r="O103" s="50"/>
      <c r="P103" s="50"/>
      <c r="Q103" s="50"/>
      <c r="R103" s="50"/>
      <c r="S103" s="50">
        <v>51</v>
      </c>
      <c r="T103" s="50"/>
      <c r="U103" s="50"/>
      <c r="V103" s="50"/>
      <c r="W103" s="50"/>
      <c r="X103" s="50"/>
      <c r="Y103" s="50"/>
      <c r="Z103" s="50" t="s">
        <v>3227</v>
      </c>
      <c r="AA103" s="50"/>
      <c r="AB103" s="50" t="s">
        <v>3228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3229</v>
      </c>
      <c r="BA103" s="50">
        <v>3</v>
      </c>
      <c r="BB103" s="50">
        <v>1</v>
      </c>
      <c r="BC103" s="50" t="s">
        <v>3193</v>
      </c>
      <c r="BD103" s="50">
        <v>1</v>
      </c>
      <c r="BE103" s="50"/>
      <c r="BF103" s="50" t="s">
        <v>3230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2829</v>
      </c>
      <c r="B104" s="179">
        <v>45708</v>
      </c>
      <c r="C104" s="50" t="s">
        <v>2845</v>
      </c>
      <c r="D104" s="50" t="s">
        <v>3183</v>
      </c>
      <c r="E104" s="50"/>
      <c r="F104" s="50"/>
      <c r="G104" s="50" t="s">
        <v>3214</v>
      </c>
      <c r="H104" s="50"/>
      <c r="I104" s="50"/>
      <c r="J104" s="50"/>
      <c r="K104" s="50">
        <v>45</v>
      </c>
      <c r="L104" s="50"/>
      <c r="M104" s="50"/>
      <c r="N104" s="50">
        <v>1</v>
      </c>
      <c r="O104" s="50"/>
      <c r="P104" s="50"/>
      <c r="Q104" s="50"/>
      <c r="R104" s="50"/>
      <c r="S104" s="50" t="s">
        <v>3214</v>
      </c>
      <c r="T104" s="50"/>
      <c r="U104" s="50"/>
      <c r="V104" s="50"/>
      <c r="W104" s="50"/>
      <c r="X104" s="50"/>
      <c r="Y104" s="50"/>
      <c r="Z104" s="50">
        <v>23</v>
      </c>
      <c r="AA104" s="50"/>
      <c r="AB104" s="50" t="s">
        <v>3208</v>
      </c>
      <c r="AC104" s="50"/>
      <c r="AD104" s="50">
        <v>6</v>
      </c>
      <c r="AE104" s="50">
        <v>11</v>
      </c>
      <c r="AF104" s="50"/>
      <c r="AG104" s="50"/>
      <c r="AH104" s="50"/>
      <c r="AI104" s="50">
        <v>54</v>
      </c>
      <c r="AJ104" s="50"/>
      <c r="AK104" s="50"/>
      <c r="AL104" s="50"/>
      <c r="AM104" s="50"/>
      <c r="AN104" s="50"/>
      <c r="AO104" s="50"/>
      <c r="AP104" s="50"/>
      <c r="AQ104" s="50" t="s">
        <v>3231</v>
      </c>
      <c r="AR104" s="50"/>
      <c r="AS104" s="50"/>
      <c r="AT104" s="50"/>
      <c r="AU104" s="50"/>
      <c r="AV104" s="50"/>
      <c r="AW104" s="50"/>
      <c r="AX104" s="50" t="s">
        <v>3214</v>
      </c>
      <c r="AY104" s="50"/>
      <c r="AZ104" s="50" t="s">
        <v>3232</v>
      </c>
      <c r="BA104" s="50">
        <v>4</v>
      </c>
      <c r="BB104" s="50"/>
      <c r="BC104" s="50" t="s">
        <v>3233</v>
      </c>
      <c r="BD104" s="50">
        <v>3</v>
      </c>
      <c r="BE104" s="50">
        <v>2</v>
      </c>
      <c r="BF104" s="50">
        <v>49</v>
      </c>
      <c r="BG104" s="50">
        <v>1</v>
      </c>
      <c r="BH104" s="50"/>
      <c r="BI104" s="50" t="s">
        <v>3234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2819</v>
      </c>
      <c r="B105" s="179">
        <v>45708</v>
      </c>
      <c r="C105" s="50" t="s">
        <v>2837</v>
      </c>
      <c r="D105" s="50" t="s">
        <v>3235</v>
      </c>
      <c r="E105" s="50"/>
      <c r="F105" s="50">
        <v>1</v>
      </c>
      <c r="G105" s="50">
        <v>40</v>
      </c>
      <c r="H105" s="50"/>
      <c r="I105" s="50"/>
      <c r="J105" s="50"/>
      <c r="K105" s="50">
        <v>52</v>
      </c>
      <c r="L105" s="50">
        <v>22</v>
      </c>
      <c r="M105" s="50"/>
      <c r="N105" s="50" t="s">
        <v>3236</v>
      </c>
      <c r="O105" s="50"/>
      <c r="P105" s="50"/>
      <c r="Q105" s="50"/>
      <c r="R105" s="50"/>
      <c r="S105" s="50">
        <v>40</v>
      </c>
      <c r="T105" s="50"/>
      <c r="U105" s="50"/>
      <c r="V105" s="50"/>
      <c r="W105" s="50"/>
      <c r="X105" s="50"/>
      <c r="Y105" s="50"/>
      <c r="Z105" s="50" t="s">
        <v>3237</v>
      </c>
      <c r="AA105" s="50"/>
      <c r="AB105" s="50" t="s">
        <v>3130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3238</v>
      </c>
      <c r="BA105" s="50">
        <v>2</v>
      </c>
      <c r="BB105" s="50"/>
      <c r="BC105" s="50">
        <v>49</v>
      </c>
      <c r="BD105" s="50">
        <v>1</v>
      </c>
      <c r="BE105" s="50"/>
      <c r="BF105" s="50" t="s">
        <v>3239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2829</v>
      </c>
      <c r="B106" s="179">
        <v>45709</v>
      </c>
      <c r="C106" s="50" t="s">
        <v>2861</v>
      </c>
      <c r="D106" s="50" t="s">
        <v>3240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3241</v>
      </c>
      <c r="AA106" s="50"/>
      <c r="AB106" s="50" t="s">
        <v>3242</v>
      </c>
      <c r="AC106" s="50"/>
      <c r="AD106" s="50"/>
      <c r="AE106" s="50"/>
      <c r="AF106" s="50">
        <v>30</v>
      </c>
      <c r="AG106" s="50"/>
      <c r="AH106" s="50"/>
      <c r="AI106" s="50">
        <v>55</v>
      </c>
      <c r="AJ106" s="50">
        <v>48</v>
      </c>
      <c r="AK106" s="50"/>
      <c r="AL106" s="50" t="s">
        <v>3241</v>
      </c>
      <c r="AM106" s="50"/>
      <c r="AN106" s="50"/>
      <c r="AO106" s="50"/>
      <c r="AP106" s="50"/>
      <c r="AQ106" s="50"/>
      <c r="AR106" s="50"/>
      <c r="AS106" s="50"/>
      <c r="AT106" s="50"/>
      <c r="AU106" s="50"/>
      <c r="AV106" s="50"/>
      <c r="AW106" s="50"/>
      <c r="AX106" s="50">
        <v>26</v>
      </c>
      <c r="AY106" s="50"/>
      <c r="AZ106" s="50" t="s">
        <v>3243</v>
      </c>
      <c r="BA106" s="50">
        <v>2</v>
      </c>
      <c r="BB106" s="50">
        <v>1</v>
      </c>
      <c r="BC106" s="50" t="s">
        <v>3244</v>
      </c>
      <c r="BD106" s="50">
        <v>4</v>
      </c>
      <c r="BE106" s="50"/>
      <c r="BF106" s="50" t="s">
        <v>3245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2819</v>
      </c>
      <c r="B107" s="179">
        <v>45709</v>
      </c>
      <c r="C107" s="50" t="s">
        <v>2845</v>
      </c>
      <c r="D107" s="50" t="s">
        <v>3033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3246</v>
      </c>
      <c r="AC107" s="50"/>
      <c r="AD107" s="50">
        <v>6</v>
      </c>
      <c r="AE107" s="50"/>
      <c r="AF107" s="50">
        <v>51</v>
      </c>
      <c r="AG107" s="50"/>
      <c r="AH107" s="50"/>
      <c r="AI107" s="50" t="s">
        <v>3247</v>
      </c>
      <c r="AJ107" s="50">
        <v>39</v>
      </c>
      <c r="AK107" s="50"/>
      <c r="AL107" s="50"/>
      <c r="AM107" s="50"/>
      <c r="AN107" s="50"/>
      <c r="AO107" s="50"/>
      <c r="AP107" s="50"/>
      <c r="AQ107" s="50" t="s">
        <v>3012</v>
      </c>
      <c r="AR107" s="50"/>
      <c r="AS107" s="50"/>
      <c r="AT107" s="50"/>
      <c r="AU107" s="50"/>
      <c r="AV107" s="50"/>
      <c r="AW107" s="50"/>
      <c r="AX107" s="50" t="s">
        <v>3248</v>
      </c>
      <c r="AY107" s="50"/>
      <c r="AZ107" s="50" t="s">
        <v>3249</v>
      </c>
      <c r="BA107" s="50">
        <v>1</v>
      </c>
      <c r="BB107" s="50">
        <v>3</v>
      </c>
      <c r="BC107" s="50" t="s">
        <v>3250</v>
      </c>
      <c r="BD107" s="50">
        <v>1</v>
      </c>
      <c r="BE107" s="50"/>
      <c r="BF107" s="50" t="s">
        <v>3251</v>
      </c>
      <c r="BG107" s="50">
        <v>2</v>
      </c>
      <c r="BH107" s="50"/>
      <c r="BI107" s="50" t="s">
        <v>3252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2829</v>
      </c>
      <c r="B108" s="179">
        <v>45710</v>
      </c>
      <c r="C108" s="50" t="s">
        <v>2873</v>
      </c>
      <c r="D108" s="50" t="s">
        <v>2994</v>
      </c>
      <c r="E108" s="50"/>
      <c r="F108" s="50"/>
      <c r="G108" s="50"/>
      <c r="H108" s="50"/>
      <c r="I108" s="50"/>
      <c r="J108" s="50"/>
      <c r="K108" s="50">
        <v>52</v>
      </c>
      <c r="L108" s="50"/>
      <c r="M108" s="50"/>
      <c r="N108" s="50" t="s">
        <v>3253</v>
      </c>
      <c r="O108" s="50"/>
      <c r="P108" s="50"/>
      <c r="Q108" s="50"/>
      <c r="R108" s="50"/>
      <c r="S108" s="50">
        <v>26</v>
      </c>
      <c r="T108" s="50">
        <v>7</v>
      </c>
      <c r="U108" s="50"/>
      <c r="V108" s="50"/>
      <c r="W108" s="50"/>
      <c r="X108" s="50"/>
      <c r="Y108" s="50"/>
      <c r="Z108" s="50" t="s">
        <v>3254</v>
      </c>
      <c r="AA108" s="50"/>
      <c r="AB108" s="50" t="s">
        <v>3126</v>
      </c>
      <c r="AC108" s="50"/>
      <c r="AD108" s="50">
        <v>6</v>
      </c>
      <c r="AE108" s="50">
        <v>26</v>
      </c>
      <c r="AF108" s="50">
        <v>47</v>
      </c>
      <c r="AG108" s="50">
        <v>38</v>
      </c>
      <c r="AH108" s="50"/>
      <c r="AI108" s="50">
        <v>53</v>
      </c>
      <c r="AJ108" s="50">
        <v>42</v>
      </c>
      <c r="AK108" s="50"/>
      <c r="AL108" s="50" t="s">
        <v>3255</v>
      </c>
      <c r="AM108" s="50"/>
      <c r="AN108" s="50"/>
      <c r="AO108" s="50"/>
      <c r="AP108" s="50"/>
      <c r="AQ108" s="50">
        <v>26</v>
      </c>
      <c r="AR108" s="50"/>
      <c r="AS108" s="50"/>
      <c r="AT108" s="50"/>
      <c r="AU108" s="50"/>
      <c r="AV108" s="50"/>
      <c r="AW108" s="50"/>
      <c r="AX108" s="50">
        <v>15</v>
      </c>
      <c r="AY108" s="50">
        <v>3</v>
      </c>
      <c r="AZ108" s="50" t="s">
        <v>3256</v>
      </c>
      <c r="BA108" s="50">
        <v>3</v>
      </c>
      <c r="BB108" s="50">
        <v>1</v>
      </c>
      <c r="BC108" s="50" t="s">
        <v>3257</v>
      </c>
      <c r="BD108" s="50">
        <v>2</v>
      </c>
      <c r="BE108" s="50"/>
      <c r="BF108" s="50" t="s">
        <v>3258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2819</v>
      </c>
      <c r="B109" s="179">
        <v>45710</v>
      </c>
      <c r="C109" s="50" t="s">
        <v>2861</v>
      </c>
      <c r="D109" s="50" t="s">
        <v>3100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3259</v>
      </c>
      <c r="AA109" s="50"/>
      <c r="AB109" s="50" t="s">
        <v>3137</v>
      </c>
      <c r="AC109" s="50"/>
      <c r="AD109" s="50"/>
      <c r="AE109" s="50"/>
      <c r="AF109" s="50"/>
      <c r="AG109" s="50"/>
      <c r="AH109" s="50"/>
      <c r="AI109" s="50">
        <v>54</v>
      </c>
      <c r="AJ109" s="50"/>
      <c r="AK109" s="50"/>
      <c r="AL109" s="50" t="s">
        <v>3260</v>
      </c>
      <c r="AM109" s="50"/>
      <c r="AN109" s="50"/>
      <c r="AO109" s="50"/>
      <c r="AP109" s="50"/>
      <c r="AQ109" s="50">
        <v>50</v>
      </c>
      <c r="AR109" s="50"/>
      <c r="AS109" s="50"/>
      <c r="AT109" s="50"/>
      <c r="AU109" s="50"/>
      <c r="AV109" s="50"/>
      <c r="AW109" s="50"/>
      <c r="AX109" s="50">
        <v>21</v>
      </c>
      <c r="AY109" s="50"/>
      <c r="AZ109" s="50" t="s">
        <v>3261</v>
      </c>
      <c r="BA109" s="50">
        <v>5</v>
      </c>
      <c r="BB109" s="50"/>
      <c r="BC109" s="50" t="s">
        <v>3262</v>
      </c>
      <c r="BD109" s="50">
        <v>1</v>
      </c>
      <c r="BE109" s="50"/>
      <c r="BF109" s="50" t="s">
        <v>3007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2829</v>
      </c>
      <c r="B110" s="179">
        <v>45711</v>
      </c>
      <c r="C110" s="50" t="s">
        <v>2881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3263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3264</v>
      </c>
      <c r="BA110" s="50">
        <v>2</v>
      </c>
      <c r="BB110" s="50">
        <v>1</v>
      </c>
      <c r="BC110" s="50" t="s">
        <v>3265</v>
      </c>
      <c r="BD110" s="50">
        <v>2</v>
      </c>
      <c r="BE110" s="50">
        <v>1</v>
      </c>
      <c r="BF110" s="50" t="s">
        <v>3266</v>
      </c>
      <c r="BG110" s="50">
        <v>3</v>
      </c>
      <c r="BH110" s="50"/>
      <c r="BI110" s="50" t="s">
        <v>3267</v>
      </c>
      <c r="BJ110" s="50" t="s">
        <v>3268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2819</v>
      </c>
      <c r="B111" s="179">
        <v>45711</v>
      </c>
      <c r="C111" s="50" t="s">
        <v>2873</v>
      </c>
      <c r="D111" s="50" t="s">
        <v>3100</v>
      </c>
      <c r="E111" s="50"/>
      <c r="F111" s="50">
        <v>4</v>
      </c>
      <c r="G111" s="50">
        <v>53</v>
      </c>
      <c r="H111" s="50"/>
      <c r="I111" s="50">
        <v>38</v>
      </c>
      <c r="J111" s="50"/>
      <c r="K111" s="50">
        <v>50</v>
      </c>
      <c r="L111" s="50">
        <v>24</v>
      </c>
      <c r="M111" s="50"/>
      <c r="N111" s="50" t="s">
        <v>3269</v>
      </c>
      <c r="O111" s="50"/>
      <c r="P111" s="50"/>
      <c r="Q111" s="50"/>
      <c r="R111" s="50"/>
      <c r="S111" s="50">
        <v>54</v>
      </c>
      <c r="T111" s="50"/>
      <c r="U111" s="50"/>
      <c r="V111" s="50"/>
      <c r="W111" s="50"/>
      <c r="X111" s="50"/>
      <c r="Y111" s="50"/>
      <c r="Z111" s="50" t="s">
        <v>3270</v>
      </c>
      <c r="AA111" s="50"/>
      <c r="AB111" s="50" t="s">
        <v>3137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3271</v>
      </c>
      <c r="BA111" s="50">
        <v>1</v>
      </c>
      <c r="BB111" s="50">
        <v>2</v>
      </c>
      <c r="BC111" s="50" t="s">
        <v>3266</v>
      </c>
      <c r="BD111" s="50">
        <v>3</v>
      </c>
      <c r="BE111" s="50"/>
      <c r="BF111" s="50">
        <v>56</v>
      </c>
      <c r="BG111" s="50"/>
      <c r="BH111" s="50"/>
      <c r="BI111" s="50" t="s">
        <v>3272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2829</v>
      </c>
      <c r="B112" s="179">
        <v>45712</v>
      </c>
      <c r="C112" s="50" t="s">
        <v>2890</v>
      </c>
      <c r="D112" s="50" t="s">
        <v>3273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3274</v>
      </c>
      <c r="AC112" s="50"/>
      <c r="AD112" s="50">
        <v>6</v>
      </c>
      <c r="AE112" s="50">
        <v>24</v>
      </c>
      <c r="AF112" s="50"/>
      <c r="AG112" s="50">
        <v>38</v>
      </c>
      <c r="AH112" s="50"/>
      <c r="AI112" s="50" t="s">
        <v>3275</v>
      </c>
      <c r="AJ112" s="50">
        <v>37</v>
      </c>
      <c r="AK112" s="50"/>
      <c r="AL112" s="50"/>
      <c r="AM112" s="50"/>
      <c r="AN112" s="50"/>
      <c r="AO112" s="50"/>
      <c r="AP112" s="50"/>
      <c r="AQ112" s="50">
        <v>21</v>
      </c>
      <c r="AR112" s="50"/>
      <c r="AS112" s="50"/>
      <c r="AT112" s="50"/>
      <c r="AU112" s="50"/>
      <c r="AV112" s="50"/>
      <c r="AW112" s="50"/>
      <c r="AX112" s="50">
        <v>22</v>
      </c>
      <c r="AY112" s="50"/>
      <c r="AZ112" s="50" t="s">
        <v>3276</v>
      </c>
      <c r="BA112" s="50">
        <v>3</v>
      </c>
      <c r="BB112" s="50"/>
      <c r="BC112" s="50">
        <v>56</v>
      </c>
      <c r="BD112" s="50"/>
      <c r="BE112" s="50"/>
      <c r="BF112" s="50" t="s">
        <v>3055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2819</v>
      </c>
      <c r="B113" s="179">
        <v>45712</v>
      </c>
      <c r="C113" s="50" t="s">
        <v>2881</v>
      </c>
      <c r="D113" s="50" t="s">
        <v>3277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3278</v>
      </c>
      <c r="BA113" s="50"/>
      <c r="BB113" s="50">
        <v>2</v>
      </c>
      <c r="BC113" s="50" t="s">
        <v>3055</v>
      </c>
      <c r="BD113" s="50">
        <v>2</v>
      </c>
      <c r="BE113" s="50"/>
      <c r="BF113" s="50" t="s">
        <v>3279</v>
      </c>
      <c r="BG113" s="50">
        <v>2</v>
      </c>
      <c r="BH113" s="50"/>
      <c r="BI113" s="50" t="s">
        <v>3280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2829</v>
      </c>
      <c r="B114" s="179">
        <v>45713</v>
      </c>
      <c r="C114" s="50" t="s">
        <v>2899</v>
      </c>
      <c r="D114" s="50" t="s">
        <v>3281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3282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3283</v>
      </c>
      <c r="BA114" s="50">
        <v>3</v>
      </c>
      <c r="BB114" s="50"/>
      <c r="BC114" s="50" t="s">
        <v>3279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2819</v>
      </c>
      <c r="B115" s="179">
        <v>45713</v>
      </c>
      <c r="C115" s="50" t="s">
        <v>2890</v>
      </c>
      <c r="D115" s="50" t="s">
        <v>3284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3285</v>
      </c>
      <c r="AA115" s="50"/>
      <c r="AB115" s="50" t="s">
        <v>3286</v>
      </c>
      <c r="AC115" s="50"/>
      <c r="AD115" s="50">
        <v>6</v>
      </c>
      <c r="AE115" s="50"/>
      <c r="AF115" s="50"/>
      <c r="AG115" s="50"/>
      <c r="AH115" s="50"/>
      <c r="AI115" s="50" t="s">
        <v>3287</v>
      </c>
      <c r="AJ115" s="50">
        <v>48</v>
      </c>
      <c r="AK115" s="50"/>
      <c r="AL115" s="50" t="s">
        <v>3288</v>
      </c>
      <c r="AM115" s="50"/>
      <c r="AN115" s="50"/>
      <c r="AO115" s="50"/>
      <c r="AP115" s="50"/>
      <c r="AQ115" s="50">
        <v>43</v>
      </c>
      <c r="AR115" s="50"/>
      <c r="AS115" s="50"/>
      <c r="AT115" s="50"/>
      <c r="AU115" s="50"/>
      <c r="AV115" s="50"/>
      <c r="AW115" s="50"/>
      <c r="AX115" s="50"/>
      <c r="AY115" s="50"/>
      <c r="AZ115" s="50" t="s">
        <v>3289</v>
      </c>
      <c r="BA115" s="50">
        <v>5</v>
      </c>
      <c r="BB115" s="50"/>
      <c r="BC115" s="50">
        <v>60</v>
      </c>
      <c r="BD115" s="50"/>
      <c r="BE115" s="50"/>
      <c r="BF115" s="50" t="s">
        <v>3290</v>
      </c>
      <c r="BG115" s="50">
        <v>1</v>
      </c>
      <c r="BH115" s="50"/>
      <c r="BI115" s="50" t="s">
        <v>3291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2829</v>
      </c>
      <c r="B116" s="179">
        <v>45714</v>
      </c>
      <c r="C116" s="50" t="s">
        <v>2910</v>
      </c>
      <c r="D116" s="50" t="s">
        <v>2929</v>
      </c>
      <c r="E116" s="50"/>
      <c r="F116" s="50"/>
      <c r="G116" s="50">
        <v>41</v>
      </c>
      <c r="H116" s="50"/>
      <c r="I116" s="50"/>
      <c r="J116" s="50"/>
      <c r="K116" s="50">
        <v>52</v>
      </c>
      <c r="L116" s="50"/>
      <c r="M116" s="50"/>
      <c r="N116" s="50" t="s">
        <v>3292</v>
      </c>
      <c r="O116" s="50"/>
      <c r="P116" s="50"/>
      <c r="Q116" s="50"/>
      <c r="R116" s="50"/>
      <c r="S116" s="50" t="s">
        <v>3293</v>
      </c>
      <c r="T116" s="50"/>
      <c r="U116" s="50"/>
      <c r="V116" s="50"/>
      <c r="W116" s="50"/>
      <c r="X116" s="50"/>
      <c r="Y116" s="50"/>
      <c r="Z116" s="50" t="s">
        <v>3294</v>
      </c>
      <c r="AA116" s="50"/>
      <c r="AB116" s="50" t="s">
        <v>3295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3296</v>
      </c>
      <c r="BA116" s="50">
        <v>3</v>
      </c>
      <c r="BB116" s="50"/>
      <c r="BC116" s="50" t="s">
        <v>3290</v>
      </c>
      <c r="BD116" s="50">
        <v>1</v>
      </c>
      <c r="BE116" s="50"/>
      <c r="BF116" s="50" t="s">
        <v>3297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2819</v>
      </c>
      <c r="B117" s="179">
        <v>45714</v>
      </c>
      <c r="C117" s="50" t="s">
        <v>2899</v>
      </c>
      <c r="D117" s="50" t="s">
        <v>3298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3299</v>
      </c>
      <c r="AA117" s="50"/>
      <c r="AB117" s="50" t="s">
        <v>3190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3300</v>
      </c>
      <c r="AY117" s="50">
        <v>2</v>
      </c>
      <c r="AZ117" s="50" t="s">
        <v>3301</v>
      </c>
      <c r="BA117" s="50">
        <v>4</v>
      </c>
      <c r="BB117" s="50">
        <v>1</v>
      </c>
      <c r="BC117" s="50" t="s">
        <v>3297</v>
      </c>
      <c r="BD117" s="50">
        <v>2</v>
      </c>
      <c r="BE117" s="50"/>
      <c r="BF117" s="50" t="s">
        <v>3302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2829</v>
      </c>
      <c r="B118" s="179">
        <v>45715</v>
      </c>
      <c r="C118" s="50" t="s">
        <v>2920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3303</v>
      </c>
      <c r="AA118" s="50"/>
      <c r="AB118" s="50" t="s">
        <v>3304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3305</v>
      </c>
      <c r="AY118" s="50"/>
      <c r="AZ118" s="50" t="s">
        <v>3306</v>
      </c>
      <c r="BA118" s="50">
        <v>2</v>
      </c>
      <c r="BB118" s="50"/>
      <c r="BC118" s="50" t="s">
        <v>3307</v>
      </c>
      <c r="BD118" s="50">
        <v>2</v>
      </c>
      <c r="BE118" s="50"/>
      <c r="BF118" s="50" t="s">
        <v>3308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2819</v>
      </c>
      <c r="B119" s="179">
        <v>45715</v>
      </c>
      <c r="C119" s="50" t="s">
        <v>2910</v>
      </c>
      <c r="D119" s="50" t="s">
        <v>3309</v>
      </c>
      <c r="E119" s="50"/>
      <c r="F119" s="50"/>
      <c r="G119" s="50">
        <v>50</v>
      </c>
      <c r="H119" s="50"/>
      <c r="I119" s="50">
        <v>34</v>
      </c>
      <c r="J119" s="50"/>
      <c r="K119" s="50">
        <v>50</v>
      </c>
      <c r="L119" s="50">
        <v>23</v>
      </c>
      <c r="M119" s="50"/>
      <c r="N119" s="50" t="s">
        <v>3310</v>
      </c>
      <c r="O119" s="50"/>
      <c r="P119" s="50"/>
      <c r="Q119" s="50"/>
      <c r="R119" s="50"/>
      <c r="S119" s="50">
        <v>50</v>
      </c>
      <c r="T119" s="50"/>
      <c r="U119" s="50"/>
      <c r="V119" s="50"/>
      <c r="W119" s="50"/>
      <c r="X119" s="50"/>
      <c r="Y119" s="50"/>
      <c r="Z119" s="50" t="s">
        <v>3310</v>
      </c>
      <c r="AA119" s="50"/>
      <c r="AB119" s="50" t="s">
        <v>3311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3312</v>
      </c>
      <c r="BA119" s="50">
        <v>2</v>
      </c>
      <c r="BB119" s="50">
        <v>1</v>
      </c>
      <c r="BC119" s="50" t="s">
        <v>3308</v>
      </c>
      <c r="BD119" s="50">
        <v>2</v>
      </c>
      <c r="BE119" s="50"/>
      <c r="BF119" s="50" t="s">
        <v>3313</v>
      </c>
      <c r="BG119" s="50">
        <v>2</v>
      </c>
      <c r="BH119" s="50"/>
      <c r="BI119" s="50" t="s">
        <v>3314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2829</v>
      </c>
      <c r="B120" s="179">
        <v>45716</v>
      </c>
      <c r="C120" s="50" t="s">
        <v>2820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3315</v>
      </c>
      <c r="AA120" s="50"/>
      <c r="AB120" s="50" t="s">
        <v>3316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3317</v>
      </c>
      <c r="AY120" s="50">
        <v>5</v>
      </c>
      <c r="AZ120" s="50" t="s">
        <v>3318</v>
      </c>
      <c r="BA120" s="50">
        <v>2</v>
      </c>
      <c r="BB120" s="50"/>
      <c r="BC120" s="50" t="s">
        <v>3313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2819</v>
      </c>
      <c r="B121" s="179">
        <v>45716</v>
      </c>
      <c r="C121" s="50" t="s">
        <v>2920</v>
      </c>
      <c r="D121" s="50">
        <v>81</v>
      </c>
      <c r="E121" s="50"/>
      <c r="F121" s="50"/>
      <c r="G121" s="50">
        <v>46</v>
      </c>
      <c r="H121" s="50"/>
      <c r="I121" s="50"/>
      <c r="J121" s="50"/>
      <c r="K121" s="50">
        <v>48</v>
      </c>
      <c r="L121" s="50"/>
      <c r="M121" s="50"/>
      <c r="N121" s="50">
        <v>75</v>
      </c>
      <c r="O121" s="50"/>
      <c r="P121" s="50"/>
      <c r="Q121" s="50"/>
      <c r="R121" s="50"/>
      <c r="S121" s="50" t="s">
        <v>3319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3320</v>
      </c>
      <c r="BA121" s="50">
        <v>3</v>
      </c>
      <c r="BB121" s="50"/>
      <c r="BC121" s="50">
        <v>50</v>
      </c>
      <c r="BD121" s="50"/>
      <c r="BE121" s="50">
        <v>1</v>
      </c>
      <c r="BF121" s="50">
        <v>53</v>
      </c>
      <c r="BG121" s="50"/>
      <c r="BH121" s="50">
        <v>1</v>
      </c>
      <c r="BI121" s="50" t="s">
        <v>3321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2829</v>
      </c>
      <c r="B122" s="179">
        <v>45717</v>
      </c>
      <c r="C122" s="50" t="s">
        <v>2834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2962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3322</v>
      </c>
      <c r="AY122" s="50"/>
      <c r="AZ122" s="50" t="s">
        <v>3323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2819</v>
      </c>
      <c r="B123" s="179">
        <v>45717</v>
      </c>
      <c r="C123" s="50" t="s">
        <v>2820</v>
      </c>
      <c r="D123" s="50" t="s">
        <v>3324</v>
      </c>
      <c r="E123" s="50"/>
      <c r="F123" s="50"/>
      <c r="G123" s="50" t="s">
        <v>3325</v>
      </c>
      <c r="H123" s="50"/>
      <c r="I123" s="50"/>
      <c r="J123" s="50"/>
      <c r="K123" s="50">
        <v>50</v>
      </c>
      <c r="L123" s="50"/>
      <c r="M123" s="50"/>
      <c r="N123" s="50" t="s">
        <v>3315</v>
      </c>
      <c r="O123" s="50"/>
      <c r="P123" s="50"/>
      <c r="Q123" s="50"/>
      <c r="R123" s="50"/>
      <c r="S123" s="50" t="s">
        <v>3326</v>
      </c>
      <c r="T123" s="50"/>
      <c r="U123" s="50"/>
      <c r="V123" s="50"/>
      <c r="W123" s="50"/>
      <c r="X123" s="50"/>
      <c r="Y123" s="50"/>
      <c r="Z123" s="50" t="s">
        <v>3327</v>
      </c>
      <c r="AA123" s="50"/>
      <c r="AB123" s="50" t="s">
        <v>3328</v>
      </c>
      <c r="AC123" s="50"/>
      <c r="AD123" s="50">
        <v>6</v>
      </c>
      <c r="AE123" s="50"/>
      <c r="AF123" s="50"/>
      <c r="AG123" s="50"/>
      <c r="AH123" s="50"/>
      <c r="AI123" s="50">
        <v>51</v>
      </c>
      <c r="AJ123" s="50"/>
      <c r="AK123" s="50"/>
      <c r="AL123" s="50">
        <v>9</v>
      </c>
      <c r="AM123" s="50"/>
      <c r="AN123" s="50"/>
      <c r="AO123" s="50"/>
      <c r="AP123" s="50"/>
      <c r="AQ123" s="50" t="s">
        <v>3329</v>
      </c>
      <c r="AR123" s="50"/>
      <c r="AS123" s="50"/>
      <c r="AT123" s="50"/>
      <c r="AU123" s="50"/>
      <c r="AV123" s="50"/>
      <c r="AW123" s="50"/>
      <c r="AX123" s="50" t="s">
        <v>3330</v>
      </c>
      <c r="AY123" s="50">
        <v>2</v>
      </c>
      <c r="AZ123" s="50" t="s">
        <v>3331</v>
      </c>
      <c r="BA123" s="50">
        <v>3</v>
      </c>
      <c r="BB123" s="50">
        <v>2</v>
      </c>
      <c r="BC123" s="50">
        <v>49</v>
      </c>
      <c r="BD123" s="50">
        <v>1</v>
      </c>
      <c r="BE123" s="50"/>
      <c r="BF123" s="50">
        <v>51</v>
      </c>
      <c r="BG123" s="50">
        <v>1</v>
      </c>
      <c r="BH123" s="50"/>
      <c r="BI123" s="50" t="s">
        <v>3332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2829</v>
      </c>
      <c r="B124" s="179">
        <v>45718</v>
      </c>
      <c r="C124" s="50" t="s">
        <v>2830</v>
      </c>
      <c r="D124" s="50"/>
      <c r="E124" s="50"/>
      <c r="F124" s="50"/>
      <c r="G124" s="50">
        <v>27</v>
      </c>
      <c r="H124" s="50"/>
      <c r="I124" s="50"/>
      <c r="J124" s="50"/>
      <c r="K124" s="50">
        <v>48</v>
      </c>
      <c r="L124" s="50"/>
      <c r="M124" s="50"/>
      <c r="N124" s="50"/>
      <c r="O124" s="50"/>
      <c r="P124" s="50"/>
      <c r="Q124" s="50"/>
      <c r="R124" s="50"/>
      <c r="S124" s="50">
        <v>27</v>
      </c>
      <c r="T124" s="50" t="s">
        <v>3333</v>
      </c>
      <c r="U124" s="50"/>
      <c r="V124" s="50"/>
      <c r="W124" s="50"/>
      <c r="X124" s="50"/>
      <c r="Y124" s="50"/>
      <c r="Z124" s="50" t="s">
        <v>3334</v>
      </c>
      <c r="AA124" s="50"/>
      <c r="AB124" s="50">
        <v>45</v>
      </c>
      <c r="AC124" s="50"/>
      <c r="AD124" s="50">
        <v>5</v>
      </c>
      <c r="AE124" s="50"/>
      <c r="AF124" s="50">
        <v>48</v>
      </c>
      <c r="AG124" s="50"/>
      <c r="AH124" s="50"/>
      <c r="AI124" s="50">
        <v>54</v>
      </c>
      <c r="AJ124" s="50" t="s">
        <v>2874</v>
      </c>
      <c r="AK124" s="50"/>
      <c r="AL124" s="50" t="s">
        <v>3334</v>
      </c>
      <c r="AM124" s="50"/>
      <c r="AN124" s="50"/>
      <c r="AO124" s="50"/>
      <c r="AP124" s="50"/>
      <c r="AQ124" s="50">
        <v>27</v>
      </c>
      <c r="AR124" s="50"/>
      <c r="AS124" s="50"/>
      <c r="AT124" s="50"/>
      <c r="AU124" s="50"/>
      <c r="AV124" s="50"/>
      <c r="AW124" s="50"/>
      <c r="AX124" s="50" t="s">
        <v>3335</v>
      </c>
      <c r="AY124" s="50"/>
      <c r="AZ124" s="50" t="s">
        <v>3336</v>
      </c>
      <c r="BA124" s="50">
        <v>3</v>
      </c>
      <c r="BB124" s="50"/>
      <c r="BC124" s="50">
        <v>51</v>
      </c>
      <c r="BD124" s="50">
        <v>1</v>
      </c>
      <c r="BE124" s="50"/>
      <c r="BF124" s="50" t="s">
        <v>3337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2819</v>
      </c>
      <c r="B125" s="179">
        <v>45718</v>
      </c>
      <c r="C125" s="50" t="s">
        <v>2834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3338</v>
      </c>
      <c r="AA125" s="50"/>
      <c r="AB125" s="50" t="s">
        <v>3339</v>
      </c>
      <c r="AC125" s="50"/>
      <c r="AD125" s="50"/>
      <c r="AE125" s="50">
        <v>25</v>
      </c>
      <c r="AF125" s="50">
        <v>41</v>
      </c>
      <c r="AG125" s="50"/>
      <c r="AH125" s="50"/>
      <c r="AI125" s="50">
        <v>59</v>
      </c>
      <c r="AJ125" s="50"/>
      <c r="AK125" s="50"/>
      <c r="AL125" s="50" t="s">
        <v>3319</v>
      </c>
      <c r="AM125" s="50"/>
      <c r="AN125" s="50"/>
      <c r="AO125" s="50"/>
      <c r="AP125" s="50"/>
      <c r="AQ125" s="50">
        <v>25</v>
      </c>
      <c r="AR125" s="50"/>
      <c r="AS125" s="50"/>
      <c r="AT125" s="50"/>
      <c r="AU125" s="50"/>
      <c r="AV125" s="50"/>
      <c r="AW125" s="50"/>
      <c r="AX125" s="50"/>
      <c r="AY125" s="50"/>
      <c r="AZ125" s="50" t="s">
        <v>3340</v>
      </c>
      <c r="BA125" s="50">
        <v>4</v>
      </c>
      <c r="BB125" s="50">
        <v>1</v>
      </c>
      <c r="BC125" s="50" t="s">
        <v>3341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2829</v>
      </c>
      <c r="B126" s="179">
        <v>45719</v>
      </c>
      <c r="C126" s="50" t="s">
        <v>2837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3342</v>
      </c>
      <c r="AK126" s="50"/>
      <c r="AL126" s="50">
        <v>44</v>
      </c>
      <c r="AM126" s="50"/>
      <c r="AN126" s="50"/>
      <c r="AO126" s="50"/>
      <c r="AP126" s="50"/>
      <c r="AQ126" s="50"/>
      <c r="AR126" s="50"/>
      <c r="AS126" s="50"/>
      <c r="AT126" s="50"/>
      <c r="AU126" s="50"/>
      <c r="AV126" s="50"/>
      <c r="AW126" s="50"/>
      <c r="AX126" s="50"/>
      <c r="AY126" s="50"/>
      <c r="AZ126" s="50" t="s">
        <v>3343</v>
      </c>
      <c r="BA126" s="50">
        <v>3</v>
      </c>
      <c r="BB126" s="50"/>
      <c r="BC126" s="50">
        <v>48</v>
      </c>
      <c r="BD126" s="50">
        <v>1</v>
      </c>
      <c r="BE126" s="50"/>
      <c r="BF126" s="50" t="s">
        <v>3344</v>
      </c>
      <c r="BG126" s="50"/>
      <c r="BH126" s="50">
        <v>1</v>
      </c>
      <c r="BI126" s="50" t="s">
        <v>3345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2819</v>
      </c>
      <c r="B127" s="179">
        <v>45719</v>
      </c>
      <c r="C127" s="50" t="s">
        <v>2830</v>
      </c>
      <c r="D127" s="50">
        <v>48</v>
      </c>
      <c r="E127" s="50"/>
      <c r="F127" s="50"/>
      <c r="G127" s="50">
        <v>52</v>
      </c>
      <c r="H127" s="50"/>
      <c r="I127" s="50"/>
      <c r="J127" s="50"/>
      <c r="K127" s="50">
        <v>52</v>
      </c>
      <c r="L127" s="50"/>
      <c r="M127" s="50"/>
      <c r="N127" s="50" t="s">
        <v>3346</v>
      </c>
      <c r="O127" s="50"/>
      <c r="P127" s="50"/>
      <c r="Q127" s="50"/>
      <c r="R127" s="50"/>
      <c r="S127" s="50">
        <v>52</v>
      </c>
      <c r="T127" s="50"/>
      <c r="U127" s="50"/>
      <c r="V127" s="50"/>
      <c r="W127" s="50"/>
      <c r="X127" s="50"/>
      <c r="Y127" s="50"/>
      <c r="Z127" s="50" t="s">
        <v>3347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3348</v>
      </c>
      <c r="BA127" s="50">
        <v>2</v>
      </c>
      <c r="BB127" s="50">
        <v>2</v>
      </c>
      <c r="BC127" s="50" t="s">
        <v>3344</v>
      </c>
      <c r="BD127" s="50"/>
      <c r="BE127" s="50">
        <v>1</v>
      </c>
      <c r="BF127" s="50" t="s">
        <v>3245</v>
      </c>
      <c r="BG127" s="50">
        <v>2</v>
      </c>
      <c r="BH127" s="50"/>
      <c r="BI127" s="50" t="s">
        <v>3349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2829</v>
      </c>
      <c r="B128" s="179">
        <v>45720</v>
      </c>
      <c r="C128" s="50" t="s">
        <v>2845</v>
      </c>
      <c r="D128" s="50">
        <v>53</v>
      </c>
      <c r="E128" s="50"/>
      <c r="F128" s="50"/>
      <c r="G128" s="50"/>
      <c r="H128" s="50"/>
      <c r="I128" s="50"/>
      <c r="J128" s="50"/>
      <c r="K128" s="50">
        <v>52</v>
      </c>
      <c r="L128" s="50"/>
      <c r="M128" s="50"/>
      <c r="N128" s="50">
        <v>26</v>
      </c>
      <c r="O128" s="50"/>
      <c r="P128" s="50"/>
      <c r="Q128" s="50"/>
      <c r="R128" s="50"/>
      <c r="S128" s="50">
        <v>27</v>
      </c>
      <c r="T128" s="50" t="s">
        <v>3350</v>
      </c>
      <c r="U128" s="50"/>
      <c r="V128" s="50"/>
      <c r="W128" s="50"/>
      <c r="X128" s="50"/>
      <c r="Y128" s="50"/>
      <c r="Z128" s="50" t="s">
        <v>3351</v>
      </c>
      <c r="AA128" s="50"/>
      <c r="AB128" s="50" t="s">
        <v>3274</v>
      </c>
      <c r="AC128" s="50"/>
      <c r="AD128" s="50">
        <v>6</v>
      </c>
      <c r="AE128" s="50">
        <v>27</v>
      </c>
      <c r="AF128" s="50" t="s">
        <v>3352</v>
      </c>
      <c r="AG128" s="50">
        <v>38</v>
      </c>
      <c r="AH128" s="50"/>
      <c r="AI128" s="50">
        <v>55</v>
      </c>
      <c r="AJ128" s="50" t="s">
        <v>3353</v>
      </c>
      <c r="AK128" s="50"/>
      <c r="AL128" s="50" t="s">
        <v>3354</v>
      </c>
      <c r="AM128" s="50"/>
      <c r="AN128" s="50"/>
      <c r="AO128" s="50"/>
      <c r="AP128" s="50"/>
      <c r="AQ128" s="50">
        <v>20</v>
      </c>
      <c r="AR128" s="50"/>
      <c r="AS128" s="50"/>
      <c r="AT128" s="50"/>
      <c r="AU128" s="50"/>
      <c r="AV128" s="50"/>
      <c r="AW128" s="50"/>
      <c r="AX128" s="50"/>
      <c r="AY128" s="50"/>
      <c r="AZ128" s="50" t="s">
        <v>3355</v>
      </c>
      <c r="BA128" s="50">
        <v>1</v>
      </c>
      <c r="BB128" s="50"/>
      <c r="BC128" s="50" t="s">
        <v>3250</v>
      </c>
      <c r="BD128" s="50">
        <v>2</v>
      </c>
      <c r="BE128" s="50"/>
      <c r="BF128" s="50" t="s">
        <v>2954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2819</v>
      </c>
      <c r="B129" s="179">
        <v>45720</v>
      </c>
      <c r="C129" s="50" t="s">
        <v>2837</v>
      </c>
      <c r="D129" s="50"/>
      <c r="E129" s="50"/>
      <c r="F129" s="50"/>
      <c r="G129" s="50">
        <v>51</v>
      </c>
      <c r="H129" s="50"/>
      <c r="I129" s="50">
        <v>17</v>
      </c>
      <c r="J129" s="50"/>
      <c r="K129" s="50">
        <v>49</v>
      </c>
      <c r="L129" s="50"/>
      <c r="M129" s="50"/>
      <c r="N129" s="50" t="s">
        <v>3356</v>
      </c>
      <c r="O129" s="50"/>
      <c r="P129" s="50"/>
      <c r="Q129" s="50"/>
      <c r="R129" s="50"/>
      <c r="S129" s="50">
        <v>51</v>
      </c>
      <c r="T129" s="50"/>
      <c r="U129" s="50"/>
      <c r="V129" s="50"/>
      <c r="W129" s="50"/>
      <c r="X129" s="50"/>
      <c r="Y129" s="50"/>
      <c r="Z129" s="50" t="s">
        <v>3357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3358</v>
      </c>
      <c r="BA129" s="50">
        <v>4</v>
      </c>
      <c r="BB129" s="50"/>
      <c r="BC129" s="50" t="s">
        <v>2954</v>
      </c>
      <c r="BD129" s="50">
        <v>2</v>
      </c>
      <c r="BE129" s="50"/>
      <c r="BF129" s="50" t="s">
        <v>3359</v>
      </c>
      <c r="BG129" s="50">
        <v>1</v>
      </c>
      <c r="BH129" s="50">
        <v>1</v>
      </c>
      <c r="BI129" s="50" t="s">
        <v>3360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2829</v>
      </c>
      <c r="B130" s="179">
        <v>45721</v>
      </c>
      <c r="C130" s="50" t="s">
        <v>2861</v>
      </c>
      <c r="D130" s="50">
        <v>53</v>
      </c>
      <c r="E130" s="50"/>
      <c r="F130" s="50"/>
      <c r="G130" s="50">
        <v>48</v>
      </c>
      <c r="H130" s="50"/>
      <c r="I130" s="50"/>
      <c r="J130" s="50"/>
      <c r="K130" s="50">
        <v>52</v>
      </c>
      <c r="L130" s="50"/>
      <c r="M130" s="50"/>
      <c r="N130" s="50" t="s">
        <v>3361</v>
      </c>
      <c r="O130" s="50"/>
      <c r="P130" s="50"/>
      <c r="Q130" s="50"/>
      <c r="R130" s="50"/>
      <c r="S130" s="50" t="s">
        <v>3362</v>
      </c>
      <c r="T130" s="50">
        <v>8</v>
      </c>
      <c r="U130" s="50"/>
      <c r="V130" s="50"/>
      <c r="W130" s="50"/>
      <c r="X130" s="50"/>
      <c r="Y130" s="50"/>
      <c r="Z130" s="50" t="s">
        <v>3363</v>
      </c>
      <c r="AA130" s="50"/>
      <c r="AB130" s="50">
        <v>18</v>
      </c>
      <c r="AC130" s="50"/>
      <c r="AD130" s="50"/>
      <c r="AE130" s="50">
        <v>23</v>
      </c>
      <c r="AF130" s="50">
        <v>14</v>
      </c>
      <c r="AG130" s="50">
        <v>19</v>
      </c>
      <c r="AH130" s="50"/>
      <c r="AI130" s="50">
        <v>51</v>
      </c>
      <c r="AJ130" s="50">
        <v>48</v>
      </c>
      <c r="AK130" s="50"/>
      <c r="AL130" s="50" t="s">
        <v>3364</v>
      </c>
      <c r="AM130" s="50"/>
      <c r="AN130" s="50"/>
      <c r="AO130" s="50"/>
      <c r="AP130" s="50"/>
      <c r="AQ130" s="50">
        <v>27</v>
      </c>
      <c r="AR130" s="50"/>
      <c r="AS130" s="50"/>
      <c r="AT130" s="50"/>
      <c r="AU130" s="50"/>
      <c r="AV130" s="50"/>
      <c r="AW130" s="50"/>
      <c r="AX130" s="50"/>
      <c r="AY130" s="50"/>
      <c r="AZ130" s="50" t="s">
        <v>3365</v>
      </c>
      <c r="BA130" s="50">
        <v>1</v>
      </c>
      <c r="BB130" s="50">
        <v>1</v>
      </c>
      <c r="BC130" s="50" t="s">
        <v>3359</v>
      </c>
      <c r="BD130" s="50">
        <v>1</v>
      </c>
      <c r="BE130" s="50">
        <v>1</v>
      </c>
      <c r="BF130" s="50" t="s">
        <v>3366</v>
      </c>
      <c r="BG130" s="50">
        <v>3</v>
      </c>
      <c r="BH130" s="50">
        <v>1</v>
      </c>
      <c r="BI130" s="50"/>
      <c r="BJ130" s="50">
        <v>106</v>
      </c>
      <c r="BK130" s="50"/>
      <c r="BL130" s="50"/>
      <c r="BM130" s="50"/>
      <c r="BN130" s="50" t="s">
        <v>3367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2819</v>
      </c>
      <c r="B131" s="179">
        <v>45721</v>
      </c>
      <c r="C131" s="50" t="s">
        <v>2845</v>
      </c>
      <c r="D131" s="50" t="s">
        <v>2903</v>
      </c>
      <c r="E131" s="50"/>
      <c r="F131" s="50">
        <v>6</v>
      </c>
      <c r="G131" s="50" t="s">
        <v>3368</v>
      </c>
      <c r="H131" s="50">
        <v>36</v>
      </c>
      <c r="I131" s="50"/>
      <c r="J131" s="50"/>
      <c r="K131" s="50"/>
      <c r="L131" s="50"/>
      <c r="M131" s="50"/>
      <c r="N131" s="50" t="s">
        <v>3369</v>
      </c>
      <c r="O131" s="50"/>
      <c r="P131" s="50"/>
      <c r="Q131" s="50"/>
      <c r="R131" s="50"/>
      <c r="S131" s="50" t="s">
        <v>3370</v>
      </c>
      <c r="T131" s="50"/>
      <c r="U131" s="50"/>
      <c r="V131" s="50"/>
      <c r="W131" s="50"/>
      <c r="X131" s="50"/>
      <c r="Y131" s="50"/>
      <c r="Z131" s="50" t="s">
        <v>3371</v>
      </c>
      <c r="AA131" s="50"/>
      <c r="AB131" s="50" t="s">
        <v>3372</v>
      </c>
      <c r="AC131" s="50"/>
      <c r="AD131" s="50"/>
      <c r="AE131" s="50"/>
      <c r="AF131" s="50"/>
      <c r="AG131" s="50"/>
      <c r="AH131" s="50"/>
      <c r="AI131" s="50"/>
      <c r="AJ131" s="50" t="s">
        <v>3096</v>
      </c>
      <c r="AK131" s="50"/>
      <c r="AL131" s="50" t="s">
        <v>3373</v>
      </c>
      <c r="AM131" s="50"/>
      <c r="AN131" s="50"/>
      <c r="AO131" s="50"/>
      <c r="AP131" s="50"/>
      <c r="AQ131" s="50" t="s">
        <v>3374</v>
      </c>
      <c r="AR131" s="50"/>
      <c r="AS131" s="50"/>
      <c r="AT131" s="50"/>
      <c r="AU131" s="50"/>
      <c r="AV131" s="50"/>
      <c r="AW131" s="50"/>
      <c r="AX131" s="50" t="s">
        <v>3375</v>
      </c>
      <c r="AY131" s="50"/>
      <c r="AZ131" s="50" t="s">
        <v>3376</v>
      </c>
      <c r="BA131" s="50">
        <v>2</v>
      </c>
      <c r="BB131" s="50"/>
      <c r="BC131" s="50" t="s">
        <v>3366</v>
      </c>
      <c r="BD131" s="50">
        <v>3</v>
      </c>
      <c r="BE131" s="50">
        <v>1</v>
      </c>
      <c r="BF131" s="50" t="s">
        <v>3377</v>
      </c>
      <c r="BG131" s="50">
        <v>3</v>
      </c>
      <c r="BH131" s="50">
        <v>1</v>
      </c>
      <c r="BI131" s="50" t="s">
        <v>3378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2829</v>
      </c>
      <c r="B132" s="179">
        <v>45722</v>
      </c>
      <c r="C132" s="50" t="s">
        <v>2873</v>
      </c>
      <c r="D132" s="50">
        <v>50</v>
      </c>
      <c r="E132" s="50"/>
      <c r="F132" s="50">
        <v>5</v>
      </c>
      <c r="G132" s="50"/>
      <c r="H132" s="50">
        <v>45</v>
      </c>
      <c r="I132" s="50"/>
      <c r="J132" s="50"/>
      <c r="K132" s="50"/>
      <c r="L132" s="50"/>
      <c r="M132" s="50"/>
      <c r="N132" s="50" t="s">
        <v>3379</v>
      </c>
      <c r="O132" s="50"/>
      <c r="P132" s="50"/>
      <c r="Q132" s="50"/>
      <c r="R132" s="50"/>
      <c r="S132" s="50">
        <v>53</v>
      </c>
      <c r="T132" s="50">
        <v>45</v>
      </c>
      <c r="U132" s="50"/>
      <c r="V132" s="50"/>
      <c r="W132" s="50"/>
      <c r="X132" s="50"/>
      <c r="Y132" s="50"/>
      <c r="Z132" s="50" t="s">
        <v>3380</v>
      </c>
      <c r="AA132" s="50"/>
      <c r="AB132" s="50">
        <v>34</v>
      </c>
      <c r="AC132" s="50"/>
      <c r="AD132" s="50"/>
      <c r="AE132" s="50">
        <v>53</v>
      </c>
      <c r="AF132" s="50"/>
      <c r="AG132" s="50"/>
      <c r="AH132" s="50"/>
      <c r="AI132" s="50">
        <v>52</v>
      </c>
      <c r="AJ132" s="50">
        <v>23</v>
      </c>
      <c r="AK132" s="50"/>
      <c r="AL132" s="50" t="s">
        <v>3381</v>
      </c>
      <c r="AM132" s="50">
        <v>1</v>
      </c>
      <c r="AN132" s="50"/>
      <c r="AO132" s="50"/>
      <c r="AP132" s="50"/>
      <c r="AQ132" s="50"/>
      <c r="AR132" s="50"/>
      <c r="AS132" s="50"/>
      <c r="AT132" s="50"/>
      <c r="AU132" s="50"/>
      <c r="AV132" s="50"/>
      <c r="AW132" s="50"/>
      <c r="AX132" s="50" t="s">
        <v>3382</v>
      </c>
      <c r="AY132" s="50">
        <v>3</v>
      </c>
      <c r="AZ132" s="50" t="s">
        <v>3383</v>
      </c>
      <c r="BA132" s="50">
        <v>3</v>
      </c>
      <c r="BB132" s="50"/>
      <c r="BC132" s="50" t="s">
        <v>3384</v>
      </c>
      <c r="BD132" s="50">
        <v>3</v>
      </c>
      <c r="BE132" s="50">
        <v>1</v>
      </c>
      <c r="BF132" s="50" t="s">
        <v>3385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2819</v>
      </c>
      <c r="B133" s="179">
        <v>45722</v>
      </c>
      <c r="C133" s="50" t="s">
        <v>2861</v>
      </c>
      <c r="D133" s="50" t="s">
        <v>3386</v>
      </c>
      <c r="E133" s="50"/>
      <c r="F133" s="50"/>
      <c r="G133" s="50">
        <v>51</v>
      </c>
      <c r="H133" s="50"/>
      <c r="I133" s="50"/>
      <c r="J133" s="50"/>
      <c r="K133" s="50">
        <v>50</v>
      </c>
      <c r="L133" s="50"/>
      <c r="M133" s="50"/>
      <c r="N133" s="50" t="s">
        <v>3387</v>
      </c>
      <c r="O133" s="50"/>
      <c r="P133" s="50"/>
      <c r="Q133" s="50"/>
      <c r="R133" s="50">
        <v>6</v>
      </c>
      <c r="S133" s="50">
        <v>51</v>
      </c>
      <c r="T133" s="50">
        <v>8</v>
      </c>
      <c r="U133" s="50"/>
      <c r="V133" s="50"/>
      <c r="W133" s="50"/>
      <c r="X133" s="50"/>
      <c r="Y133" s="50"/>
      <c r="Z133" s="50" t="s">
        <v>3388</v>
      </c>
      <c r="AA133" s="50"/>
      <c r="AB133" s="50"/>
      <c r="AC133" s="50"/>
      <c r="AD133" s="50"/>
      <c r="AE133" s="50"/>
      <c r="AF133" s="50">
        <v>8</v>
      </c>
      <c r="AG133" s="50"/>
      <c r="AH133" s="50"/>
      <c r="AI133" s="50"/>
      <c r="AJ133" s="50" t="s">
        <v>3389</v>
      </c>
      <c r="AK133" s="50"/>
      <c r="AL133" s="50" t="s">
        <v>3390</v>
      </c>
      <c r="AM133" s="50"/>
      <c r="AN133" s="50"/>
      <c r="AO133" s="50"/>
      <c r="AP133" s="50"/>
      <c r="AQ133" s="50">
        <v>32</v>
      </c>
      <c r="AR133" s="50"/>
      <c r="AS133" s="50"/>
      <c r="AT133" s="50"/>
      <c r="AU133" s="50"/>
      <c r="AV133" s="50"/>
      <c r="AW133" s="50"/>
      <c r="AX133" s="50" t="s">
        <v>3391</v>
      </c>
      <c r="AY133" s="50">
        <v>2</v>
      </c>
      <c r="AZ133" s="50" t="s">
        <v>3392</v>
      </c>
      <c r="BA133" s="50">
        <v>4</v>
      </c>
      <c r="BB133" s="50"/>
      <c r="BC133" s="50" t="s">
        <v>3385</v>
      </c>
      <c r="BD133" s="50">
        <v>1</v>
      </c>
      <c r="BE133" s="50"/>
      <c r="BF133" s="50" t="s">
        <v>3278</v>
      </c>
      <c r="BG133" s="50">
        <v>3</v>
      </c>
      <c r="BH133" s="50"/>
      <c r="BI133" s="50" t="s">
        <v>3393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2829</v>
      </c>
      <c r="B134" s="179">
        <v>45723</v>
      </c>
      <c r="C134" s="50" t="s">
        <v>2881</v>
      </c>
      <c r="D134" s="50">
        <v>51</v>
      </c>
      <c r="E134" s="50"/>
      <c r="F134" s="50"/>
      <c r="G134" s="50">
        <v>45</v>
      </c>
      <c r="H134" s="50">
        <v>45</v>
      </c>
      <c r="I134" s="50"/>
      <c r="J134" s="50"/>
      <c r="K134" s="50"/>
      <c r="L134" s="50"/>
      <c r="M134" s="50"/>
      <c r="N134" s="50" t="s">
        <v>3394</v>
      </c>
      <c r="O134" s="50"/>
      <c r="P134" s="50"/>
      <c r="Q134" s="50"/>
      <c r="R134" s="50"/>
      <c r="S134" s="50">
        <v>44</v>
      </c>
      <c r="T134" s="50">
        <v>43</v>
      </c>
      <c r="U134" s="50"/>
      <c r="V134" s="50"/>
      <c r="W134" s="50"/>
      <c r="X134" s="50"/>
      <c r="Y134" s="50"/>
      <c r="Z134" s="50">
        <v>23</v>
      </c>
      <c r="AA134" s="50"/>
      <c r="AB134" s="50" t="s">
        <v>3395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3396</v>
      </c>
      <c r="BA134" s="50">
        <v>1</v>
      </c>
      <c r="BB134" s="50">
        <v>1</v>
      </c>
      <c r="BC134" s="50" t="s">
        <v>3397</v>
      </c>
      <c r="BD134" s="50">
        <v>3</v>
      </c>
      <c r="BE134" s="50"/>
      <c r="BF134" s="50" t="s">
        <v>3088</v>
      </c>
      <c r="BG134" s="50">
        <v>2</v>
      </c>
      <c r="BH134" s="50"/>
      <c r="BI134" s="50" t="s">
        <v>3398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2819</v>
      </c>
      <c r="B135" s="179">
        <v>45723</v>
      </c>
      <c r="C135" s="50" t="s">
        <v>2873</v>
      </c>
      <c r="D135" s="50"/>
      <c r="E135" s="50"/>
      <c r="F135" s="50">
        <v>5</v>
      </c>
      <c r="G135" s="50">
        <v>50</v>
      </c>
      <c r="H135" s="50">
        <v>48</v>
      </c>
      <c r="I135" s="50"/>
      <c r="J135" s="50"/>
      <c r="K135" s="50">
        <v>43</v>
      </c>
      <c r="L135" s="50"/>
      <c r="M135" s="50"/>
      <c r="N135" s="50" t="s">
        <v>3399</v>
      </c>
      <c r="O135" s="50"/>
      <c r="P135" s="50"/>
      <c r="Q135" s="50"/>
      <c r="R135" s="50"/>
      <c r="S135" s="50">
        <v>50</v>
      </c>
      <c r="T135" s="50"/>
      <c r="U135" s="50"/>
      <c r="V135" s="50"/>
      <c r="W135" s="50"/>
      <c r="X135" s="50"/>
      <c r="Y135" s="50"/>
      <c r="Z135" s="50" t="s">
        <v>3400</v>
      </c>
      <c r="AA135" s="50"/>
      <c r="AB135" s="50">
        <v>50</v>
      </c>
      <c r="AC135" s="50"/>
      <c r="AD135" s="50"/>
      <c r="AE135" s="50"/>
      <c r="AF135" s="50"/>
      <c r="AG135" s="50"/>
      <c r="AH135" s="50"/>
      <c r="AI135" s="50">
        <v>50</v>
      </c>
      <c r="AJ135" s="50" t="s">
        <v>2874</v>
      </c>
      <c r="AK135" s="50"/>
      <c r="AL135" s="50" t="s">
        <v>3401</v>
      </c>
      <c r="AM135" s="50"/>
      <c r="AN135" s="50"/>
      <c r="AO135" s="50"/>
      <c r="AP135" s="50"/>
      <c r="AQ135" s="50">
        <v>50</v>
      </c>
      <c r="AR135" s="50"/>
      <c r="AS135" s="50"/>
      <c r="AT135" s="50"/>
      <c r="AU135" s="50"/>
      <c r="AV135" s="50"/>
      <c r="AW135" s="50"/>
      <c r="AX135" s="50">
        <v>2</v>
      </c>
      <c r="AY135" s="50"/>
      <c r="AZ135" s="50" t="s">
        <v>3402</v>
      </c>
      <c r="BA135" s="50">
        <v>2</v>
      </c>
      <c r="BB135" s="50">
        <v>2</v>
      </c>
      <c r="BC135" s="50" t="s">
        <v>3088</v>
      </c>
      <c r="BD135" s="50">
        <v>2</v>
      </c>
      <c r="BE135" s="50"/>
      <c r="BF135" s="50">
        <v>50</v>
      </c>
      <c r="BG135" s="50"/>
      <c r="BH135" s="50"/>
      <c r="BI135" s="50" t="s">
        <v>3403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2829</v>
      </c>
      <c r="B136" s="179">
        <v>45724</v>
      </c>
      <c r="C136" s="50" t="s">
        <v>2890</v>
      </c>
      <c r="D136" s="50">
        <v>8</v>
      </c>
      <c r="E136" s="50"/>
      <c r="F136" s="50"/>
      <c r="G136" s="50"/>
      <c r="H136" s="50"/>
      <c r="I136" s="50"/>
      <c r="J136" s="50"/>
      <c r="K136" s="50">
        <v>48</v>
      </c>
      <c r="L136" s="50"/>
      <c r="M136" s="50"/>
      <c r="N136" s="50" t="s">
        <v>3184</v>
      </c>
      <c r="O136" s="50"/>
      <c r="P136" s="50"/>
      <c r="Q136" s="50"/>
      <c r="R136" s="50"/>
      <c r="S136" s="50">
        <v>22</v>
      </c>
      <c r="T136" s="50" t="s">
        <v>3404</v>
      </c>
      <c r="U136" s="50"/>
      <c r="V136" s="50"/>
      <c r="W136" s="50"/>
      <c r="X136" s="50"/>
      <c r="Y136" s="50"/>
      <c r="Z136" s="50" t="s">
        <v>3405</v>
      </c>
      <c r="AA136" s="50"/>
      <c r="AB136" s="50" t="s">
        <v>3406</v>
      </c>
      <c r="AC136" s="50"/>
      <c r="AD136" s="50">
        <v>6</v>
      </c>
      <c r="AE136" s="50">
        <v>22</v>
      </c>
      <c r="AF136" s="50" t="s">
        <v>3407</v>
      </c>
      <c r="AG136" s="50"/>
      <c r="AH136" s="50"/>
      <c r="AI136" s="50"/>
      <c r="AJ136" s="50">
        <v>48</v>
      </c>
      <c r="AK136" s="50"/>
      <c r="AL136" s="50" t="s">
        <v>3408</v>
      </c>
      <c r="AM136" s="50"/>
      <c r="AN136" s="50"/>
      <c r="AO136" s="50"/>
      <c r="AP136" s="50"/>
      <c r="AQ136" s="50">
        <v>25</v>
      </c>
      <c r="AR136" s="50"/>
      <c r="AS136" s="50"/>
      <c r="AT136" s="50"/>
      <c r="AU136" s="50"/>
      <c r="AV136" s="50"/>
      <c r="AW136" s="50"/>
      <c r="AX136" s="50" t="s">
        <v>3409</v>
      </c>
      <c r="AY136" s="50"/>
      <c r="AZ136" s="50" t="s">
        <v>3410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2819</v>
      </c>
      <c r="B137" s="179">
        <v>45724</v>
      </c>
      <c r="C137" s="50" t="s">
        <v>2881</v>
      </c>
      <c r="D137" s="50">
        <v>14</v>
      </c>
      <c r="E137" s="50"/>
      <c r="F137" s="50">
        <v>6</v>
      </c>
      <c r="G137" s="50">
        <v>50</v>
      </c>
      <c r="H137" s="50"/>
      <c r="I137" s="50">
        <v>17</v>
      </c>
      <c r="J137" s="50"/>
      <c r="K137" s="50"/>
      <c r="L137" s="50">
        <v>46</v>
      </c>
      <c r="M137" s="50"/>
      <c r="N137" s="50" t="s">
        <v>3411</v>
      </c>
      <c r="O137" s="50"/>
      <c r="P137" s="50"/>
      <c r="Q137" s="50"/>
      <c r="R137" s="50"/>
      <c r="S137" s="50">
        <v>50</v>
      </c>
      <c r="T137" s="50"/>
      <c r="U137" s="50"/>
      <c r="V137" s="50"/>
      <c r="W137" s="50"/>
      <c r="X137" s="50"/>
      <c r="Y137" s="50"/>
      <c r="Z137" s="50" t="s">
        <v>3412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3413</v>
      </c>
      <c r="BA137" s="50">
        <v>6</v>
      </c>
      <c r="BB137" s="50"/>
      <c r="BC137" s="50">
        <v>59</v>
      </c>
      <c r="BD137" s="50"/>
      <c r="BE137" s="50"/>
      <c r="BF137" s="50" t="s">
        <v>3414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2829</v>
      </c>
      <c r="B138" s="179">
        <v>45725</v>
      </c>
      <c r="C138" s="50" t="s">
        <v>2899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2874</v>
      </c>
      <c r="AK138" s="50"/>
      <c r="AL138" s="50"/>
      <c r="AM138" s="50"/>
      <c r="AN138" s="50"/>
      <c r="AO138" s="50"/>
      <c r="AP138" s="50"/>
      <c r="AQ138" s="50">
        <v>50</v>
      </c>
      <c r="AR138" s="50"/>
      <c r="AS138" s="50"/>
      <c r="AT138" s="50"/>
      <c r="AU138" s="50"/>
      <c r="AV138" s="50"/>
      <c r="AW138" s="50"/>
      <c r="AX138" s="50"/>
      <c r="AY138" s="50"/>
      <c r="AZ138" s="50" t="s">
        <v>3415</v>
      </c>
      <c r="BA138" s="50">
        <v>4</v>
      </c>
      <c r="BB138" s="50"/>
      <c r="BC138" s="50" t="s">
        <v>3414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2819</v>
      </c>
      <c r="B139" s="179">
        <v>45725</v>
      </c>
      <c r="C139" s="50" t="s">
        <v>2890</v>
      </c>
      <c r="D139" s="50">
        <v>53</v>
      </c>
      <c r="E139" s="50"/>
      <c r="F139" s="50">
        <v>6</v>
      </c>
      <c r="G139" s="50">
        <v>45</v>
      </c>
      <c r="H139" s="50"/>
      <c r="I139" s="50"/>
      <c r="J139" s="50"/>
      <c r="K139" s="50"/>
      <c r="L139" s="50"/>
      <c r="M139" s="50"/>
      <c r="N139" s="50" t="s">
        <v>3416</v>
      </c>
      <c r="O139" s="50"/>
      <c r="P139" s="50"/>
      <c r="Q139" s="50"/>
      <c r="R139" s="50"/>
      <c r="S139" s="50">
        <v>46</v>
      </c>
      <c r="T139" s="50"/>
      <c r="U139" s="50"/>
      <c r="V139" s="50"/>
      <c r="W139" s="50"/>
      <c r="X139" s="50"/>
      <c r="Y139" s="50"/>
      <c r="Z139" s="50" t="s">
        <v>3417</v>
      </c>
      <c r="AA139" s="50"/>
      <c r="AB139" s="50">
        <v>35</v>
      </c>
      <c r="AC139" s="50"/>
      <c r="AD139" s="50">
        <v>6</v>
      </c>
      <c r="AE139" s="50"/>
      <c r="AF139" s="50">
        <v>48</v>
      </c>
      <c r="AG139" s="50"/>
      <c r="AH139" s="50"/>
      <c r="AI139" s="50"/>
      <c r="AJ139" s="50" t="s">
        <v>3418</v>
      </c>
      <c r="AK139" s="50"/>
      <c r="AL139" s="50"/>
      <c r="AM139" s="50"/>
      <c r="AN139" s="50"/>
      <c r="AO139" s="50"/>
      <c r="AP139" s="50"/>
      <c r="AQ139" s="50"/>
      <c r="AR139" s="50"/>
      <c r="AS139" s="50"/>
      <c r="AT139" s="50"/>
      <c r="AU139" s="50"/>
      <c r="AV139" s="50"/>
      <c r="AW139" s="50"/>
      <c r="AX139" s="50" t="s">
        <v>3419</v>
      </c>
      <c r="AY139" s="50"/>
      <c r="AZ139" s="50" t="s">
        <v>3420</v>
      </c>
      <c r="BA139" s="50">
        <v>3</v>
      </c>
      <c r="BB139" s="50"/>
      <c r="BC139" s="50">
        <v>55</v>
      </c>
      <c r="BD139" s="50">
        <v>1</v>
      </c>
      <c r="BE139" s="50"/>
      <c r="BF139" s="50" t="s">
        <v>3421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2829</v>
      </c>
      <c r="B140" s="179">
        <v>45726</v>
      </c>
      <c r="C140" s="50" t="s">
        <v>2910</v>
      </c>
      <c r="D140" s="50">
        <v>47</v>
      </c>
      <c r="E140" s="50"/>
      <c r="F140" s="50"/>
      <c r="G140" s="50">
        <v>36</v>
      </c>
      <c r="H140" s="50"/>
      <c r="I140" s="50"/>
      <c r="J140" s="50"/>
      <c r="K140" s="50"/>
      <c r="L140" s="50"/>
      <c r="M140" s="50"/>
      <c r="N140" s="50" t="s">
        <v>3422</v>
      </c>
      <c r="O140" s="50"/>
      <c r="P140" s="50"/>
      <c r="Q140" s="50"/>
      <c r="R140" s="50"/>
      <c r="S140" s="50" t="s">
        <v>3423</v>
      </c>
      <c r="T140" s="50">
        <v>49</v>
      </c>
      <c r="U140" s="50"/>
      <c r="V140" s="50"/>
      <c r="W140" s="50"/>
      <c r="X140" s="50"/>
      <c r="Y140" s="50"/>
      <c r="Z140" s="50" t="s">
        <v>3424</v>
      </c>
      <c r="AA140" s="50"/>
      <c r="AB140" s="50">
        <v>10</v>
      </c>
      <c r="AC140" s="50"/>
      <c r="AD140" s="50">
        <v>6</v>
      </c>
      <c r="AE140" s="50">
        <v>48</v>
      </c>
      <c r="AF140" s="50">
        <v>49</v>
      </c>
      <c r="AG140" s="50">
        <v>38</v>
      </c>
      <c r="AH140" s="50"/>
      <c r="AI140" s="50">
        <v>47</v>
      </c>
      <c r="AJ140" s="50" t="s">
        <v>3425</v>
      </c>
      <c r="AK140" s="50"/>
      <c r="AL140" s="50" t="s">
        <v>3426</v>
      </c>
      <c r="AM140" s="50">
        <v>1</v>
      </c>
      <c r="AN140" s="50"/>
      <c r="AO140" s="50"/>
      <c r="AP140" s="50"/>
      <c r="AQ140" s="50"/>
      <c r="AR140" s="50"/>
      <c r="AS140" s="50"/>
      <c r="AT140" s="50"/>
      <c r="AU140" s="50"/>
      <c r="AV140" s="50"/>
      <c r="AW140" s="50"/>
      <c r="AX140" s="50">
        <v>29</v>
      </c>
      <c r="AY140" s="50"/>
      <c r="AZ140" s="50" t="s">
        <v>3222</v>
      </c>
      <c r="BA140" s="50">
        <v>2</v>
      </c>
      <c r="BB140" s="50"/>
      <c r="BC140" s="50" t="s">
        <v>3427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2819</v>
      </c>
      <c r="B141" s="179">
        <v>45726</v>
      </c>
      <c r="C141" s="50" t="s">
        <v>2899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3389</v>
      </c>
      <c r="AK141" s="50"/>
      <c r="AL141" s="50">
        <v>5</v>
      </c>
      <c r="AM141" s="50"/>
      <c r="AN141" s="50"/>
      <c r="AO141" s="50"/>
      <c r="AP141" s="50"/>
      <c r="AQ141" s="50">
        <v>50</v>
      </c>
      <c r="AR141" s="50"/>
      <c r="AS141" s="50"/>
      <c r="AT141" s="50"/>
      <c r="AU141" s="50"/>
      <c r="AV141" s="50"/>
      <c r="AW141" s="50"/>
      <c r="AX141" s="50"/>
      <c r="AY141" s="50"/>
      <c r="AZ141" s="50" t="s">
        <v>3428</v>
      </c>
      <c r="BA141" s="50">
        <v>4</v>
      </c>
      <c r="BB141" s="50"/>
      <c r="BC141" s="50">
        <v>53</v>
      </c>
      <c r="BD141" s="50">
        <v>1</v>
      </c>
      <c r="BE141" s="50"/>
      <c r="BF141" s="50" t="s">
        <v>3429</v>
      </c>
      <c r="BG141" s="50">
        <v>4</v>
      </c>
      <c r="BH141" s="50"/>
      <c r="BI141" s="50" t="s">
        <v>3430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2829</v>
      </c>
      <c r="B142" s="179">
        <v>45727</v>
      </c>
      <c r="C142" s="50" t="s">
        <v>2920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3431</v>
      </c>
      <c r="AA142" s="50"/>
      <c r="AB142" s="50" t="s">
        <v>3432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3433</v>
      </c>
      <c r="BA142" s="50">
        <v>3</v>
      </c>
      <c r="BB142" s="50"/>
      <c r="BC142" s="50" t="s">
        <v>3434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2819</v>
      </c>
      <c r="B143" s="179">
        <v>45727</v>
      </c>
      <c r="C143" s="50" t="s">
        <v>2910</v>
      </c>
      <c r="D143" s="50">
        <v>25</v>
      </c>
      <c r="E143" s="50"/>
      <c r="F143" s="50"/>
      <c r="G143" s="50">
        <v>44</v>
      </c>
      <c r="H143" s="50">
        <v>45</v>
      </c>
      <c r="I143" s="50"/>
      <c r="J143" s="50"/>
      <c r="K143" s="50">
        <v>30</v>
      </c>
      <c r="L143" s="50"/>
      <c r="M143" s="50"/>
      <c r="N143" s="50" t="s">
        <v>3435</v>
      </c>
      <c r="O143" s="50"/>
      <c r="P143" s="50"/>
      <c r="Q143" s="50"/>
      <c r="R143" s="50"/>
      <c r="S143" s="50">
        <v>45</v>
      </c>
      <c r="T143" s="50">
        <v>49</v>
      </c>
      <c r="U143" s="50"/>
      <c r="V143" s="50"/>
      <c r="W143" s="50"/>
      <c r="X143" s="50"/>
      <c r="Y143" s="50"/>
      <c r="Z143" s="50" t="s">
        <v>3436</v>
      </c>
      <c r="AA143" s="50"/>
      <c r="AB143" s="50" t="s">
        <v>3437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3175</v>
      </c>
      <c r="AY143" s="50"/>
      <c r="AZ143" s="50" t="s">
        <v>3438</v>
      </c>
      <c r="BA143" s="50">
        <v>3</v>
      </c>
      <c r="BB143" s="50">
        <v>1</v>
      </c>
      <c r="BC143" s="50">
        <v>54</v>
      </c>
      <c r="BD143" s="50">
        <v>1</v>
      </c>
      <c r="BE143" s="50"/>
      <c r="BF143" s="50" t="s">
        <v>3439</v>
      </c>
      <c r="BG143" s="50">
        <v>2</v>
      </c>
      <c r="BH143" s="50"/>
      <c r="BI143" s="50" t="s">
        <v>3440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2829</v>
      </c>
      <c r="B144" s="179">
        <v>45728</v>
      </c>
      <c r="C144" s="50" t="s">
        <v>2820</v>
      </c>
      <c r="D144" s="50">
        <v>26</v>
      </c>
      <c r="E144" s="50"/>
      <c r="F144" s="50"/>
      <c r="G144" s="50"/>
      <c r="H144" s="50"/>
      <c r="I144" s="50"/>
      <c r="J144" s="50"/>
      <c r="K144" s="50">
        <v>50</v>
      </c>
      <c r="L144" s="50"/>
      <c r="M144" s="50"/>
      <c r="N144" s="50">
        <v>30</v>
      </c>
      <c r="O144" s="50"/>
      <c r="P144" s="50"/>
      <c r="Q144" s="50"/>
      <c r="R144" s="50"/>
      <c r="S144" s="50">
        <v>42</v>
      </c>
      <c r="T144" s="50" t="s">
        <v>3441</v>
      </c>
      <c r="U144" s="50"/>
      <c r="V144" s="50"/>
      <c r="W144" s="50"/>
      <c r="X144" s="50"/>
      <c r="Y144" s="50"/>
      <c r="Z144" s="50" t="s">
        <v>3442</v>
      </c>
      <c r="AA144" s="50"/>
      <c r="AB144" s="50" t="s">
        <v>3443</v>
      </c>
      <c r="AC144" s="50"/>
      <c r="AD144" s="50">
        <v>6</v>
      </c>
      <c r="AE144" s="50">
        <v>42</v>
      </c>
      <c r="AF144" s="50">
        <v>45</v>
      </c>
      <c r="AG144" s="50"/>
      <c r="AH144" s="50"/>
      <c r="AI144" s="50">
        <v>55</v>
      </c>
      <c r="AJ144" s="50" t="s">
        <v>3425</v>
      </c>
      <c r="AK144" s="50"/>
      <c r="AL144" s="50">
        <v>29</v>
      </c>
      <c r="AM144" s="50"/>
      <c r="AN144" s="50"/>
      <c r="AO144" s="50"/>
      <c r="AP144" s="50"/>
      <c r="AQ144" s="50"/>
      <c r="AR144" s="50"/>
      <c r="AS144" s="50"/>
      <c r="AT144" s="50"/>
      <c r="AU144" s="50"/>
      <c r="AV144" s="50"/>
      <c r="AW144" s="50"/>
      <c r="AX144" s="50" t="s">
        <v>3012</v>
      </c>
      <c r="AY144" s="50"/>
      <c r="AZ144" s="50" t="s">
        <v>3444</v>
      </c>
      <c r="BA144" s="50">
        <v>4</v>
      </c>
      <c r="BB144" s="50"/>
      <c r="BC144" s="50" t="s">
        <v>3439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2819</v>
      </c>
      <c r="B145" s="179">
        <v>45728</v>
      </c>
      <c r="C145" s="50" t="s">
        <v>2920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3445</v>
      </c>
      <c r="BA145" s="50">
        <v>5</v>
      </c>
      <c r="BB145" s="50"/>
      <c r="BC145" s="50">
        <v>54</v>
      </c>
      <c r="BD145" s="50">
        <v>1</v>
      </c>
      <c r="BE145" s="50"/>
      <c r="BF145" s="50" t="s">
        <v>3446</v>
      </c>
      <c r="BG145" s="50">
        <v>2</v>
      </c>
      <c r="BH145" s="50">
        <v>1</v>
      </c>
      <c r="BI145" s="50" t="s">
        <v>3447</v>
      </c>
      <c r="BJ145" s="50">
        <v>116</v>
      </c>
      <c r="BK145" s="50"/>
      <c r="BL145" s="50"/>
      <c r="BM145" s="50"/>
      <c r="BN145" s="50"/>
      <c r="BO145" s="50" t="s">
        <v>3448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2829</v>
      </c>
      <c r="B146" s="179">
        <v>45729</v>
      </c>
      <c r="C146" s="50" t="s">
        <v>2834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3449</v>
      </c>
      <c r="AA146" s="50"/>
      <c r="AB146" s="50" t="s">
        <v>3450</v>
      </c>
      <c r="AC146" s="50"/>
      <c r="AD146" s="50">
        <v>6</v>
      </c>
      <c r="AE146" s="50"/>
      <c r="AF146" s="50">
        <v>46</v>
      </c>
      <c r="AG146" s="50">
        <v>36</v>
      </c>
      <c r="AH146" s="50"/>
      <c r="AI146" s="50">
        <v>54</v>
      </c>
      <c r="AJ146" s="50" t="s">
        <v>3353</v>
      </c>
      <c r="AK146" s="50"/>
      <c r="AL146" s="50">
        <v>91</v>
      </c>
      <c r="AM146" s="50"/>
      <c r="AN146" s="50"/>
      <c r="AO146" s="50"/>
      <c r="AP146" s="50"/>
      <c r="AQ146" s="50"/>
      <c r="AR146" s="50"/>
      <c r="AS146" s="50"/>
      <c r="AT146" s="50"/>
      <c r="AU146" s="50"/>
      <c r="AV146" s="50"/>
      <c r="AW146" s="50"/>
      <c r="AX146" s="50"/>
      <c r="AY146" s="50"/>
      <c r="AZ146" s="50" t="s">
        <v>3451</v>
      </c>
      <c r="BA146" s="50">
        <v>4</v>
      </c>
      <c r="BB146" s="50">
        <v>1</v>
      </c>
      <c r="BC146" s="50" t="s">
        <v>3446</v>
      </c>
      <c r="BD146" s="50">
        <v>2</v>
      </c>
      <c r="BE146" s="50">
        <v>1</v>
      </c>
      <c r="BF146" s="50" t="s">
        <v>2875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2819</v>
      </c>
      <c r="B147" s="179">
        <v>45729</v>
      </c>
      <c r="C147" s="50" t="s">
        <v>2820</v>
      </c>
      <c r="D147" s="50" t="s">
        <v>3432</v>
      </c>
      <c r="E147" s="50"/>
      <c r="F147" s="50"/>
      <c r="G147" s="50" t="s">
        <v>3315</v>
      </c>
      <c r="H147" s="50">
        <v>44</v>
      </c>
      <c r="I147" s="50"/>
      <c r="J147" s="50"/>
      <c r="K147" s="50"/>
      <c r="L147" s="50"/>
      <c r="M147" s="50"/>
      <c r="N147" s="50" t="s">
        <v>3452</v>
      </c>
      <c r="O147" s="50"/>
      <c r="P147" s="50"/>
      <c r="Q147" s="50"/>
      <c r="R147" s="50"/>
      <c r="S147" s="50" t="s">
        <v>3374</v>
      </c>
      <c r="T147" s="50" t="s">
        <v>3350</v>
      </c>
      <c r="U147" s="50"/>
      <c r="V147" s="50"/>
      <c r="W147" s="50"/>
      <c r="X147" s="50"/>
      <c r="Y147" s="50"/>
      <c r="Z147" s="50" t="s">
        <v>3452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3453</v>
      </c>
      <c r="AY147" s="50" t="s">
        <v>3454</v>
      </c>
      <c r="AZ147" s="50" t="s">
        <v>3455</v>
      </c>
      <c r="BA147" s="50">
        <v>5</v>
      </c>
      <c r="BB147" s="50"/>
      <c r="BC147" s="50" t="s">
        <v>2875</v>
      </c>
      <c r="BD147" s="50">
        <v>2</v>
      </c>
      <c r="BE147" s="50"/>
      <c r="BF147" s="50" t="s">
        <v>3456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2829</v>
      </c>
      <c r="B148" s="179">
        <v>45730</v>
      </c>
      <c r="C148" s="50" t="s">
        <v>2830</v>
      </c>
      <c r="D148" s="50" t="s">
        <v>3156</v>
      </c>
      <c r="E148" s="50"/>
      <c r="F148" s="50"/>
      <c r="G148" s="50"/>
      <c r="H148" s="50"/>
      <c r="I148" s="50"/>
      <c r="J148" s="50"/>
      <c r="K148" s="50">
        <v>53</v>
      </c>
      <c r="L148" s="50"/>
      <c r="M148" s="50"/>
      <c r="N148" s="50" t="s">
        <v>3457</v>
      </c>
      <c r="O148" s="50"/>
      <c r="P148" s="50"/>
      <c r="Q148" s="50"/>
      <c r="R148" s="50"/>
      <c r="S148" s="50" t="s">
        <v>3159</v>
      </c>
      <c r="T148" s="50"/>
      <c r="U148" s="50"/>
      <c r="V148" s="50"/>
      <c r="W148" s="50"/>
      <c r="X148" s="50"/>
      <c r="Y148" s="50"/>
      <c r="Z148" s="50">
        <v>25</v>
      </c>
      <c r="AA148" s="50">
        <v>2</v>
      </c>
      <c r="AB148" s="50"/>
      <c r="AC148" s="50"/>
      <c r="AD148" s="50" t="s">
        <v>3458</v>
      </c>
      <c r="AE148" s="50">
        <v>49</v>
      </c>
      <c r="AF148" s="50">
        <v>52</v>
      </c>
      <c r="AG148" s="50"/>
      <c r="AH148" s="50"/>
      <c r="AI148" s="50">
        <v>2</v>
      </c>
      <c r="AJ148" s="50" t="s">
        <v>2874</v>
      </c>
      <c r="AK148" s="50"/>
      <c r="AL148" s="50" t="s">
        <v>3459</v>
      </c>
      <c r="AM148" s="50"/>
      <c r="AN148" s="50"/>
      <c r="AO148" s="50"/>
      <c r="AP148" s="50"/>
      <c r="AQ148" s="50"/>
      <c r="AR148" s="50"/>
      <c r="AS148" s="50"/>
      <c r="AT148" s="50"/>
      <c r="AU148" s="50"/>
      <c r="AV148" s="50"/>
      <c r="AW148" s="50"/>
      <c r="AX148" s="50"/>
      <c r="AY148" s="50">
        <v>5</v>
      </c>
      <c r="AZ148" s="50" t="s">
        <v>3460</v>
      </c>
      <c r="BA148" s="50">
        <v>2</v>
      </c>
      <c r="BB148" s="50"/>
      <c r="BC148" s="50" t="s">
        <v>3456</v>
      </c>
      <c r="BD148" s="50">
        <v>4</v>
      </c>
      <c r="BE148" s="50"/>
      <c r="BF148" s="50" t="s">
        <v>3461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2819</v>
      </c>
      <c r="B149" s="179">
        <v>45730</v>
      </c>
      <c r="C149" s="50" t="s">
        <v>2834</v>
      </c>
      <c r="D149" s="50" t="s">
        <v>2997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3462</v>
      </c>
      <c r="AA149" s="50"/>
      <c r="AB149" s="50" t="s">
        <v>3463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3464</v>
      </c>
      <c r="BA149" s="50">
        <v>7</v>
      </c>
      <c r="BB149" s="50"/>
      <c r="BC149" s="50" t="s">
        <v>3461</v>
      </c>
      <c r="BD149" s="50">
        <v>2</v>
      </c>
      <c r="BE149" s="50"/>
      <c r="BF149" s="50" t="s">
        <v>3080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2829</v>
      </c>
      <c r="B150" s="179">
        <v>45731</v>
      </c>
      <c r="C150" s="50" t="s">
        <v>2837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3465</v>
      </c>
      <c r="BA150" s="50">
        <v>4</v>
      </c>
      <c r="BB150" s="50"/>
      <c r="BC150" s="50" t="s">
        <v>3159</v>
      </c>
      <c r="BD150" s="50">
        <v>2</v>
      </c>
      <c r="BE150" s="50"/>
      <c r="BF150" s="50" t="s">
        <v>3055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2819</v>
      </c>
      <c r="B151" s="179">
        <v>45731</v>
      </c>
      <c r="C151" s="50" t="s">
        <v>2830</v>
      </c>
      <c r="D151" s="50" t="s">
        <v>3466</v>
      </c>
      <c r="E151" s="50"/>
      <c r="F151" s="50"/>
      <c r="G151" s="50">
        <v>52</v>
      </c>
      <c r="H151" s="50">
        <v>34</v>
      </c>
      <c r="I151" s="50"/>
      <c r="J151" s="50"/>
      <c r="K151" s="50"/>
      <c r="L151" s="50"/>
      <c r="M151" s="50"/>
      <c r="N151" s="50">
        <v>25</v>
      </c>
      <c r="O151" s="50"/>
      <c r="P151" s="50"/>
      <c r="Q151" s="50"/>
      <c r="R151" s="50"/>
      <c r="S151" s="50" t="s">
        <v>2997</v>
      </c>
      <c r="T151" s="50"/>
      <c r="U151" s="50"/>
      <c r="V151" s="50"/>
      <c r="W151" s="50"/>
      <c r="X151" s="50"/>
      <c r="Y151" s="50"/>
      <c r="Z151" s="50" t="s">
        <v>3467</v>
      </c>
      <c r="AA151" s="50"/>
      <c r="AB151" s="50" t="s">
        <v>3468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3469</v>
      </c>
      <c r="BA151" s="50">
        <v>5</v>
      </c>
      <c r="BB151" s="50"/>
      <c r="BC151" s="50" t="s">
        <v>3051</v>
      </c>
      <c r="BD151" s="50">
        <v>1</v>
      </c>
      <c r="BE151" s="50"/>
      <c r="BF151" s="50" t="s">
        <v>3223</v>
      </c>
      <c r="BG151" s="50">
        <v>2</v>
      </c>
      <c r="BH151" s="50"/>
      <c r="BI151" s="50" t="s">
        <v>3470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2829</v>
      </c>
      <c r="B152" s="179">
        <v>45732</v>
      </c>
      <c r="C152" s="50" t="s">
        <v>2845</v>
      </c>
      <c r="D152" s="50" t="s">
        <v>3471</v>
      </c>
      <c r="E152" s="50"/>
      <c r="F152" s="50"/>
      <c r="G152" s="50" t="s">
        <v>3472</v>
      </c>
      <c r="H152" s="50">
        <v>34</v>
      </c>
      <c r="I152" s="50"/>
      <c r="J152" s="50"/>
      <c r="K152" s="50"/>
      <c r="L152" s="50"/>
      <c r="M152" s="50"/>
      <c r="N152" s="50">
        <v>9</v>
      </c>
      <c r="O152" s="50"/>
      <c r="P152" s="50"/>
      <c r="Q152" s="50"/>
      <c r="R152" s="50"/>
      <c r="S152" s="50" t="s">
        <v>3472</v>
      </c>
      <c r="T152" s="50"/>
      <c r="U152" s="50"/>
      <c r="V152" s="50"/>
      <c r="W152" s="50"/>
      <c r="X152" s="50"/>
      <c r="Y152" s="50"/>
      <c r="Z152" s="50" t="s">
        <v>3197</v>
      </c>
      <c r="AA152" s="50"/>
      <c r="AB152" s="50" t="s">
        <v>3473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3474</v>
      </c>
      <c r="BA152" s="50">
        <v>3</v>
      </c>
      <c r="BB152" s="50"/>
      <c r="BC152" s="50" t="s">
        <v>3199</v>
      </c>
      <c r="BD152" s="50">
        <v>2</v>
      </c>
      <c r="BE152" s="50"/>
      <c r="BF152" s="50" t="s">
        <v>3475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2819</v>
      </c>
      <c r="B153" s="179">
        <v>45732</v>
      </c>
      <c r="C153" s="50" t="s">
        <v>2837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3476</v>
      </c>
      <c r="AA153" s="50"/>
      <c r="AB153" s="50">
        <v>24</v>
      </c>
      <c r="AC153" s="50">
        <v>6</v>
      </c>
      <c r="AD153" s="50"/>
      <c r="AE153" s="50"/>
      <c r="AF153" s="50">
        <v>22</v>
      </c>
      <c r="AG153" s="50"/>
      <c r="AH153" s="50"/>
      <c r="AI153" s="50"/>
      <c r="AJ153" s="50"/>
      <c r="AK153" s="50"/>
      <c r="AL153" s="50" t="s">
        <v>3477</v>
      </c>
      <c r="AM153" s="50"/>
      <c r="AN153" s="50"/>
      <c r="AO153" s="50"/>
      <c r="AP153" s="50"/>
      <c r="AQ153" s="50">
        <v>52</v>
      </c>
      <c r="AR153" s="50"/>
      <c r="AS153" s="50"/>
      <c r="AT153" s="50"/>
      <c r="AU153" s="50"/>
      <c r="AV153" s="50"/>
      <c r="AW153" s="50"/>
      <c r="AX153" s="50">
        <v>49</v>
      </c>
      <c r="AY153" s="50">
        <v>3</v>
      </c>
      <c r="AZ153" s="50" t="s">
        <v>3478</v>
      </c>
      <c r="BA153" s="50">
        <v>3</v>
      </c>
      <c r="BB153" s="50">
        <v>1</v>
      </c>
      <c r="BC153" s="50" t="s">
        <v>3475</v>
      </c>
      <c r="BD153" s="50">
        <v>1</v>
      </c>
      <c r="BE153" s="50"/>
      <c r="BF153" s="50" t="s">
        <v>3479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2829</v>
      </c>
      <c r="B154" s="179">
        <v>45733</v>
      </c>
      <c r="C154" s="50" t="s">
        <v>2861</v>
      </c>
      <c r="D154" s="50" t="s">
        <v>3450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3480</v>
      </c>
      <c r="AA154" s="50"/>
      <c r="AB154" s="50">
        <v>51</v>
      </c>
      <c r="AC154" s="50"/>
      <c r="AD154" s="50">
        <v>21</v>
      </c>
      <c r="AE154" s="50">
        <v>27</v>
      </c>
      <c r="AF154" s="50"/>
      <c r="AG154" s="50"/>
      <c r="AH154" s="50"/>
      <c r="AI154" s="50">
        <v>51</v>
      </c>
      <c r="AJ154" s="50" t="s">
        <v>3389</v>
      </c>
      <c r="AK154" s="50"/>
      <c r="AL154" s="50" t="s">
        <v>3481</v>
      </c>
      <c r="AM154" s="50"/>
      <c r="AN154" s="50"/>
      <c r="AO154" s="50"/>
      <c r="AP154" s="50"/>
      <c r="AQ154" s="50">
        <v>26</v>
      </c>
      <c r="AR154" s="50"/>
      <c r="AS154" s="50"/>
      <c r="AT154" s="50"/>
      <c r="AU154" s="50"/>
      <c r="AV154" s="50"/>
      <c r="AW154" s="50"/>
      <c r="AX154" s="50">
        <v>26</v>
      </c>
      <c r="AY154" s="50">
        <v>3</v>
      </c>
      <c r="AZ154" s="50" t="s">
        <v>3482</v>
      </c>
      <c r="BA154" s="50">
        <v>3</v>
      </c>
      <c r="BB154" s="50">
        <v>1</v>
      </c>
      <c r="BC154" s="50" t="s">
        <v>3479</v>
      </c>
      <c r="BD154" s="50">
        <v>2</v>
      </c>
      <c r="BE154" s="50"/>
      <c r="BF154" s="50" t="s">
        <v>3483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2819</v>
      </c>
      <c r="B155" s="179">
        <v>45733</v>
      </c>
      <c r="C155" s="50" t="s">
        <v>2845</v>
      </c>
      <c r="D155" s="50" t="s">
        <v>2966</v>
      </c>
      <c r="E155" s="50"/>
      <c r="F155" s="50"/>
      <c r="G155" s="50">
        <v>41</v>
      </c>
      <c r="H155" s="50"/>
      <c r="I155" s="50">
        <v>34</v>
      </c>
      <c r="J155" s="50"/>
      <c r="K155" s="50">
        <v>48</v>
      </c>
      <c r="L155" s="50"/>
      <c r="M155" s="50"/>
      <c r="N155" s="50" t="s">
        <v>2839</v>
      </c>
      <c r="O155" s="50"/>
      <c r="P155" s="50"/>
      <c r="Q155" s="50"/>
      <c r="R155" s="50"/>
      <c r="S155" s="50">
        <v>41</v>
      </c>
      <c r="T155" s="50" t="s">
        <v>3484</v>
      </c>
      <c r="U155" s="50"/>
      <c r="V155" s="50"/>
      <c r="W155" s="50"/>
      <c r="X155" s="50"/>
      <c r="Y155" s="50"/>
      <c r="Z155" s="50">
        <v>16</v>
      </c>
      <c r="AA155" s="50"/>
      <c r="AB155" s="50">
        <v>51</v>
      </c>
      <c r="AC155" s="50"/>
      <c r="AD155" s="50"/>
      <c r="AE155" s="50"/>
      <c r="AF155" s="50" t="s">
        <v>3484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3485</v>
      </c>
      <c r="BA155" s="50">
        <v>5</v>
      </c>
      <c r="BB155" s="50">
        <v>1</v>
      </c>
      <c r="BC155" s="50" t="s">
        <v>3486</v>
      </c>
      <c r="BD155" s="50">
        <v>1</v>
      </c>
      <c r="BE155" s="50"/>
      <c r="BF155" s="50" t="s">
        <v>3251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2829</v>
      </c>
      <c r="B156" s="179">
        <v>45734</v>
      </c>
      <c r="C156" s="50" t="s">
        <v>2873</v>
      </c>
      <c r="D156" s="50" t="s">
        <v>3443</v>
      </c>
      <c r="E156" s="50"/>
      <c r="F156" s="50"/>
      <c r="G156" s="50">
        <v>50</v>
      </c>
      <c r="H156" s="50"/>
      <c r="I156" s="50"/>
      <c r="J156" s="50"/>
      <c r="K156" s="50">
        <v>46</v>
      </c>
      <c r="L156" s="50"/>
      <c r="M156" s="50"/>
      <c r="N156" s="50"/>
      <c r="O156" s="50"/>
      <c r="P156" s="50"/>
      <c r="Q156" s="50"/>
      <c r="R156" s="50"/>
      <c r="S156" s="50" t="s">
        <v>3487</v>
      </c>
      <c r="T156" s="50"/>
      <c r="U156" s="50"/>
      <c r="V156" s="50"/>
      <c r="W156" s="50"/>
      <c r="X156" s="50"/>
      <c r="Y156" s="50"/>
      <c r="Z156" s="50"/>
      <c r="AA156" s="50"/>
      <c r="AB156" s="50" t="s">
        <v>3488</v>
      </c>
      <c r="AC156" s="50"/>
      <c r="AD156" s="50">
        <v>10</v>
      </c>
      <c r="AE156" s="50">
        <v>26</v>
      </c>
      <c r="AF156" s="50"/>
      <c r="AG156" s="50">
        <v>38</v>
      </c>
      <c r="AH156" s="50"/>
      <c r="AI156" s="50">
        <v>54</v>
      </c>
      <c r="AJ156" s="50" t="s">
        <v>3389</v>
      </c>
      <c r="AK156" s="50"/>
      <c r="AL156" s="50" t="s">
        <v>3489</v>
      </c>
      <c r="AM156" s="50"/>
      <c r="AN156" s="50"/>
      <c r="AO156" s="50"/>
      <c r="AP156" s="50"/>
      <c r="AQ156" s="50">
        <v>20</v>
      </c>
      <c r="AR156" s="50"/>
      <c r="AS156" s="50"/>
      <c r="AT156" s="50"/>
      <c r="AU156" s="50"/>
      <c r="AV156" s="50"/>
      <c r="AW156" s="50"/>
      <c r="AX156" s="50"/>
      <c r="AY156" s="50"/>
      <c r="AZ156" s="50" t="s">
        <v>3490</v>
      </c>
      <c r="BA156" s="50">
        <v>2</v>
      </c>
      <c r="BB156" s="50">
        <v>1</v>
      </c>
      <c r="BC156" s="50" t="s">
        <v>3257</v>
      </c>
      <c r="BD156" s="50">
        <v>2</v>
      </c>
      <c r="BE156" s="50"/>
      <c r="BF156" s="50" t="s">
        <v>3491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2819</v>
      </c>
      <c r="B157" s="179">
        <v>45734</v>
      </c>
      <c r="C157" s="50" t="s">
        <v>2861</v>
      </c>
      <c r="D157" s="50" t="s">
        <v>3339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3492</v>
      </c>
      <c r="BA157" s="50">
        <v>6</v>
      </c>
      <c r="BB157" s="50"/>
      <c r="BC157" s="50" t="s">
        <v>3493</v>
      </c>
      <c r="BD157" s="50">
        <v>2</v>
      </c>
      <c r="BE157" s="50">
        <v>1</v>
      </c>
      <c r="BF157" s="50" t="s">
        <v>3494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2829</v>
      </c>
      <c r="B158" s="179">
        <v>45735</v>
      </c>
      <c r="C158" s="50" t="s">
        <v>2881</v>
      </c>
      <c r="D158" s="50" t="s">
        <v>3495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3496</v>
      </c>
      <c r="BA158" s="50">
        <v>2</v>
      </c>
      <c r="BB158" s="50"/>
      <c r="BC158" s="50" t="s">
        <v>3497</v>
      </c>
      <c r="BD158" s="50">
        <v>3</v>
      </c>
      <c r="BE158" s="50"/>
      <c r="BF158" s="50" t="s">
        <v>3055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2819</v>
      </c>
      <c r="B159" s="179">
        <v>45735</v>
      </c>
      <c r="C159" s="50" t="s">
        <v>2873</v>
      </c>
      <c r="D159" s="50" t="s">
        <v>3498</v>
      </c>
      <c r="E159" s="50"/>
      <c r="F159" s="50"/>
      <c r="G159" s="50">
        <v>50</v>
      </c>
      <c r="H159" s="50">
        <v>13</v>
      </c>
      <c r="I159" s="50"/>
      <c r="J159" s="50"/>
      <c r="K159" s="50">
        <v>30</v>
      </c>
      <c r="L159" s="50"/>
      <c r="M159" s="50"/>
      <c r="N159" s="50" t="s">
        <v>3499</v>
      </c>
      <c r="O159" s="50"/>
      <c r="P159" s="50"/>
      <c r="Q159" s="50"/>
      <c r="R159" s="50"/>
      <c r="S159" s="50">
        <v>50</v>
      </c>
      <c r="T159" s="50"/>
      <c r="U159" s="50"/>
      <c r="V159" s="50"/>
      <c r="W159" s="50"/>
      <c r="X159" s="50"/>
      <c r="Y159" s="50"/>
      <c r="Z159" s="50" t="s">
        <v>3499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3500</v>
      </c>
      <c r="BA159" s="50">
        <v>3</v>
      </c>
      <c r="BB159" s="50">
        <v>1</v>
      </c>
      <c r="BC159" s="50" t="s">
        <v>3055</v>
      </c>
      <c r="BD159" s="50">
        <v>1</v>
      </c>
      <c r="BE159" s="50"/>
      <c r="BF159" s="50" t="s">
        <v>3501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2829</v>
      </c>
      <c r="B160" s="179">
        <v>45736</v>
      </c>
      <c r="C160" s="50" t="s">
        <v>2890</v>
      </c>
      <c r="D160" s="50" t="s">
        <v>3502</v>
      </c>
      <c r="E160" s="50"/>
      <c r="F160" s="50"/>
      <c r="G160" s="50" t="s">
        <v>3503</v>
      </c>
      <c r="H160" s="50"/>
      <c r="I160" s="50"/>
      <c r="J160" s="50"/>
      <c r="K160" s="50"/>
      <c r="L160" s="50"/>
      <c r="M160" s="50"/>
      <c r="N160" s="50" t="s">
        <v>3504</v>
      </c>
      <c r="O160" s="50"/>
      <c r="P160" s="50"/>
      <c r="Q160" s="50"/>
      <c r="R160" s="50"/>
      <c r="S160" s="50" t="s">
        <v>3505</v>
      </c>
      <c r="T160" s="50">
        <v>8</v>
      </c>
      <c r="U160" s="50"/>
      <c r="V160" s="50"/>
      <c r="W160" s="50"/>
      <c r="X160" s="50"/>
      <c r="Y160" s="50"/>
      <c r="Z160" s="50" t="s">
        <v>3504</v>
      </c>
      <c r="AA160" s="50"/>
      <c r="AB160" s="50" t="s">
        <v>3471</v>
      </c>
      <c r="AC160" s="50"/>
      <c r="AD160" s="50"/>
      <c r="AE160" s="50"/>
      <c r="AF160" s="50">
        <v>8</v>
      </c>
      <c r="AG160" s="50">
        <v>38</v>
      </c>
      <c r="AH160" s="50"/>
      <c r="AI160" s="50">
        <v>32</v>
      </c>
      <c r="AJ160" s="50" t="s">
        <v>2874</v>
      </c>
      <c r="AK160" s="50"/>
      <c r="AL160" s="50"/>
      <c r="AM160" s="50"/>
      <c r="AN160" s="50"/>
      <c r="AO160" s="50"/>
      <c r="AP160" s="50"/>
      <c r="AQ160" s="50">
        <v>50</v>
      </c>
      <c r="AR160" s="50"/>
      <c r="AS160" s="50"/>
      <c r="AT160" s="50"/>
      <c r="AU160" s="50"/>
      <c r="AV160" s="50"/>
      <c r="AW160" s="50"/>
      <c r="AX160" s="50" t="s">
        <v>3506</v>
      </c>
      <c r="AY160" s="50"/>
      <c r="AZ160" s="50" t="s">
        <v>3507</v>
      </c>
      <c r="BA160" s="50">
        <v>4</v>
      </c>
      <c r="BB160" s="50">
        <v>1</v>
      </c>
      <c r="BC160" s="50" t="s">
        <v>3501</v>
      </c>
      <c r="BD160" s="50">
        <v>1</v>
      </c>
      <c r="BE160" s="50"/>
      <c r="BF160" s="50" t="s">
        <v>3508</v>
      </c>
      <c r="BG160" s="50">
        <v>2</v>
      </c>
      <c r="BH160" s="50"/>
      <c r="BI160" s="50" t="s">
        <v>3509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2819</v>
      </c>
      <c r="B161" s="179">
        <v>45736</v>
      </c>
      <c r="C161" s="50" t="s">
        <v>2881</v>
      </c>
      <c r="D161" s="50" t="s">
        <v>3510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3511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3512</v>
      </c>
      <c r="BA161" s="50">
        <v>2</v>
      </c>
      <c r="BB161" s="50"/>
      <c r="BC161" s="50" t="s">
        <v>3508</v>
      </c>
      <c r="BD161" s="50">
        <v>2</v>
      </c>
      <c r="BE161" s="50"/>
      <c r="BF161" s="50" t="s">
        <v>3513</v>
      </c>
      <c r="BG161" s="50">
        <v>3</v>
      </c>
      <c r="BH161" s="50"/>
      <c r="BI161" s="50" t="s">
        <v>3514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2829</v>
      </c>
      <c r="B162" s="179">
        <v>45737</v>
      </c>
      <c r="C162" s="50" t="s">
        <v>2899</v>
      </c>
      <c r="D162" s="50" t="s">
        <v>3515</v>
      </c>
      <c r="E162" s="50"/>
      <c r="F162" s="50"/>
      <c r="G162" s="50">
        <v>26</v>
      </c>
      <c r="H162" s="50"/>
      <c r="I162" s="50"/>
      <c r="J162" s="50"/>
      <c r="K162" s="50"/>
      <c r="L162" s="50"/>
      <c r="M162" s="50"/>
      <c r="N162" s="50" t="s">
        <v>3167</v>
      </c>
      <c r="O162" s="50"/>
      <c r="P162" s="50"/>
      <c r="Q162" s="50"/>
      <c r="R162" s="50"/>
      <c r="S162" s="50">
        <v>50</v>
      </c>
      <c r="T162" s="50"/>
      <c r="U162" s="50"/>
      <c r="V162" s="50"/>
      <c r="W162" s="50"/>
      <c r="X162" s="50"/>
      <c r="Y162" s="50"/>
      <c r="Z162" s="50" t="s">
        <v>3516</v>
      </c>
      <c r="AA162" s="50"/>
      <c r="AB162" s="50" t="s">
        <v>3517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3518</v>
      </c>
      <c r="BA162" s="50">
        <v>2</v>
      </c>
      <c r="BB162" s="50"/>
      <c r="BC162" s="50" t="s">
        <v>3519</v>
      </c>
      <c r="BD162" s="50">
        <v>3</v>
      </c>
      <c r="BE162" s="50"/>
      <c r="BF162" s="50" t="s">
        <v>3061</v>
      </c>
      <c r="BG162" s="50">
        <v>1</v>
      </c>
      <c r="BH162" s="50">
        <v>1</v>
      </c>
      <c r="BI162" s="50">
        <v>33</v>
      </c>
      <c r="BJ162" s="50">
        <v>114</v>
      </c>
      <c r="BK162" s="50"/>
      <c r="BL162" s="50"/>
      <c r="BM162" s="50"/>
      <c r="BN162" s="50"/>
      <c r="BO162" s="50" t="s">
        <v>3520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2819</v>
      </c>
      <c r="B163" s="179">
        <v>45737</v>
      </c>
      <c r="C163" s="50" t="s">
        <v>2890</v>
      </c>
      <c r="D163" s="50" t="s">
        <v>3156</v>
      </c>
      <c r="E163" s="50"/>
      <c r="F163" s="50"/>
      <c r="G163" s="50">
        <v>45</v>
      </c>
      <c r="H163" s="50"/>
      <c r="I163" s="50"/>
      <c r="J163" s="50"/>
      <c r="K163" s="50">
        <v>48</v>
      </c>
      <c r="L163" s="50"/>
      <c r="M163" s="50"/>
      <c r="N163" s="50" t="s">
        <v>3521</v>
      </c>
      <c r="O163" s="50"/>
      <c r="P163" s="50"/>
      <c r="Q163" s="50"/>
      <c r="R163" s="50"/>
      <c r="S163" s="50">
        <v>45</v>
      </c>
      <c r="T163" s="50"/>
      <c r="U163" s="50"/>
      <c r="V163" s="50"/>
      <c r="W163" s="50"/>
      <c r="X163" s="50"/>
      <c r="Y163" s="50"/>
      <c r="Z163" s="50" t="s">
        <v>3522</v>
      </c>
      <c r="AA163" s="50"/>
      <c r="AB163" s="50">
        <v>51</v>
      </c>
      <c r="AC163" s="50"/>
      <c r="AD163" s="50"/>
      <c r="AE163" s="50"/>
      <c r="AF163" s="50"/>
      <c r="AG163" s="50"/>
      <c r="AH163" s="50"/>
      <c r="AI163" s="50"/>
      <c r="AJ163" s="50">
        <v>48</v>
      </c>
      <c r="AK163" s="50"/>
      <c r="AL163" s="50">
        <v>5</v>
      </c>
      <c r="AM163" s="50"/>
      <c r="AN163" s="50"/>
      <c r="AO163" s="50"/>
      <c r="AP163" s="50"/>
      <c r="AQ163" s="50" t="s">
        <v>3019</v>
      </c>
      <c r="AR163" s="50"/>
      <c r="AS163" s="50"/>
      <c r="AT163" s="50"/>
      <c r="AU163" s="50"/>
      <c r="AV163" s="50"/>
      <c r="AW163" s="50"/>
      <c r="AX163" s="50">
        <v>21</v>
      </c>
      <c r="AY163" s="50"/>
      <c r="AZ163" s="50" t="s">
        <v>3523</v>
      </c>
      <c r="BA163" s="50">
        <v>5</v>
      </c>
      <c r="BB163" s="50">
        <v>1</v>
      </c>
      <c r="BC163" s="50" t="s">
        <v>3061</v>
      </c>
      <c r="BD163" s="50">
        <v>1</v>
      </c>
      <c r="BE163" s="50">
        <v>1</v>
      </c>
      <c r="BF163" s="50" t="s">
        <v>2928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2829</v>
      </c>
      <c r="B164" s="179">
        <v>45738</v>
      </c>
      <c r="C164" s="50" t="s">
        <v>2910</v>
      </c>
      <c r="D164" s="50">
        <v>10</v>
      </c>
      <c r="E164" s="50"/>
      <c r="F164" s="50"/>
      <c r="G164" s="50">
        <v>52</v>
      </c>
      <c r="H164" s="50"/>
      <c r="I164" s="50"/>
      <c r="J164" s="50"/>
      <c r="K164" s="50"/>
      <c r="L164" s="50"/>
      <c r="M164" s="50"/>
      <c r="N164" s="50" t="s">
        <v>3524</v>
      </c>
      <c r="O164" s="50"/>
      <c r="P164" s="50"/>
      <c r="Q164" s="50"/>
      <c r="R164" s="50"/>
      <c r="S164" s="50">
        <v>52</v>
      </c>
      <c r="T164" s="50"/>
      <c r="U164" s="50"/>
      <c r="V164" s="50"/>
      <c r="W164" s="50"/>
      <c r="X164" s="50"/>
      <c r="Y164" s="50"/>
      <c r="Z164" s="50" t="s">
        <v>3525</v>
      </c>
      <c r="AA164" s="50">
        <v>2</v>
      </c>
      <c r="AB164" s="50">
        <v>54</v>
      </c>
      <c r="AC164" s="50"/>
      <c r="AD164" s="50"/>
      <c r="AE164" s="50"/>
      <c r="AF164" s="50"/>
      <c r="AG164" s="50"/>
      <c r="AH164" s="50"/>
      <c r="AI164" s="50">
        <v>54</v>
      </c>
      <c r="AJ164" s="50" t="s">
        <v>2968</v>
      </c>
      <c r="AK164" s="50"/>
      <c r="AL164" s="50" t="s">
        <v>2831</v>
      </c>
      <c r="AM164" s="50"/>
      <c r="AN164" s="50"/>
      <c r="AO164" s="50"/>
      <c r="AP164" s="50"/>
      <c r="AQ164" s="50">
        <v>28</v>
      </c>
      <c r="AR164" s="50"/>
      <c r="AS164" s="50"/>
      <c r="AT164" s="50"/>
      <c r="AU164" s="50"/>
      <c r="AV164" s="50"/>
      <c r="AW164" s="50"/>
      <c r="AX164" s="50"/>
      <c r="AY164" s="50">
        <v>3</v>
      </c>
      <c r="AZ164" s="50" t="s">
        <v>3526</v>
      </c>
      <c r="BA164" s="50">
        <v>4</v>
      </c>
      <c r="BB164" s="50"/>
      <c r="BC164" s="50" t="s">
        <v>2928</v>
      </c>
      <c r="BD164" s="50">
        <v>2</v>
      </c>
      <c r="BE164" s="50"/>
      <c r="BF164" s="50">
        <v>49</v>
      </c>
      <c r="BG164" s="50">
        <v>1</v>
      </c>
      <c r="BH164" s="50"/>
      <c r="BI164" s="50" t="s">
        <v>3477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2819</v>
      </c>
      <c r="B165" s="179">
        <v>45738</v>
      </c>
      <c r="C165" s="50" t="s">
        <v>2899</v>
      </c>
      <c r="D165" s="50" t="s">
        <v>3527</v>
      </c>
      <c r="E165" s="50"/>
      <c r="F165" s="50"/>
      <c r="G165" s="50">
        <v>54</v>
      </c>
      <c r="H165" s="50"/>
      <c r="I165" s="50"/>
      <c r="J165" s="50"/>
      <c r="K165" s="50"/>
      <c r="L165" s="50"/>
      <c r="M165" s="50"/>
      <c r="N165" s="50" t="s">
        <v>3528</v>
      </c>
      <c r="O165" s="50"/>
      <c r="P165" s="50"/>
      <c r="Q165" s="50"/>
      <c r="R165" s="50"/>
      <c r="S165" s="50">
        <v>54</v>
      </c>
      <c r="T165" s="50"/>
      <c r="U165" s="50"/>
      <c r="V165" s="50"/>
      <c r="W165" s="50"/>
      <c r="X165" s="50"/>
      <c r="Y165" s="50"/>
      <c r="Z165" s="50" t="s">
        <v>3529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3530</v>
      </c>
      <c r="BA165" s="50">
        <v>4</v>
      </c>
      <c r="BB165" s="50">
        <v>1</v>
      </c>
      <c r="BC165" s="50">
        <v>49</v>
      </c>
      <c r="BD165" s="50">
        <v>1</v>
      </c>
      <c r="BE165" s="50"/>
      <c r="BF165" s="50" t="s">
        <v>3531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2829</v>
      </c>
      <c r="B166" s="179">
        <v>45739</v>
      </c>
      <c r="C166" s="50" t="s">
        <v>2920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2968</v>
      </c>
      <c r="AK166" s="50"/>
      <c r="AL166" s="50">
        <v>65</v>
      </c>
      <c r="AM166" s="50"/>
      <c r="AN166" s="50"/>
      <c r="AO166" s="50"/>
      <c r="AP166" s="50"/>
      <c r="AQ166" s="50"/>
      <c r="AR166" s="50"/>
      <c r="AS166" s="50"/>
      <c r="AT166" s="50"/>
      <c r="AU166" s="50"/>
      <c r="AV166" s="50"/>
      <c r="AW166" s="50"/>
      <c r="AX166" s="50"/>
      <c r="AY166" s="50">
        <v>2</v>
      </c>
      <c r="AZ166" s="50" t="s">
        <v>3532</v>
      </c>
      <c r="BA166" s="50">
        <v>2</v>
      </c>
      <c r="BB166" s="50">
        <v>1</v>
      </c>
      <c r="BC166" s="50" t="s">
        <v>3533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2819</v>
      </c>
      <c r="B167" s="179">
        <v>45739</v>
      </c>
      <c r="C167" s="50" t="s">
        <v>2910</v>
      </c>
      <c r="D167" s="50">
        <v>50</v>
      </c>
      <c r="E167" s="50"/>
      <c r="F167" s="50"/>
      <c r="G167" s="50">
        <v>52</v>
      </c>
      <c r="H167" s="50">
        <v>45</v>
      </c>
      <c r="I167" s="50"/>
      <c r="J167" s="50"/>
      <c r="K167" s="50">
        <v>28</v>
      </c>
      <c r="L167" s="50"/>
      <c r="M167" s="50"/>
      <c r="N167" s="50" t="s">
        <v>3534</v>
      </c>
      <c r="O167" s="50"/>
      <c r="P167" s="50"/>
      <c r="Q167" s="50"/>
      <c r="R167" s="50"/>
      <c r="S167" s="50">
        <v>52</v>
      </c>
      <c r="T167" s="50">
        <v>33</v>
      </c>
      <c r="U167" s="50"/>
      <c r="V167" s="50"/>
      <c r="W167" s="50"/>
      <c r="X167" s="50"/>
      <c r="Y167" s="50"/>
      <c r="Z167" s="50" t="s">
        <v>3535</v>
      </c>
      <c r="AA167" s="50"/>
      <c r="AB167" s="50"/>
      <c r="AC167" s="50">
        <v>9</v>
      </c>
      <c r="AD167" s="50">
        <v>15</v>
      </c>
      <c r="AE167" s="50"/>
      <c r="AF167" s="50"/>
      <c r="AG167" s="50"/>
      <c r="AH167" s="50"/>
      <c r="AI167" s="50"/>
      <c r="AJ167" s="50" t="s">
        <v>3536</v>
      </c>
      <c r="AK167" s="50"/>
      <c r="AL167" s="50">
        <v>23</v>
      </c>
      <c r="AM167" s="50"/>
      <c r="AN167" s="50"/>
      <c r="AO167" s="50"/>
      <c r="AP167" s="50"/>
      <c r="AQ167" s="50">
        <v>47</v>
      </c>
      <c r="AR167" s="50"/>
      <c r="AS167" s="50"/>
      <c r="AT167" s="50"/>
      <c r="AU167" s="50"/>
      <c r="AV167" s="50"/>
      <c r="AW167" s="50"/>
      <c r="AX167" s="50"/>
      <c r="AY167" s="50"/>
      <c r="AZ167" s="50" t="s">
        <v>3537</v>
      </c>
      <c r="BA167" s="50">
        <v>3</v>
      </c>
      <c r="BB167" s="50"/>
      <c r="BC167" s="50">
        <v>53</v>
      </c>
      <c r="BD167" s="50"/>
      <c r="BE167" s="50">
        <v>1</v>
      </c>
      <c r="BF167" s="50" t="s">
        <v>3538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2829</v>
      </c>
      <c r="B168" s="179">
        <v>45740</v>
      </c>
      <c r="C168" s="50" t="s">
        <v>2820</v>
      </c>
      <c r="D168" s="50">
        <v>7</v>
      </c>
      <c r="E168" s="50"/>
      <c r="F168" s="50"/>
      <c r="G168" s="50">
        <v>26</v>
      </c>
      <c r="H168" s="50"/>
      <c r="I168" s="50"/>
      <c r="J168" s="50"/>
      <c r="K168" s="50"/>
      <c r="L168" s="50"/>
      <c r="M168" s="50"/>
      <c r="N168" s="50" t="s">
        <v>3539</v>
      </c>
      <c r="O168" s="50"/>
      <c r="P168" s="50"/>
      <c r="Q168" s="50"/>
      <c r="R168" s="50"/>
      <c r="S168" s="50">
        <v>26</v>
      </c>
      <c r="T168" s="50"/>
      <c r="U168" s="50"/>
      <c r="V168" s="50"/>
      <c r="W168" s="50"/>
      <c r="X168" s="50"/>
      <c r="Y168" s="50"/>
      <c r="Z168" s="50" t="s">
        <v>3540</v>
      </c>
      <c r="AA168" s="50"/>
      <c r="AB168" s="50">
        <v>32</v>
      </c>
      <c r="AC168" s="50"/>
      <c r="AD168" s="50"/>
      <c r="AE168" s="50"/>
      <c r="AF168" s="50"/>
      <c r="AG168" s="50"/>
      <c r="AH168" s="50"/>
      <c r="AI168" s="50">
        <v>52</v>
      </c>
      <c r="AJ168" s="50">
        <v>24</v>
      </c>
      <c r="AK168" s="50"/>
      <c r="AL168" s="50">
        <v>29</v>
      </c>
      <c r="AM168" s="50"/>
      <c r="AN168" s="50"/>
      <c r="AO168" s="50"/>
      <c r="AP168" s="50"/>
      <c r="AQ168" s="50" t="s">
        <v>3541</v>
      </c>
      <c r="AR168" s="50"/>
      <c r="AS168" s="50"/>
      <c r="AT168" s="50"/>
      <c r="AU168" s="50"/>
      <c r="AV168" s="50"/>
      <c r="AW168" s="50"/>
      <c r="AX168" s="50" t="s">
        <v>3374</v>
      </c>
      <c r="AY168" s="50">
        <v>6</v>
      </c>
      <c r="AZ168" s="50" t="s">
        <v>3542</v>
      </c>
      <c r="BA168" s="50">
        <v>3</v>
      </c>
      <c r="BB168" s="50"/>
      <c r="BC168" s="50" t="s">
        <v>3239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2819</v>
      </c>
      <c r="B169" s="179">
        <v>45740</v>
      </c>
      <c r="C169" s="50" t="s">
        <v>2920</v>
      </c>
      <c r="D169" s="50"/>
      <c r="E169" s="50"/>
      <c r="F169" s="50"/>
      <c r="G169" s="50" t="s">
        <v>3319</v>
      </c>
      <c r="H169" s="50"/>
      <c r="I169" s="50"/>
      <c r="J169" s="50"/>
      <c r="K169" s="50"/>
      <c r="L169" s="50">
        <v>48</v>
      </c>
      <c r="M169" s="50"/>
      <c r="N169" s="50" t="s">
        <v>3543</v>
      </c>
      <c r="O169" s="50"/>
      <c r="P169" s="50"/>
      <c r="Q169" s="50"/>
      <c r="R169" s="50"/>
      <c r="S169" s="50" t="s">
        <v>3544</v>
      </c>
      <c r="T169" s="50"/>
      <c r="U169" s="50"/>
      <c r="V169" s="50"/>
      <c r="W169" s="50"/>
      <c r="X169" s="50"/>
      <c r="Y169" s="50"/>
      <c r="Z169" s="50" t="s">
        <v>3545</v>
      </c>
      <c r="AA169" s="50"/>
      <c r="AB169" s="50" t="s">
        <v>3546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3547</v>
      </c>
      <c r="BA169" s="50">
        <v>1</v>
      </c>
      <c r="BB169" s="50"/>
      <c r="BC169" s="50">
        <v>47</v>
      </c>
      <c r="BD169" s="50">
        <v>1</v>
      </c>
      <c r="BE169" s="50"/>
      <c r="BF169" s="50" t="s">
        <v>3548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2829</v>
      </c>
      <c r="B170" s="179">
        <v>45741</v>
      </c>
      <c r="C170" s="50" t="s">
        <v>2834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3549</v>
      </c>
      <c r="AA170" s="50"/>
      <c r="AB170" s="50" t="s">
        <v>2948</v>
      </c>
      <c r="AC170" s="50"/>
      <c r="AD170" s="50"/>
      <c r="AE170" s="50">
        <v>26</v>
      </c>
      <c r="AF170" s="50"/>
      <c r="AG170" s="50"/>
      <c r="AH170" s="50"/>
      <c r="AI170" s="50"/>
      <c r="AJ170" s="50" t="s">
        <v>2874</v>
      </c>
      <c r="AK170" s="50"/>
      <c r="AL170" s="50" t="s">
        <v>3550</v>
      </c>
      <c r="AM170" s="50"/>
      <c r="AN170" s="50"/>
      <c r="AO170" s="50"/>
      <c r="AP170" s="50"/>
      <c r="AQ170" s="50"/>
      <c r="AR170" s="50"/>
      <c r="AS170" s="50"/>
      <c r="AT170" s="50"/>
      <c r="AU170" s="50"/>
      <c r="AV170" s="50"/>
      <c r="AW170" s="50"/>
      <c r="AX170" s="50"/>
      <c r="AY170" s="50"/>
      <c r="AZ170" s="50" t="s">
        <v>3551</v>
      </c>
      <c r="BA170" s="50">
        <v>3</v>
      </c>
      <c r="BB170" s="50">
        <v>1</v>
      </c>
      <c r="BC170" s="50" t="s">
        <v>3548</v>
      </c>
      <c r="BD170" s="50">
        <v>3</v>
      </c>
      <c r="BE170" s="50"/>
      <c r="BF170" s="50" t="s">
        <v>3552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2819</v>
      </c>
      <c r="B171" s="179">
        <v>45741</v>
      </c>
      <c r="C171" s="50" t="s">
        <v>2820</v>
      </c>
      <c r="D171" s="50" t="s">
        <v>3062</v>
      </c>
      <c r="E171" s="50"/>
      <c r="F171" s="50">
        <v>1</v>
      </c>
      <c r="G171" s="50">
        <v>46</v>
      </c>
      <c r="H171" s="50"/>
      <c r="I171" s="50"/>
      <c r="J171" s="50"/>
      <c r="K171" s="50"/>
      <c r="L171" s="50"/>
      <c r="M171" s="50"/>
      <c r="N171" s="50" t="s">
        <v>3553</v>
      </c>
      <c r="O171" s="50"/>
      <c r="P171" s="50"/>
      <c r="Q171" s="50"/>
      <c r="R171" s="50"/>
      <c r="S171" s="50">
        <v>46</v>
      </c>
      <c r="T171" s="50"/>
      <c r="U171" s="50"/>
      <c r="V171" s="50"/>
      <c r="W171" s="50"/>
      <c r="X171" s="50"/>
      <c r="Y171" s="50"/>
      <c r="Z171" s="50" t="s">
        <v>3554</v>
      </c>
      <c r="AA171" s="50"/>
      <c r="AB171" s="50">
        <v>53</v>
      </c>
      <c r="AC171" s="50"/>
      <c r="AD171" s="50" t="s">
        <v>3555</v>
      </c>
      <c r="AE171" s="50"/>
      <c r="AF171" s="50"/>
      <c r="AG171" s="50"/>
      <c r="AH171" s="50"/>
      <c r="AI171" s="50">
        <v>53</v>
      </c>
      <c r="AJ171" s="50">
        <v>48</v>
      </c>
      <c r="AK171" s="50"/>
      <c r="AL171" s="50" t="s">
        <v>3556</v>
      </c>
      <c r="AM171" s="50"/>
      <c r="AN171" s="50"/>
      <c r="AO171" s="50"/>
      <c r="AP171" s="50"/>
      <c r="AQ171" s="50" t="s">
        <v>3338</v>
      </c>
      <c r="AR171" s="50"/>
      <c r="AS171" s="50"/>
      <c r="AT171" s="50"/>
      <c r="AU171" s="50"/>
      <c r="AV171" s="50"/>
      <c r="AW171" s="50"/>
      <c r="AX171" s="50">
        <v>18</v>
      </c>
      <c r="AY171" s="50">
        <v>1</v>
      </c>
      <c r="AZ171" s="50" t="s">
        <v>3557</v>
      </c>
      <c r="BA171" s="50">
        <v>3</v>
      </c>
      <c r="BB171" s="50"/>
      <c r="BC171" s="50" t="s">
        <v>3558</v>
      </c>
      <c r="BD171" s="50">
        <v>3</v>
      </c>
      <c r="BE171" s="50"/>
      <c r="BF171" s="50" t="s">
        <v>3559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2829</v>
      </c>
      <c r="B172" s="179">
        <v>45742</v>
      </c>
      <c r="C172" s="50" t="s">
        <v>2830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3560</v>
      </c>
      <c r="AA172" s="50"/>
      <c r="AB172" s="50" t="s">
        <v>3561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3562</v>
      </c>
      <c r="BA172" s="50">
        <v>1</v>
      </c>
      <c r="BB172" s="50"/>
      <c r="BC172" s="50" t="s">
        <v>3563</v>
      </c>
      <c r="BD172" s="50">
        <v>3</v>
      </c>
      <c r="BE172" s="50"/>
      <c r="BF172" s="50" t="s">
        <v>3564</v>
      </c>
      <c r="BG172" s="50">
        <v>3</v>
      </c>
      <c r="BH172" s="50"/>
      <c r="BI172" s="50" t="s">
        <v>3565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2819</v>
      </c>
      <c r="B173" s="179">
        <v>45742</v>
      </c>
      <c r="C173" s="50" t="s">
        <v>2834</v>
      </c>
      <c r="D173" s="50" t="s">
        <v>3008</v>
      </c>
      <c r="E173" s="50"/>
      <c r="F173" s="50"/>
      <c r="G173" s="50">
        <v>53</v>
      </c>
      <c r="H173" s="50"/>
      <c r="I173" s="50"/>
      <c r="J173" s="50"/>
      <c r="K173" s="50"/>
      <c r="L173" s="50"/>
      <c r="M173" s="50"/>
      <c r="N173" s="50" t="s">
        <v>3566</v>
      </c>
      <c r="O173" s="50"/>
      <c r="P173" s="50"/>
      <c r="Q173" s="50"/>
      <c r="R173" s="50"/>
      <c r="S173" s="50">
        <v>53</v>
      </c>
      <c r="T173" s="50"/>
      <c r="U173" s="50"/>
      <c r="V173" s="50"/>
      <c r="W173" s="50"/>
      <c r="X173" s="50"/>
      <c r="Y173" s="50"/>
      <c r="Z173" s="50" t="s">
        <v>3566</v>
      </c>
      <c r="AA173" s="50"/>
      <c r="AB173" s="50" t="s">
        <v>3567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3568</v>
      </c>
      <c r="BA173" s="50">
        <v>3</v>
      </c>
      <c r="BB173" s="50"/>
      <c r="BC173" s="50" t="s">
        <v>3569</v>
      </c>
      <c r="BD173" s="50">
        <v>4</v>
      </c>
      <c r="BE173" s="50"/>
      <c r="BF173" s="50" t="s">
        <v>3570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2829</v>
      </c>
      <c r="B174" s="179">
        <v>45743</v>
      </c>
      <c r="C174" s="50" t="s">
        <v>2837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3015</v>
      </c>
      <c r="AC174" s="50"/>
      <c r="AD174" s="50" t="s">
        <v>3571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3572</v>
      </c>
      <c r="BA174" s="50">
        <v>2</v>
      </c>
      <c r="BB174" s="50"/>
      <c r="BC174" s="50" t="s">
        <v>3570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2819</v>
      </c>
      <c r="B175" s="179">
        <v>45743</v>
      </c>
      <c r="C175" s="50" t="s">
        <v>2830</v>
      </c>
      <c r="D175" s="50" t="s">
        <v>3573</v>
      </c>
      <c r="E175" s="50"/>
      <c r="F175" s="50"/>
      <c r="G175" s="50">
        <v>44</v>
      </c>
      <c r="H175" s="50"/>
      <c r="I175" s="50"/>
      <c r="J175" s="50"/>
      <c r="K175" s="50"/>
      <c r="L175" s="50"/>
      <c r="M175" s="50"/>
      <c r="N175" s="50" t="s">
        <v>3574</v>
      </c>
      <c r="O175" s="50"/>
      <c r="P175" s="50"/>
      <c r="Q175" s="50"/>
      <c r="R175" s="50"/>
      <c r="S175" s="50">
        <v>44</v>
      </c>
      <c r="T175" s="50"/>
      <c r="U175" s="50"/>
      <c r="V175" s="50"/>
      <c r="W175" s="50"/>
      <c r="X175" s="50"/>
      <c r="Y175" s="50"/>
      <c r="Z175" s="50" t="s">
        <v>3575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3576</v>
      </c>
      <c r="BA175" s="50">
        <v>5</v>
      </c>
      <c r="BB175" s="50"/>
      <c r="BC175" s="50">
        <v>52</v>
      </c>
      <c r="BD175" s="50">
        <v>1</v>
      </c>
      <c r="BE175" s="50"/>
      <c r="BF175" s="50" t="s">
        <v>3577</v>
      </c>
      <c r="BG175" s="50">
        <v>4</v>
      </c>
      <c r="BH175" s="50"/>
      <c r="BI175" s="50" t="s">
        <v>3578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2829</v>
      </c>
      <c r="B176" s="179">
        <v>45744</v>
      </c>
      <c r="C176" s="50" t="s">
        <v>2845</v>
      </c>
      <c r="D176" s="50" t="s">
        <v>3579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3580</v>
      </c>
      <c r="AA176" s="50"/>
      <c r="AB176" s="50" t="s">
        <v>3581</v>
      </c>
      <c r="AC176" s="50"/>
      <c r="AD176" s="50">
        <v>19</v>
      </c>
      <c r="AE176" s="50"/>
      <c r="AF176" s="50">
        <v>41</v>
      </c>
      <c r="AG176" s="50" t="s">
        <v>3582</v>
      </c>
      <c r="AH176" s="50"/>
      <c r="AI176" s="50"/>
      <c r="AJ176" s="50">
        <v>46</v>
      </c>
      <c r="AK176" s="50"/>
      <c r="AL176" s="50" t="s">
        <v>3583</v>
      </c>
      <c r="AM176" s="50"/>
      <c r="AN176" s="50"/>
      <c r="AO176" s="50"/>
      <c r="AP176" s="50"/>
      <c r="AQ176" s="50" t="s">
        <v>3584</v>
      </c>
      <c r="AR176" s="50"/>
      <c r="AS176" s="50"/>
      <c r="AT176" s="50"/>
      <c r="AU176" s="50"/>
      <c r="AV176" s="50"/>
      <c r="AW176" s="50"/>
      <c r="AX176" s="50"/>
      <c r="AY176" s="50"/>
      <c r="AZ176" s="50" t="s">
        <v>3585</v>
      </c>
      <c r="BA176" s="50">
        <v>3</v>
      </c>
      <c r="BB176" s="50"/>
      <c r="BC176" s="50" t="s">
        <v>3586</v>
      </c>
      <c r="BD176" s="50">
        <v>4</v>
      </c>
      <c r="BE176" s="50"/>
      <c r="BF176" s="50" t="s">
        <v>3587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2819</v>
      </c>
      <c r="B177" s="179">
        <v>45744</v>
      </c>
      <c r="C177" s="50" t="s">
        <v>2837</v>
      </c>
      <c r="D177" s="50" t="s">
        <v>3588</v>
      </c>
      <c r="E177" s="50"/>
      <c r="F177" s="50"/>
      <c r="G177" s="50"/>
      <c r="H177" s="50"/>
      <c r="I177" s="50"/>
      <c r="J177" s="50"/>
      <c r="K177" s="50">
        <v>54</v>
      </c>
      <c r="L177" s="50"/>
      <c r="M177" s="50"/>
      <c r="N177" s="50" t="s">
        <v>3589</v>
      </c>
      <c r="O177" s="50"/>
      <c r="P177" s="50"/>
      <c r="Q177" s="50"/>
      <c r="R177" s="50"/>
      <c r="S177" s="50">
        <v>51</v>
      </c>
      <c r="T177" s="50"/>
      <c r="U177" s="50"/>
      <c r="V177" s="50"/>
      <c r="W177" s="50"/>
      <c r="X177" s="50"/>
      <c r="Y177" s="50"/>
      <c r="Z177" s="50" t="s">
        <v>3590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3591</v>
      </c>
      <c r="BA177" s="50">
        <v>4</v>
      </c>
      <c r="BB177" s="50"/>
      <c r="BC177" s="50" t="s">
        <v>3592</v>
      </c>
      <c r="BD177" s="50">
        <v>3</v>
      </c>
      <c r="BE177" s="50"/>
      <c r="BF177" s="50" t="s">
        <v>3593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2829</v>
      </c>
      <c r="B178" s="179">
        <v>45745</v>
      </c>
      <c r="C178" s="50" t="s">
        <v>2861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3594</v>
      </c>
      <c r="AK178" s="50"/>
      <c r="AL178" s="50"/>
      <c r="AM178" s="50"/>
      <c r="AN178" s="50"/>
      <c r="AO178" s="50"/>
      <c r="AP178" s="50"/>
      <c r="AQ178" s="50">
        <v>52</v>
      </c>
      <c r="AR178" s="50"/>
      <c r="AS178" s="50"/>
      <c r="AT178" s="50"/>
      <c r="AU178" s="50"/>
      <c r="AV178" s="50"/>
      <c r="AW178" s="50"/>
      <c r="AX178" s="50">
        <v>46</v>
      </c>
      <c r="AY178" s="50"/>
      <c r="AZ178" s="50" t="s">
        <v>3595</v>
      </c>
      <c r="BA178" s="50">
        <v>3</v>
      </c>
      <c r="BB178" s="50">
        <v>1</v>
      </c>
      <c r="BC178" s="50" t="s">
        <v>3596</v>
      </c>
      <c r="BD178" s="50">
        <v>3</v>
      </c>
      <c r="BE178" s="50"/>
      <c r="BF178" s="50" t="s">
        <v>3597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2819</v>
      </c>
      <c r="B179" s="179">
        <v>45745</v>
      </c>
      <c r="C179" s="50" t="s">
        <v>2845</v>
      </c>
      <c r="D179" s="50" t="s">
        <v>3130</v>
      </c>
      <c r="E179" s="50"/>
      <c r="F179" s="50"/>
      <c r="G179" s="50" t="s">
        <v>3027</v>
      </c>
      <c r="H179" s="50"/>
      <c r="I179" s="50"/>
      <c r="J179" s="50"/>
      <c r="K179" s="50">
        <v>52</v>
      </c>
      <c r="L179" s="50"/>
      <c r="M179" s="50"/>
      <c r="N179" s="50" t="s">
        <v>3598</v>
      </c>
      <c r="O179" s="50"/>
      <c r="P179" s="50"/>
      <c r="Q179" s="50"/>
      <c r="R179" s="50"/>
      <c r="S179" s="50" t="s">
        <v>3027</v>
      </c>
      <c r="T179" s="50"/>
      <c r="U179" s="50"/>
      <c r="V179" s="50"/>
      <c r="W179" s="50"/>
      <c r="X179" s="50"/>
      <c r="Y179" s="50"/>
      <c r="Z179" s="50" t="s">
        <v>3599</v>
      </c>
      <c r="AA179" s="50"/>
      <c r="AB179" s="50" t="s">
        <v>3600</v>
      </c>
      <c r="AC179" s="50"/>
      <c r="AD179" s="50" t="s">
        <v>3601</v>
      </c>
      <c r="AE179" s="50"/>
      <c r="AF179" s="50"/>
      <c r="AG179" s="50" t="s">
        <v>3602</v>
      </c>
      <c r="AH179" s="50"/>
      <c r="AI179" s="50">
        <v>6</v>
      </c>
      <c r="AJ179" s="50"/>
      <c r="AK179" s="50"/>
      <c r="AL179" s="50" t="s">
        <v>2983</v>
      </c>
      <c r="AM179" s="50"/>
      <c r="AN179" s="50"/>
      <c r="AO179" s="50"/>
      <c r="AP179" s="50"/>
      <c r="AQ179" s="50"/>
      <c r="AR179" s="50"/>
      <c r="AS179" s="50"/>
      <c r="AT179" s="50"/>
      <c r="AU179" s="50"/>
      <c r="AV179" s="50"/>
      <c r="AW179" s="50"/>
      <c r="AX179" s="50" t="s">
        <v>3603</v>
      </c>
      <c r="AY179" s="50">
        <v>1</v>
      </c>
      <c r="AZ179" s="50" t="s">
        <v>3604</v>
      </c>
      <c r="BA179" s="50">
        <v>4</v>
      </c>
      <c r="BB179" s="50"/>
      <c r="BC179" s="50" t="s">
        <v>3597</v>
      </c>
      <c r="BD179" s="50">
        <v>2</v>
      </c>
      <c r="BE179" s="50"/>
      <c r="BF179" s="50" t="s">
        <v>3605</v>
      </c>
      <c r="BG179" s="50">
        <v>3</v>
      </c>
      <c r="BH179" s="50"/>
      <c r="BI179" s="50" t="s">
        <v>3606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2829</v>
      </c>
      <c r="B180" s="179">
        <v>45746</v>
      </c>
      <c r="C180" s="50" t="s">
        <v>2873</v>
      </c>
      <c r="D180" s="50" t="s">
        <v>3607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3608</v>
      </c>
      <c r="BA180" s="50">
        <v>1</v>
      </c>
      <c r="BB180" s="50"/>
      <c r="BC180" s="50" t="s">
        <v>3609</v>
      </c>
      <c r="BD180" s="50">
        <v>3</v>
      </c>
      <c r="BE180" s="50"/>
      <c r="BF180" s="50" t="s">
        <v>3045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2819</v>
      </c>
      <c r="B181" s="179">
        <v>45746</v>
      </c>
      <c r="C181" s="50" t="s">
        <v>2861</v>
      </c>
      <c r="D181" s="50" t="s">
        <v>3610</v>
      </c>
      <c r="E181" s="50"/>
      <c r="F181" s="50"/>
      <c r="G181" s="50">
        <v>50</v>
      </c>
      <c r="H181" s="50"/>
      <c r="I181" s="50"/>
      <c r="J181" s="50"/>
      <c r="K181" s="50"/>
      <c r="L181" s="50"/>
      <c r="M181" s="50"/>
      <c r="N181" s="50">
        <v>25</v>
      </c>
      <c r="O181" s="50"/>
      <c r="P181" s="50"/>
      <c r="Q181" s="50"/>
      <c r="R181" s="50"/>
      <c r="S181" s="50" t="s">
        <v>3611</v>
      </c>
      <c r="T181" s="50"/>
      <c r="U181" s="50"/>
      <c r="V181" s="50"/>
      <c r="W181" s="50"/>
      <c r="X181" s="50"/>
      <c r="Y181" s="50"/>
      <c r="Z181" s="50" t="s">
        <v>3612</v>
      </c>
      <c r="AA181" s="50"/>
      <c r="AB181" s="50" t="s">
        <v>3137</v>
      </c>
      <c r="AC181" s="50"/>
      <c r="AD181" s="50">
        <v>21</v>
      </c>
      <c r="AE181" s="50">
        <v>27</v>
      </c>
      <c r="AF181" s="50"/>
      <c r="AG181" s="50">
        <v>38</v>
      </c>
      <c r="AH181" s="50"/>
      <c r="AI181" s="50">
        <v>20</v>
      </c>
      <c r="AJ181" s="50"/>
      <c r="AK181" s="50"/>
      <c r="AL181" s="50" t="s">
        <v>3613</v>
      </c>
      <c r="AM181" s="50">
        <v>3</v>
      </c>
      <c r="AN181" s="50"/>
      <c r="AO181" s="50"/>
      <c r="AP181" s="50"/>
      <c r="AQ181" s="50">
        <v>24</v>
      </c>
      <c r="AR181" s="50"/>
      <c r="AS181" s="50"/>
      <c r="AT181" s="50"/>
      <c r="AU181" s="50"/>
      <c r="AV181" s="50"/>
      <c r="AW181" s="50"/>
      <c r="AX181" s="50"/>
      <c r="AY181" s="50">
        <v>7</v>
      </c>
      <c r="AZ181" s="50" t="s">
        <v>3614</v>
      </c>
      <c r="BA181" s="50">
        <v>5</v>
      </c>
      <c r="BB181" s="50"/>
      <c r="BC181" s="50" t="s">
        <v>3105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2829</v>
      </c>
      <c r="B182" s="179">
        <v>45747</v>
      </c>
      <c r="C182" s="50" t="s">
        <v>2881</v>
      </c>
      <c r="D182" s="50" t="s">
        <v>2968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3615</v>
      </c>
      <c r="BA182" s="50">
        <v>4</v>
      </c>
      <c r="BB182" s="50"/>
      <c r="BC182" s="50"/>
      <c r="BD182" s="50"/>
      <c r="BE182" s="50"/>
      <c r="BF182" s="50"/>
      <c r="BG182" s="50"/>
      <c r="BH182" s="50"/>
      <c r="BI182" s="50" t="s">
        <v>3616</v>
      </c>
      <c r="BJ182" s="50">
        <v>107</v>
      </c>
      <c r="BK182" s="50"/>
      <c r="BL182" s="50"/>
      <c r="BM182" s="50"/>
      <c r="BN182" s="50"/>
      <c r="BO182" s="50" t="s">
        <v>2983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2819</v>
      </c>
      <c r="B183" s="179">
        <v>45747</v>
      </c>
      <c r="C183" s="50" t="s">
        <v>2873</v>
      </c>
      <c r="D183" s="50" t="s">
        <v>3203</v>
      </c>
      <c r="E183" s="50"/>
      <c r="F183" s="50"/>
      <c r="G183" s="50">
        <v>46</v>
      </c>
      <c r="H183" s="50"/>
      <c r="I183" s="50"/>
      <c r="J183" s="50"/>
      <c r="K183" s="50"/>
      <c r="L183" s="50"/>
      <c r="M183" s="50"/>
      <c r="N183" s="50" t="s">
        <v>3617</v>
      </c>
      <c r="O183" s="50"/>
      <c r="P183" s="50"/>
      <c r="Q183" s="50"/>
      <c r="R183" s="50"/>
      <c r="S183" s="50">
        <v>46</v>
      </c>
      <c r="T183" s="50"/>
      <c r="U183" s="50"/>
      <c r="V183" s="50"/>
      <c r="W183" s="50"/>
      <c r="X183" s="50"/>
      <c r="Y183" s="50"/>
      <c r="Z183" s="50" t="s">
        <v>3618</v>
      </c>
      <c r="AA183" s="50"/>
      <c r="AB183" s="50">
        <v>50</v>
      </c>
      <c r="AC183" s="50"/>
      <c r="AD183" s="50">
        <v>2</v>
      </c>
      <c r="AE183" s="50"/>
      <c r="AF183" s="50"/>
      <c r="AG183" s="50">
        <v>38</v>
      </c>
      <c r="AH183" s="50"/>
      <c r="AI183" s="50"/>
      <c r="AJ183" s="50">
        <v>96</v>
      </c>
      <c r="AK183" s="50"/>
      <c r="AL183" s="50" t="s">
        <v>3619</v>
      </c>
      <c r="AM183" s="50"/>
      <c r="AN183" s="50"/>
      <c r="AO183" s="50"/>
      <c r="AP183" s="50"/>
      <c r="AQ183" s="50">
        <v>33</v>
      </c>
      <c r="AR183" s="50"/>
      <c r="AS183" s="50"/>
      <c r="AT183" s="50"/>
      <c r="AU183" s="50"/>
      <c r="AV183" s="50"/>
      <c r="AW183" s="50"/>
      <c r="AX183" s="50"/>
      <c r="AY183" s="50">
        <v>4</v>
      </c>
      <c r="AZ183" s="50" t="s">
        <v>3620</v>
      </c>
      <c r="BA183" s="50">
        <v>5</v>
      </c>
      <c r="BB183" s="50"/>
      <c r="BC183" s="50"/>
      <c r="BD183" s="50"/>
      <c r="BE183" s="50"/>
      <c r="BF183" s="50" t="s">
        <v>3621</v>
      </c>
      <c r="BG183" s="50">
        <v>3</v>
      </c>
      <c r="BH183" s="50"/>
      <c r="BI183" s="50" t="s">
        <v>3561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2829</v>
      </c>
      <c r="B184" s="179">
        <v>45748</v>
      </c>
      <c r="C184" s="50" t="s">
        <v>2890</v>
      </c>
      <c r="D184" s="50" t="s">
        <v>3081</v>
      </c>
      <c r="E184" s="50"/>
      <c r="F184" s="50"/>
      <c r="G184" s="50" t="s">
        <v>3622</v>
      </c>
      <c r="H184" s="50"/>
      <c r="I184" s="50"/>
      <c r="J184" s="50"/>
      <c r="K184" s="50"/>
      <c r="L184" s="50"/>
      <c r="M184" s="50"/>
      <c r="N184" s="50">
        <v>26</v>
      </c>
      <c r="O184" s="50"/>
      <c r="P184" s="50"/>
      <c r="Q184" s="50"/>
      <c r="R184" s="50"/>
      <c r="S184" s="50"/>
      <c r="T184" s="50"/>
      <c r="U184" s="50"/>
      <c r="V184" s="50"/>
      <c r="W184" s="50"/>
      <c r="X184" s="50"/>
      <c r="Y184" s="50"/>
      <c r="Z184" s="50">
        <v>28</v>
      </c>
      <c r="AA184" s="50"/>
      <c r="AB184" s="50" t="s">
        <v>2966</v>
      </c>
      <c r="AC184" s="50"/>
      <c r="AD184" s="50"/>
      <c r="AE184" s="50"/>
      <c r="AF184" s="50"/>
      <c r="AG184" s="50"/>
      <c r="AH184" s="50"/>
      <c r="AI184" s="50">
        <v>49</v>
      </c>
      <c r="AJ184" s="50" t="s">
        <v>2874</v>
      </c>
      <c r="AK184" s="50"/>
      <c r="AL184" s="50" t="s">
        <v>3489</v>
      </c>
      <c r="AM184" s="50"/>
      <c r="AN184" s="50"/>
      <c r="AO184" s="50"/>
      <c r="AP184" s="50"/>
      <c r="AQ184" s="50">
        <v>50</v>
      </c>
      <c r="AR184" s="50"/>
      <c r="AS184" s="50"/>
      <c r="AT184" s="50"/>
      <c r="AU184" s="50"/>
      <c r="AV184" s="50"/>
      <c r="AW184" s="50"/>
      <c r="AX184" s="50">
        <v>30</v>
      </c>
      <c r="AY184" s="50"/>
      <c r="AZ184" s="50" t="s">
        <v>3623</v>
      </c>
      <c r="BA184" s="50">
        <v>3</v>
      </c>
      <c r="BB184" s="50"/>
      <c r="BC184" s="50" t="s">
        <v>3624</v>
      </c>
      <c r="BD184" s="50">
        <v>3</v>
      </c>
      <c r="BE184" s="50"/>
      <c r="BF184" s="50" t="s">
        <v>3625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2819</v>
      </c>
      <c r="B185" s="179">
        <v>45748</v>
      </c>
      <c r="C185" s="50" t="s">
        <v>2881</v>
      </c>
      <c r="D185" s="50" t="s">
        <v>3626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3627</v>
      </c>
      <c r="BA185" s="50">
        <v>2</v>
      </c>
      <c r="BB185" s="50">
        <v>1</v>
      </c>
      <c r="BC185" s="50" t="s">
        <v>3625</v>
      </c>
      <c r="BD185" s="50">
        <v>2</v>
      </c>
      <c r="BE185" s="50"/>
      <c r="BF185" s="50" t="s">
        <v>3628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2829</v>
      </c>
      <c r="B186" s="179">
        <v>45749</v>
      </c>
      <c r="C186" s="50" t="s">
        <v>2899</v>
      </c>
      <c r="D186" s="50" t="s">
        <v>3110</v>
      </c>
      <c r="E186" s="50"/>
      <c r="F186" s="50"/>
      <c r="G186" s="50">
        <v>18</v>
      </c>
      <c r="H186" s="50"/>
      <c r="I186" s="50">
        <v>10</v>
      </c>
      <c r="J186" s="50"/>
      <c r="K186" s="50"/>
      <c r="L186" s="50"/>
      <c r="M186" s="50"/>
      <c r="N186" s="50"/>
      <c r="O186" s="50"/>
      <c r="P186" s="50"/>
      <c r="Q186" s="50"/>
      <c r="R186" s="50"/>
      <c r="S186" s="50" t="s">
        <v>3629</v>
      </c>
      <c r="T186" s="50"/>
      <c r="U186" s="50"/>
      <c r="V186" s="50"/>
      <c r="W186" s="50"/>
      <c r="X186" s="50"/>
      <c r="Y186" s="50"/>
      <c r="Z186" s="50" t="s">
        <v>3630</v>
      </c>
      <c r="AA186" s="50"/>
      <c r="AB186" s="50">
        <v>54</v>
      </c>
      <c r="AC186" s="50"/>
      <c r="AD186" s="50"/>
      <c r="AE186" s="50"/>
      <c r="AF186" s="50"/>
      <c r="AG186" s="50">
        <v>28</v>
      </c>
      <c r="AH186" s="50"/>
      <c r="AI186" s="50"/>
      <c r="AJ186" s="50" t="s">
        <v>2968</v>
      </c>
      <c r="AK186" s="50"/>
      <c r="AL186" s="50" t="s">
        <v>3631</v>
      </c>
      <c r="AM186" s="50"/>
      <c r="AN186" s="50"/>
      <c r="AO186" s="50"/>
      <c r="AP186" s="50"/>
      <c r="AQ186" s="50"/>
      <c r="AR186" s="50"/>
      <c r="AS186" s="50"/>
      <c r="AT186" s="50"/>
      <c r="AU186" s="50"/>
      <c r="AV186" s="50"/>
      <c r="AW186" s="50"/>
      <c r="AX186" s="50">
        <v>20</v>
      </c>
      <c r="AY186" s="50">
        <v>3</v>
      </c>
      <c r="AZ186" s="50" t="s">
        <v>3632</v>
      </c>
      <c r="BA186" s="50">
        <v>4</v>
      </c>
      <c r="BB186" s="50"/>
      <c r="BC186" s="50" t="s">
        <v>3633</v>
      </c>
      <c r="BD186" s="50">
        <v>3</v>
      </c>
      <c r="BE186" s="50"/>
      <c r="BF186" s="50" t="s">
        <v>3634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2819</v>
      </c>
      <c r="B187" s="179">
        <v>45749</v>
      </c>
      <c r="C187" s="50" t="s">
        <v>2890</v>
      </c>
      <c r="D187" s="50" t="s">
        <v>3635</v>
      </c>
      <c r="E187" s="50"/>
      <c r="F187" s="50"/>
      <c r="G187" s="50" t="s">
        <v>3636</v>
      </c>
      <c r="H187" s="50"/>
      <c r="I187" s="50"/>
      <c r="J187" s="50"/>
      <c r="K187" s="50"/>
      <c r="L187" s="50"/>
      <c r="M187" s="50"/>
      <c r="N187" s="50"/>
      <c r="O187" s="50"/>
      <c r="P187" s="50"/>
      <c r="Q187" s="50"/>
      <c r="R187" s="50"/>
      <c r="S187" s="50" t="s">
        <v>3636</v>
      </c>
      <c r="T187" s="50">
        <v>32</v>
      </c>
      <c r="U187" s="50"/>
      <c r="V187" s="50"/>
      <c r="W187" s="50"/>
      <c r="X187" s="50"/>
      <c r="Y187" s="50"/>
      <c r="Z187" s="50" t="s">
        <v>3637</v>
      </c>
      <c r="AA187" s="50"/>
      <c r="AB187" s="50">
        <v>53</v>
      </c>
      <c r="AC187" s="50"/>
      <c r="AD187" s="50" t="s">
        <v>3638</v>
      </c>
      <c r="AE187" s="50"/>
      <c r="AF187" s="50">
        <v>32</v>
      </c>
      <c r="AG187" s="50"/>
      <c r="AH187" s="50"/>
      <c r="AI187" s="50"/>
      <c r="AJ187" s="50">
        <v>48</v>
      </c>
      <c r="AK187" s="50"/>
      <c r="AL187" s="50" t="s">
        <v>3637</v>
      </c>
      <c r="AM187" s="50"/>
      <c r="AN187" s="50"/>
      <c r="AO187" s="50"/>
      <c r="AP187" s="50"/>
      <c r="AQ187" s="50" t="s">
        <v>3639</v>
      </c>
      <c r="AR187" s="50"/>
      <c r="AS187" s="50"/>
      <c r="AT187" s="50"/>
      <c r="AU187" s="50"/>
      <c r="AV187" s="50"/>
      <c r="AW187" s="50"/>
      <c r="AX187" s="50"/>
      <c r="AY187" s="50"/>
      <c r="AZ187" s="50" t="s">
        <v>3640</v>
      </c>
      <c r="BA187" s="50">
        <v>4</v>
      </c>
      <c r="BB187" s="50"/>
      <c r="BC187" s="50" t="s">
        <v>3634</v>
      </c>
      <c r="BD187" s="50">
        <v>3</v>
      </c>
      <c r="BE187" s="50"/>
      <c r="BF187" s="50" t="s">
        <v>3641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2829</v>
      </c>
      <c r="B188" s="179">
        <v>45750</v>
      </c>
      <c r="C188" s="50" t="s">
        <v>2910</v>
      </c>
      <c r="D188" s="50" t="s">
        <v>3642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3643</v>
      </c>
      <c r="AA188" s="50"/>
      <c r="AB188" s="50" t="s">
        <v>3644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3645</v>
      </c>
      <c r="BA188" s="50">
        <v>2</v>
      </c>
      <c r="BB188" s="50">
        <v>1</v>
      </c>
      <c r="BC188" s="50" t="s">
        <v>3646</v>
      </c>
      <c r="BD188" s="50">
        <v>2</v>
      </c>
      <c r="BE188" s="50"/>
      <c r="BF188" s="50" t="s">
        <v>3647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2819</v>
      </c>
      <c r="B189" s="179">
        <v>45750</v>
      </c>
      <c r="C189" s="50" t="s">
        <v>2899</v>
      </c>
      <c r="D189" s="50" t="s">
        <v>3648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2926</v>
      </c>
      <c r="AA189" s="50"/>
      <c r="AB189" s="50" t="s">
        <v>3649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3650</v>
      </c>
      <c r="BA189" s="50">
        <v>4</v>
      </c>
      <c r="BB189" s="50"/>
      <c r="BC189" s="50" t="s">
        <v>2981</v>
      </c>
      <c r="BD189" s="50">
        <v>1</v>
      </c>
      <c r="BE189" s="50"/>
      <c r="BF189" s="50" t="s">
        <v>3279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2829</v>
      </c>
      <c r="B190" s="179">
        <v>45751</v>
      </c>
      <c r="C190" s="50" t="s">
        <v>2920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3651</v>
      </c>
      <c r="AA190" s="50"/>
      <c r="AB190" s="50">
        <v>84</v>
      </c>
      <c r="AC190" s="50">
        <v>4</v>
      </c>
      <c r="AD190" s="50">
        <v>20</v>
      </c>
      <c r="AE190" s="50">
        <v>34</v>
      </c>
      <c r="AF190" s="50"/>
      <c r="AG190" s="50">
        <v>35</v>
      </c>
      <c r="AH190" s="50"/>
      <c r="AI190" s="50">
        <v>25</v>
      </c>
      <c r="AJ190" s="50"/>
      <c r="AK190" s="50"/>
      <c r="AL190" s="50" t="s">
        <v>3651</v>
      </c>
      <c r="AM190" s="50"/>
      <c r="AN190" s="50"/>
      <c r="AO190" s="50"/>
      <c r="AP190" s="50"/>
      <c r="AQ190" s="50"/>
      <c r="AR190" s="50"/>
      <c r="AS190" s="50"/>
      <c r="AT190" s="50"/>
      <c r="AU190" s="50"/>
      <c r="AV190" s="50"/>
      <c r="AW190" s="50"/>
      <c r="AX190" s="50">
        <v>30</v>
      </c>
      <c r="AY190" s="50"/>
      <c r="AZ190" s="50" t="s">
        <v>3652</v>
      </c>
      <c r="BA190" s="50">
        <v>3</v>
      </c>
      <c r="BB190" s="50"/>
      <c r="BC190" s="50" t="s">
        <v>3279</v>
      </c>
      <c r="BD190" s="50">
        <v>3</v>
      </c>
      <c r="BE190" s="50"/>
      <c r="BF190" s="50" t="s">
        <v>3653</v>
      </c>
      <c r="BG190" s="50">
        <v>2</v>
      </c>
      <c r="BH190" s="50"/>
      <c r="BI190" s="50" t="s">
        <v>3654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2819</v>
      </c>
      <c r="B191" s="179">
        <v>45751</v>
      </c>
      <c r="C191" s="50" t="s">
        <v>2910</v>
      </c>
      <c r="D191" s="50" t="s">
        <v>3655</v>
      </c>
      <c r="E191" s="50"/>
      <c r="F191" s="50"/>
      <c r="G191" s="50">
        <v>51</v>
      </c>
      <c r="H191" s="50"/>
      <c r="I191" s="50"/>
      <c r="J191" s="50"/>
      <c r="K191" s="50">
        <v>24</v>
      </c>
      <c r="L191" s="50">
        <v>47</v>
      </c>
      <c r="M191" s="50"/>
      <c r="N191" s="50" t="s">
        <v>3656</v>
      </c>
      <c r="O191" s="50"/>
      <c r="P191" s="50"/>
      <c r="Q191" s="50"/>
      <c r="R191" s="50"/>
      <c r="S191" s="50" t="s">
        <v>3058</v>
      </c>
      <c r="T191" s="50"/>
      <c r="U191" s="50"/>
      <c r="V191" s="50"/>
      <c r="W191" s="50"/>
      <c r="X191" s="50"/>
      <c r="Y191" s="50"/>
      <c r="Z191" s="50" t="s">
        <v>3656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3657</v>
      </c>
      <c r="AY191" s="50"/>
      <c r="AZ191" s="50" t="s">
        <v>3658</v>
      </c>
      <c r="BA191" s="50">
        <v>5</v>
      </c>
      <c r="BB191" s="50"/>
      <c r="BC191" s="50" t="s">
        <v>3653</v>
      </c>
      <c r="BD191" s="50">
        <v>2</v>
      </c>
      <c r="BE191" s="50"/>
      <c r="BF191" s="50" t="s">
        <v>3659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2829</v>
      </c>
      <c r="B192" s="179">
        <v>45752</v>
      </c>
      <c r="C192" s="50" t="s">
        <v>2820</v>
      </c>
      <c r="D192" s="50" t="s">
        <v>2997</v>
      </c>
      <c r="E192" s="50"/>
      <c r="F192" s="50"/>
      <c r="G192" s="50"/>
      <c r="H192" s="50"/>
      <c r="I192" s="50"/>
      <c r="J192" s="50"/>
      <c r="K192" s="50"/>
      <c r="L192" s="50"/>
      <c r="M192" s="50"/>
      <c r="N192" s="50"/>
      <c r="O192" s="50"/>
      <c r="P192" s="50"/>
      <c r="Q192" s="50"/>
      <c r="R192" s="50"/>
      <c r="S192" s="50" t="s">
        <v>3660</v>
      </c>
      <c r="T192" s="50">
        <v>4</v>
      </c>
      <c r="U192" s="50"/>
      <c r="V192" s="50"/>
      <c r="W192" s="50"/>
      <c r="X192" s="50"/>
      <c r="Y192" s="50"/>
      <c r="Z192" s="50" t="s">
        <v>3661</v>
      </c>
      <c r="AA192" s="50"/>
      <c r="AB192" s="50">
        <v>52</v>
      </c>
      <c r="AC192" s="50"/>
      <c r="AD192" s="50">
        <v>11</v>
      </c>
      <c r="AE192" s="50" t="s">
        <v>3660</v>
      </c>
      <c r="AF192" s="50">
        <v>4</v>
      </c>
      <c r="AG192" s="50">
        <v>32</v>
      </c>
      <c r="AH192" s="50"/>
      <c r="AI192" s="50"/>
      <c r="AJ192" s="50" t="s">
        <v>2894</v>
      </c>
      <c r="AK192" s="50"/>
      <c r="AL192" s="50" t="s">
        <v>3661</v>
      </c>
      <c r="AM192" s="50"/>
      <c r="AN192" s="50"/>
      <c r="AO192" s="50"/>
      <c r="AP192" s="50"/>
      <c r="AQ192" s="50"/>
      <c r="AR192" s="50"/>
      <c r="AS192" s="50"/>
      <c r="AT192" s="50"/>
      <c r="AU192" s="50"/>
      <c r="AV192" s="50"/>
      <c r="AW192" s="50"/>
      <c r="AX192" s="50"/>
      <c r="AY192" s="50"/>
      <c r="AZ192" s="50" t="s">
        <v>3662</v>
      </c>
      <c r="BA192" s="50">
        <v>5</v>
      </c>
      <c r="BB192" s="50"/>
      <c r="BC192" s="50" t="s">
        <v>3659</v>
      </c>
      <c r="BD192" s="50">
        <v>2</v>
      </c>
      <c r="BE192" s="50"/>
      <c r="BF192" s="50" t="s">
        <v>3663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2819</v>
      </c>
      <c r="B193" s="179">
        <v>45752</v>
      </c>
      <c r="C193" s="50" t="s">
        <v>2920</v>
      </c>
      <c r="D193" s="50" t="s">
        <v>3664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3665</v>
      </c>
      <c r="BA193" s="50">
        <v>5</v>
      </c>
      <c r="BB193" s="50"/>
      <c r="BC193" s="50" t="s">
        <v>3666</v>
      </c>
      <c r="BD193" s="50">
        <v>2</v>
      </c>
      <c r="BE193" s="50">
        <v>1</v>
      </c>
      <c r="BF193" s="50" t="s">
        <v>3667</v>
      </c>
      <c r="BG193" s="50">
        <v>2</v>
      </c>
      <c r="BH193" s="50"/>
      <c r="BI193" s="50" t="s">
        <v>3668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2829</v>
      </c>
      <c r="B194" s="179">
        <v>45753</v>
      </c>
      <c r="C194" s="50" t="s">
        <v>2834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3432</v>
      </c>
      <c r="AA194" s="50"/>
      <c r="AB194" s="50" t="s">
        <v>3669</v>
      </c>
      <c r="AC194" s="50"/>
      <c r="AD194" s="50">
        <v>11</v>
      </c>
      <c r="AE194" s="50"/>
      <c r="AF194" s="50"/>
      <c r="AG194" s="50"/>
      <c r="AH194" s="50"/>
      <c r="AI194" s="50"/>
      <c r="AJ194" s="50" t="s">
        <v>2968</v>
      </c>
      <c r="AK194" s="50"/>
      <c r="AL194" s="50">
        <v>50</v>
      </c>
      <c r="AM194" s="50"/>
      <c r="AN194" s="50"/>
      <c r="AO194" s="50"/>
      <c r="AP194" s="50"/>
      <c r="AQ194" s="50">
        <v>33</v>
      </c>
      <c r="AR194" s="50"/>
      <c r="AS194" s="50"/>
      <c r="AT194" s="50"/>
      <c r="AU194" s="50"/>
      <c r="AV194" s="50"/>
      <c r="AW194" s="50"/>
      <c r="AX194" s="50"/>
      <c r="AY194" s="50"/>
      <c r="AZ194" s="50" t="s">
        <v>3670</v>
      </c>
      <c r="BA194" s="50">
        <v>2</v>
      </c>
      <c r="BB194" s="50"/>
      <c r="BC194" s="50" t="s">
        <v>3667</v>
      </c>
      <c r="BD194" s="50">
        <v>2</v>
      </c>
      <c r="BE194" s="50"/>
      <c r="BF194" s="50" t="s">
        <v>2954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2819</v>
      </c>
      <c r="B195" s="179">
        <v>45753</v>
      </c>
      <c r="C195" s="50" t="s">
        <v>2820</v>
      </c>
      <c r="D195" s="50" t="s">
        <v>3274</v>
      </c>
      <c r="E195" s="50"/>
      <c r="F195" s="50"/>
      <c r="G195" s="50" t="s">
        <v>3671</v>
      </c>
      <c r="H195" s="50"/>
      <c r="I195" s="50"/>
      <c r="J195" s="50"/>
      <c r="K195" s="50"/>
      <c r="L195" s="50">
        <v>22</v>
      </c>
      <c r="M195" s="50"/>
      <c r="N195" s="50" t="s">
        <v>3672</v>
      </c>
      <c r="O195" s="50"/>
      <c r="P195" s="50"/>
      <c r="Q195" s="50"/>
      <c r="R195" s="50"/>
      <c r="S195" s="50" t="s">
        <v>3673</v>
      </c>
      <c r="T195" s="50"/>
      <c r="U195" s="50"/>
      <c r="V195" s="50"/>
      <c r="W195" s="50"/>
      <c r="X195" s="50"/>
      <c r="Y195" s="50"/>
      <c r="Z195" s="50" t="s">
        <v>3674</v>
      </c>
      <c r="AA195" s="50"/>
      <c r="AB195" s="50" t="s">
        <v>3675</v>
      </c>
      <c r="AC195" s="50"/>
      <c r="AD195" s="50">
        <v>10</v>
      </c>
      <c r="AE195" s="50" t="s">
        <v>3676</v>
      </c>
      <c r="AF195" s="50"/>
      <c r="AG195" s="50"/>
      <c r="AH195" s="50"/>
      <c r="AI195" s="50">
        <v>49</v>
      </c>
      <c r="AJ195" s="50">
        <v>48</v>
      </c>
      <c r="AK195" s="50"/>
      <c r="AL195" s="50" t="s">
        <v>3677</v>
      </c>
      <c r="AM195" s="50"/>
      <c r="AN195" s="50"/>
      <c r="AO195" s="50"/>
      <c r="AP195" s="50"/>
      <c r="AQ195" s="50">
        <v>14</v>
      </c>
      <c r="AR195" s="50"/>
      <c r="AS195" s="50"/>
      <c r="AT195" s="50"/>
      <c r="AU195" s="50"/>
      <c r="AV195" s="50"/>
      <c r="AW195" s="50"/>
      <c r="AX195" s="50">
        <v>29</v>
      </c>
      <c r="AY195" s="50"/>
      <c r="AZ195" s="50" t="s">
        <v>3678</v>
      </c>
      <c r="BA195" s="50">
        <v>5</v>
      </c>
      <c r="BB195" s="50"/>
      <c r="BC195" s="50" t="s">
        <v>2954</v>
      </c>
      <c r="BD195" s="50">
        <v>2</v>
      </c>
      <c r="BE195" s="50"/>
      <c r="BF195" s="50" t="s">
        <v>3679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2829</v>
      </c>
      <c r="B196" s="179">
        <v>45754</v>
      </c>
      <c r="C196" s="50" t="s">
        <v>2830</v>
      </c>
      <c r="D196" s="50" t="s">
        <v>3680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3681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3682</v>
      </c>
      <c r="BA196" s="50">
        <v>5</v>
      </c>
      <c r="BB196" s="50"/>
      <c r="BC196" s="50" t="s">
        <v>3683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2819</v>
      </c>
      <c r="B197" s="179">
        <v>45754</v>
      </c>
      <c r="C197" s="50" t="s">
        <v>2834</v>
      </c>
      <c r="D197" s="50" t="s">
        <v>3684</v>
      </c>
      <c r="E197" s="50"/>
      <c r="F197" s="50"/>
      <c r="G197" s="50">
        <v>25</v>
      </c>
      <c r="H197" s="50"/>
      <c r="I197" s="50"/>
      <c r="J197" s="50"/>
      <c r="K197" s="50"/>
      <c r="L197" s="50"/>
      <c r="M197" s="50"/>
      <c r="N197" s="50" t="s">
        <v>3685</v>
      </c>
      <c r="O197" s="50"/>
      <c r="P197" s="50"/>
      <c r="Q197" s="50"/>
      <c r="R197" s="50"/>
      <c r="S197" s="50">
        <v>53</v>
      </c>
      <c r="T197" s="50"/>
      <c r="U197" s="50"/>
      <c r="V197" s="50"/>
      <c r="W197" s="50"/>
      <c r="X197" s="50"/>
      <c r="Y197" s="50"/>
      <c r="Z197" s="50" t="s">
        <v>3685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3686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2829</v>
      </c>
      <c r="B198" s="179">
        <v>45755</v>
      </c>
      <c r="C198" s="50" t="s">
        <v>2837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3687</v>
      </c>
      <c r="AJ198" s="50"/>
      <c r="AK198" s="50"/>
      <c r="AL198" s="50">
        <v>45</v>
      </c>
      <c r="AM198" s="50"/>
      <c r="AN198" s="50"/>
      <c r="AO198" s="50"/>
      <c r="AP198" s="50"/>
      <c r="AQ198" s="50">
        <v>50</v>
      </c>
      <c r="AR198" s="50"/>
      <c r="AS198" s="50"/>
      <c r="AT198" s="50"/>
      <c r="AU198" s="50"/>
      <c r="AV198" s="50"/>
      <c r="AW198" s="50"/>
      <c r="AX198" s="50"/>
      <c r="AY198" s="50"/>
      <c r="AZ198" s="50" t="s">
        <v>3688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2819</v>
      </c>
      <c r="B199" s="179">
        <v>45755</v>
      </c>
      <c r="C199" s="50" t="s">
        <v>2830</v>
      </c>
      <c r="D199" s="50" t="s">
        <v>3689</v>
      </c>
      <c r="E199" s="50"/>
      <c r="F199" s="50"/>
      <c r="G199" s="50">
        <v>25</v>
      </c>
      <c r="H199" s="50"/>
      <c r="I199" s="50"/>
      <c r="J199" s="50"/>
      <c r="K199" s="50"/>
      <c r="L199" s="50"/>
      <c r="M199" s="50"/>
      <c r="N199" s="50" t="s">
        <v>3690</v>
      </c>
      <c r="O199" s="50"/>
      <c r="P199" s="50"/>
      <c r="Q199" s="50"/>
      <c r="R199" s="50"/>
      <c r="S199" s="50">
        <v>25</v>
      </c>
      <c r="T199" s="50"/>
      <c r="U199" s="50"/>
      <c r="V199" s="50"/>
      <c r="W199" s="50"/>
      <c r="X199" s="50"/>
      <c r="Y199" s="50"/>
      <c r="Z199" s="50">
        <v>50</v>
      </c>
      <c r="AA199" s="50"/>
      <c r="AB199" s="50" t="s">
        <v>3267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3691</v>
      </c>
      <c r="BA199" s="50">
        <v>2</v>
      </c>
      <c r="BB199" s="50">
        <v>1</v>
      </c>
      <c r="BC199" s="50">
        <v>48</v>
      </c>
      <c r="BD199" s="50"/>
      <c r="BE199" s="50">
        <v>1</v>
      </c>
      <c r="BF199" s="50" t="s">
        <v>3692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2829</v>
      </c>
      <c r="B200" s="179">
        <v>45756</v>
      </c>
      <c r="C200" s="50" t="s">
        <v>2845</v>
      </c>
      <c r="D200" s="50" t="s">
        <v>3693</v>
      </c>
      <c r="E200" s="50"/>
      <c r="F200" s="50"/>
      <c r="G200" s="50"/>
      <c r="H200" s="50"/>
      <c r="I200" s="50"/>
      <c r="J200" s="50"/>
      <c r="K200" s="50"/>
      <c r="L200" s="50"/>
      <c r="M200" s="50"/>
      <c r="N200" s="50" t="s">
        <v>3387</v>
      </c>
      <c r="O200" s="50"/>
      <c r="P200" s="50"/>
      <c r="Q200" s="50"/>
      <c r="R200" s="50"/>
      <c r="S200" s="50"/>
      <c r="T200" s="50"/>
      <c r="U200" s="50"/>
      <c r="V200" s="50"/>
      <c r="W200" s="50"/>
      <c r="X200" s="50"/>
      <c r="Y200" s="50"/>
      <c r="Z200" s="50" t="s">
        <v>3694</v>
      </c>
      <c r="AA200" s="50"/>
      <c r="AB200" s="50">
        <v>50</v>
      </c>
      <c r="AC200" s="50">
        <v>3</v>
      </c>
      <c r="AD200" s="50" t="s">
        <v>3695</v>
      </c>
      <c r="AE200" s="50" t="s">
        <v>3696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3697</v>
      </c>
      <c r="BA200" s="50">
        <v>3</v>
      </c>
      <c r="BB200" s="50"/>
      <c r="BC200" s="50" t="s">
        <v>3698</v>
      </c>
      <c r="BD200" s="50">
        <v>4</v>
      </c>
      <c r="BE200" s="50"/>
      <c r="BF200" s="50" t="s">
        <v>3051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2819</v>
      </c>
      <c r="B201" s="179">
        <v>45756</v>
      </c>
      <c r="C201" s="50" t="s">
        <v>2837</v>
      </c>
      <c r="D201" s="50" t="s">
        <v>3699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3700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3701</v>
      </c>
      <c r="BA201" s="50">
        <v>4</v>
      </c>
      <c r="BB201" s="50"/>
      <c r="BC201" s="50" t="s">
        <v>3051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2829</v>
      </c>
      <c r="B202" s="179">
        <v>45757</v>
      </c>
      <c r="C202" s="50" t="s">
        <v>2861</v>
      </c>
      <c r="D202" s="50">
        <v>52</v>
      </c>
      <c r="E202" s="50"/>
      <c r="F202" s="50"/>
      <c r="G202" s="50">
        <v>54</v>
      </c>
      <c r="H202" s="50"/>
      <c r="I202" s="50"/>
      <c r="J202" s="50"/>
      <c r="K202" s="50">
        <v>50</v>
      </c>
      <c r="L202" s="50"/>
      <c r="M202" s="50"/>
      <c r="N202" s="50">
        <v>57</v>
      </c>
      <c r="O202" s="50"/>
      <c r="P202" s="50"/>
      <c r="Q202" s="50"/>
      <c r="R202" s="50"/>
      <c r="S202" s="50" t="s">
        <v>3702</v>
      </c>
      <c r="T202" s="50"/>
      <c r="U202" s="50"/>
      <c r="V202" s="50"/>
      <c r="W202" s="50"/>
      <c r="X202" s="50"/>
      <c r="Y202" s="50"/>
      <c r="Z202" s="50" t="s">
        <v>3703</v>
      </c>
      <c r="AA202" s="50"/>
      <c r="AB202" s="50" t="s">
        <v>3704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3705</v>
      </c>
      <c r="BA202" s="50">
        <v>2</v>
      </c>
      <c r="BB202" s="50">
        <v>1</v>
      </c>
      <c r="BC202" s="50">
        <v>50</v>
      </c>
      <c r="BD202" s="50">
        <v>1</v>
      </c>
      <c r="BE202" s="50"/>
      <c r="BF202" s="50" t="s">
        <v>3706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2819</v>
      </c>
      <c r="B203" s="179">
        <v>45757</v>
      </c>
      <c r="C203" s="50" t="s">
        <v>2845</v>
      </c>
      <c r="D203" s="50" t="s">
        <v>2840</v>
      </c>
      <c r="E203" s="50"/>
      <c r="F203" s="50"/>
      <c r="G203" s="50" t="s">
        <v>3398</v>
      </c>
      <c r="H203" s="50">
        <v>47</v>
      </c>
      <c r="I203" s="50"/>
      <c r="J203" s="50"/>
      <c r="K203" s="50">
        <v>22</v>
      </c>
      <c r="L203" s="50"/>
      <c r="M203" s="50"/>
      <c r="N203" s="50" t="s">
        <v>3707</v>
      </c>
      <c r="O203" s="50"/>
      <c r="P203" s="50"/>
      <c r="Q203" s="50"/>
      <c r="R203" s="50"/>
      <c r="S203" s="50" t="s">
        <v>3708</v>
      </c>
      <c r="T203" s="50"/>
      <c r="U203" s="50"/>
      <c r="V203" s="50"/>
      <c r="W203" s="50"/>
      <c r="X203" s="50"/>
      <c r="Y203" s="50"/>
      <c r="Z203" s="50" t="s">
        <v>3707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3709</v>
      </c>
      <c r="BA203" s="50">
        <v>4</v>
      </c>
      <c r="BB203" s="50"/>
      <c r="BC203" s="50" t="s">
        <v>3706</v>
      </c>
      <c r="BD203" s="50">
        <v>3</v>
      </c>
      <c r="BE203" s="50"/>
      <c r="BF203" s="50" t="s">
        <v>3710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2829</v>
      </c>
      <c r="B204" s="179">
        <v>45758</v>
      </c>
      <c r="C204" s="50" t="s">
        <v>2873</v>
      </c>
      <c r="D204" s="50" t="s">
        <v>3183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3711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3712</v>
      </c>
      <c r="BA204" s="50">
        <v>3</v>
      </c>
      <c r="BB204" s="50"/>
      <c r="BC204" s="50" t="s">
        <v>3713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2819</v>
      </c>
      <c r="B205" s="179">
        <v>45758</v>
      </c>
      <c r="C205" s="50" t="s">
        <v>2861</v>
      </c>
      <c r="D205" s="50" t="s">
        <v>3693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3714</v>
      </c>
      <c r="AA205" s="50"/>
      <c r="AB205" s="50" t="s">
        <v>3137</v>
      </c>
      <c r="AC205" s="50">
        <v>12</v>
      </c>
      <c r="AD205" s="50"/>
      <c r="AE205" s="50">
        <v>15</v>
      </c>
      <c r="AF205" s="50"/>
      <c r="AG205" s="50"/>
      <c r="AH205" s="50"/>
      <c r="AI205" s="50">
        <v>55</v>
      </c>
      <c r="AJ205" s="50" t="s">
        <v>3715</v>
      </c>
      <c r="AK205" s="50"/>
      <c r="AL205" s="50">
        <v>23</v>
      </c>
      <c r="AM205" s="50"/>
      <c r="AN205" s="50"/>
      <c r="AO205" s="50"/>
      <c r="AP205" s="50"/>
      <c r="AQ205" s="50">
        <v>38</v>
      </c>
      <c r="AR205" s="50"/>
      <c r="AS205" s="50"/>
      <c r="AT205" s="50"/>
      <c r="AU205" s="50"/>
      <c r="AV205" s="50"/>
      <c r="AW205" s="50"/>
      <c r="AX205" s="50">
        <v>27</v>
      </c>
      <c r="AY205" s="50">
        <v>3</v>
      </c>
      <c r="AZ205" s="50" t="s">
        <v>3716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2829</v>
      </c>
      <c r="B206" s="179">
        <v>45759</v>
      </c>
      <c r="C206" s="50" t="s">
        <v>2881</v>
      </c>
      <c r="D206" s="50" t="s">
        <v>3717</v>
      </c>
      <c r="E206" s="50"/>
      <c r="F206" s="50"/>
      <c r="G206" s="50"/>
      <c r="H206" s="50"/>
      <c r="I206" s="50"/>
      <c r="J206" s="50"/>
      <c r="K206" s="50">
        <v>51</v>
      </c>
      <c r="L206" s="50"/>
      <c r="M206" s="50"/>
      <c r="N206" s="50" t="s">
        <v>3718</v>
      </c>
      <c r="O206" s="50"/>
      <c r="P206" s="50"/>
      <c r="Q206" s="50"/>
      <c r="R206" s="50"/>
      <c r="S206" s="50">
        <v>22</v>
      </c>
      <c r="T206" s="50">
        <v>24</v>
      </c>
      <c r="U206" s="50"/>
      <c r="V206" s="50"/>
      <c r="W206" s="50"/>
      <c r="X206" s="50"/>
      <c r="Y206" s="50"/>
      <c r="Z206" s="50" t="s">
        <v>3719</v>
      </c>
      <c r="AA206" s="50"/>
      <c r="AB206" s="50" t="s">
        <v>2958</v>
      </c>
      <c r="AC206" s="50"/>
      <c r="AD206" s="50"/>
      <c r="AE206" s="50">
        <v>22</v>
      </c>
      <c r="AF206" s="50"/>
      <c r="AG206" s="50"/>
      <c r="AH206" s="50"/>
      <c r="AI206" s="50">
        <v>55</v>
      </c>
      <c r="AJ206" s="50" t="s">
        <v>3720</v>
      </c>
      <c r="AK206" s="50"/>
      <c r="AL206" s="50">
        <v>24</v>
      </c>
      <c r="AM206" s="50"/>
      <c r="AN206" s="50"/>
      <c r="AO206" s="50"/>
      <c r="AP206" s="50"/>
      <c r="AQ206" s="50">
        <v>28</v>
      </c>
      <c r="AR206" s="50"/>
      <c r="AS206" s="50"/>
      <c r="AT206" s="50"/>
      <c r="AU206" s="50"/>
      <c r="AV206" s="50"/>
      <c r="AW206" s="50"/>
      <c r="AX206" s="50">
        <v>31</v>
      </c>
      <c r="AY206" s="50">
        <v>4</v>
      </c>
      <c r="AZ206" s="50" t="s">
        <v>3721</v>
      </c>
      <c r="BA206" s="50">
        <v>5</v>
      </c>
      <c r="BB206" s="50"/>
      <c r="BC206" s="50">
        <v>53</v>
      </c>
      <c r="BD206" s="50">
        <v>1</v>
      </c>
      <c r="BE206" s="50"/>
      <c r="BF206" s="50" t="s">
        <v>3722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2819</v>
      </c>
      <c r="B207" s="179">
        <v>45759</v>
      </c>
      <c r="C207" s="50" t="s">
        <v>2873</v>
      </c>
      <c r="D207" s="50" t="s">
        <v>3723</v>
      </c>
      <c r="E207" s="50"/>
      <c r="F207" s="50"/>
      <c r="G207" s="50"/>
      <c r="H207" s="50"/>
      <c r="I207" s="50"/>
      <c r="J207" s="50"/>
      <c r="K207" s="50">
        <v>47</v>
      </c>
      <c r="L207" s="50"/>
      <c r="M207" s="50"/>
      <c r="N207" s="50"/>
      <c r="O207" s="50"/>
      <c r="P207" s="50"/>
      <c r="Q207" s="50"/>
      <c r="R207" s="50"/>
      <c r="S207" s="50" t="s">
        <v>3050</v>
      </c>
      <c r="T207" s="50"/>
      <c r="U207" s="50"/>
      <c r="V207" s="50"/>
      <c r="W207" s="50"/>
      <c r="X207" s="50"/>
      <c r="Y207" s="50"/>
      <c r="Z207" s="50" t="s">
        <v>3724</v>
      </c>
      <c r="AA207" s="50"/>
      <c r="AB207" s="50" t="s">
        <v>3110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3725</v>
      </c>
      <c r="BA207" s="50">
        <v>5</v>
      </c>
      <c r="BB207" s="50"/>
      <c r="BC207" s="50" t="s">
        <v>3726</v>
      </c>
      <c r="BD207" s="50">
        <v>4</v>
      </c>
      <c r="BE207" s="50"/>
      <c r="BF207" s="50" t="s">
        <v>3727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2829</v>
      </c>
      <c r="B208" s="179">
        <v>45760</v>
      </c>
      <c r="C208" s="50" t="s">
        <v>2890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3728</v>
      </c>
      <c r="AA208" s="50">
        <v>2</v>
      </c>
      <c r="AB208" s="50" t="s">
        <v>3729</v>
      </c>
      <c r="AC208" s="50"/>
      <c r="AD208" s="50"/>
      <c r="AE208" s="50"/>
      <c r="AF208" s="50">
        <v>47</v>
      </c>
      <c r="AG208" s="50"/>
      <c r="AH208" s="50"/>
      <c r="AI208" s="50"/>
      <c r="AJ208" s="50"/>
      <c r="AK208" s="50"/>
      <c r="AL208" s="50">
        <v>8</v>
      </c>
      <c r="AM208" s="50"/>
      <c r="AN208" s="50"/>
      <c r="AO208" s="50"/>
      <c r="AP208" s="50"/>
      <c r="AQ208" s="50" t="s">
        <v>3730</v>
      </c>
      <c r="AR208" s="50"/>
      <c r="AS208" s="50"/>
      <c r="AT208" s="50"/>
      <c r="AU208" s="50"/>
      <c r="AV208" s="50"/>
      <c r="AW208" s="50"/>
      <c r="AX208" s="50"/>
      <c r="AY208" s="50">
        <v>1</v>
      </c>
      <c r="AZ208" s="50" t="s">
        <v>3731</v>
      </c>
      <c r="BA208" s="50">
        <v>5</v>
      </c>
      <c r="BB208" s="50"/>
      <c r="BC208" s="50" t="s">
        <v>3727</v>
      </c>
      <c r="BD208" s="50">
        <v>2</v>
      </c>
      <c r="BE208" s="50"/>
      <c r="BF208" s="50" t="s">
        <v>3732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2819</v>
      </c>
      <c r="B209" s="179">
        <v>45760</v>
      </c>
      <c r="C209" s="50" t="s">
        <v>2881</v>
      </c>
      <c r="D209" s="50" t="s">
        <v>3362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3733</v>
      </c>
      <c r="BA209" s="50">
        <v>3</v>
      </c>
      <c r="BB209" s="50"/>
      <c r="BC209" s="50" t="s">
        <v>3010</v>
      </c>
      <c r="BD209" s="50">
        <v>3</v>
      </c>
      <c r="BE209" s="50"/>
      <c r="BF209" s="50" t="s">
        <v>3734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2829</v>
      </c>
      <c r="B210" s="179">
        <v>45761</v>
      </c>
      <c r="C210" s="50" t="s">
        <v>2899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3735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3736</v>
      </c>
      <c r="BA210" s="50">
        <v>4</v>
      </c>
      <c r="BB210" s="50"/>
      <c r="BC210" s="50" t="s">
        <v>3737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2819</v>
      </c>
      <c r="B211" s="179">
        <v>45761</v>
      </c>
      <c r="C211" s="50" t="s">
        <v>2890</v>
      </c>
      <c r="D211" s="50" t="s">
        <v>3738</v>
      </c>
      <c r="E211" s="50"/>
      <c r="F211" s="50"/>
      <c r="G211" s="50">
        <v>53</v>
      </c>
      <c r="H211" s="50"/>
      <c r="I211" s="50"/>
      <c r="J211" s="50"/>
      <c r="K211" s="50">
        <v>50</v>
      </c>
      <c r="L211" s="50"/>
      <c r="M211" s="50"/>
      <c r="N211" s="50" t="s">
        <v>3739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3740</v>
      </c>
      <c r="AM211" s="50"/>
      <c r="AN211" s="50"/>
      <c r="AO211" s="50"/>
      <c r="AP211" s="50"/>
      <c r="AQ211" s="50">
        <v>41</v>
      </c>
      <c r="AR211" s="50"/>
      <c r="AS211" s="50"/>
      <c r="AT211" s="50"/>
      <c r="AU211" s="50"/>
      <c r="AV211" s="50"/>
      <c r="AW211" s="50"/>
      <c r="AX211" s="50" t="s">
        <v>3741</v>
      </c>
      <c r="AY211" s="50"/>
      <c r="AZ211" s="50" t="s">
        <v>3742</v>
      </c>
      <c r="BA211" s="50">
        <v>5</v>
      </c>
      <c r="BB211" s="50"/>
      <c r="BC211" s="50">
        <v>55</v>
      </c>
      <c r="BD211" s="50">
        <v>1</v>
      </c>
      <c r="BE211" s="50"/>
      <c r="BF211" s="50" t="s">
        <v>3743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2829</v>
      </c>
      <c r="B212" s="179">
        <v>45762</v>
      </c>
      <c r="C212" s="50" t="s">
        <v>2910</v>
      </c>
      <c r="D212" s="50" t="s">
        <v>3723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3744</v>
      </c>
      <c r="AA212" s="50"/>
      <c r="AB212" s="50" t="s">
        <v>3745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3746</v>
      </c>
      <c r="BA212" s="50">
        <v>4</v>
      </c>
      <c r="BB212" s="50">
        <v>1</v>
      </c>
      <c r="BC212" s="50" t="s">
        <v>3747</v>
      </c>
      <c r="BD212" s="50">
        <v>4</v>
      </c>
      <c r="BE212" s="50"/>
      <c r="BF212" s="50" t="s">
        <v>3748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2819</v>
      </c>
      <c r="B213" s="179">
        <v>45762</v>
      </c>
      <c r="C213" s="50" t="s">
        <v>2899</v>
      </c>
      <c r="D213" s="50" t="s">
        <v>3749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3506</v>
      </c>
      <c r="AA213" s="50"/>
      <c r="AB213" s="50" t="s">
        <v>3242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3750</v>
      </c>
      <c r="BA213" s="50">
        <v>3</v>
      </c>
      <c r="BB213" s="50">
        <v>1</v>
      </c>
      <c r="BC213" s="50" t="s">
        <v>3751</v>
      </c>
      <c r="BD213" s="50">
        <v>1</v>
      </c>
      <c r="BE213" s="50"/>
      <c r="BF213" s="50" t="s">
        <v>3752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2829</v>
      </c>
      <c r="B214" s="179">
        <v>45763</v>
      </c>
      <c r="C214" s="50" t="s">
        <v>2920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3753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3754</v>
      </c>
      <c r="BA214" s="50">
        <v>3</v>
      </c>
      <c r="BB214" s="50">
        <v>1</v>
      </c>
      <c r="BC214" s="50" t="s">
        <v>3755</v>
      </c>
      <c r="BD214" s="50">
        <v>2</v>
      </c>
      <c r="BE214" s="50"/>
      <c r="BF214" s="50" t="s">
        <v>3756</v>
      </c>
      <c r="BG214" s="50">
        <v>1</v>
      </c>
      <c r="BH214" s="50"/>
      <c r="BI214" s="50" t="s">
        <v>3757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2819</v>
      </c>
      <c r="B215" s="179">
        <v>45763</v>
      </c>
      <c r="C215" s="50" t="s">
        <v>2910</v>
      </c>
      <c r="D215" s="50" t="s">
        <v>3758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3759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3760</v>
      </c>
      <c r="BA215" s="50">
        <v>4</v>
      </c>
      <c r="BB215" s="50"/>
      <c r="BC215" s="50" t="s">
        <v>3756</v>
      </c>
      <c r="BD215" s="50">
        <v>1</v>
      </c>
      <c r="BE215" s="50"/>
      <c r="BF215" s="50" t="s">
        <v>3761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2829</v>
      </c>
      <c r="B216" s="179">
        <v>45764</v>
      </c>
      <c r="C216" s="50" t="s">
        <v>2820</v>
      </c>
      <c r="D216" s="50"/>
      <c r="E216" s="50"/>
      <c r="F216" s="50"/>
      <c r="G216" s="50">
        <v>50</v>
      </c>
      <c r="H216" s="50"/>
      <c r="I216" s="50"/>
      <c r="J216" s="50"/>
      <c r="K216" s="50">
        <v>51</v>
      </c>
      <c r="L216" s="50"/>
      <c r="M216" s="50"/>
      <c r="N216" s="50" t="s">
        <v>3762</v>
      </c>
      <c r="O216" s="50"/>
      <c r="P216" s="50"/>
      <c r="Q216" s="50"/>
      <c r="R216" s="50"/>
      <c r="S216" s="50">
        <v>50</v>
      </c>
      <c r="T216" s="50"/>
      <c r="U216" s="50"/>
      <c r="V216" s="50"/>
      <c r="W216" s="50"/>
      <c r="X216" s="50"/>
      <c r="Y216" s="50"/>
      <c r="Z216" s="50" t="s">
        <v>3763</v>
      </c>
      <c r="AA216" s="50"/>
      <c r="AB216" s="50" t="s">
        <v>3764</v>
      </c>
      <c r="AC216" s="50"/>
      <c r="AD216" s="50" t="s">
        <v>3765</v>
      </c>
      <c r="AE216" s="50"/>
      <c r="AF216" s="50"/>
      <c r="AG216" s="50">
        <v>38</v>
      </c>
      <c r="AH216" s="50"/>
      <c r="AI216" s="50"/>
      <c r="AJ216" s="50"/>
      <c r="AK216" s="50"/>
      <c r="AL216" s="50" t="s">
        <v>3766</v>
      </c>
      <c r="AM216" s="50"/>
      <c r="AN216" s="50"/>
      <c r="AO216" s="50"/>
      <c r="AP216" s="50"/>
      <c r="AQ216" s="50">
        <v>51</v>
      </c>
      <c r="AR216" s="50"/>
      <c r="AS216" s="50"/>
      <c r="AT216" s="50"/>
      <c r="AU216" s="50"/>
      <c r="AV216" s="50"/>
      <c r="AW216" s="50"/>
      <c r="AX216" s="50">
        <v>20</v>
      </c>
      <c r="AY216" s="50">
        <v>5</v>
      </c>
      <c r="AZ216" s="50" t="s">
        <v>3767</v>
      </c>
      <c r="BA216" s="50">
        <v>4</v>
      </c>
      <c r="BB216" s="50"/>
      <c r="BC216" s="50" t="s">
        <v>3768</v>
      </c>
      <c r="BD216" s="50">
        <v>4</v>
      </c>
      <c r="BE216" s="50"/>
      <c r="BF216" s="50" t="s">
        <v>3055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2819</v>
      </c>
      <c r="B217" s="179">
        <v>45764</v>
      </c>
      <c r="C217" s="50" t="s">
        <v>2920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3769</v>
      </c>
      <c r="BA217" s="50">
        <v>3</v>
      </c>
      <c r="BB217" s="50"/>
      <c r="BC217" s="50" t="s">
        <v>3055</v>
      </c>
      <c r="BD217" s="50">
        <v>2</v>
      </c>
      <c r="BE217" s="50"/>
      <c r="BF217" s="50" t="s">
        <v>3770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2829</v>
      </c>
      <c r="B218" s="179">
        <v>45765</v>
      </c>
      <c r="C218" s="50" t="s">
        <v>2834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3771</v>
      </c>
      <c r="AA218" s="50">
        <v>3</v>
      </c>
      <c r="AB218" s="50" t="s">
        <v>3772</v>
      </c>
      <c r="AC218" s="50"/>
      <c r="AD218" s="50">
        <v>1</v>
      </c>
      <c r="AE218" s="50"/>
      <c r="AF218" s="50"/>
      <c r="AG218" s="50"/>
      <c r="AH218" s="50"/>
      <c r="AI218" s="50">
        <v>55</v>
      </c>
      <c r="AJ218" s="50">
        <v>48</v>
      </c>
      <c r="AK218" s="50"/>
      <c r="AL218" s="50" t="s">
        <v>3773</v>
      </c>
      <c r="AM218" s="50"/>
      <c r="AN218" s="50"/>
      <c r="AO218" s="50"/>
      <c r="AP218" s="50"/>
      <c r="AQ218" s="50">
        <v>50</v>
      </c>
      <c r="AR218" s="50"/>
      <c r="AS218" s="50"/>
      <c r="AT218" s="50"/>
      <c r="AU218" s="50"/>
      <c r="AV218" s="50"/>
      <c r="AW218" s="50"/>
      <c r="AX218" s="50"/>
      <c r="AY218" s="50">
        <v>4</v>
      </c>
      <c r="AZ218" s="50" t="s">
        <v>3774</v>
      </c>
      <c r="BA218" s="50">
        <v>4</v>
      </c>
      <c r="BB218" s="50">
        <v>1</v>
      </c>
      <c r="BC218" s="50" t="s">
        <v>3775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2819</v>
      </c>
      <c r="B219" s="179">
        <v>45765</v>
      </c>
      <c r="C219" s="50" t="s">
        <v>2820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3776</v>
      </c>
      <c r="BA219" s="50">
        <v>6</v>
      </c>
      <c r="BB219" s="50">
        <v>1</v>
      </c>
      <c r="BC219" s="50">
        <v>55</v>
      </c>
      <c r="BD219" s="50">
        <v>1</v>
      </c>
      <c r="BE219" s="50"/>
      <c r="BF219" s="50" t="s">
        <v>3777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2829</v>
      </c>
      <c r="B220" s="179">
        <v>45766</v>
      </c>
      <c r="C220" s="50" t="s">
        <v>2830</v>
      </c>
      <c r="D220" s="50"/>
      <c r="E220" s="50"/>
      <c r="F220" s="50"/>
      <c r="G220" s="50" t="s">
        <v>3778</v>
      </c>
      <c r="H220" s="50"/>
      <c r="I220" s="50"/>
      <c r="J220" s="50"/>
      <c r="K220" s="50">
        <v>53</v>
      </c>
      <c r="L220" s="50"/>
      <c r="M220" s="50"/>
      <c r="N220" s="50">
        <v>20</v>
      </c>
      <c r="O220" s="50"/>
      <c r="P220" s="50"/>
      <c r="Q220" s="50"/>
      <c r="R220" s="50"/>
      <c r="S220" s="50" t="s">
        <v>3501</v>
      </c>
      <c r="T220" s="50"/>
      <c r="U220" s="50"/>
      <c r="V220" s="50"/>
      <c r="W220" s="50"/>
      <c r="X220" s="50"/>
      <c r="Y220" s="50"/>
      <c r="Z220" s="50" t="s">
        <v>3779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3780</v>
      </c>
      <c r="BA220" s="50">
        <v>4</v>
      </c>
      <c r="BB220" s="50"/>
      <c r="BC220" s="50" t="s">
        <v>3781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2819</v>
      </c>
      <c r="B221" s="179">
        <v>45766</v>
      </c>
      <c r="C221" s="50" t="s">
        <v>2834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3782</v>
      </c>
      <c r="AA221" s="50"/>
      <c r="AB221" s="50">
        <v>62</v>
      </c>
      <c r="AC221" s="50"/>
      <c r="AD221" s="50"/>
      <c r="AE221" s="50"/>
      <c r="AF221" s="50"/>
      <c r="AG221" s="50"/>
      <c r="AH221" s="50"/>
      <c r="AI221" s="50">
        <v>55</v>
      </c>
      <c r="AJ221" s="50">
        <v>96</v>
      </c>
      <c r="AK221" s="50"/>
      <c r="AL221" s="50" t="s">
        <v>3783</v>
      </c>
      <c r="AM221" s="50"/>
      <c r="AN221" s="50"/>
      <c r="AO221" s="50"/>
      <c r="AP221" s="50"/>
      <c r="AQ221" s="50">
        <v>54</v>
      </c>
      <c r="AR221" s="50"/>
      <c r="AS221" s="50"/>
      <c r="AT221" s="50"/>
      <c r="AU221" s="50"/>
      <c r="AV221" s="50"/>
      <c r="AW221" s="50"/>
      <c r="AX221" s="50">
        <v>1</v>
      </c>
      <c r="AY221" s="50">
        <v>2</v>
      </c>
      <c r="AZ221" s="50" t="s">
        <v>3784</v>
      </c>
      <c r="BA221" s="50">
        <v>7</v>
      </c>
      <c r="BB221" s="50">
        <v>1</v>
      </c>
      <c r="BC221" s="50">
        <v>61</v>
      </c>
      <c r="BD221" s="50"/>
      <c r="BE221" s="50"/>
      <c r="BF221" s="50" t="s">
        <v>3785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2829</v>
      </c>
      <c r="B222" s="179">
        <v>45767</v>
      </c>
      <c r="C222" s="50" t="s">
        <v>2837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3786</v>
      </c>
      <c r="AA222" s="50"/>
      <c r="AB222" s="50"/>
      <c r="AC222" s="50"/>
      <c r="AD222" s="50"/>
      <c r="AE222" s="50"/>
      <c r="AF222" s="50"/>
      <c r="AG222" s="50">
        <v>38</v>
      </c>
      <c r="AH222" s="50"/>
      <c r="AI222" s="50">
        <v>54</v>
      </c>
      <c r="AJ222" s="50" t="s">
        <v>2968</v>
      </c>
      <c r="AK222" s="50"/>
      <c r="AL222" s="50" t="s">
        <v>3786</v>
      </c>
      <c r="AM222" s="50"/>
      <c r="AN222" s="50"/>
      <c r="AO222" s="50"/>
      <c r="AP222" s="50"/>
      <c r="AQ222" s="50">
        <v>26</v>
      </c>
      <c r="AR222" s="50"/>
      <c r="AS222" s="50"/>
      <c r="AT222" s="50"/>
      <c r="AU222" s="50"/>
      <c r="AV222" s="50"/>
      <c r="AW222" s="50"/>
      <c r="AX222" s="50"/>
      <c r="AY222" s="50"/>
      <c r="AZ222" s="50" t="s">
        <v>3787</v>
      </c>
      <c r="BA222" s="50">
        <v>4</v>
      </c>
      <c r="BB222" s="50"/>
      <c r="BC222" s="50" t="s">
        <v>3785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2819</v>
      </c>
      <c r="B223" s="179">
        <v>45767</v>
      </c>
      <c r="C223" s="50" t="s">
        <v>2830</v>
      </c>
      <c r="D223" s="50">
        <v>5</v>
      </c>
      <c r="E223" s="50"/>
      <c r="F223" s="50"/>
      <c r="G223" s="50" t="s">
        <v>3788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3544</v>
      </c>
      <c r="AY223" s="50">
        <v>5</v>
      </c>
      <c r="AZ223" s="50" t="s">
        <v>3789</v>
      </c>
      <c r="BA223" s="50">
        <v>3</v>
      </c>
      <c r="BB223" s="50"/>
      <c r="BC223" s="50">
        <v>51</v>
      </c>
      <c r="BD223" s="50">
        <v>1</v>
      </c>
      <c r="BE223" s="50"/>
      <c r="BF223" s="50" t="s">
        <v>3790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2829</v>
      </c>
      <c r="B224" s="179">
        <v>45768</v>
      </c>
      <c r="C224" s="50" t="s">
        <v>2845</v>
      </c>
      <c r="D224" s="50"/>
      <c r="E224" s="50"/>
      <c r="F224" s="50"/>
      <c r="G224" s="50">
        <v>47</v>
      </c>
      <c r="H224" s="50"/>
      <c r="I224" s="50"/>
      <c r="J224" s="50"/>
      <c r="K224" s="50">
        <v>38</v>
      </c>
      <c r="L224" s="50"/>
      <c r="M224" s="50"/>
      <c r="N224" s="50">
        <v>20</v>
      </c>
      <c r="O224" s="50"/>
      <c r="P224" s="50"/>
      <c r="Q224" s="50"/>
      <c r="R224" s="50"/>
      <c r="S224" s="50" t="s">
        <v>3463</v>
      </c>
      <c r="T224" s="50"/>
      <c r="U224" s="50"/>
      <c r="V224" s="50"/>
      <c r="W224" s="50"/>
      <c r="X224" s="50"/>
      <c r="Y224" s="50"/>
      <c r="Z224" s="50" t="s">
        <v>3791</v>
      </c>
      <c r="AA224" s="50"/>
      <c r="AB224" s="50">
        <v>9</v>
      </c>
      <c r="AC224" s="50"/>
      <c r="AD224" s="50"/>
      <c r="AE224" s="50">
        <v>25</v>
      </c>
      <c r="AF224" s="50"/>
      <c r="AG224" s="50"/>
      <c r="AH224" s="50"/>
      <c r="AI224" s="50"/>
      <c r="AJ224" s="50" t="s">
        <v>3792</v>
      </c>
      <c r="AK224" s="50"/>
      <c r="AL224" s="50" t="s">
        <v>3327</v>
      </c>
      <c r="AM224" s="50"/>
      <c r="AN224" s="50"/>
      <c r="AO224" s="50"/>
      <c r="AP224" s="50"/>
      <c r="AQ224" s="50">
        <v>26</v>
      </c>
      <c r="AR224" s="50"/>
      <c r="AS224" s="50"/>
      <c r="AT224" s="50"/>
      <c r="AU224" s="50"/>
      <c r="AV224" s="50"/>
      <c r="AW224" s="50"/>
      <c r="AX224" s="50"/>
      <c r="AY224" s="50"/>
      <c r="AZ224" s="50" t="s">
        <v>3793</v>
      </c>
      <c r="BA224" s="50">
        <v>4</v>
      </c>
      <c r="BB224" s="50"/>
      <c r="BC224" s="50" t="s">
        <v>3794</v>
      </c>
      <c r="BD224" s="50">
        <v>3</v>
      </c>
      <c r="BE224" s="50"/>
      <c r="BF224" s="50" t="s">
        <v>3795</v>
      </c>
      <c r="BG224" s="50">
        <v>1</v>
      </c>
      <c r="BH224" s="50"/>
      <c r="BI224" s="50" t="s">
        <v>3796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2819</v>
      </c>
      <c r="B225" s="179">
        <v>45768</v>
      </c>
      <c r="C225" s="50" t="s">
        <v>2837</v>
      </c>
      <c r="D225" s="50" t="s">
        <v>3036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3797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3798</v>
      </c>
      <c r="BA225" s="50">
        <v>2</v>
      </c>
      <c r="BB225" s="50"/>
      <c r="BC225" s="50">
        <v>56</v>
      </c>
      <c r="BD225" s="50"/>
      <c r="BE225" s="50"/>
      <c r="BF225" s="50" t="s">
        <v>3799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2829</v>
      </c>
      <c r="B226" s="179">
        <v>45769</v>
      </c>
      <c r="C226" s="50" t="s">
        <v>2861</v>
      </c>
      <c r="D226" s="50"/>
      <c r="E226" s="50"/>
      <c r="F226" s="50"/>
      <c r="G226" s="50"/>
      <c r="H226" s="50"/>
      <c r="I226" s="50">
        <v>29</v>
      </c>
      <c r="J226" s="50"/>
      <c r="K226" s="50">
        <v>53</v>
      </c>
      <c r="L226" s="50"/>
      <c r="M226" s="50"/>
      <c r="N226" s="50">
        <v>27</v>
      </c>
      <c r="O226" s="50"/>
      <c r="P226" s="50"/>
      <c r="Q226" s="50"/>
      <c r="R226" s="50"/>
      <c r="S226" s="50" t="s">
        <v>3708</v>
      </c>
      <c r="T226" s="50"/>
      <c r="U226" s="50"/>
      <c r="V226" s="50"/>
      <c r="W226" s="50"/>
      <c r="X226" s="50"/>
      <c r="Y226" s="50"/>
      <c r="Z226" s="50" t="s">
        <v>3800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3801</v>
      </c>
      <c r="BA226" s="50">
        <v>2</v>
      </c>
      <c r="BB226" s="50"/>
      <c r="BC226" s="50" t="s">
        <v>3802</v>
      </c>
      <c r="BD226" s="50">
        <v>3</v>
      </c>
      <c r="BE226" s="50"/>
      <c r="BF226" s="50" t="s">
        <v>3061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2819</v>
      </c>
      <c r="B227" s="179">
        <v>45769</v>
      </c>
      <c r="C227" s="50" t="s">
        <v>2845</v>
      </c>
      <c r="D227" s="50" t="s">
        <v>3803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3053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3804</v>
      </c>
      <c r="BA227" s="50">
        <v>4</v>
      </c>
      <c r="BB227" s="50"/>
      <c r="BC227" s="50" t="s">
        <v>3061</v>
      </c>
      <c r="BD227" s="50">
        <v>1</v>
      </c>
      <c r="BE227" s="50"/>
      <c r="BF227" s="50" t="s">
        <v>3805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2829</v>
      </c>
      <c r="B228" s="179">
        <v>45770</v>
      </c>
      <c r="C228" s="50" t="s">
        <v>2873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3432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3806</v>
      </c>
      <c r="BA228" s="50">
        <v>3</v>
      </c>
      <c r="BB228" s="50"/>
      <c r="BC228" s="50" t="s">
        <v>3807</v>
      </c>
      <c r="BD228" s="50">
        <v>2</v>
      </c>
      <c r="BE228" s="50"/>
      <c r="BF228" s="50" t="s">
        <v>3088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2819</v>
      </c>
      <c r="B229" s="179">
        <v>45770</v>
      </c>
      <c r="C229" s="50" t="s">
        <v>2861</v>
      </c>
      <c r="D229" s="50" t="s">
        <v>3656</v>
      </c>
      <c r="E229" s="50"/>
      <c r="F229" s="50"/>
      <c r="G229" s="50">
        <v>50</v>
      </c>
      <c r="H229" s="50"/>
      <c r="I229" s="50"/>
      <c r="J229" s="50"/>
      <c r="K229" s="50">
        <v>53</v>
      </c>
      <c r="L229" s="50">
        <v>48</v>
      </c>
      <c r="M229" s="50"/>
      <c r="N229" s="50" t="s">
        <v>3808</v>
      </c>
      <c r="O229" s="50"/>
      <c r="P229" s="50"/>
      <c r="Q229" s="50"/>
      <c r="R229" s="50">
        <v>1</v>
      </c>
      <c r="S229" s="50">
        <v>50</v>
      </c>
      <c r="T229" s="50"/>
      <c r="U229" s="50"/>
      <c r="V229" s="50"/>
      <c r="W229" s="50"/>
      <c r="X229" s="50"/>
      <c r="Y229" s="50"/>
      <c r="Z229" s="50" t="s">
        <v>3216</v>
      </c>
      <c r="AA229" s="50"/>
      <c r="AB229" s="50" t="s">
        <v>3137</v>
      </c>
      <c r="AC229" s="50"/>
      <c r="AD229" s="50"/>
      <c r="AE229" s="50"/>
      <c r="AF229" s="50"/>
      <c r="AG229" s="50"/>
      <c r="AH229" s="50"/>
      <c r="AI229" s="50"/>
      <c r="AJ229" s="50" t="s">
        <v>3362</v>
      </c>
      <c r="AK229" s="50"/>
      <c r="AL229" s="50">
        <v>4</v>
      </c>
      <c r="AM229" s="50">
        <v>13</v>
      </c>
      <c r="AN229" s="50"/>
      <c r="AO229" s="50"/>
      <c r="AP229" s="50"/>
      <c r="AQ229" s="50">
        <v>50</v>
      </c>
      <c r="AR229" s="50"/>
      <c r="AS229" s="50"/>
      <c r="AT229" s="50"/>
      <c r="AU229" s="50"/>
      <c r="AV229" s="50"/>
      <c r="AW229" s="50"/>
      <c r="AX229" s="50">
        <v>48</v>
      </c>
      <c r="AY229" s="50"/>
      <c r="AZ229" s="50" t="s">
        <v>3809</v>
      </c>
      <c r="BA229" s="50">
        <v>4</v>
      </c>
      <c r="BB229" s="50"/>
      <c r="BC229" s="50" t="s">
        <v>3810</v>
      </c>
      <c r="BD229" s="50">
        <v>3</v>
      </c>
      <c r="BE229" s="50"/>
      <c r="BF229" s="50" t="s">
        <v>3475</v>
      </c>
      <c r="BG229" s="50">
        <v>1</v>
      </c>
      <c r="BH229" s="50"/>
      <c r="BI229" s="50" t="s">
        <v>3811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2829</v>
      </c>
      <c r="B230" s="179">
        <v>45771</v>
      </c>
      <c r="C230" s="50" t="s">
        <v>2881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3812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3813</v>
      </c>
      <c r="BA230" s="50">
        <v>3</v>
      </c>
      <c r="BB230" s="50">
        <v>1</v>
      </c>
      <c r="BC230" s="50" t="s">
        <v>3475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2819</v>
      </c>
      <c r="B231" s="179">
        <v>45771</v>
      </c>
      <c r="C231" s="50" t="s">
        <v>2873</v>
      </c>
      <c r="D231" s="50" t="s">
        <v>3814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3235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3815</v>
      </c>
      <c r="AY231" s="50"/>
      <c r="AZ231" s="50" t="s">
        <v>3816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2829</v>
      </c>
      <c r="B232" s="179">
        <v>45772</v>
      </c>
      <c r="C232" s="50" t="s">
        <v>2890</v>
      </c>
      <c r="D232" s="50" t="s">
        <v>3324</v>
      </c>
      <c r="E232" s="50"/>
      <c r="F232" s="50"/>
      <c r="G232" s="50">
        <v>49</v>
      </c>
      <c r="H232" s="50"/>
      <c r="I232" s="50"/>
      <c r="J232" s="50"/>
      <c r="K232" s="50" t="s">
        <v>3224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3817</v>
      </c>
      <c r="AJ232" s="50" t="s">
        <v>3818</v>
      </c>
      <c r="AK232" s="50"/>
      <c r="AL232" s="50" t="s">
        <v>3819</v>
      </c>
      <c r="AM232" s="50"/>
      <c r="AN232" s="50"/>
      <c r="AO232" s="50"/>
      <c r="AP232" s="50"/>
      <c r="AQ232" s="50"/>
      <c r="AR232" s="50"/>
      <c r="AS232" s="50"/>
      <c r="AT232" s="50"/>
      <c r="AU232" s="50"/>
      <c r="AV232" s="50"/>
      <c r="AW232" s="50"/>
      <c r="AX232" s="50" t="s">
        <v>3820</v>
      </c>
      <c r="AY232" s="50"/>
      <c r="AZ232" s="50" t="s">
        <v>3821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2819</v>
      </c>
      <c r="B233" s="179">
        <v>45772</v>
      </c>
      <c r="C233" s="50" t="s">
        <v>2881</v>
      </c>
      <c r="D233" s="50" t="s">
        <v>3242</v>
      </c>
      <c r="E233" s="50"/>
      <c r="F233" s="50"/>
      <c r="G233" s="50">
        <v>51</v>
      </c>
      <c r="H233" s="50">
        <v>29</v>
      </c>
      <c r="I233" s="50"/>
      <c r="J233" s="50"/>
      <c r="K233" s="50">
        <v>12</v>
      </c>
      <c r="L233" s="50"/>
      <c r="M233" s="50"/>
      <c r="N233" s="50">
        <v>69</v>
      </c>
      <c r="O233" s="50"/>
      <c r="P233" s="50"/>
      <c r="Q233" s="50"/>
      <c r="R233" s="50"/>
      <c r="S233" s="50" t="s">
        <v>3822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3823</v>
      </c>
      <c r="BA233" s="50">
        <v>6</v>
      </c>
      <c r="BB233" s="50">
        <v>1</v>
      </c>
      <c r="BC233" s="50">
        <v>53</v>
      </c>
      <c r="BD233" s="50">
        <v>1</v>
      </c>
      <c r="BE233" s="50"/>
      <c r="BF233" s="50">
        <v>52</v>
      </c>
      <c r="BG233" s="50">
        <v>1</v>
      </c>
      <c r="BH233" s="50"/>
      <c r="BI233" s="50" t="s">
        <v>3824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2829</v>
      </c>
      <c r="B234" s="179">
        <v>45773</v>
      </c>
      <c r="C234" s="50" t="s">
        <v>2899</v>
      </c>
      <c r="D234" s="50" t="s">
        <v>3825</v>
      </c>
      <c r="E234" s="50"/>
      <c r="F234" s="50"/>
      <c r="G234" s="50">
        <v>51</v>
      </c>
      <c r="H234" s="50"/>
      <c r="I234" s="50"/>
      <c r="J234" s="50"/>
      <c r="K234" s="50"/>
      <c r="L234" s="50"/>
      <c r="M234" s="50"/>
      <c r="N234" s="50"/>
      <c r="O234" s="50"/>
      <c r="P234" s="50"/>
      <c r="Q234" s="50"/>
      <c r="R234" s="50"/>
      <c r="S234" s="50" t="s">
        <v>3826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3827</v>
      </c>
      <c r="BA234" s="50">
        <v>3</v>
      </c>
      <c r="BB234" s="50">
        <v>2</v>
      </c>
      <c r="BC234" s="50">
        <v>52</v>
      </c>
      <c r="BD234" s="50">
        <v>1</v>
      </c>
      <c r="BE234" s="50"/>
      <c r="BF234" s="50" t="s">
        <v>3828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2819</v>
      </c>
      <c r="B235" s="179">
        <v>45773</v>
      </c>
      <c r="C235" s="50" t="s">
        <v>2890</v>
      </c>
      <c r="D235" s="50" t="s">
        <v>3829</v>
      </c>
      <c r="E235" s="50"/>
      <c r="F235" s="50"/>
      <c r="G235" s="50" t="s">
        <v>3334</v>
      </c>
      <c r="H235" s="50"/>
      <c r="I235" s="50">
        <v>17</v>
      </c>
      <c r="J235" s="50"/>
      <c r="K235" s="50">
        <v>45</v>
      </c>
      <c r="L235" s="50"/>
      <c r="M235" s="50"/>
      <c r="N235" s="50" t="s">
        <v>3830</v>
      </c>
      <c r="O235" s="50"/>
      <c r="P235" s="50"/>
      <c r="Q235" s="50"/>
      <c r="R235" s="50"/>
      <c r="S235" s="50" t="s">
        <v>3334</v>
      </c>
      <c r="T235" s="50"/>
      <c r="U235" s="50"/>
      <c r="V235" s="50"/>
      <c r="W235" s="50"/>
      <c r="X235" s="50"/>
      <c r="Y235" s="50"/>
      <c r="Z235" s="50" t="s">
        <v>3831</v>
      </c>
      <c r="AA235" s="50"/>
      <c r="AB235" s="50" t="s">
        <v>3832</v>
      </c>
      <c r="AC235" s="50">
        <v>5</v>
      </c>
      <c r="AD235" s="50"/>
      <c r="AE235" s="50"/>
      <c r="AF235" s="50">
        <v>45</v>
      </c>
      <c r="AG235" s="50">
        <v>38</v>
      </c>
      <c r="AH235" s="50"/>
      <c r="AI235" s="50"/>
      <c r="AJ235" s="50">
        <v>46</v>
      </c>
      <c r="AK235" s="50"/>
      <c r="AL235" s="50" t="s">
        <v>3185</v>
      </c>
      <c r="AM235" s="50"/>
      <c r="AN235" s="50"/>
      <c r="AO235" s="50"/>
      <c r="AP235" s="50"/>
      <c r="AQ235" s="50">
        <v>50</v>
      </c>
      <c r="AR235" s="50"/>
      <c r="AS235" s="50"/>
      <c r="AT235" s="50"/>
      <c r="AU235" s="50"/>
      <c r="AV235" s="50"/>
      <c r="AW235" s="50"/>
      <c r="AX235" s="50">
        <v>24</v>
      </c>
      <c r="AY235" s="50">
        <v>1</v>
      </c>
      <c r="AZ235" s="50" t="s">
        <v>3833</v>
      </c>
      <c r="BA235" s="50">
        <v>3</v>
      </c>
      <c r="BB235" s="50"/>
      <c r="BC235" s="50" t="s">
        <v>3828</v>
      </c>
      <c r="BD235" s="50">
        <v>1</v>
      </c>
      <c r="BE235" s="50"/>
      <c r="BF235" s="50" t="s">
        <v>3834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2829</v>
      </c>
      <c r="B236" s="179">
        <v>45774</v>
      </c>
      <c r="C236" s="50" t="s">
        <v>2910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3835</v>
      </c>
      <c r="AA236" s="50"/>
      <c r="AB236" s="50" t="s">
        <v>3509</v>
      </c>
      <c r="AC236" s="50"/>
      <c r="AD236" s="50"/>
      <c r="AE236" s="50"/>
      <c r="AF236" s="50"/>
      <c r="AG236" s="50"/>
      <c r="AH236" s="50"/>
      <c r="AI236" s="50">
        <v>54</v>
      </c>
      <c r="AJ236" s="50">
        <v>48</v>
      </c>
      <c r="AK236" s="50"/>
      <c r="AL236" s="50" t="s">
        <v>3836</v>
      </c>
      <c r="AM236" s="50"/>
      <c r="AN236" s="50"/>
      <c r="AO236" s="50"/>
      <c r="AP236" s="50"/>
      <c r="AQ236" s="50">
        <v>28</v>
      </c>
      <c r="AR236" s="50"/>
      <c r="AS236" s="50"/>
      <c r="AT236" s="50"/>
      <c r="AU236" s="50"/>
      <c r="AV236" s="50"/>
      <c r="AW236" s="50"/>
      <c r="AX236" s="50">
        <v>33</v>
      </c>
      <c r="AY236" s="50"/>
      <c r="AZ236" s="50" t="s">
        <v>3837</v>
      </c>
      <c r="BA236" s="50">
        <v>3</v>
      </c>
      <c r="BB236" s="50"/>
      <c r="BC236" s="50" t="s">
        <v>3838</v>
      </c>
      <c r="BD236" s="50">
        <v>2</v>
      </c>
      <c r="BE236" s="50"/>
      <c r="BF236" s="50" t="s">
        <v>3839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2819</v>
      </c>
      <c r="B237" s="179">
        <v>45774</v>
      </c>
      <c r="C237" s="50" t="s">
        <v>2899</v>
      </c>
      <c r="D237" s="50" t="s">
        <v>2857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3840</v>
      </c>
      <c r="BA237" s="50">
        <v>2</v>
      </c>
      <c r="BB237" s="50"/>
      <c r="BC237" s="50" t="s">
        <v>3839</v>
      </c>
      <c r="BD237" s="50">
        <v>2</v>
      </c>
      <c r="BE237" s="50"/>
      <c r="BF237" s="50" t="s">
        <v>3841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2829</v>
      </c>
      <c r="B238" s="179">
        <v>45775</v>
      </c>
      <c r="C238" s="50" t="s">
        <v>2920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3842</v>
      </c>
      <c r="BA238" s="50">
        <v>3</v>
      </c>
      <c r="BB238" s="50">
        <v>1</v>
      </c>
      <c r="BC238" s="50" t="s">
        <v>3843</v>
      </c>
      <c r="BD238" s="50">
        <v>2</v>
      </c>
      <c r="BE238" s="50"/>
      <c r="BF238" s="50" t="s">
        <v>3844</v>
      </c>
      <c r="BG238" s="50">
        <v>1</v>
      </c>
      <c r="BH238" s="50"/>
      <c r="BI238" s="50" t="s">
        <v>3845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2819</v>
      </c>
      <c r="B239" s="179">
        <v>45775</v>
      </c>
      <c r="C239" s="50" t="s">
        <v>2910</v>
      </c>
      <c r="D239" s="50" t="s">
        <v>2972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3846</v>
      </c>
      <c r="AY239" s="50">
        <v>9</v>
      </c>
      <c r="AZ239" s="50" t="s">
        <v>3847</v>
      </c>
      <c r="BA239" s="50">
        <v>4</v>
      </c>
      <c r="BB239" s="50"/>
      <c r="BC239" s="50" t="s">
        <v>3844</v>
      </c>
      <c r="BD239" s="50">
        <v>1</v>
      </c>
      <c r="BE239" s="50"/>
      <c r="BF239" s="50" t="s">
        <v>3667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2829</v>
      </c>
      <c r="B240" s="179">
        <v>45776</v>
      </c>
      <c r="C240" s="50" t="s">
        <v>2820</v>
      </c>
      <c r="D240" s="50" t="s">
        <v>3643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3848</v>
      </c>
      <c r="AA240" s="50">
        <v>4</v>
      </c>
      <c r="AB240" s="50" t="s">
        <v>3849</v>
      </c>
      <c r="AC240" s="50"/>
      <c r="AD240" s="50"/>
      <c r="AE240" s="50"/>
      <c r="AF240" s="50">
        <v>45</v>
      </c>
      <c r="AG240" s="50"/>
      <c r="AH240" s="50"/>
      <c r="AI240" s="50">
        <v>24</v>
      </c>
      <c r="AJ240" s="50" t="s">
        <v>3850</v>
      </c>
      <c r="AK240" s="50"/>
      <c r="AL240" s="50"/>
      <c r="AM240" s="50">
        <v>3</v>
      </c>
      <c r="AN240" s="50"/>
      <c r="AO240" s="50"/>
      <c r="AP240" s="50"/>
      <c r="AQ240" s="50"/>
      <c r="AR240" s="50"/>
      <c r="AS240" s="50"/>
      <c r="AT240" s="50"/>
      <c r="AU240" s="50"/>
      <c r="AV240" s="50"/>
      <c r="AW240" s="50"/>
      <c r="AX240" s="50">
        <v>2</v>
      </c>
      <c r="AY240" s="50">
        <v>5</v>
      </c>
      <c r="AZ240" s="50" t="s">
        <v>3851</v>
      </c>
      <c r="BA240" s="50">
        <v>2</v>
      </c>
      <c r="BB240" s="50">
        <v>1</v>
      </c>
      <c r="BC240" s="50" t="s">
        <v>3667</v>
      </c>
      <c r="BD240" s="50">
        <v>2</v>
      </c>
      <c r="BE240" s="50"/>
      <c r="BF240" s="50" t="s">
        <v>3852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2819</v>
      </c>
      <c r="B241" s="179">
        <v>45776</v>
      </c>
      <c r="C241" s="50" t="s">
        <v>2920</v>
      </c>
      <c r="D241" s="50" t="s">
        <v>3070</v>
      </c>
      <c r="E241" s="50"/>
      <c r="F241" s="50"/>
      <c r="G241" s="50">
        <v>52</v>
      </c>
      <c r="H241" s="50"/>
      <c r="I241" s="50">
        <v>34</v>
      </c>
      <c r="J241" s="50"/>
      <c r="K241" s="50"/>
      <c r="L241" s="50"/>
      <c r="M241" s="50"/>
      <c r="N241" s="50" t="s">
        <v>3853</v>
      </c>
      <c r="O241" s="50"/>
      <c r="P241" s="50"/>
      <c r="Q241" s="50"/>
      <c r="R241" s="50"/>
      <c r="S241" s="50">
        <v>52</v>
      </c>
      <c r="T241" s="50"/>
      <c r="U241" s="50"/>
      <c r="V241" s="50"/>
      <c r="W241" s="50"/>
      <c r="X241" s="50"/>
      <c r="Y241" s="50"/>
      <c r="Z241" s="50" t="s">
        <v>3854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3855</v>
      </c>
      <c r="BA241" s="50">
        <v>4</v>
      </c>
      <c r="BB241" s="50"/>
      <c r="BC241" s="50" t="s">
        <v>3061</v>
      </c>
      <c r="BD241" s="50">
        <v>2</v>
      </c>
      <c r="BE241" s="50"/>
      <c r="BF241" s="50" t="s">
        <v>3856</v>
      </c>
      <c r="BG241" s="50">
        <v>2</v>
      </c>
      <c r="BH241" s="50"/>
      <c r="BI241" s="50" t="s">
        <v>3857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2829</v>
      </c>
      <c r="B242" s="179">
        <v>45777</v>
      </c>
      <c r="C242" s="50" t="s">
        <v>2834</v>
      </c>
      <c r="D242" s="50" t="s">
        <v>2948</v>
      </c>
      <c r="E242" s="50"/>
      <c r="F242" s="50"/>
      <c r="G242" s="50" t="s">
        <v>3858</v>
      </c>
      <c r="H242" s="50"/>
      <c r="I242" s="50">
        <v>35</v>
      </c>
      <c r="J242" s="50"/>
      <c r="K242" s="50"/>
      <c r="L242" s="50"/>
      <c r="M242" s="50"/>
      <c r="N242" s="50">
        <v>41</v>
      </c>
      <c r="O242" s="50"/>
      <c r="P242" s="50"/>
      <c r="Q242" s="50"/>
      <c r="R242" s="50"/>
      <c r="S242" s="50">
        <v>38</v>
      </c>
      <c r="T242" s="50">
        <v>10</v>
      </c>
      <c r="U242" s="50"/>
      <c r="V242" s="50"/>
      <c r="W242" s="50"/>
      <c r="X242" s="50"/>
      <c r="Y242" s="50"/>
      <c r="Z242" s="50" t="s">
        <v>3859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2954</v>
      </c>
      <c r="BA242" s="50">
        <v>1</v>
      </c>
      <c r="BB242" s="50"/>
      <c r="BC242" s="50" t="s">
        <v>3860</v>
      </c>
      <c r="BD242" s="50">
        <v>2</v>
      </c>
      <c r="BE242" s="50"/>
      <c r="BF242" s="50" t="s">
        <v>3861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2819</v>
      </c>
      <c r="B243" s="179">
        <v>45777</v>
      </c>
      <c r="C243" s="50" t="s">
        <v>2820</v>
      </c>
      <c r="D243" s="50" t="s">
        <v>3862</v>
      </c>
      <c r="E243" s="50"/>
      <c r="F243" s="50"/>
      <c r="G243" s="50">
        <v>51</v>
      </c>
      <c r="H243" s="50">
        <v>45</v>
      </c>
      <c r="I243" s="50">
        <v>35</v>
      </c>
      <c r="J243" s="50"/>
      <c r="K243" s="50"/>
      <c r="L243" s="50"/>
      <c r="M243" s="50"/>
      <c r="N243" s="50" t="s">
        <v>3584</v>
      </c>
      <c r="O243" s="50"/>
      <c r="P243" s="50"/>
      <c r="Q243" s="50"/>
      <c r="R243" s="50"/>
      <c r="S243" s="50" t="s">
        <v>3085</v>
      </c>
      <c r="T243" s="50"/>
      <c r="U243" s="50"/>
      <c r="V243" s="50"/>
      <c r="W243" s="50"/>
      <c r="X243" s="50"/>
      <c r="Y243" s="50"/>
      <c r="Z243" s="50" t="s">
        <v>3584</v>
      </c>
      <c r="AA243" s="50"/>
      <c r="AB243" s="50" t="s">
        <v>3863</v>
      </c>
      <c r="AC243" s="50"/>
      <c r="AD243" s="50"/>
      <c r="AE243" s="50">
        <v>27</v>
      </c>
      <c r="AF243" s="50"/>
      <c r="AG243" s="50">
        <v>38</v>
      </c>
      <c r="AH243" s="50"/>
      <c r="AI243" s="50">
        <v>8</v>
      </c>
      <c r="AJ243" s="50" t="s">
        <v>3864</v>
      </c>
      <c r="AK243" s="50"/>
      <c r="AL243" s="50"/>
      <c r="AM243" s="50"/>
      <c r="AN243" s="50"/>
      <c r="AO243" s="50"/>
      <c r="AP243" s="50"/>
      <c r="AQ243" s="50">
        <v>24</v>
      </c>
      <c r="AR243" s="50"/>
      <c r="AS243" s="50"/>
      <c r="AT243" s="50"/>
      <c r="AU243" s="50"/>
      <c r="AV243" s="50"/>
      <c r="AW243" s="50"/>
      <c r="AX243" s="50" t="s">
        <v>3660</v>
      </c>
      <c r="AY243" s="50">
        <v>4</v>
      </c>
      <c r="AZ243" s="50" t="s">
        <v>3865</v>
      </c>
      <c r="BA243" s="50">
        <v>2</v>
      </c>
      <c r="BB243" s="50"/>
      <c r="BC243" s="50" t="s">
        <v>3866</v>
      </c>
      <c r="BD243" s="50">
        <v>3</v>
      </c>
      <c r="BE243" s="50"/>
      <c r="BF243" s="50" t="s">
        <v>3867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2829</v>
      </c>
      <c r="B244" s="179">
        <v>45778</v>
      </c>
      <c r="C244" s="50" t="s">
        <v>2830</v>
      </c>
      <c r="D244" s="50" t="s">
        <v>3868</v>
      </c>
      <c r="E244" s="50"/>
      <c r="F244" s="50"/>
      <c r="G244" s="50">
        <v>52</v>
      </c>
      <c r="H244" s="50"/>
      <c r="I244" s="50"/>
      <c r="J244" s="50"/>
      <c r="K244" s="50"/>
      <c r="L244" s="50"/>
      <c r="M244" s="50"/>
      <c r="N244" s="50" t="s">
        <v>3869</v>
      </c>
      <c r="O244" s="50"/>
      <c r="P244" s="50"/>
      <c r="Q244" s="50"/>
      <c r="R244" s="50"/>
      <c r="S244" s="50">
        <v>51</v>
      </c>
      <c r="T244" s="50">
        <v>45</v>
      </c>
      <c r="U244" s="50"/>
      <c r="V244" s="50"/>
      <c r="W244" s="50"/>
      <c r="X244" s="50"/>
      <c r="Y244" s="50"/>
      <c r="Z244" s="50" t="s">
        <v>3870</v>
      </c>
      <c r="AA244" s="50">
        <v>2</v>
      </c>
      <c r="AB244" s="50" t="s">
        <v>3058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3871</v>
      </c>
      <c r="BA244" s="50">
        <v>3</v>
      </c>
      <c r="BB244" s="50"/>
      <c r="BC244" s="50" t="s">
        <v>3867</v>
      </c>
      <c r="BD244" s="50"/>
      <c r="BE244" s="50"/>
      <c r="BF244" s="50" t="s">
        <v>3872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2819</v>
      </c>
      <c r="B245" s="179">
        <v>45778</v>
      </c>
      <c r="C245" s="50" t="s">
        <v>2834</v>
      </c>
      <c r="D245" s="50" t="s">
        <v>3873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3874</v>
      </c>
      <c r="AA245" s="50"/>
      <c r="AB245" s="50" t="s">
        <v>2994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3875</v>
      </c>
      <c r="BA245" s="50">
        <v>5</v>
      </c>
      <c r="BB245" s="50">
        <v>1</v>
      </c>
      <c r="BC245" s="50" t="s">
        <v>3872</v>
      </c>
      <c r="BD245" s="50">
        <v>2</v>
      </c>
      <c r="BE245" s="50"/>
      <c r="BF245" s="50" t="s">
        <v>3876</v>
      </c>
      <c r="BG245" s="50">
        <v>1</v>
      </c>
      <c r="BH245" s="50"/>
      <c r="BI245" s="50" t="s">
        <v>3877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2829</v>
      </c>
      <c r="B246" s="179">
        <v>45779</v>
      </c>
      <c r="C246" s="50" t="s">
        <v>2837</v>
      </c>
      <c r="D246" s="50" t="s">
        <v>3058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2968</v>
      </c>
      <c r="AK246" s="50"/>
      <c r="AL246" s="50"/>
      <c r="AM246" s="50"/>
      <c r="AN246" s="50"/>
      <c r="AO246" s="50"/>
      <c r="AP246" s="50"/>
      <c r="AQ246" s="50"/>
      <c r="AR246" s="50"/>
      <c r="AS246" s="50"/>
      <c r="AT246" s="50"/>
      <c r="AU246" s="50"/>
      <c r="AV246" s="50"/>
      <c r="AW246" s="50"/>
      <c r="AX246" s="50">
        <v>45</v>
      </c>
      <c r="AY246" s="50"/>
      <c r="AZ246" s="50" t="s">
        <v>3878</v>
      </c>
      <c r="BA246" s="50">
        <v>3</v>
      </c>
      <c r="BB246" s="50">
        <v>1</v>
      </c>
      <c r="BC246" s="50" t="s">
        <v>3879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2819</v>
      </c>
      <c r="B247" s="179">
        <v>45779</v>
      </c>
      <c r="C247" s="50" t="s">
        <v>2830</v>
      </c>
      <c r="D247" s="50" t="s">
        <v>3880</v>
      </c>
      <c r="E247" s="50"/>
      <c r="F247" s="50"/>
      <c r="G247" s="50">
        <v>45</v>
      </c>
      <c r="H247" s="50"/>
      <c r="I247" s="50"/>
      <c r="J247" s="50"/>
      <c r="K247" s="50"/>
      <c r="L247" s="50"/>
      <c r="M247" s="50"/>
      <c r="N247" s="50">
        <v>70</v>
      </c>
      <c r="O247" s="50"/>
      <c r="P247" s="50"/>
      <c r="Q247" s="50"/>
      <c r="R247" s="50"/>
      <c r="S247" s="50" t="s">
        <v>3881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3882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2829</v>
      </c>
      <c r="B248" s="179">
        <v>45780</v>
      </c>
      <c r="C248" s="50" t="s">
        <v>2845</v>
      </c>
      <c r="D248" s="50" t="s">
        <v>3883</v>
      </c>
      <c r="E248" s="50"/>
      <c r="F248" s="50"/>
      <c r="G248" s="50"/>
      <c r="H248" s="50"/>
      <c r="I248" s="50"/>
      <c r="J248" s="50"/>
      <c r="K248" s="50"/>
      <c r="L248" s="50"/>
      <c r="M248" s="50"/>
      <c r="N248" s="50" t="s">
        <v>3817</v>
      </c>
      <c r="O248" s="50"/>
      <c r="P248" s="50"/>
      <c r="Q248" s="50"/>
      <c r="R248" s="50"/>
      <c r="S248" s="50">
        <v>50</v>
      </c>
      <c r="T248" s="50" t="s">
        <v>3884</v>
      </c>
      <c r="U248" s="50"/>
      <c r="V248" s="50"/>
      <c r="W248" s="50"/>
      <c r="X248" s="50"/>
      <c r="Y248" s="50"/>
      <c r="Z248" s="50" t="s">
        <v>3817</v>
      </c>
      <c r="AA248" s="50"/>
      <c r="AB248" s="50" t="s">
        <v>3885</v>
      </c>
      <c r="AC248" s="50"/>
      <c r="AD248" s="50"/>
      <c r="AE248" s="50">
        <v>50</v>
      </c>
      <c r="AF248" s="50" t="s">
        <v>3886</v>
      </c>
      <c r="AG248" s="50"/>
      <c r="AH248" s="50"/>
      <c r="AI248" s="50"/>
      <c r="AJ248" s="50">
        <v>48</v>
      </c>
      <c r="AK248" s="50"/>
      <c r="AL248" s="50" t="s">
        <v>3887</v>
      </c>
      <c r="AM248" s="50"/>
      <c r="AN248" s="50"/>
      <c r="AO248" s="50"/>
      <c r="AP248" s="50"/>
      <c r="AQ248" s="50"/>
      <c r="AR248" s="50"/>
      <c r="AS248" s="50"/>
      <c r="AT248" s="50"/>
      <c r="AU248" s="50"/>
      <c r="AV248" s="50"/>
      <c r="AW248" s="50"/>
      <c r="AX248" s="50"/>
      <c r="AY248" s="50">
        <v>5</v>
      </c>
      <c r="AZ248" s="50" t="s">
        <v>3888</v>
      </c>
      <c r="BA248" s="50">
        <v>4</v>
      </c>
      <c r="BB248" s="50"/>
      <c r="BC248" s="50">
        <v>53</v>
      </c>
      <c r="BD248" s="50">
        <v>1</v>
      </c>
      <c r="BE248" s="50"/>
      <c r="BF248" s="50">
        <v>51</v>
      </c>
      <c r="BG248" s="50">
        <v>1</v>
      </c>
      <c r="BH248" s="50"/>
      <c r="BI248" s="50" t="s">
        <v>3889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2819</v>
      </c>
      <c r="B249" s="179">
        <v>45780</v>
      </c>
      <c r="C249" s="50" t="s">
        <v>2837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3890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3891</v>
      </c>
      <c r="BA249" s="50">
        <v>5</v>
      </c>
      <c r="BB249" s="50"/>
      <c r="BC249" s="50">
        <v>51</v>
      </c>
      <c r="BD249" s="50">
        <v>1</v>
      </c>
      <c r="BE249" s="50"/>
      <c r="BF249" s="50" t="s">
        <v>3892</v>
      </c>
      <c r="BG249" s="50">
        <v>1</v>
      </c>
      <c r="BH249" s="50"/>
      <c r="BI249" s="50" t="s">
        <v>3893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2829</v>
      </c>
      <c r="B250" s="179">
        <v>45781</v>
      </c>
      <c r="C250" s="50" t="s">
        <v>2861</v>
      </c>
      <c r="D250" s="50" t="s">
        <v>3070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3242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3894</v>
      </c>
      <c r="BA250" s="50">
        <v>3</v>
      </c>
      <c r="BB250" s="50"/>
      <c r="BC250" s="50" t="s">
        <v>3892</v>
      </c>
      <c r="BD250" s="50">
        <v>1</v>
      </c>
      <c r="BE250" s="50"/>
      <c r="BF250" s="50" t="s">
        <v>3895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2819</v>
      </c>
      <c r="B251" s="179">
        <v>45781</v>
      </c>
      <c r="C251" s="50" t="s">
        <v>2845</v>
      </c>
      <c r="D251" s="50" t="s">
        <v>2946</v>
      </c>
      <c r="E251" s="50"/>
      <c r="F251" s="50"/>
      <c r="G251" s="50">
        <v>51</v>
      </c>
      <c r="H251" s="50"/>
      <c r="I251" s="50"/>
      <c r="J251" s="50"/>
      <c r="K251" s="50">
        <v>52</v>
      </c>
      <c r="L251" s="50"/>
      <c r="M251" s="50"/>
      <c r="N251" s="50" t="s">
        <v>3896</v>
      </c>
      <c r="O251" s="50"/>
      <c r="P251" s="50"/>
      <c r="Q251" s="50"/>
      <c r="R251" s="50"/>
      <c r="S251" s="50">
        <v>51</v>
      </c>
      <c r="T251" s="50"/>
      <c r="U251" s="50"/>
      <c r="V251" s="50"/>
      <c r="W251" s="50"/>
      <c r="X251" s="50"/>
      <c r="Y251" s="50"/>
      <c r="Z251" s="50" t="s">
        <v>3897</v>
      </c>
      <c r="AA251" s="50"/>
      <c r="AB251" s="50" t="s">
        <v>3898</v>
      </c>
      <c r="AC251" s="50"/>
      <c r="AD251" s="50"/>
      <c r="AE251" s="50"/>
      <c r="AF251" s="50">
        <v>34</v>
      </c>
      <c r="AG251" s="50"/>
      <c r="AH251" s="50"/>
      <c r="AI251" s="50" t="s">
        <v>3899</v>
      </c>
      <c r="AJ251" s="50"/>
      <c r="AK251" s="50"/>
      <c r="AL251" s="50" t="s">
        <v>3214</v>
      </c>
      <c r="AM251" s="50"/>
      <c r="AN251" s="50"/>
      <c r="AO251" s="50"/>
      <c r="AP251" s="50"/>
      <c r="AQ251" s="50">
        <v>50</v>
      </c>
      <c r="AR251" s="50"/>
      <c r="AS251" s="50"/>
      <c r="AT251" s="50"/>
      <c r="AU251" s="50"/>
      <c r="AV251" s="50"/>
      <c r="AW251" s="50"/>
      <c r="AX251" s="50" t="s">
        <v>3900</v>
      </c>
      <c r="AY251" s="50"/>
      <c r="AZ251" s="50" t="s">
        <v>3901</v>
      </c>
      <c r="BA251" s="50">
        <v>6</v>
      </c>
      <c r="BB251" s="50"/>
      <c r="BC251" s="50" t="s">
        <v>3895</v>
      </c>
      <c r="BD251" s="50">
        <v>2</v>
      </c>
      <c r="BE251" s="50"/>
      <c r="BF251" s="50" t="s">
        <v>3055</v>
      </c>
      <c r="BG251" s="50">
        <v>1</v>
      </c>
      <c r="BH251" s="50"/>
      <c r="BI251" s="50" t="s">
        <v>3902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2829</v>
      </c>
      <c r="B252" s="179">
        <v>45782</v>
      </c>
      <c r="C252" s="50" t="s">
        <v>2873</v>
      </c>
      <c r="D252" s="50" t="s">
        <v>2994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3903</v>
      </c>
      <c r="AA252" s="50"/>
      <c r="AB252" s="50" t="s">
        <v>2946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3904</v>
      </c>
      <c r="BA252" s="50">
        <v>5</v>
      </c>
      <c r="BB252" s="50"/>
      <c r="BC252" s="50" t="s">
        <v>3055</v>
      </c>
      <c r="BD252" s="50">
        <v>1</v>
      </c>
      <c r="BE252" s="50"/>
      <c r="BF252" s="50">
        <v>51</v>
      </c>
      <c r="BG252" s="50">
        <v>1</v>
      </c>
      <c r="BH252" s="50"/>
      <c r="BI252" s="50" t="s">
        <v>3905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2819</v>
      </c>
      <c r="B253" s="179">
        <v>45782</v>
      </c>
      <c r="C253" s="50" t="s">
        <v>2861</v>
      </c>
      <c r="D253" s="50" t="s">
        <v>3906</v>
      </c>
      <c r="E253" s="50"/>
      <c r="F253" s="50"/>
      <c r="G253" s="50">
        <v>51</v>
      </c>
      <c r="H253" s="50"/>
      <c r="I253" s="50"/>
      <c r="J253" s="50"/>
      <c r="K253" s="50"/>
      <c r="L253" s="50"/>
      <c r="M253" s="50"/>
      <c r="N253" s="50" t="s">
        <v>3907</v>
      </c>
      <c r="O253" s="50"/>
      <c r="P253" s="50"/>
      <c r="Q253" s="50"/>
      <c r="R253" s="50"/>
      <c r="S253" s="50">
        <v>51</v>
      </c>
      <c r="T253" s="50">
        <v>48</v>
      </c>
      <c r="U253" s="50"/>
      <c r="V253" s="50"/>
      <c r="W253" s="50"/>
      <c r="X253" s="50"/>
      <c r="Y253" s="50"/>
      <c r="Z253" s="50" t="s">
        <v>3908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3909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2829</v>
      </c>
      <c r="B254" s="179">
        <v>45783</v>
      </c>
      <c r="C254" s="50" t="s">
        <v>2881</v>
      </c>
      <c r="D254" s="50" t="s">
        <v>3058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2997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3910</v>
      </c>
      <c r="AY254" s="50">
        <v>1</v>
      </c>
      <c r="AZ254" s="50" t="s">
        <v>3911</v>
      </c>
      <c r="BA254" s="50">
        <v>3</v>
      </c>
      <c r="BB254" s="50"/>
      <c r="BC254" s="50">
        <v>50</v>
      </c>
      <c r="BD254" s="50">
        <v>1</v>
      </c>
      <c r="BE254" s="50"/>
      <c r="BF254" s="50" t="s">
        <v>3895</v>
      </c>
      <c r="BG254" s="50">
        <v>2</v>
      </c>
      <c r="BH254" s="50"/>
      <c r="BI254" s="50">
        <v>19</v>
      </c>
      <c r="BJ254" s="50">
        <v>101</v>
      </c>
      <c r="BK254" s="50"/>
      <c r="BL254" s="50"/>
      <c r="BM254" s="50"/>
      <c r="BN254" s="50">
        <v>1</v>
      </c>
      <c r="BO254" s="50" t="s">
        <v>3912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2819</v>
      </c>
      <c r="B255" s="179">
        <v>45783</v>
      </c>
      <c r="C255" s="50" t="s">
        <v>2873</v>
      </c>
      <c r="D255" s="50">
        <v>48</v>
      </c>
      <c r="E255" s="50"/>
      <c r="F255" s="50"/>
      <c r="G255" s="50">
        <v>50</v>
      </c>
      <c r="H255" s="50">
        <v>53</v>
      </c>
      <c r="I255" s="50"/>
      <c r="J255" s="50"/>
      <c r="K255" s="50"/>
      <c r="L255" s="50">
        <v>48</v>
      </c>
      <c r="M255" s="50"/>
      <c r="N255" s="50" t="s">
        <v>3913</v>
      </c>
      <c r="O255" s="50"/>
      <c r="P255" s="50"/>
      <c r="Q255" s="50"/>
      <c r="R255" s="50"/>
      <c r="S255" s="50" t="s">
        <v>3825</v>
      </c>
      <c r="T255" s="50"/>
      <c r="U255" s="50"/>
      <c r="V255" s="50"/>
      <c r="W255" s="50"/>
      <c r="X255" s="50"/>
      <c r="Y255" s="50"/>
      <c r="Z255" s="50">
        <v>50</v>
      </c>
      <c r="AA255" s="50"/>
      <c r="AB255" s="50" t="s">
        <v>2958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3914</v>
      </c>
      <c r="BA255" s="50">
        <v>3</v>
      </c>
      <c r="BB255" s="50"/>
      <c r="BC255" s="50" t="s">
        <v>2928</v>
      </c>
      <c r="BD255" s="50">
        <v>2</v>
      </c>
      <c r="BE255" s="50"/>
      <c r="BF255" s="50" t="s">
        <v>3915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2829</v>
      </c>
      <c r="B256" s="179">
        <v>45784</v>
      </c>
      <c r="C256" s="50" t="s">
        <v>2890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3113</v>
      </c>
      <c r="AA256" s="50">
        <v>4</v>
      </c>
      <c r="AB256" s="50">
        <v>50</v>
      </c>
      <c r="AC256" s="50"/>
      <c r="AD256" s="50">
        <v>4</v>
      </c>
      <c r="AE256" s="50">
        <v>22</v>
      </c>
      <c r="AF256" s="50">
        <v>30</v>
      </c>
      <c r="AG256" s="50"/>
      <c r="AH256" s="50"/>
      <c r="AI256" s="50"/>
      <c r="AJ256" s="50" t="s">
        <v>3715</v>
      </c>
      <c r="AK256" s="50"/>
      <c r="AL256" s="50">
        <v>31</v>
      </c>
      <c r="AM256" s="50"/>
      <c r="AN256" s="50"/>
      <c r="AO256" s="50"/>
      <c r="AP256" s="50"/>
      <c r="AQ256" s="50">
        <v>27</v>
      </c>
      <c r="AR256" s="50"/>
      <c r="AS256" s="50"/>
      <c r="AT256" s="50"/>
      <c r="AU256" s="50"/>
      <c r="AV256" s="50"/>
      <c r="AW256" s="50"/>
      <c r="AX256" s="50" t="s">
        <v>3916</v>
      </c>
      <c r="AY256" s="50"/>
      <c r="AZ256" s="50" t="s">
        <v>3917</v>
      </c>
      <c r="BA256" s="50">
        <v>3</v>
      </c>
      <c r="BB256" s="50">
        <v>1</v>
      </c>
      <c r="BC256" s="50" t="s">
        <v>3918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2819</v>
      </c>
      <c r="B257" s="179">
        <v>45784</v>
      </c>
      <c r="C257" s="50" t="s">
        <v>2881</v>
      </c>
      <c r="D257" s="50">
        <v>45</v>
      </c>
      <c r="E257" s="50"/>
      <c r="F257" s="50"/>
      <c r="G257" s="50">
        <v>53</v>
      </c>
      <c r="H257" s="50">
        <v>35</v>
      </c>
      <c r="I257" s="50"/>
      <c r="J257" s="50"/>
      <c r="K257" s="50"/>
      <c r="L257" s="50"/>
      <c r="M257" s="50"/>
      <c r="N257" s="50" t="s">
        <v>3919</v>
      </c>
      <c r="O257" s="50"/>
      <c r="P257" s="50"/>
      <c r="Q257" s="50"/>
      <c r="R257" s="50"/>
      <c r="S257" s="50">
        <v>41</v>
      </c>
      <c r="T257" s="50"/>
      <c r="U257" s="50"/>
      <c r="V257" s="50"/>
      <c r="W257" s="50"/>
      <c r="X257" s="50"/>
      <c r="Y257" s="50"/>
      <c r="Z257" s="50" t="s">
        <v>3919</v>
      </c>
      <c r="AA257" s="50"/>
      <c r="AB257" s="50" t="s">
        <v>2958</v>
      </c>
      <c r="AC257" s="50"/>
      <c r="AD257" s="50">
        <v>18</v>
      </c>
      <c r="AE257" s="50"/>
      <c r="AF257" s="50"/>
      <c r="AG257" s="50"/>
      <c r="AH257" s="50"/>
      <c r="AI257" s="50"/>
      <c r="AJ257" s="50" t="s">
        <v>3920</v>
      </c>
      <c r="AK257" s="50"/>
      <c r="AL257" s="50"/>
      <c r="AM257" s="50"/>
      <c r="AN257" s="50"/>
      <c r="AO257" s="50"/>
      <c r="AP257" s="50"/>
      <c r="AQ257" s="50"/>
      <c r="AR257" s="50">
        <v>48</v>
      </c>
      <c r="AS257" s="50"/>
      <c r="AT257" s="50"/>
      <c r="AU257" s="50"/>
      <c r="AV257" s="50"/>
      <c r="AW257" s="50"/>
      <c r="AX257" s="50" t="s">
        <v>3921</v>
      </c>
      <c r="AY257" s="50"/>
      <c r="AZ257" s="50" t="s">
        <v>3922</v>
      </c>
      <c r="BA257" s="50">
        <v>2</v>
      </c>
      <c r="BB257" s="50"/>
      <c r="BC257" s="50">
        <v>50</v>
      </c>
      <c r="BD257" s="50">
        <v>1</v>
      </c>
      <c r="BE257" s="50"/>
      <c r="BF257" s="50" t="s">
        <v>3923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2829</v>
      </c>
      <c r="B258" s="179">
        <v>45785</v>
      </c>
      <c r="C258" s="50" t="s">
        <v>2899</v>
      </c>
      <c r="D258" s="50">
        <v>52</v>
      </c>
      <c r="E258" s="50"/>
      <c r="F258" s="50"/>
      <c r="G258" s="50">
        <v>51</v>
      </c>
      <c r="H258" s="50"/>
      <c r="I258" s="50"/>
      <c r="J258" s="50"/>
      <c r="K258" s="50"/>
      <c r="L258" s="50"/>
      <c r="M258" s="50"/>
      <c r="N258" s="50">
        <v>36</v>
      </c>
      <c r="O258" s="50"/>
      <c r="P258" s="50"/>
      <c r="Q258" s="50"/>
      <c r="R258" s="50"/>
      <c r="S258" s="50" t="s">
        <v>3058</v>
      </c>
      <c r="T258" s="50"/>
      <c r="U258" s="50"/>
      <c r="V258" s="50"/>
      <c r="W258" s="50"/>
      <c r="X258" s="50"/>
      <c r="Y258" s="50"/>
      <c r="Z258" s="50" t="s">
        <v>3924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3925</v>
      </c>
      <c r="BA258" s="50">
        <v>2</v>
      </c>
      <c r="BB258" s="50"/>
      <c r="BC258" s="50" t="s">
        <v>3923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2819</v>
      </c>
      <c r="B259" s="179">
        <v>45785</v>
      </c>
      <c r="C259" s="50" t="s">
        <v>2890</v>
      </c>
      <c r="D259" s="50" t="s">
        <v>3926</v>
      </c>
      <c r="E259" s="50"/>
      <c r="F259" s="50"/>
      <c r="G259" s="50">
        <v>48</v>
      </c>
      <c r="H259" s="50"/>
      <c r="I259" s="50"/>
      <c r="J259" s="50"/>
      <c r="K259" s="50"/>
      <c r="L259" s="50"/>
      <c r="M259" s="50"/>
      <c r="N259" s="50" t="s">
        <v>3927</v>
      </c>
      <c r="O259" s="50"/>
      <c r="P259" s="50"/>
      <c r="Q259" s="50"/>
      <c r="R259" s="50"/>
      <c r="S259" s="50">
        <v>50</v>
      </c>
      <c r="T259" s="50" t="s">
        <v>3928</v>
      </c>
      <c r="U259" s="50"/>
      <c r="V259" s="50"/>
      <c r="W259" s="50"/>
      <c r="X259" s="50"/>
      <c r="Y259" s="50"/>
      <c r="Z259" s="50" t="s">
        <v>3929</v>
      </c>
      <c r="AA259" s="50"/>
      <c r="AB259" s="50" t="s">
        <v>3930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3931</v>
      </c>
      <c r="AY259" s="50">
        <v>5</v>
      </c>
      <c r="AZ259" s="50" t="s">
        <v>3932</v>
      </c>
      <c r="BA259" s="50">
        <v>2</v>
      </c>
      <c r="BB259" s="50"/>
      <c r="BC259" s="50">
        <v>53</v>
      </c>
      <c r="BD259" s="50">
        <v>1</v>
      </c>
      <c r="BE259" s="50"/>
      <c r="BF259" s="50" t="s">
        <v>3933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2829</v>
      </c>
      <c r="B260" s="179">
        <v>45786</v>
      </c>
      <c r="C260" s="50" t="s">
        <v>2910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3934</v>
      </c>
      <c r="AA260" s="50"/>
      <c r="AB260" s="50"/>
      <c r="AC260" s="50"/>
      <c r="AD260" s="50"/>
      <c r="AE260" s="50"/>
      <c r="AF260" s="50"/>
      <c r="AG260" s="50">
        <v>38</v>
      </c>
      <c r="AH260" s="50"/>
      <c r="AI260" s="50">
        <v>53</v>
      </c>
      <c r="AJ260" s="50">
        <v>96</v>
      </c>
      <c r="AK260" s="50"/>
      <c r="AL260" s="50" t="s">
        <v>3934</v>
      </c>
      <c r="AM260" s="50"/>
      <c r="AN260" s="50"/>
      <c r="AO260" s="50"/>
      <c r="AP260" s="50"/>
      <c r="AQ260" s="50"/>
      <c r="AR260" s="50"/>
      <c r="AS260" s="50"/>
      <c r="AT260" s="50"/>
      <c r="AU260" s="50"/>
      <c r="AV260" s="50"/>
      <c r="AW260" s="50"/>
      <c r="AX260" s="50"/>
      <c r="AY260" s="50">
        <v>8</v>
      </c>
      <c r="AZ260" s="50" t="s">
        <v>3935</v>
      </c>
      <c r="BA260" s="50">
        <v>2</v>
      </c>
      <c r="BB260" s="50"/>
      <c r="BC260" s="50" t="s">
        <v>3936</v>
      </c>
      <c r="BD260" s="50">
        <v>2</v>
      </c>
      <c r="BE260" s="50">
        <v>1</v>
      </c>
      <c r="BF260" s="50" t="s">
        <v>3937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2819</v>
      </c>
      <c r="B261" s="179">
        <v>45786</v>
      </c>
      <c r="C261" s="50" t="s">
        <v>2899</v>
      </c>
      <c r="D261" s="50"/>
      <c r="E261" s="50"/>
      <c r="F261" s="50"/>
      <c r="G261" s="50" t="s">
        <v>3938</v>
      </c>
      <c r="H261" s="50"/>
      <c r="I261" s="50"/>
      <c r="J261" s="50"/>
      <c r="K261" s="50">
        <v>30</v>
      </c>
      <c r="L261" s="50"/>
      <c r="M261" s="50"/>
      <c r="N261" s="50" t="s">
        <v>3723</v>
      </c>
      <c r="O261" s="50"/>
      <c r="P261" s="50"/>
      <c r="Q261" s="50"/>
      <c r="R261" s="50"/>
      <c r="S261" s="50">
        <v>50</v>
      </c>
      <c r="T261" s="50">
        <v>45</v>
      </c>
      <c r="U261" s="50"/>
      <c r="V261" s="50"/>
      <c r="W261" s="50"/>
      <c r="X261" s="50"/>
      <c r="Y261" s="50"/>
      <c r="Z261" s="50" t="s">
        <v>3939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3940</v>
      </c>
      <c r="BA261" s="50">
        <v>4</v>
      </c>
      <c r="BB261" s="50">
        <v>1</v>
      </c>
      <c r="BC261" s="50" t="s">
        <v>3941</v>
      </c>
      <c r="BD261" s="50">
        <v>2</v>
      </c>
      <c r="BE261" s="50">
        <v>1</v>
      </c>
      <c r="BF261" s="50" t="s">
        <v>3942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2829</v>
      </c>
      <c r="B262" s="179">
        <v>45787</v>
      </c>
      <c r="C262" s="50" t="s">
        <v>2920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3649</v>
      </c>
      <c r="AC262" s="50"/>
      <c r="AD262" s="50"/>
      <c r="AE262" s="50">
        <v>41</v>
      </c>
      <c r="AF262" s="50"/>
      <c r="AG262" s="50">
        <v>19</v>
      </c>
      <c r="AH262" s="50"/>
      <c r="AI262" s="50">
        <v>54</v>
      </c>
      <c r="AJ262" s="50" t="s">
        <v>3943</v>
      </c>
      <c r="AK262" s="50"/>
      <c r="AL262" s="50" t="s">
        <v>3944</v>
      </c>
      <c r="AM262" s="50"/>
      <c r="AN262" s="50"/>
      <c r="AO262" s="50"/>
      <c r="AP262" s="50"/>
      <c r="AQ262" s="50">
        <v>10</v>
      </c>
      <c r="AR262" s="50"/>
      <c r="AS262" s="50"/>
      <c r="AT262" s="50"/>
      <c r="AU262" s="50"/>
      <c r="AV262" s="50"/>
      <c r="AW262" s="50"/>
      <c r="AX262" s="50"/>
      <c r="AY262" s="50">
        <v>3</v>
      </c>
      <c r="AZ262" s="50" t="s">
        <v>3945</v>
      </c>
      <c r="BA262" s="50">
        <v>3</v>
      </c>
      <c r="BB262" s="50"/>
      <c r="BC262" s="50" t="s">
        <v>3942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2819</v>
      </c>
      <c r="B263" s="179">
        <v>45787</v>
      </c>
      <c r="C263" s="50" t="s">
        <v>2910</v>
      </c>
      <c r="D263" s="50"/>
      <c r="E263" s="50"/>
      <c r="F263" s="50"/>
      <c r="G263" s="50">
        <v>37</v>
      </c>
      <c r="H263" s="50"/>
      <c r="I263" s="50"/>
      <c r="J263" s="50"/>
      <c r="K263" s="50">
        <v>20</v>
      </c>
      <c r="L263" s="50"/>
      <c r="M263" s="50"/>
      <c r="N263" s="50" t="s">
        <v>2856</v>
      </c>
      <c r="O263" s="50"/>
      <c r="P263" s="50"/>
      <c r="Q263" s="50"/>
      <c r="R263" s="50"/>
      <c r="S263" s="50">
        <v>37</v>
      </c>
      <c r="T263" s="50">
        <v>42</v>
      </c>
      <c r="U263" s="50"/>
      <c r="V263" s="50"/>
      <c r="W263" s="50"/>
      <c r="X263" s="50"/>
      <c r="Y263" s="50"/>
      <c r="Z263" s="50" t="s">
        <v>3946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3947</v>
      </c>
      <c r="BA263" s="50">
        <v>4</v>
      </c>
      <c r="BB263" s="50"/>
      <c r="BC263" s="50">
        <v>53</v>
      </c>
      <c r="BD263" s="50">
        <v>1</v>
      </c>
      <c r="BE263" s="50"/>
      <c r="BF263" s="50" t="s">
        <v>2865</v>
      </c>
      <c r="BG263" s="50">
        <v>2</v>
      </c>
      <c r="BH263" s="50"/>
      <c r="BI263" s="50" t="s">
        <v>3825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2829</v>
      </c>
      <c r="B264" s="179">
        <v>45788</v>
      </c>
      <c r="C264" s="50" t="s">
        <v>2820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3948</v>
      </c>
      <c r="AA264" s="50"/>
      <c r="AB264" s="50" t="s">
        <v>3298</v>
      </c>
      <c r="AC264" s="50"/>
      <c r="AD264" s="50"/>
      <c r="AE264" s="50"/>
      <c r="AF264" s="50" t="s">
        <v>3949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3950</v>
      </c>
      <c r="BA264" s="50">
        <v>4</v>
      </c>
      <c r="BB264" s="50"/>
      <c r="BC264" s="50" t="s">
        <v>2865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2819</v>
      </c>
      <c r="B265" s="179">
        <v>45788</v>
      </c>
      <c r="C265" s="50" t="s">
        <v>2920</v>
      </c>
      <c r="D265" s="50"/>
      <c r="E265" s="50"/>
      <c r="F265" s="50"/>
      <c r="G265" s="50" t="s">
        <v>3951</v>
      </c>
      <c r="H265" s="50"/>
      <c r="I265" s="50"/>
      <c r="J265" s="50"/>
      <c r="K265" s="50"/>
      <c r="L265" s="50"/>
      <c r="M265" s="50"/>
      <c r="N265" s="50" t="s">
        <v>3952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3953</v>
      </c>
      <c r="AM265" s="50"/>
      <c r="AN265" s="50"/>
      <c r="AO265" s="50"/>
      <c r="AP265" s="50"/>
      <c r="AQ265" s="50">
        <v>27</v>
      </c>
      <c r="AR265" s="50"/>
      <c r="AS265" s="50"/>
      <c r="AT265" s="50"/>
      <c r="AU265" s="50"/>
      <c r="AV265" s="50"/>
      <c r="AW265" s="50"/>
      <c r="AX265" s="50"/>
      <c r="AY265" s="50"/>
      <c r="AZ265" s="50" t="s">
        <v>3954</v>
      </c>
      <c r="BA265" s="50">
        <v>2</v>
      </c>
      <c r="BB265" s="50">
        <v>1</v>
      </c>
      <c r="BC265" s="50">
        <v>53</v>
      </c>
      <c r="BD265" s="50">
        <v>1</v>
      </c>
      <c r="BE265" s="50"/>
      <c r="BF265" s="50" t="s">
        <v>3955</v>
      </c>
      <c r="BG265" s="50">
        <v>4</v>
      </c>
      <c r="BH265" s="50"/>
      <c r="BI265" s="50" t="s">
        <v>3263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2829</v>
      </c>
      <c r="B266" s="179">
        <v>45789</v>
      </c>
      <c r="C266" s="50" t="s">
        <v>2834</v>
      </c>
      <c r="D266" s="50">
        <v>50</v>
      </c>
      <c r="E266" s="50"/>
      <c r="F266" s="50"/>
      <c r="G266" s="50">
        <v>27</v>
      </c>
      <c r="H266" s="50"/>
      <c r="I266" s="50"/>
      <c r="J266" s="50"/>
      <c r="K266" s="50"/>
      <c r="L266" s="50"/>
      <c r="M266" s="50"/>
      <c r="N266" s="50"/>
      <c r="O266" s="50"/>
      <c r="P266" s="50"/>
      <c r="Q266" s="50"/>
      <c r="R266" s="50"/>
      <c r="S266" s="50" t="s">
        <v>3956</v>
      </c>
      <c r="T266" s="50">
        <v>42</v>
      </c>
      <c r="U266" s="50"/>
      <c r="V266" s="50"/>
      <c r="W266" s="50"/>
      <c r="X266" s="50"/>
      <c r="Y266" s="50"/>
      <c r="Z266" s="50">
        <v>35</v>
      </c>
      <c r="AA266" s="50">
        <v>4</v>
      </c>
      <c r="AB266" s="50" t="s">
        <v>3242</v>
      </c>
      <c r="AC266" s="50">
        <v>7</v>
      </c>
      <c r="AD266" s="50">
        <v>20</v>
      </c>
      <c r="AE266" s="50">
        <v>27</v>
      </c>
      <c r="AF266" s="50">
        <v>48</v>
      </c>
      <c r="AG266" s="50"/>
      <c r="AH266" s="50"/>
      <c r="AI266" s="50">
        <v>60</v>
      </c>
      <c r="AJ266" s="50" t="s">
        <v>3096</v>
      </c>
      <c r="AK266" s="50"/>
      <c r="AL266" s="50">
        <v>53</v>
      </c>
      <c r="AM266" s="50"/>
      <c r="AN266" s="50"/>
      <c r="AO266" s="50"/>
      <c r="AP266" s="50"/>
      <c r="AQ266" s="50"/>
      <c r="AR266" s="50"/>
      <c r="AS266" s="50"/>
      <c r="AT266" s="50"/>
      <c r="AU266" s="50"/>
      <c r="AV266" s="50"/>
      <c r="AW266" s="50"/>
      <c r="AX266" s="50"/>
      <c r="AY266" s="50">
        <v>2</v>
      </c>
      <c r="AZ266" s="50" t="s">
        <v>3957</v>
      </c>
      <c r="BA266" s="50">
        <v>2</v>
      </c>
      <c r="BB266" s="50"/>
      <c r="BC266" s="50" t="s">
        <v>3955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2819</v>
      </c>
      <c r="B267" s="179">
        <v>45789</v>
      </c>
      <c r="C267" s="50" t="s">
        <v>2820</v>
      </c>
      <c r="D267" s="50">
        <v>49</v>
      </c>
      <c r="E267" s="50"/>
      <c r="F267" s="50"/>
      <c r="G267" s="50">
        <v>47</v>
      </c>
      <c r="H267" s="50"/>
      <c r="I267" s="50"/>
      <c r="J267" s="50"/>
      <c r="K267" s="50">
        <v>40</v>
      </c>
      <c r="L267" s="50"/>
      <c r="M267" s="50"/>
      <c r="N267" s="50" t="s">
        <v>3958</v>
      </c>
      <c r="O267" s="50"/>
      <c r="P267" s="50"/>
      <c r="Q267" s="50"/>
      <c r="R267" s="50"/>
      <c r="S267" s="50">
        <v>49</v>
      </c>
      <c r="T267" s="50"/>
      <c r="U267" s="50"/>
      <c r="V267" s="50"/>
      <c r="W267" s="50"/>
      <c r="X267" s="50"/>
      <c r="Y267" s="50"/>
      <c r="Z267" s="50" t="s">
        <v>3959</v>
      </c>
      <c r="AA267" s="50"/>
      <c r="AB267" s="50">
        <v>50</v>
      </c>
      <c r="AC267" s="50"/>
      <c r="AD267" s="50"/>
      <c r="AE267" s="50"/>
      <c r="AF267" s="50"/>
      <c r="AG267" s="50"/>
      <c r="AH267" s="50"/>
      <c r="AI267" s="50">
        <v>17</v>
      </c>
      <c r="AJ267" s="50">
        <v>21</v>
      </c>
      <c r="AK267" s="50"/>
      <c r="AL267" s="50" t="s">
        <v>3960</v>
      </c>
      <c r="AM267" s="50"/>
      <c r="AN267" s="50"/>
      <c r="AO267" s="50"/>
      <c r="AP267" s="50"/>
      <c r="AQ267" s="50" t="s">
        <v>3961</v>
      </c>
      <c r="AR267" s="50"/>
      <c r="AS267" s="50"/>
      <c r="AT267" s="50"/>
      <c r="AU267" s="50"/>
      <c r="AV267" s="50"/>
      <c r="AW267" s="50"/>
      <c r="AX267" s="50" t="s">
        <v>3962</v>
      </c>
      <c r="AY267" s="50">
        <v>2</v>
      </c>
      <c r="AZ267" s="50" t="s">
        <v>3963</v>
      </c>
      <c r="BA267" s="50">
        <v>4</v>
      </c>
      <c r="BB267" s="50">
        <v>1</v>
      </c>
      <c r="BC267" s="50">
        <v>54</v>
      </c>
      <c r="BD267" s="50">
        <v>1</v>
      </c>
      <c r="BE267" s="50"/>
      <c r="BF267" s="50" t="s">
        <v>3964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2829</v>
      </c>
      <c r="B268" s="179">
        <v>45790</v>
      </c>
      <c r="C268" s="50" t="s">
        <v>2830</v>
      </c>
      <c r="D268" s="50" t="s">
        <v>3965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3966</v>
      </c>
      <c r="AA268" s="50"/>
      <c r="AB268" s="50">
        <v>52</v>
      </c>
      <c r="AC268" s="50"/>
      <c r="AD268" s="50" t="s">
        <v>3967</v>
      </c>
      <c r="AE268" s="50"/>
      <c r="AF268" s="50"/>
      <c r="AG268" s="50"/>
      <c r="AH268" s="50"/>
      <c r="AI268" s="50"/>
      <c r="AJ268" s="50" t="s">
        <v>3968</v>
      </c>
      <c r="AK268" s="50"/>
      <c r="AL268" s="50" t="s">
        <v>3969</v>
      </c>
      <c r="AM268" s="50"/>
      <c r="AN268" s="50"/>
      <c r="AO268" s="50"/>
      <c r="AP268" s="50"/>
      <c r="AQ268" s="50"/>
      <c r="AR268" s="50"/>
      <c r="AS268" s="50"/>
      <c r="AT268" s="50"/>
      <c r="AU268" s="50"/>
      <c r="AV268" s="50"/>
      <c r="AW268" s="50"/>
      <c r="AX268" s="50" t="s">
        <v>3970</v>
      </c>
      <c r="AY268" s="50">
        <v>3</v>
      </c>
      <c r="AZ268" s="50" t="s">
        <v>3971</v>
      </c>
      <c r="BA268" s="50">
        <v>3</v>
      </c>
      <c r="BB268" s="50"/>
      <c r="BC268" s="50" t="s">
        <v>3972</v>
      </c>
      <c r="BD268" s="50">
        <v>3</v>
      </c>
      <c r="BE268" s="50"/>
      <c r="BF268" s="50" t="s">
        <v>3973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2819</v>
      </c>
      <c r="B269" s="179">
        <v>45790</v>
      </c>
      <c r="C269" s="50" t="s">
        <v>2834</v>
      </c>
      <c r="D269" s="50" t="s">
        <v>3076</v>
      </c>
      <c r="E269" s="50"/>
      <c r="F269" s="50"/>
      <c r="G269" s="50">
        <v>37</v>
      </c>
      <c r="H269" s="50"/>
      <c r="I269" s="50">
        <v>15</v>
      </c>
      <c r="J269" s="50"/>
      <c r="K269" s="50">
        <v>35</v>
      </c>
      <c r="L269" s="50">
        <v>21</v>
      </c>
      <c r="M269" s="50"/>
      <c r="N269" s="50" t="s">
        <v>3974</v>
      </c>
      <c r="O269" s="50"/>
      <c r="P269" s="50"/>
      <c r="Q269" s="50"/>
      <c r="R269" s="50"/>
      <c r="S269" s="50">
        <v>37</v>
      </c>
      <c r="T269" s="50"/>
      <c r="U269" s="50"/>
      <c r="V269" s="50"/>
      <c r="W269" s="50"/>
      <c r="X269" s="50"/>
      <c r="Y269" s="50"/>
      <c r="Z269" s="50" t="s">
        <v>3975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3976</v>
      </c>
      <c r="BA269" s="50">
        <v>2</v>
      </c>
      <c r="BB269" s="50"/>
      <c r="BC269" s="50" t="s">
        <v>3973</v>
      </c>
      <c r="BD269" s="50">
        <v>3</v>
      </c>
      <c r="BE269" s="50">
        <v>1</v>
      </c>
      <c r="BF269" s="50" t="s">
        <v>3977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CR1:CT1"/>
    <mergeCell ref="AZ1:BB1"/>
    <mergeCell ref="BC1:BE1"/>
    <mergeCell ref="BF1:BH1"/>
    <mergeCell ref="BI1:BO1"/>
    <mergeCell ref="BP1:CQ1"/>
    <mergeCell ref="A1:C1"/>
    <mergeCell ref="D1:O1"/>
    <mergeCell ref="P1:AA1"/>
    <mergeCell ref="AB1:AM1"/>
    <mergeCell ref="AN1:AY1"/>
  </mergeCells>
  <phoneticPr fontId="87"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62" t="s">
        <v>3978</v>
      </c>
      <c r="B1" s="662"/>
      <c r="C1" s="662"/>
      <c r="D1" s="662"/>
      <c r="E1" s="662"/>
    </row>
    <row r="2" spans="1:5" ht="20.399999999999999">
      <c r="A2" s="171"/>
      <c r="B2" s="172"/>
      <c r="C2" s="172"/>
      <c r="D2" s="172"/>
      <c r="E2" s="172"/>
    </row>
    <row r="3" spans="1:5" ht="13.5" customHeight="1">
      <c r="A3" s="663" t="s">
        <v>3979</v>
      </c>
      <c r="B3" s="36" t="s">
        <v>3980</v>
      </c>
      <c r="C3" s="668" t="s">
        <v>3981</v>
      </c>
      <c r="D3" s="50" t="s">
        <v>3982</v>
      </c>
      <c r="E3" s="50"/>
    </row>
    <row r="4" spans="1:5" ht="100.8">
      <c r="A4" s="663"/>
      <c r="B4" s="36" t="s">
        <v>3983</v>
      </c>
      <c r="C4" s="668"/>
      <c r="D4" s="168" t="s">
        <v>3984</v>
      </c>
      <c r="E4" s="168" t="s">
        <v>3985</v>
      </c>
    </row>
    <row r="5" spans="1:5" ht="144">
      <c r="A5" s="663"/>
      <c r="B5" s="36" t="s">
        <v>3986</v>
      </c>
      <c r="C5" s="668"/>
      <c r="D5" s="168" t="s">
        <v>3987</v>
      </c>
      <c r="E5" s="168" t="s">
        <v>3988</v>
      </c>
    </row>
    <row r="6" spans="1:5">
      <c r="A6" s="663"/>
      <c r="B6" s="36" t="s">
        <v>3989</v>
      </c>
      <c r="C6" s="668"/>
      <c r="D6" s="168"/>
      <c r="E6" s="50"/>
    </row>
    <row r="7" spans="1:5" ht="13.5" customHeight="1">
      <c r="A7" s="663"/>
      <c r="B7" s="36" t="s">
        <v>3990</v>
      </c>
      <c r="C7" s="668"/>
      <c r="D7" s="50" t="s">
        <v>3991</v>
      </c>
      <c r="E7" s="50"/>
    </row>
    <row r="12" spans="1:5" ht="24" customHeight="1">
      <c r="A12" s="173" t="s">
        <v>2753</v>
      </c>
      <c r="B12" s="173" t="s">
        <v>3992</v>
      </c>
      <c r="C12" s="173" t="s">
        <v>3993</v>
      </c>
      <c r="D12" s="174" t="s">
        <v>3994</v>
      </c>
      <c r="E12" s="174" t="s">
        <v>823</v>
      </c>
    </row>
    <row r="13" spans="1:5" ht="28.8">
      <c r="A13" s="664" t="s">
        <v>3995</v>
      </c>
      <c r="B13" s="162" t="s">
        <v>3996</v>
      </c>
      <c r="D13" s="2" t="s">
        <v>3997</v>
      </c>
    </row>
    <row r="14" spans="1:5" ht="28.8">
      <c r="A14" s="665"/>
      <c r="B14" s="674" t="s">
        <v>3998</v>
      </c>
      <c r="C14" s="162" t="s">
        <v>3999</v>
      </c>
      <c r="D14" s="2" t="s">
        <v>4000</v>
      </c>
    </row>
    <row r="15" spans="1:5">
      <c r="A15" s="665"/>
      <c r="B15" s="669"/>
      <c r="C15" s="2" t="s">
        <v>4001</v>
      </c>
      <c r="D15" s="2"/>
    </row>
    <row r="16" spans="1:5" ht="28.8">
      <c r="A16" s="665"/>
      <c r="B16" s="162" t="s">
        <v>4002</v>
      </c>
      <c r="C16" s="2"/>
      <c r="D16" s="2" t="s">
        <v>4003</v>
      </c>
    </row>
    <row r="17" spans="1:5">
      <c r="A17" s="665"/>
      <c r="B17" s="674" t="s">
        <v>4004</v>
      </c>
      <c r="C17" s="2" t="s">
        <v>4005</v>
      </c>
      <c r="D17" s="2" t="s">
        <v>4006</v>
      </c>
    </row>
    <row r="18" spans="1:5">
      <c r="A18" s="665"/>
      <c r="B18" s="669"/>
      <c r="C18" s="2" t="s">
        <v>4007</v>
      </c>
      <c r="D18" s="2"/>
    </row>
    <row r="21" spans="1:5" ht="20.399999999999999">
      <c r="A21" s="173" t="s">
        <v>2753</v>
      </c>
      <c r="B21" s="173" t="s">
        <v>4008</v>
      </c>
      <c r="C21" s="173" t="s">
        <v>4009</v>
      </c>
      <c r="D21" s="174" t="s">
        <v>3994</v>
      </c>
      <c r="E21" s="174" t="s">
        <v>823</v>
      </c>
    </row>
    <row r="22" spans="1:5" ht="28.8">
      <c r="A22" s="666" t="s">
        <v>3996</v>
      </c>
      <c r="B22" s="176" t="s">
        <v>4010</v>
      </c>
      <c r="C22" s="162" t="s">
        <v>4011</v>
      </c>
      <c r="D22" s="669" t="s">
        <v>4012</v>
      </c>
      <c r="E22" s="674" t="s">
        <v>4013</v>
      </c>
    </row>
    <row r="23" spans="1:5" ht="20.399999999999999">
      <c r="A23" s="667"/>
      <c r="B23" s="176" t="s">
        <v>4014</v>
      </c>
      <c r="C23" s="2">
        <v>1.08</v>
      </c>
      <c r="D23" s="669"/>
      <c r="E23" s="674"/>
    </row>
    <row r="24" spans="1:5" ht="20.399999999999999">
      <c r="A24" s="667"/>
      <c r="B24" s="176" t="s">
        <v>4015</v>
      </c>
      <c r="C24" s="2">
        <v>1.28</v>
      </c>
      <c r="D24" s="669"/>
      <c r="E24" s="674"/>
    </row>
    <row r="25" spans="1:5" ht="28.8">
      <c r="A25" s="666" t="s">
        <v>4016</v>
      </c>
      <c r="B25" s="176" t="s">
        <v>4010</v>
      </c>
      <c r="C25" s="162" t="s">
        <v>4017</v>
      </c>
      <c r="D25" s="669" t="s">
        <v>4018</v>
      </c>
      <c r="E25" s="674"/>
    </row>
    <row r="26" spans="1:5" ht="20.399999999999999">
      <c r="A26" s="667"/>
      <c r="B26" s="176" t="s">
        <v>4014</v>
      </c>
      <c r="C26" s="2">
        <v>1.65</v>
      </c>
      <c r="D26" s="669"/>
      <c r="E26" s="674"/>
    </row>
    <row r="27" spans="1:5" ht="20.399999999999999">
      <c r="A27" s="667"/>
      <c r="B27" s="176" t="s">
        <v>4015</v>
      </c>
      <c r="C27" s="2">
        <v>1.9</v>
      </c>
      <c r="D27" s="669"/>
      <c r="E27" s="674"/>
    </row>
    <row r="28" spans="1:5" ht="28.8">
      <c r="A28" s="666" t="s">
        <v>4002</v>
      </c>
      <c r="B28" s="176" t="s">
        <v>4010</v>
      </c>
      <c r="C28" s="162" t="s">
        <v>4017</v>
      </c>
      <c r="D28" s="669" t="s">
        <v>4019</v>
      </c>
      <c r="E28" s="674"/>
    </row>
    <row r="29" spans="1:5" ht="20.399999999999999">
      <c r="A29" s="667"/>
      <c r="B29" s="176" t="s">
        <v>4014</v>
      </c>
      <c r="C29" s="2">
        <v>1.65</v>
      </c>
      <c r="D29" s="669"/>
      <c r="E29" s="674"/>
    </row>
    <row r="30" spans="1:5" ht="20.399999999999999">
      <c r="A30" s="667"/>
      <c r="B30" s="176" t="s">
        <v>4015</v>
      </c>
      <c r="C30" s="2">
        <v>1.9</v>
      </c>
      <c r="D30" s="669"/>
      <c r="E30" s="674"/>
    </row>
    <row r="31" spans="1:5" ht="37.799999999999997">
      <c r="A31" s="667" t="s">
        <v>4020</v>
      </c>
      <c r="B31" s="175" t="s">
        <v>4021</v>
      </c>
      <c r="C31" s="2">
        <v>1.2</v>
      </c>
      <c r="D31" s="2" t="s">
        <v>4022</v>
      </c>
      <c r="E31" s="674" t="s">
        <v>4023</v>
      </c>
    </row>
    <row r="32" spans="1:5" ht="37.799999999999997">
      <c r="A32" s="667"/>
      <c r="B32" s="175" t="s">
        <v>4024</v>
      </c>
      <c r="C32" s="2">
        <v>1</v>
      </c>
      <c r="D32" s="2" t="s">
        <v>4025</v>
      </c>
      <c r="E32" s="674"/>
    </row>
    <row r="34" spans="1:5" ht="20.399999999999999">
      <c r="A34" s="173" t="s">
        <v>4008</v>
      </c>
      <c r="B34" s="173" t="s">
        <v>4026</v>
      </c>
      <c r="C34" s="173" t="s">
        <v>4009</v>
      </c>
      <c r="D34" s="174" t="s">
        <v>3994</v>
      </c>
      <c r="E34" s="174" t="s">
        <v>823</v>
      </c>
    </row>
    <row r="35" spans="1:5" ht="54" customHeight="1">
      <c r="A35" s="670" t="s">
        <v>4027</v>
      </c>
      <c r="B35" s="675" t="s">
        <v>4028</v>
      </c>
      <c r="C35" s="162" t="s">
        <v>4029</v>
      </c>
      <c r="D35" s="164" t="s">
        <v>4030</v>
      </c>
    </row>
    <row r="36" spans="1:5" ht="43.2">
      <c r="A36" s="671"/>
      <c r="B36" s="676"/>
      <c r="C36" s="162" t="s">
        <v>4031</v>
      </c>
      <c r="D36" s="164" t="s">
        <v>4032</v>
      </c>
    </row>
    <row r="37" spans="1:5" ht="43.2">
      <c r="A37" s="671"/>
      <c r="B37" t="s">
        <v>4033</v>
      </c>
      <c r="C37" s="162" t="s">
        <v>4034</v>
      </c>
      <c r="D37" t="s">
        <v>4035</v>
      </c>
    </row>
    <row r="38" spans="1:5" ht="27" customHeight="1">
      <c r="A38" s="672" t="s">
        <v>4036</v>
      </c>
      <c r="B38" t="s">
        <v>4037</v>
      </c>
      <c r="D38" s="164" t="s">
        <v>4038</v>
      </c>
    </row>
    <row r="39" spans="1:5" ht="13.5" customHeight="1">
      <c r="A39" s="673"/>
      <c r="B39" t="s">
        <v>4033</v>
      </c>
      <c r="D39" s="164" t="s">
        <v>4039</v>
      </c>
    </row>
    <row r="40" spans="1:5">
      <c r="A40" s="673"/>
    </row>
  </sheetData>
  <mergeCells count="18">
    <mergeCell ref="D28:D30"/>
    <mergeCell ref="E22:E30"/>
    <mergeCell ref="E31:E32"/>
    <mergeCell ref="A28:A30"/>
    <mergeCell ref="A31:A32"/>
    <mergeCell ref="A35:A37"/>
    <mergeCell ref="A38:A40"/>
    <mergeCell ref="B14:B15"/>
    <mergeCell ref="B17:B18"/>
    <mergeCell ref="B35:B36"/>
    <mergeCell ref="A1:E1"/>
    <mergeCell ref="A3:A7"/>
    <mergeCell ref="A13:A18"/>
    <mergeCell ref="A22:A24"/>
    <mergeCell ref="A25:A27"/>
    <mergeCell ref="C3:C7"/>
    <mergeCell ref="D22:D24"/>
    <mergeCell ref="D25:D27"/>
  </mergeCells>
  <phoneticPr fontId="8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9" t="s">
        <v>4040</v>
      </c>
      <c r="B1" s="169" t="s">
        <v>842</v>
      </c>
      <c r="C1" s="169" t="s">
        <v>17</v>
      </c>
      <c r="D1" s="169" t="s">
        <v>4041</v>
      </c>
      <c r="E1" s="169" t="s">
        <v>925</v>
      </c>
      <c r="F1" s="169" t="s">
        <v>928</v>
      </c>
      <c r="G1" s="169" t="s">
        <v>823</v>
      </c>
      <c r="H1" s="169" t="s">
        <v>804</v>
      </c>
      <c r="I1" s="170">
        <v>45352.616354166697</v>
      </c>
    </row>
    <row r="2" spans="1:9">
      <c r="A2" t="s">
        <v>2778</v>
      </c>
      <c r="B2" t="s">
        <v>4042</v>
      </c>
      <c r="D2" t="s">
        <v>4043</v>
      </c>
      <c r="E2" t="s">
        <v>407</v>
      </c>
      <c r="F2" s="164" t="s">
        <v>4044</v>
      </c>
      <c r="H2" t="s">
        <v>300</v>
      </c>
    </row>
    <row r="3" spans="1:9">
      <c r="A3" t="s">
        <v>2778</v>
      </c>
      <c r="B3" t="s">
        <v>4045</v>
      </c>
      <c r="D3" t="s">
        <v>4046</v>
      </c>
      <c r="E3" t="s">
        <v>407</v>
      </c>
      <c r="F3" t="s">
        <v>4047</v>
      </c>
      <c r="H3" t="s">
        <v>157</v>
      </c>
    </row>
    <row r="4" spans="1:9">
      <c r="A4" t="s">
        <v>2778</v>
      </c>
      <c r="B4" t="s">
        <v>4045</v>
      </c>
      <c r="D4" t="s">
        <v>4048</v>
      </c>
      <c r="E4" t="s">
        <v>407</v>
      </c>
      <c r="F4" t="s">
        <v>4049</v>
      </c>
      <c r="H4" t="s">
        <v>166</v>
      </c>
    </row>
    <row r="5" spans="1:9">
      <c r="A5" t="s">
        <v>2778</v>
      </c>
      <c r="B5" t="s">
        <v>4045</v>
      </c>
      <c r="D5" t="s">
        <v>4050</v>
      </c>
      <c r="E5" t="s">
        <v>407</v>
      </c>
      <c r="F5" t="s">
        <v>4051</v>
      </c>
      <c r="H5" t="s">
        <v>86</v>
      </c>
    </row>
    <row r="6" spans="1:9">
      <c r="A6" t="s">
        <v>2778</v>
      </c>
      <c r="B6" t="s">
        <v>4045</v>
      </c>
      <c r="D6" t="s">
        <v>4052</v>
      </c>
      <c r="E6" t="s">
        <v>407</v>
      </c>
      <c r="F6" s="164" t="s">
        <v>4053</v>
      </c>
      <c r="H6" t="s">
        <v>383</v>
      </c>
    </row>
    <row r="7" spans="1:9">
      <c r="A7" t="s">
        <v>2778</v>
      </c>
      <c r="B7" t="s">
        <v>4042</v>
      </c>
      <c r="D7" t="s">
        <v>4054</v>
      </c>
      <c r="E7" t="s">
        <v>407</v>
      </c>
      <c r="F7" s="164" t="s">
        <v>4047</v>
      </c>
      <c r="H7" t="s">
        <v>157</v>
      </c>
    </row>
    <row r="8" spans="1:9">
      <c r="A8" t="s">
        <v>2778</v>
      </c>
      <c r="B8" t="s">
        <v>4042</v>
      </c>
      <c r="D8" t="s">
        <v>4055</v>
      </c>
      <c r="E8" t="s">
        <v>407</v>
      </c>
      <c r="F8" s="164" t="s">
        <v>4056</v>
      </c>
      <c r="H8" t="s">
        <v>173</v>
      </c>
    </row>
    <row r="9" spans="1:9">
      <c r="A9" t="s">
        <v>1507</v>
      </c>
      <c r="B9" t="s">
        <v>23</v>
      </c>
      <c r="D9" t="s">
        <v>4057</v>
      </c>
      <c r="E9" t="s">
        <v>453</v>
      </c>
      <c r="F9" s="164" t="s">
        <v>4058</v>
      </c>
      <c r="H9" t="s">
        <v>159</v>
      </c>
    </row>
    <row r="10" spans="1:9">
      <c r="A10" t="s">
        <v>1507</v>
      </c>
      <c r="B10" t="s">
        <v>23</v>
      </c>
      <c r="D10" t="s">
        <v>4059</v>
      </c>
      <c r="E10" t="s">
        <v>453</v>
      </c>
      <c r="F10" t="s">
        <v>4060</v>
      </c>
      <c r="H10" t="s">
        <v>385</v>
      </c>
    </row>
    <row r="11" spans="1:9">
      <c r="A11" t="s">
        <v>1507</v>
      </c>
      <c r="B11" t="s">
        <v>23</v>
      </c>
      <c r="D11" t="s">
        <v>4061</v>
      </c>
      <c r="E11" t="s">
        <v>453</v>
      </c>
      <c r="F11" s="164" t="s">
        <v>4062</v>
      </c>
      <c r="H11" t="s">
        <v>361</v>
      </c>
    </row>
    <row r="12" spans="1:9">
      <c r="A12" t="s">
        <v>1507</v>
      </c>
      <c r="B12" t="s">
        <v>23</v>
      </c>
      <c r="D12" t="s">
        <v>4063</v>
      </c>
      <c r="E12" t="s">
        <v>453</v>
      </c>
      <c r="F12" s="164" t="s">
        <v>4064</v>
      </c>
      <c r="H12" t="s">
        <v>258</v>
      </c>
    </row>
    <row r="13" spans="1:9">
      <c r="A13" t="s">
        <v>1507</v>
      </c>
      <c r="B13" t="s">
        <v>23</v>
      </c>
      <c r="D13" t="s">
        <v>4065</v>
      </c>
      <c r="E13" t="s">
        <v>453</v>
      </c>
      <c r="F13" s="164" t="s">
        <v>4066</v>
      </c>
      <c r="H13" t="s">
        <v>243</v>
      </c>
    </row>
    <row r="14" spans="1:9">
      <c r="A14" t="s">
        <v>1507</v>
      </c>
      <c r="B14" t="s">
        <v>23</v>
      </c>
      <c r="D14" t="s">
        <v>4067</v>
      </c>
      <c r="E14" t="s">
        <v>453</v>
      </c>
      <c r="F14" s="164" t="s">
        <v>4068</v>
      </c>
      <c r="H14" t="s">
        <v>390</v>
      </c>
    </row>
    <row r="15" spans="1:9">
      <c r="A15" t="s">
        <v>1507</v>
      </c>
      <c r="B15" t="s">
        <v>23</v>
      </c>
      <c r="D15" t="s">
        <v>4069</v>
      </c>
      <c r="E15" t="s">
        <v>453</v>
      </c>
      <c r="F15" t="s">
        <v>4070</v>
      </c>
      <c r="H15" t="s">
        <v>261</v>
      </c>
    </row>
    <row r="16" spans="1:9">
      <c r="A16" t="s">
        <v>1507</v>
      </c>
      <c r="B16" t="s">
        <v>23</v>
      </c>
      <c r="D16" t="s">
        <v>4071</v>
      </c>
      <c r="E16" t="s">
        <v>453</v>
      </c>
      <c r="F16" t="s">
        <v>4058</v>
      </c>
      <c r="H16" t="s">
        <v>160</v>
      </c>
    </row>
    <row r="17" spans="1:8">
      <c r="A17" t="s">
        <v>1507</v>
      </c>
      <c r="B17" t="s">
        <v>23</v>
      </c>
      <c r="D17" t="s">
        <v>4072</v>
      </c>
      <c r="E17" t="s">
        <v>453</v>
      </c>
      <c r="F17" s="164" t="s">
        <v>4073</v>
      </c>
      <c r="H17" t="s">
        <v>383</v>
      </c>
    </row>
    <row r="18" spans="1:8">
      <c r="A18" t="s">
        <v>1507</v>
      </c>
      <c r="B18" t="s">
        <v>23</v>
      </c>
      <c r="D18" t="s">
        <v>687</v>
      </c>
      <c r="E18" t="s">
        <v>453</v>
      </c>
      <c r="F18" s="164" t="s">
        <v>4062</v>
      </c>
      <c r="H18" t="s">
        <v>361</v>
      </c>
    </row>
    <row r="19" spans="1:8">
      <c r="A19" t="s">
        <v>1507</v>
      </c>
      <c r="B19" t="s">
        <v>23</v>
      </c>
      <c r="D19" t="s">
        <v>4074</v>
      </c>
      <c r="E19" t="s">
        <v>453</v>
      </c>
      <c r="F19" s="164" t="s">
        <v>4060</v>
      </c>
      <c r="H19" t="s">
        <v>385</v>
      </c>
    </row>
    <row r="20" spans="1:8">
      <c r="A20" t="s">
        <v>1507</v>
      </c>
      <c r="B20" t="s">
        <v>23</v>
      </c>
      <c r="D20" t="s">
        <v>4075</v>
      </c>
      <c r="E20" t="s">
        <v>453</v>
      </c>
      <c r="F20" t="s">
        <v>4076</v>
      </c>
      <c r="H20" t="s">
        <v>328</v>
      </c>
    </row>
    <row r="21" spans="1:8">
      <c r="A21" t="s">
        <v>1507</v>
      </c>
      <c r="B21" t="s">
        <v>23</v>
      </c>
      <c r="D21" t="s">
        <v>4077</v>
      </c>
      <c r="E21" t="s">
        <v>453</v>
      </c>
      <c r="F21" t="s">
        <v>4066</v>
      </c>
      <c r="H21" t="s">
        <v>243</v>
      </c>
    </row>
    <row r="22" spans="1:8">
      <c r="A22" t="s">
        <v>1507</v>
      </c>
      <c r="B22" t="s">
        <v>23</v>
      </c>
      <c r="D22" t="s">
        <v>4078</v>
      </c>
      <c r="E22" t="s">
        <v>453</v>
      </c>
      <c r="F22" t="s">
        <v>4079</v>
      </c>
      <c r="H22" t="s">
        <v>160</v>
      </c>
    </row>
    <row r="23" spans="1:8">
      <c r="A23" t="s">
        <v>1507</v>
      </c>
      <c r="B23" t="s">
        <v>23</v>
      </c>
      <c r="D23" t="s">
        <v>4080</v>
      </c>
      <c r="E23" t="s">
        <v>453</v>
      </c>
      <c r="F23" t="s">
        <v>4081</v>
      </c>
      <c r="H23" t="s">
        <v>178</v>
      </c>
    </row>
    <row r="24" spans="1:8">
      <c r="A24" t="s">
        <v>1507</v>
      </c>
      <c r="B24" t="s">
        <v>23</v>
      </c>
      <c r="D24" t="s">
        <v>682</v>
      </c>
      <c r="E24" t="s">
        <v>453</v>
      </c>
      <c r="F24" t="s">
        <v>4081</v>
      </c>
      <c r="H24" t="s">
        <v>178</v>
      </c>
    </row>
    <row r="25" spans="1:8">
      <c r="A25" t="s">
        <v>1507</v>
      </c>
      <c r="B25" t="s">
        <v>23</v>
      </c>
      <c r="D25" t="s">
        <v>4082</v>
      </c>
      <c r="E25" t="s">
        <v>453</v>
      </c>
      <c r="F25" t="s">
        <v>4083</v>
      </c>
      <c r="H25" t="s">
        <v>402</v>
      </c>
    </row>
    <row r="26" spans="1:8">
      <c r="A26" t="s">
        <v>1507</v>
      </c>
      <c r="B26" t="s">
        <v>23</v>
      </c>
      <c r="D26" t="s">
        <v>4084</v>
      </c>
      <c r="E26" t="s">
        <v>453</v>
      </c>
      <c r="F26" s="164" t="s">
        <v>4085</v>
      </c>
      <c r="H26" t="s">
        <v>629</v>
      </c>
    </row>
    <row r="27" spans="1:8">
      <c r="A27" t="s">
        <v>1507</v>
      </c>
      <c r="B27" t="s">
        <v>23</v>
      </c>
      <c r="D27" t="s">
        <v>685</v>
      </c>
      <c r="E27" t="s">
        <v>453</v>
      </c>
      <c r="F27" t="s">
        <v>4085</v>
      </c>
      <c r="H27" t="s">
        <v>629</v>
      </c>
    </row>
    <row r="28" spans="1:8">
      <c r="A28" t="s">
        <v>1507</v>
      </c>
      <c r="B28" t="s">
        <v>23</v>
      </c>
      <c r="D28" t="s">
        <v>4086</v>
      </c>
      <c r="E28" t="s">
        <v>453</v>
      </c>
      <c r="F28" s="164" t="s">
        <v>4087</v>
      </c>
      <c r="H28" t="s">
        <v>389</v>
      </c>
    </row>
    <row r="29" spans="1:8">
      <c r="A29" t="s">
        <v>1507</v>
      </c>
      <c r="B29" t="s">
        <v>23</v>
      </c>
      <c r="D29" t="s">
        <v>4088</v>
      </c>
      <c r="E29" t="s">
        <v>453</v>
      </c>
      <c r="F29" t="s">
        <v>4089</v>
      </c>
      <c r="H29" t="s">
        <v>159</v>
      </c>
    </row>
    <row r="30" spans="1:8">
      <c r="A30" t="s">
        <v>1507</v>
      </c>
      <c r="B30" t="s">
        <v>23</v>
      </c>
      <c r="D30" t="s">
        <v>468</v>
      </c>
      <c r="E30" t="s">
        <v>453</v>
      </c>
      <c r="F30" t="s">
        <v>4089</v>
      </c>
      <c r="H30" t="s">
        <v>159</v>
      </c>
    </row>
    <row r="31" spans="1:8">
      <c r="A31" t="s">
        <v>1507</v>
      </c>
      <c r="B31" t="s">
        <v>23</v>
      </c>
      <c r="D31" t="s">
        <v>4090</v>
      </c>
      <c r="E31" t="s">
        <v>453</v>
      </c>
      <c r="F31" t="s">
        <v>4085</v>
      </c>
      <c r="H31" t="s">
        <v>629</v>
      </c>
    </row>
    <row r="32" spans="1:8">
      <c r="A32" t="s">
        <v>1507</v>
      </c>
      <c r="B32" t="s">
        <v>23</v>
      </c>
      <c r="D32" t="s">
        <v>4091</v>
      </c>
      <c r="E32" t="s">
        <v>453</v>
      </c>
      <c r="F32" t="s">
        <v>4085</v>
      </c>
      <c r="H32" t="s">
        <v>629</v>
      </c>
    </row>
    <row r="33" spans="1:8">
      <c r="A33" t="s">
        <v>1507</v>
      </c>
      <c r="B33" t="s">
        <v>23</v>
      </c>
      <c r="D33" t="s">
        <v>4092</v>
      </c>
      <c r="E33" t="s">
        <v>453</v>
      </c>
      <c r="F33" t="s">
        <v>4093</v>
      </c>
      <c r="H33" t="s">
        <v>210</v>
      </c>
    </row>
    <row r="34" spans="1:8">
      <c r="A34" t="s">
        <v>1507</v>
      </c>
      <c r="B34" t="s">
        <v>51</v>
      </c>
      <c r="D34" t="s">
        <v>4094</v>
      </c>
      <c r="E34" t="s">
        <v>477</v>
      </c>
      <c r="F34" t="s">
        <v>4095</v>
      </c>
      <c r="H34" t="s">
        <v>59</v>
      </c>
    </row>
    <row r="35" spans="1:8">
      <c r="A35" t="s">
        <v>1507</v>
      </c>
      <c r="B35" t="s">
        <v>23</v>
      </c>
      <c r="D35" t="s">
        <v>4096</v>
      </c>
      <c r="E35" t="s">
        <v>453</v>
      </c>
      <c r="F35" t="s">
        <v>4093</v>
      </c>
      <c r="H35" t="s">
        <v>637</v>
      </c>
    </row>
    <row r="36" spans="1:8">
      <c r="A36" t="s">
        <v>1507</v>
      </c>
      <c r="B36" t="s">
        <v>23</v>
      </c>
      <c r="D36" t="s">
        <v>4097</v>
      </c>
      <c r="E36" t="s">
        <v>453</v>
      </c>
      <c r="F36" s="164" t="s">
        <v>4098</v>
      </c>
      <c r="H36" t="s">
        <v>262</v>
      </c>
    </row>
    <row r="37" spans="1:8">
      <c r="A37" t="s">
        <v>1507</v>
      </c>
      <c r="B37" t="s">
        <v>23</v>
      </c>
      <c r="D37" t="s">
        <v>686</v>
      </c>
      <c r="E37" t="s">
        <v>453</v>
      </c>
      <c r="F37" t="s">
        <v>4085</v>
      </c>
      <c r="H37" t="s">
        <v>629</v>
      </c>
    </row>
    <row r="38" spans="1:8">
      <c r="A38" t="s">
        <v>1507</v>
      </c>
      <c r="B38" t="s">
        <v>23</v>
      </c>
      <c r="D38" t="s">
        <v>4099</v>
      </c>
      <c r="E38" t="s">
        <v>453</v>
      </c>
      <c r="F38" s="164" t="s">
        <v>4100</v>
      </c>
      <c r="H38" t="s">
        <v>642</v>
      </c>
    </row>
    <row r="39" spans="1:8">
      <c r="A39" t="s">
        <v>1507</v>
      </c>
      <c r="B39" t="s">
        <v>23</v>
      </c>
      <c r="D39" t="s">
        <v>4101</v>
      </c>
      <c r="E39" t="s">
        <v>453</v>
      </c>
      <c r="F39" t="s">
        <v>4064</v>
      </c>
      <c r="H39" t="s">
        <v>258</v>
      </c>
    </row>
    <row r="40" spans="1:8">
      <c r="A40" t="s">
        <v>1507</v>
      </c>
      <c r="B40" t="s">
        <v>23</v>
      </c>
      <c r="D40" t="s">
        <v>4102</v>
      </c>
      <c r="E40" t="s">
        <v>453</v>
      </c>
      <c r="F40" t="s">
        <v>4103</v>
      </c>
      <c r="H40" t="s">
        <v>394</v>
      </c>
    </row>
    <row r="41" spans="1:8">
      <c r="A41" t="s">
        <v>1507</v>
      </c>
      <c r="B41" t="s">
        <v>23</v>
      </c>
      <c r="D41" t="s">
        <v>4104</v>
      </c>
      <c r="E41" t="s">
        <v>453</v>
      </c>
      <c r="F41" t="s">
        <v>4089</v>
      </c>
      <c r="H41" t="s">
        <v>159</v>
      </c>
    </row>
    <row r="42" spans="1:8">
      <c r="A42" t="s">
        <v>1507</v>
      </c>
      <c r="B42" t="s">
        <v>23</v>
      </c>
      <c r="D42" t="s">
        <v>4105</v>
      </c>
      <c r="E42" t="s">
        <v>453</v>
      </c>
      <c r="F42" t="s">
        <v>4106</v>
      </c>
      <c r="H42" t="s">
        <v>73</v>
      </c>
    </row>
    <row r="43" spans="1:8">
      <c r="A43" t="s">
        <v>1507</v>
      </c>
      <c r="B43" t="s">
        <v>23</v>
      </c>
      <c r="D43" t="s">
        <v>4107</v>
      </c>
      <c r="E43" t="s">
        <v>453</v>
      </c>
      <c r="F43" t="s">
        <v>4076</v>
      </c>
      <c r="H43" t="s">
        <v>328</v>
      </c>
    </row>
    <row r="44" spans="1:8">
      <c r="A44" t="s">
        <v>1507</v>
      </c>
      <c r="B44" t="s">
        <v>23</v>
      </c>
      <c r="D44" t="s">
        <v>4108</v>
      </c>
      <c r="E44" t="s">
        <v>453</v>
      </c>
      <c r="F44" t="s">
        <v>4109</v>
      </c>
      <c r="H44" t="s">
        <v>412</v>
      </c>
    </row>
    <row r="45" spans="1:8">
      <c r="A45" t="s">
        <v>1507</v>
      </c>
      <c r="B45" t="s">
        <v>23</v>
      </c>
      <c r="D45" t="s">
        <v>4110</v>
      </c>
      <c r="E45" t="s">
        <v>453</v>
      </c>
      <c r="F45" t="s">
        <v>4111</v>
      </c>
      <c r="H45" t="s">
        <v>367</v>
      </c>
    </row>
    <row r="46" spans="1:8">
      <c r="A46" t="s">
        <v>1507</v>
      </c>
      <c r="B46" t="s">
        <v>23</v>
      </c>
      <c r="D46" t="s">
        <v>4112</v>
      </c>
      <c r="E46" t="s">
        <v>453</v>
      </c>
      <c r="F46" s="164" t="s">
        <v>4093</v>
      </c>
      <c r="H46" t="s">
        <v>258</v>
      </c>
    </row>
    <row r="47" spans="1:8" ht="28.8">
      <c r="A47" t="s">
        <v>1507</v>
      </c>
      <c r="B47" t="s">
        <v>23</v>
      </c>
      <c r="D47" t="s">
        <v>688</v>
      </c>
      <c r="E47" t="s">
        <v>453</v>
      </c>
      <c r="F47" s="164" t="s">
        <v>4113</v>
      </c>
      <c r="H47" t="s">
        <v>376</v>
      </c>
    </row>
    <row r="48" spans="1:8">
      <c r="A48" t="s">
        <v>1507</v>
      </c>
      <c r="B48" t="s">
        <v>23</v>
      </c>
      <c r="D48" t="s">
        <v>4114</v>
      </c>
      <c r="E48" t="s">
        <v>453</v>
      </c>
      <c r="F48" t="s">
        <v>4115</v>
      </c>
      <c r="H48" t="s">
        <v>304</v>
      </c>
    </row>
    <row r="49" spans="1:8">
      <c r="A49" t="s">
        <v>1507</v>
      </c>
      <c r="B49" t="s">
        <v>23</v>
      </c>
      <c r="D49" t="s">
        <v>4116</v>
      </c>
      <c r="E49" t="s">
        <v>453</v>
      </c>
      <c r="F49" t="s">
        <v>4058</v>
      </c>
      <c r="H49" t="s">
        <v>250</v>
      </c>
    </row>
    <row r="50" spans="1:8">
      <c r="A50" t="s">
        <v>1507</v>
      </c>
      <c r="B50" t="s">
        <v>4117</v>
      </c>
      <c r="D50" t="s">
        <v>4118</v>
      </c>
      <c r="E50" t="s">
        <v>4119</v>
      </c>
      <c r="F50" t="s">
        <v>4120</v>
      </c>
      <c r="H50" t="s">
        <v>174</v>
      </c>
    </row>
    <row r="51" spans="1:8">
      <c r="A51" t="s">
        <v>851</v>
      </c>
      <c r="B51" t="s">
        <v>51</v>
      </c>
      <c r="D51" t="s">
        <v>4121</v>
      </c>
      <c r="E51" t="s">
        <v>4122</v>
      </c>
      <c r="F51" t="s">
        <v>4123</v>
      </c>
      <c r="H51" t="s">
        <v>402</v>
      </c>
    </row>
    <row r="52" spans="1:8" ht="28.8">
      <c r="A52" t="s">
        <v>851</v>
      </c>
      <c r="B52" t="s">
        <v>4124</v>
      </c>
      <c r="D52" t="s">
        <v>4125</v>
      </c>
      <c r="E52" t="s">
        <v>4126</v>
      </c>
      <c r="F52" s="164" t="s">
        <v>4127</v>
      </c>
      <c r="H52" t="s">
        <v>4128</v>
      </c>
    </row>
    <row r="53" spans="1:8">
      <c r="A53" t="s">
        <v>851</v>
      </c>
      <c r="B53" t="s">
        <v>23</v>
      </c>
      <c r="D53" t="s">
        <v>4067</v>
      </c>
      <c r="E53" t="s">
        <v>453</v>
      </c>
      <c r="F53" s="164" t="s">
        <v>4058</v>
      </c>
      <c r="H53" t="s">
        <v>390</v>
      </c>
    </row>
    <row r="54" spans="1:8">
      <c r="A54" t="s">
        <v>851</v>
      </c>
      <c r="B54" t="s">
        <v>23</v>
      </c>
      <c r="D54" t="s">
        <v>4069</v>
      </c>
      <c r="E54" t="s">
        <v>453</v>
      </c>
      <c r="F54" t="s">
        <v>4058</v>
      </c>
      <c r="H54" t="s">
        <v>261</v>
      </c>
    </row>
    <row r="55" spans="1:8">
      <c r="A55" t="s">
        <v>851</v>
      </c>
      <c r="B55" t="s">
        <v>23</v>
      </c>
      <c r="D55" t="s">
        <v>4086</v>
      </c>
      <c r="E55" t="s">
        <v>453</v>
      </c>
      <c r="F55" s="164" t="s">
        <v>4087</v>
      </c>
      <c r="H55" t="s">
        <v>389</v>
      </c>
    </row>
    <row r="56" spans="1:8" ht="28.8">
      <c r="A56" t="s">
        <v>851</v>
      </c>
      <c r="B56" t="s">
        <v>23</v>
      </c>
      <c r="D56" t="s">
        <v>687</v>
      </c>
      <c r="E56" t="s">
        <v>453</v>
      </c>
      <c r="F56" s="164" t="s">
        <v>4129</v>
      </c>
      <c r="H56" t="s">
        <v>361</v>
      </c>
    </row>
    <row r="57" spans="1:8">
      <c r="A57" t="s">
        <v>851</v>
      </c>
      <c r="B57" t="s">
        <v>23</v>
      </c>
      <c r="D57" t="s">
        <v>4130</v>
      </c>
      <c r="E57" t="s">
        <v>453</v>
      </c>
      <c r="F57" t="s">
        <v>4060</v>
      </c>
      <c r="H57" t="s">
        <v>385</v>
      </c>
    </row>
    <row r="58" spans="1:8">
      <c r="A58" t="s">
        <v>851</v>
      </c>
      <c r="B58" t="s">
        <v>23</v>
      </c>
      <c r="D58" t="s">
        <v>4072</v>
      </c>
      <c r="E58" t="s">
        <v>453</v>
      </c>
      <c r="F58" s="164" t="s">
        <v>4073</v>
      </c>
      <c r="H58" t="s">
        <v>383</v>
      </c>
    </row>
    <row r="59" spans="1:8">
      <c r="A59" t="s">
        <v>851</v>
      </c>
      <c r="B59" t="s">
        <v>23</v>
      </c>
      <c r="D59" t="s">
        <v>4059</v>
      </c>
      <c r="E59" t="s">
        <v>453</v>
      </c>
      <c r="F59" t="s">
        <v>4060</v>
      </c>
      <c r="H59" t="s">
        <v>385</v>
      </c>
    </row>
    <row r="60" spans="1:8">
      <c r="A60" t="s">
        <v>851</v>
      </c>
      <c r="B60" t="s">
        <v>23</v>
      </c>
      <c r="D60" t="s">
        <v>4074</v>
      </c>
      <c r="E60" t="s">
        <v>453</v>
      </c>
      <c r="F60" t="s">
        <v>4060</v>
      </c>
      <c r="H60" t="s">
        <v>385</v>
      </c>
    </row>
    <row r="61" spans="1:8">
      <c r="A61" t="s">
        <v>851</v>
      </c>
      <c r="B61" t="s">
        <v>51</v>
      </c>
      <c r="D61" t="s">
        <v>238</v>
      </c>
      <c r="E61" t="s">
        <v>237</v>
      </c>
      <c r="F61" s="164" t="s">
        <v>4131</v>
      </c>
      <c r="H61" t="s">
        <v>236</v>
      </c>
    </row>
    <row r="62" spans="1:8">
      <c r="A62" t="s">
        <v>851</v>
      </c>
      <c r="B62" t="s">
        <v>51</v>
      </c>
      <c r="D62" t="s">
        <v>4132</v>
      </c>
      <c r="E62" t="s">
        <v>4122</v>
      </c>
      <c r="F62" t="s">
        <v>4133</v>
      </c>
      <c r="H62" t="s">
        <v>417</v>
      </c>
    </row>
    <row r="63" spans="1:8">
      <c r="A63" t="s">
        <v>851</v>
      </c>
      <c r="B63" t="s">
        <v>51</v>
      </c>
      <c r="D63" t="s">
        <v>4134</v>
      </c>
      <c r="E63" t="s">
        <v>477</v>
      </c>
      <c r="F63" s="164" t="s">
        <v>4135</v>
      </c>
      <c r="H63" t="s">
        <v>228</v>
      </c>
    </row>
    <row r="64" spans="1:8">
      <c r="A64" t="s">
        <v>851</v>
      </c>
      <c r="B64" t="s">
        <v>51</v>
      </c>
      <c r="D64" t="s">
        <v>4136</v>
      </c>
      <c r="E64" t="s">
        <v>4137</v>
      </c>
      <c r="F64" t="s">
        <v>4138</v>
      </c>
      <c r="H64" t="s">
        <v>379</v>
      </c>
    </row>
    <row r="65" spans="1:8" ht="28.8">
      <c r="A65" t="s">
        <v>851</v>
      </c>
      <c r="B65" t="s">
        <v>51</v>
      </c>
      <c r="D65" t="s">
        <v>4139</v>
      </c>
      <c r="E65" t="s">
        <v>237</v>
      </c>
      <c r="F65" s="164" t="s">
        <v>4140</v>
      </c>
      <c r="H65" t="s">
        <v>402</v>
      </c>
    </row>
    <row r="66" spans="1:8">
      <c r="A66" t="s">
        <v>851</v>
      </c>
      <c r="B66" t="s">
        <v>51</v>
      </c>
      <c r="D66" t="s">
        <v>4141</v>
      </c>
      <c r="E66" t="s">
        <v>4122</v>
      </c>
      <c r="F66" t="s">
        <v>4142</v>
      </c>
      <c r="H66" t="s">
        <v>398</v>
      </c>
    </row>
    <row r="67" spans="1:8">
      <c r="A67" t="s">
        <v>851</v>
      </c>
      <c r="B67" t="s">
        <v>51</v>
      </c>
      <c r="D67" t="s">
        <v>4143</v>
      </c>
      <c r="E67" t="s">
        <v>4122</v>
      </c>
      <c r="F67" s="164" t="s">
        <v>4142</v>
      </c>
      <c r="H67" t="s">
        <v>398</v>
      </c>
    </row>
    <row r="68" spans="1:8">
      <c r="A68" t="s">
        <v>851</v>
      </c>
      <c r="B68" t="s">
        <v>51</v>
      </c>
      <c r="D68" t="s">
        <v>1169</v>
      </c>
      <c r="E68" t="s">
        <v>237</v>
      </c>
      <c r="F68" t="s">
        <v>4144</v>
      </c>
      <c r="H68" t="s">
        <v>234</v>
      </c>
    </row>
    <row r="69" spans="1:8">
      <c r="A69" t="s">
        <v>851</v>
      </c>
      <c r="B69" t="s">
        <v>51</v>
      </c>
      <c r="D69" t="s">
        <v>4145</v>
      </c>
      <c r="E69" t="s">
        <v>4122</v>
      </c>
      <c r="F69" s="164" t="s">
        <v>4142</v>
      </c>
      <c r="H69" t="s">
        <v>398</v>
      </c>
    </row>
    <row r="70" spans="1:8" ht="28.8">
      <c r="A70" t="s">
        <v>851</v>
      </c>
      <c r="B70" t="s">
        <v>51</v>
      </c>
      <c r="D70" t="s">
        <v>4094</v>
      </c>
      <c r="E70" t="s">
        <v>477</v>
      </c>
      <c r="F70" s="164" t="s">
        <v>4146</v>
      </c>
      <c r="H70" t="s">
        <v>59</v>
      </c>
    </row>
    <row r="71" spans="1:8">
      <c r="A71" t="s">
        <v>851</v>
      </c>
      <c r="B71" t="s">
        <v>51</v>
      </c>
      <c r="D71" t="s">
        <v>4147</v>
      </c>
      <c r="E71" t="s">
        <v>477</v>
      </c>
      <c r="F71" s="164" t="s">
        <v>4148</v>
      </c>
      <c r="H71" t="s">
        <v>369</v>
      </c>
    </row>
    <row r="72" spans="1:8">
      <c r="A72" t="s">
        <v>851</v>
      </c>
      <c r="B72" t="s">
        <v>51</v>
      </c>
      <c r="D72" t="s">
        <v>4149</v>
      </c>
      <c r="E72" t="s">
        <v>237</v>
      </c>
      <c r="F72" s="164" t="s">
        <v>4150</v>
      </c>
      <c r="H72" t="s">
        <v>387</v>
      </c>
    </row>
    <row r="73" spans="1:8">
      <c r="A73" t="s">
        <v>851</v>
      </c>
      <c r="B73" t="s">
        <v>4151</v>
      </c>
      <c r="D73" t="s">
        <v>4152</v>
      </c>
      <c r="E73" t="s">
        <v>76</v>
      </c>
      <c r="F73" s="164" t="s">
        <v>4153</v>
      </c>
      <c r="H73" t="s">
        <v>75</v>
      </c>
    </row>
    <row r="74" spans="1:8">
      <c r="A74" t="s">
        <v>851</v>
      </c>
      <c r="B74" t="s">
        <v>51</v>
      </c>
      <c r="D74" t="s">
        <v>4154</v>
      </c>
      <c r="E74" t="s">
        <v>4122</v>
      </c>
      <c r="F74" t="s">
        <v>4155</v>
      </c>
      <c r="H74" t="s">
        <v>225</v>
      </c>
    </row>
    <row r="75" spans="1:8">
      <c r="A75" t="s">
        <v>851</v>
      </c>
      <c r="B75" t="s">
        <v>51</v>
      </c>
      <c r="D75" t="s">
        <v>347</v>
      </c>
      <c r="E75" t="s">
        <v>477</v>
      </c>
      <c r="F75" s="164" t="s">
        <v>67</v>
      </c>
      <c r="H75" t="s">
        <v>27</v>
      </c>
    </row>
    <row r="76" spans="1:8">
      <c r="A76" t="s">
        <v>851</v>
      </c>
      <c r="B76" t="s">
        <v>51</v>
      </c>
      <c r="D76" t="s">
        <v>4156</v>
      </c>
      <c r="E76" t="s">
        <v>4122</v>
      </c>
      <c r="F76" t="s">
        <v>4157</v>
      </c>
      <c r="H76" t="s">
        <v>180</v>
      </c>
    </row>
    <row r="77" spans="1:8">
      <c r="A77" t="s">
        <v>851</v>
      </c>
      <c r="B77" t="s">
        <v>51</v>
      </c>
      <c r="D77" t="s">
        <v>4158</v>
      </c>
      <c r="E77" t="s">
        <v>4122</v>
      </c>
      <c r="F77" s="164" t="s">
        <v>4123</v>
      </c>
      <c r="H77" t="s">
        <v>402</v>
      </c>
    </row>
    <row r="78" spans="1:8">
      <c r="A78" t="s">
        <v>851</v>
      </c>
      <c r="B78" t="s">
        <v>4117</v>
      </c>
      <c r="D78" t="s">
        <v>175</v>
      </c>
      <c r="E78" t="s">
        <v>137</v>
      </c>
      <c r="F78" t="s">
        <v>163</v>
      </c>
      <c r="H78" t="s">
        <v>21</v>
      </c>
    </row>
    <row r="79" spans="1:8">
      <c r="A79" t="s">
        <v>851</v>
      </c>
      <c r="B79" t="s">
        <v>4159</v>
      </c>
      <c r="D79" t="s">
        <v>4160</v>
      </c>
      <c r="E79" t="s">
        <v>76</v>
      </c>
      <c r="F79" t="s">
        <v>4161</v>
      </c>
      <c r="H79" t="s">
        <v>637</v>
      </c>
    </row>
    <row r="80" spans="1:8">
      <c r="A80" t="s">
        <v>851</v>
      </c>
      <c r="B80" t="s">
        <v>4162</v>
      </c>
      <c r="D80" t="s">
        <v>4163</v>
      </c>
      <c r="E80" t="s">
        <v>76</v>
      </c>
      <c r="F80" s="164"/>
      <c r="H80" t="s">
        <v>21</v>
      </c>
    </row>
    <row r="81" spans="1:8">
      <c r="A81" t="s">
        <v>851</v>
      </c>
      <c r="B81" t="s">
        <v>51</v>
      </c>
      <c r="D81" t="s">
        <v>4164</v>
      </c>
      <c r="E81" t="s">
        <v>4122</v>
      </c>
      <c r="F81" s="164" t="s">
        <v>4165</v>
      </c>
      <c r="H81" t="s">
        <v>398</v>
      </c>
    </row>
    <row r="82" spans="1:8">
      <c r="A82" t="s">
        <v>851</v>
      </c>
      <c r="B82" t="s">
        <v>51</v>
      </c>
      <c r="D82" t="s">
        <v>678</v>
      </c>
      <c r="E82" t="s">
        <v>76</v>
      </c>
      <c r="F82" t="s">
        <v>4166</v>
      </c>
      <c r="H82" t="s">
        <v>48</v>
      </c>
    </row>
    <row r="83" spans="1:8">
      <c r="A83" t="s">
        <v>851</v>
      </c>
      <c r="B83" t="s">
        <v>4167</v>
      </c>
      <c r="D83" t="s">
        <v>4168</v>
      </c>
      <c r="E83" t="s">
        <v>137</v>
      </c>
      <c r="F83" s="164"/>
      <c r="H83" t="s">
        <v>21</v>
      </c>
    </row>
    <row r="84" spans="1:8">
      <c r="A84" t="s">
        <v>851</v>
      </c>
      <c r="B84" t="s">
        <v>4167</v>
      </c>
      <c r="D84" t="s">
        <v>4169</v>
      </c>
      <c r="E84" t="s">
        <v>4170</v>
      </c>
      <c r="F84" t="s">
        <v>4171</v>
      </c>
      <c r="H84" t="s">
        <v>43</v>
      </c>
    </row>
    <row r="85" spans="1:8" ht="28.8">
      <c r="A85" t="s">
        <v>851</v>
      </c>
      <c r="B85" t="s">
        <v>51</v>
      </c>
      <c r="D85" t="s">
        <v>4172</v>
      </c>
      <c r="E85" t="s">
        <v>477</v>
      </c>
      <c r="F85" s="164" t="s">
        <v>4173</v>
      </c>
      <c r="H85" t="s">
        <v>182</v>
      </c>
    </row>
    <row r="86" spans="1:8">
      <c r="A86" t="s">
        <v>851</v>
      </c>
      <c r="B86" t="s">
        <v>51</v>
      </c>
      <c r="D86" t="s">
        <v>4174</v>
      </c>
      <c r="E86" t="s">
        <v>4122</v>
      </c>
      <c r="F86" s="164" t="s">
        <v>4123</v>
      </c>
      <c r="H86" t="s">
        <v>402</v>
      </c>
    </row>
    <row r="87" spans="1:8">
      <c r="A87" t="s">
        <v>851</v>
      </c>
      <c r="B87" t="s">
        <v>51</v>
      </c>
      <c r="D87" t="s">
        <v>4175</v>
      </c>
      <c r="E87" t="s">
        <v>477</v>
      </c>
      <c r="F87" s="164"/>
      <c r="H87" t="s">
        <v>520</v>
      </c>
    </row>
    <row r="88" spans="1:8">
      <c r="A88" t="s">
        <v>851</v>
      </c>
      <c r="B88" t="s">
        <v>23</v>
      </c>
      <c r="D88" t="s">
        <v>4176</v>
      </c>
      <c r="E88" t="s">
        <v>453</v>
      </c>
      <c r="F88" t="s">
        <v>4177</v>
      </c>
      <c r="H88" t="s">
        <v>178</v>
      </c>
    </row>
    <row r="89" spans="1:8">
      <c r="A89" t="s">
        <v>851</v>
      </c>
      <c r="B89" t="s">
        <v>23</v>
      </c>
      <c r="D89" t="s">
        <v>4178</v>
      </c>
      <c r="E89" t="s">
        <v>453</v>
      </c>
      <c r="F89" t="s">
        <v>4179</v>
      </c>
      <c r="H89" t="s">
        <v>394</v>
      </c>
    </row>
    <row r="90" spans="1:8">
      <c r="A90" t="s">
        <v>851</v>
      </c>
      <c r="B90" t="s">
        <v>23</v>
      </c>
      <c r="D90" t="s">
        <v>4180</v>
      </c>
      <c r="E90" t="s">
        <v>453</v>
      </c>
      <c r="F90" t="s">
        <v>4181</v>
      </c>
      <c r="H90" t="s">
        <v>629</v>
      </c>
    </row>
    <row r="91" spans="1:8">
      <c r="A91" t="s">
        <v>851</v>
      </c>
      <c r="B91" t="s">
        <v>23</v>
      </c>
      <c r="D91" t="s">
        <v>4116</v>
      </c>
      <c r="E91" t="s">
        <v>453</v>
      </c>
      <c r="F91" t="s">
        <v>4182</v>
      </c>
      <c r="H91" t="s">
        <v>250</v>
      </c>
    </row>
    <row r="92" spans="1:8">
      <c r="A92" t="s">
        <v>851</v>
      </c>
      <c r="B92" t="s">
        <v>23</v>
      </c>
      <c r="D92" t="s">
        <v>4061</v>
      </c>
      <c r="E92" t="s">
        <v>453</v>
      </c>
      <c r="F92" t="s">
        <v>4183</v>
      </c>
      <c r="H92" t="s">
        <v>361</v>
      </c>
    </row>
    <row r="93" spans="1:8">
      <c r="A93" t="s">
        <v>851</v>
      </c>
      <c r="B93" t="s">
        <v>23</v>
      </c>
      <c r="D93" t="s">
        <v>4101</v>
      </c>
      <c r="E93" t="s">
        <v>453</v>
      </c>
      <c r="F93" t="s">
        <v>4184</v>
      </c>
      <c r="H93" t="s">
        <v>258</v>
      </c>
    </row>
    <row r="94" spans="1:8">
      <c r="A94" t="s">
        <v>851</v>
      </c>
      <c r="B94" t="s">
        <v>23</v>
      </c>
      <c r="D94" t="s">
        <v>1186</v>
      </c>
      <c r="E94" t="s">
        <v>453</v>
      </c>
      <c r="F94" t="s">
        <v>4185</v>
      </c>
      <c r="H94" t="s">
        <v>243</v>
      </c>
    </row>
    <row r="95" spans="1:8">
      <c r="A95" t="s">
        <v>851</v>
      </c>
      <c r="B95" t="s">
        <v>23</v>
      </c>
      <c r="D95" t="s">
        <v>4186</v>
      </c>
      <c r="E95" t="s">
        <v>453</v>
      </c>
      <c r="F95" t="s">
        <v>4187</v>
      </c>
      <c r="H95" t="s">
        <v>412</v>
      </c>
    </row>
    <row r="96" spans="1:8">
      <c r="A96" t="s">
        <v>851</v>
      </c>
      <c r="B96" t="s">
        <v>23</v>
      </c>
      <c r="D96" t="s">
        <v>4077</v>
      </c>
      <c r="E96" t="s">
        <v>453</v>
      </c>
      <c r="F96" t="s">
        <v>4181</v>
      </c>
      <c r="H96" t="s">
        <v>629</v>
      </c>
    </row>
    <row r="97" spans="1:8">
      <c r="A97" t="s">
        <v>851</v>
      </c>
      <c r="B97" t="s">
        <v>23</v>
      </c>
      <c r="D97" t="s">
        <v>4188</v>
      </c>
      <c r="E97" t="s">
        <v>453</v>
      </c>
      <c r="F97" t="s">
        <v>4189</v>
      </c>
      <c r="H97" t="s">
        <v>160</v>
      </c>
    </row>
    <row r="98" spans="1:8">
      <c r="A98" t="s">
        <v>851</v>
      </c>
      <c r="B98" t="s">
        <v>23</v>
      </c>
      <c r="D98" t="s">
        <v>4190</v>
      </c>
      <c r="E98" t="s">
        <v>453</v>
      </c>
      <c r="F98" t="s">
        <v>4191</v>
      </c>
      <c r="H98" t="s">
        <v>159</v>
      </c>
    </row>
    <row r="99" spans="1:8">
      <c r="A99" t="s">
        <v>851</v>
      </c>
      <c r="B99" t="s">
        <v>4117</v>
      </c>
      <c r="D99" t="s">
        <v>4192</v>
      </c>
      <c r="E99" t="s">
        <v>4119</v>
      </c>
      <c r="F99" t="s">
        <v>4193</v>
      </c>
      <c r="H99" t="s">
        <v>163</v>
      </c>
    </row>
    <row r="100" spans="1:8">
      <c r="A100" t="s">
        <v>851</v>
      </c>
      <c r="B100" t="s">
        <v>4117</v>
      </c>
      <c r="D100" t="s">
        <v>4194</v>
      </c>
      <c r="E100" t="s">
        <v>4119</v>
      </c>
      <c r="F100" t="s">
        <v>4193</v>
      </c>
      <c r="H100" t="s">
        <v>163</v>
      </c>
    </row>
    <row r="101" spans="1:8">
      <c r="A101" t="s">
        <v>851</v>
      </c>
      <c r="B101" t="s">
        <v>4117</v>
      </c>
      <c r="D101" t="s">
        <v>4118</v>
      </c>
      <c r="E101" t="s">
        <v>4119</v>
      </c>
      <c r="F101" t="s">
        <v>4195</v>
      </c>
      <c r="H101" t="s">
        <v>174</v>
      </c>
    </row>
    <row r="102" spans="1:8">
      <c r="A102" t="s">
        <v>851</v>
      </c>
      <c r="B102" t="s">
        <v>51</v>
      </c>
      <c r="D102" t="s">
        <v>4196</v>
      </c>
      <c r="E102" t="s">
        <v>4197</v>
      </c>
      <c r="F102" t="s">
        <v>4198</v>
      </c>
      <c r="H102" t="s">
        <v>362</v>
      </c>
    </row>
    <row r="103" spans="1:8">
      <c r="A103" t="s">
        <v>851</v>
      </c>
      <c r="B103" t="s">
        <v>23</v>
      </c>
      <c r="D103" t="s">
        <v>4199</v>
      </c>
      <c r="E103" t="s">
        <v>453</v>
      </c>
      <c r="F103" s="164" t="s">
        <v>4093</v>
      </c>
      <c r="H103" t="s">
        <v>82</v>
      </c>
    </row>
    <row r="104" spans="1:8">
      <c r="A104" t="s">
        <v>851</v>
      </c>
      <c r="B104" t="s">
        <v>23</v>
      </c>
      <c r="D104" t="s">
        <v>4200</v>
      </c>
      <c r="E104" t="s">
        <v>453</v>
      </c>
      <c r="F104" t="s">
        <v>4106</v>
      </c>
      <c r="H104" t="s">
        <v>73</v>
      </c>
    </row>
    <row r="105" spans="1:8">
      <c r="A105" t="s">
        <v>851</v>
      </c>
      <c r="B105" t="s">
        <v>23</v>
      </c>
      <c r="D105" t="s">
        <v>1187</v>
      </c>
      <c r="E105" t="s">
        <v>453</v>
      </c>
      <c r="F105" t="s">
        <v>4085</v>
      </c>
      <c r="H105" t="s">
        <v>629</v>
      </c>
    </row>
    <row r="106" spans="1:8">
      <c r="A106" t="s">
        <v>851</v>
      </c>
      <c r="B106" t="s">
        <v>51</v>
      </c>
      <c r="D106" t="s">
        <v>4201</v>
      </c>
      <c r="E106" t="s">
        <v>4122</v>
      </c>
      <c r="F106" t="s">
        <v>4123</v>
      </c>
      <c r="H106" t="s">
        <v>402</v>
      </c>
    </row>
    <row r="107" spans="1:8">
      <c r="A107" t="s">
        <v>851</v>
      </c>
      <c r="B107" t="s">
        <v>23</v>
      </c>
      <c r="D107" t="s">
        <v>4202</v>
      </c>
      <c r="E107" t="s">
        <v>453</v>
      </c>
      <c r="F107" t="s">
        <v>4203</v>
      </c>
      <c r="H107" t="s">
        <v>243</v>
      </c>
    </row>
    <row r="108" spans="1:8">
      <c r="A108" t="s">
        <v>851</v>
      </c>
      <c r="B108" t="s">
        <v>23</v>
      </c>
      <c r="D108" t="s">
        <v>4063</v>
      </c>
      <c r="E108" t="s">
        <v>453</v>
      </c>
      <c r="F108" t="s">
        <v>4064</v>
      </c>
      <c r="H108" t="s">
        <v>258</v>
      </c>
    </row>
    <row r="109" spans="1:8">
      <c r="A109" t="s">
        <v>851</v>
      </c>
      <c r="B109" t="s">
        <v>23</v>
      </c>
      <c r="D109" t="s">
        <v>4204</v>
      </c>
      <c r="E109" t="s">
        <v>453</v>
      </c>
      <c r="F109" t="s">
        <v>4205</v>
      </c>
      <c r="H109" t="s">
        <v>61</v>
      </c>
    </row>
    <row r="110" spans="1:8">
      <c r="A110" t="s">
        <v>851</v>
      </c>
      <c r="B110" t="s">
        <v>23</v>
      </c>
      <c r="D110" t="s">
        <v>4206</v>
      </c>
      <c r="E110" t="s">
        <v>453</v>
      </c>
      <c r="F110" t="s">
        <v>4207</v>
      </c>
      <c r="H110" t="s">
        <v>45</v>
      </c>
    </row>
    <row r="111" spans="1:8">
      <c r="A111" t="s">
        <v>851</v>
      </c>
      <c r="B111" t="s">
        <v>51</v>
      </c>
      <c r="D111" t="s">
        <v>4208</v>
      </c>
      <c r="E111" t="s">
        <v>4122</v>
      </c>
      <c r="F111" t="s">
        <v>4209</v>
      </c>
      <c r="H111" t="s">
        <v>305</v>
      </c>
    </row>
    <row r="112" spans="1:8">
      <c r="A112" t="s">
        <v>851</v>
      </c>
      <c r="B112" t="s">
        <v>51</v>
      </c>
      <c r="D112" t="s">
        <v>639</v>
      </c>
      <c r="E112" t="s">
        <v>477</v>
      </c>
      <c r="F112" s="164"/>
      <c r="H112" t="s">
        <v>44</v>
      </c>
    </row>
    <row r="113" spans="1:8">
      <c r="A113" t="s">
        <v>851</v>
      </c>
      <c r="B113" t="s">
        <v>51</v>
      </c>
      <c r="D113" t="s">
        <v>1192</v>
      </c>
      <c r="E113" t="s">
        <v>76</v>
      </c>
      <c r="F113" s="164" t="s">
        <v>4210</v>
      </c>
      <c r="H113" t="s">
        <v>507</v>
      </c>
    </row>
    <row r="114" spans="1:8">
      <c r="A114" t="s">
        <v>851</v>
      </c>
      <c r="B114" t="s">
        <v>4159</v>
      </c>
      <c r="D114" t="s">
        <v>168</v>
      </c>
      <c r="E114" t="s">
        <v>76</v>
      </c>
      <c r="F114" t="s">
        <v>4211</v>
      </c>
      <c r="H114" t="s">
        <v>39</v>
      </c>
    </row>
    <row r="115" spans="1:8">
      <c r="A115" t="s">
        <v>851</v>
      </c>
      <c r="B115" t="s">
        <v>51</v>
      </c>
      <c r="D115" t="s">
        <v>4212</v>
      </c>
      <c r="E115" t="s">
        <v>4213</v>
      </c>
      <c r="F115" t="s">
        <v>4214</v>
      </c>
      <c r="H115" t="s">
        <v>35</v>
      </c>
    </row>
    <row r="116" spans="1:8" ht="28.8">
      <c r="A116" t="s">
        <v>851</v>
      </c>
      <c r="B116" t="s">
        <v>4159</v>
      </c>
      <c r="D116" t="s">
        <v>690</v>
      </c>
      <c r="E116" t="s">
        <v>76</v>
      </c>
      <c r="F116" s="164" t="s">
        <v>4215</v>
      </c>
      <c r="H116" t="s">
        <v>182</v>
      </c>
    </row>
    <row r="117" spans="1:8" ht="28.8">
      <c r="A117" t="s">
        <v>851</v>
      </c>
      <c r="B117" t="s">
        <v>4151</v>
      </c>
      <c r="D117" t="s">
        <v>4216</v>
      </c>
      <c r="E117" t="s">
        <v>76</v>
      </c>
      <c r="F117" s="164" t="s">
        <v>4217</v>
      </c>
      <c r="H117" t="s">
        <v>44</v>
      </c>
    </row>
    <row r="118" spans="1:8">
      <c r="A118" t="s">
        <v>851</v>
      </c>
      <c r="B118" t="s">
        <v>51</v>
      </c>
      <c r="D118" t="s">
        <v>4218</v>
      </c>
      <c r="E118" t="s">
        <v>477</v>
      </c>
      <c r="F118" t="s">
        <v>4219</v>
      </c>
      <c r="H118" t="s">
        <v>323</v>
      </c>
    </row>
    <row r="119" spans="1:8">
      <c r="A119" t="s">
        <v>851</v>
      </c>
      <c r="B119" t="s">
        <v>4167</v>
      </c>
      <c r="D119" t="s">
        <v>4220</v>
      </c>
      <c r="E119" t="s">
        <v>4170</v>
      </c>
      <c r="F119" s="164" t="s">
        <v>4221</v>
      </c>
      <c r="H119" t="s">
        <v>173</v>
      </c>
    </row>
    <row r="120" spans="1:8">
      <c r="A120" t="s">
        <v>851</v>
      </c>
      <c r="B120" t="s">
        <v>4151</v>
      </c>
      <c r="D120" t="s">
        <v>4222</v>
      </c>
      <c r="E120" t="s">
        <v>76</v>
      </c>
      <c r="F120" s="164" t="s">
        <v>4223</v>
      </c>
      <c r="H120" t="s">
        <v>44</v>
      </c>
    </row>
    <row r="121" spans="1:8">
      <c r="A121" t="s">
        <v>851</v>
      </c>
      <c r="B121" t="s">
        <v>79</v>
      </c>
      <c r="D121" t="s">
        <v>4224</v>
      </c>
      <c r="E121" t="s">
        <v>76</v>
      </c>
      <c r="F121" t="s">
        <v>4225</v>
      </c>
      <c r="H121" t="s">
        <v>162</v>
      </c>
    </row>
    <row r="122" spans="1:8">
      <c r="A122" t="s">
        <v>851</v>
      </c>
      <c r="B122" t="s">
        <v>51</v>
      </c>
      <c r="D122" t="s">
        <v>4226</v>
      </c>
      <c r="E122" t="s">
        <v>237</v>
      </c>
      <c r="H122" t="s">
        <v>395</v>
      </c>
    </row>
    <row r="123" spans="1:8">
      <c r="A123" t="s">
        <v>851</v>
      </c>
      <c r="B123" t="s">
        <v>23</v>
      </c>
      <c r="D123" t="s">
        <v>685</v>
      </c>
      <c r="E123" t="s">
        <v>453</v>
      </c>
      <c r="F123" s="164" t="s">
        <v>4085</v>
      </c>
      <c r="H123" t="s">
        <v>629</v>
      </c>
    </row>
    <row r="124" spans="1:8">
      <c r="A124" t="s">
        <v>851</v>
      </c>
      <c r="B124" t="s">
        <v>23</v>
      </c>
      <c r="D124" t="s">
        <v>4107</v>
      </c>
      <c r="E124" t="s">
        <v>453</v>
      </c>
      <c r="F124" t="s">
        <v>4227</v>
      </c>
      <c r="H124" t="s">
        <v>328</v>
      </c>
    </row>
    <row r="125" spans="1:8">
      <c r="A125" t="s">
        <v>851</v>
      </c>
      <c r="B125" t="s">
        <v>23</v>
      </c>
      <c r="D125" t="s">
        <v>4228</v>
      </c>
      <c r="E125" t="s">
        <v>453</v>
      </c>
      <c r="F125" t="s">
        <v>4070</v>
      </c>
      <c r="H125" t="s">
        <v>261</v>
      </c>
    </row>
    <row r="126" spans="1:8">
      <c r="A126" t="s">
        <v>851</v>
      </c>
      <c r="B126" t="s">
        <v>23</v>
      </c>
      <c r="D126" t="s">
        <v>4229</v>
      </c>
      <c r="E126" t="s">
        <v>453</v>
      </c>
      <c r="F126" t="s">
        <v>4191</v>
      </c>
      <c r="H126" t="s">
        <v>159</v>
      </c>
    </row>
    <row r="127" spans="1:8">
      <c r="A127" t="s">
        <v>851</v>
      </c>
      <c r="B127" t="s">
        <v>51</v>
      </c>
      <c r="D127" t="s">
        <v>4230</v>
      </c>
      <c r="E127" t="s">
        <v>4122</v>
      </c>
      <c r="F127" t="s">
        <v>4231</v>
      </c>
      <c r="H127" t="s">
        <v>402</v>
      </c>
    </row>
    <row r="128" spans="1:8">
      <c r="A128" t="s">
        <v>851</v>
      </c>
      <c r="B128" t="s">
        <v>51</v>
      </c>
      <c r="D128" t="s">
        <v>4232</v>
      </c>
      <c r="E128" t="s">
        <v>4137</v>
      </c>
      <c r="F128" t="s">
        <v>4233</v>
      </c>
      <c r="H128" t="s">
        <v>62</v>
      </c>
    </row>
    <row r="129" spans="1:8">
      <c r="A129" t="s">
        <v>851</v>
      </c>
      <c r="B129" t="s">
        <v>23</v>
      </c>
      <c r="D129" t="s">
        <v>468</v>
      </c>
      <c r="E129" t="s">
        <v>453</v>
      </c>
      <c r="F129" s="164" t="s">
        <v>4089</v>
      </c>
      <c r="H129" t="s">
        <v>159</v>
      </c>
    </row>
    <row r="130" spans="1:8">
      <c r="A130" t="s">
        <v>851</v>
      </c>
      <c r="B130" t="s">
        <v>23</v>
      </c>
      <c r="D130" t="s">
        <v>4234</v>
      </c>
      <c r="E130" t="s">
        <v>453</v>
      </c>
      <c r="F130" t="s">
        <v>4066</v>
      </c>
      <c r="H130" t="s">
        <v>243</v>
      </c>
    </row>
    <row r="131" spans="1:8">
      <c r="A131" t="s">
        <v>851</v>
      </c>
      <c r="B131" t="s">
        <v>23</v>
      </c>
      <c r="D131" t="s">
        <v>4099</v>
      </c>
      <c r="E131" t="s">
        <v>453</v>
      </c>
      <c r="F131" t="s">
        <v>4100</v>
      </c>
      <c r="H131" t="s">
        <v>642</v>
      </c>
    </row>
    <row r="132" spans="1:8">
      <c r="A132" t="s">
        <v>851</v>
      </c>
      <c r="B132" t="s">
        <v>23</v>
      </c>
      <c r="D132" t="s">
        <v>4097</v>
      </c>
      <c r="E132" t="s">
        <v>453</v>
      </c>
      <c r="F132" t="s">
        <v>4098</v>
      </c>
      <c r="H132" t="s">
        <v>262</v>
      </c>
    </row>
    <row r="133" spans="1:8">
      <c r="A133" t="s">
        <v>851</v>
      </c>
      <c r="B133" t="s">
        <v>23</v>
      </c>
      <c r="D133" t="s">
        <v>688</v>
      </c>
      <c r="E133" t="s">
        <v>453</v>
      </c>
      <c r="F133" t="s">
        <v>4235</v>
      </c>
      <c r="H133" t="s">
        <v>376</v>
      </c>
    </row>
    <row r="134" spans="1:8">
      <c r="A134" t="s">
        <v>851</v>
      </c>
      <c r="B134" t="s">
        <v>23</v>
      </c>
      <c r="D134" t="s">
        <v>4236</v>
      </c>
      <c r="E134" t="s">
        <v>453</v>
      </c>
      <c r="F134" t="s">
        <v>4076</v>
      </c>
      <c r="H134" t="s">
        <v>328</v>
      </c>
    </row>
    <row r="135" spans="1:8">
      <c r="A135" t="s">
        <v>851</v>
      </c>
      <c r="B135" t="s">
        <v>23</v>
      </c>
      <c r="D135" t="s">
        <v>4237</v>
      </c>
      <c r="E135" t="s">
        <v>453</v>
      </c>
      <c r="F135" s="164" t="s">
        <v>4238</v>
      </c>
      <c r="H135" t="s">
        <v>208</v>
      </c>
    </row>
    <row r="136" spans="1:8">
      <c r="A136" t="s">
        <v>851</v>
      </c>
      <c r="B136" t="s">
        <v>23</v>
      </c>
      <c r="D136" t="s">
        <v>4239</v>
      </c>
      <c r="E136" t="s">
        <v>453</v>
      </c>
      <c r="F136" t="s">
        <v>4109</v>
      </c>
      <c r="H136" t="s">
        <v>412</v>
      </c>
    </row>
    <row r="137" spans="1:8">
      <c r="A137" t="s">
        <v>851</v>
      </c>
      <c r="B137" t="s">
        <v>23</v>
      </c>
      <c r="D137" t="s">
        <v>4240</v>
      </c>
      <c r="E137" t="s">
        <v>453</v>
      </c>
      <c r="F137" t="s">
        <v>4070</v>
      </c>
      <c r="H137" t="s">
        <v>261</v>
      </c>
    </row>
    <row r="138" spans="1:8">
      <c r="A138" t="s">
        <v>851</v>
      </c>
      <c r="B138" t="s">
        <v>23</v>
      </c>
      <c r="D138" t="s">
        <v>4241</v>
      </c>
      <c r="E138" t="s">
        <v>453</v>
      </c>
      <c r="F138" t="s">
        <v>4109</v>
      </c>
      <c r="H138" t="s">
        <v>412</v>
      </c>
    </row>
    <row r="139" spans="1:8">
      <c r="A139" t="s">
        <v>851</v>
      </c>
      <c r="B139" t="s">
        <v>23</v>
      </c>
      <c r="D139" t="s">
        <v>4242</v>
      </c>
      <c r="E139" t="s">
        <v>453</v>
      </c>
      <c r="F139" t="s">
        <v>4066</v>
      </c>
      <c r="H139" t="s">
        <v>243</v>
      </c>
    </row>
    <row r="140" spans="1:8" ht="28.8">
      <c r="A140" t="s">
        <v>851</v>
      </c>
      <c r="B140" t="s">
        <v>51</v>
      </c>
      <c r="D140" t="s">
        <v>4243</v>
      </c>
      <c r="E140" t="s">
        <v>477</v>
      </c>
      <c r="F140" s="164" t="s">
        <v>4244</v>
      </c>
      <c r="H140" t="s">
        <v>342</v>
      </c>
    </row>
    <row r="141" spans="1:8">
      <c r="A141" t="s">
        <v>851</v>
      </c>
      <c r="B141" t="s">
        <v>23</v>
      </c>
      <c r="D141" t="s">
        <v>4245</v>
      </c>
      <c r="E141" t="s">
        <v>453</v>
      </c>
      <c r="F141" s="164" t="s">
        <v>4064</v>
      </c>
      <c r="H141" t="s">
        <v>258</v>
      </c>
    </row>
    <row r="142" spans="1:8">
      <c r="A142" t="s">
        <v>851</v>
      </c>
      <c r="B142" t="s">
        <v>23</v>
      </c>
      <c r="D142" t="s">
        <v>684</v>
      </c>
      <c r="E142" t="s">
        <v>453</v>
      </c>
      <c r="F142" t="s">
        <v>4064</v>
      </c>
      <c r="H142" t="s">
        <v>258</v>
      </c>
    </row>
    <row r="143" spans="1:8">
      <c r="A143" t="s">
        <v>851</v>
      </c>
      <c r="B143" t="s">
        <v>23</v>
      </c>
      <c r="D143" t="s">
        <v>4110</v>
      </c>
      <c r="E143" t="s">
        <v>453</v>
      </c>
      <c r="F143" t="s">
        <v>4111</v>
      </c>
      <c r="H143" t="s">
        <v>367</v>
      </c>
    </row>
    <row r="144" spans="1:8">
      <c r="A144" t="s">
        <v>851</v>
      </c>
      <c r="B144" t="s">
        <v>23</v>
      </c>
      <c r="D144" t="s">
        <v>460</v>
      </c>
      <c r="E144" t="s">
        <v>453</v>
      </c>
      <c r="F144" t="s">
        <v>4079</v>
      </c>
      <c r="H144" t="s">
        <v>160</v>
      </c>
    </row>
    <row r="145" spans="1:8">
      <c r="A145" t="s">
        <v>851</v>
      </c>
      <c r="B145" t="s">
        <v>23</v>
      </c>
      <c r="D145" t="s">
        <v>475</v>
      </c>
      <c r="E145" t="s">
        <v>453</v>
      </c>
      <c r="F145" t="s">
        <v>4120</v>
      </c>
      <c r="H145" t="s">
        <v>174</v>
      </c>
    </row>
    <row r="146" spans="1:8">
      <c r="A146" t="s">
        <v>851</v>
      </c>
      <c r="B146" t="s">
        <v>23</v>
      </c>
      <c r="D146" t="s">
        <v>4246</v>
      </c>
      <c r="E146" t="s">
        <v>453</v>
      </c>
      <c r="F146" s="164" t="s">
        <v>4079</v>
      </c>
      <c r="H146" t="s">
        <v>160</v>
      </c>
    </row>
    <row r="147" spans="1:8">
      <c r="A147" t="s">
        <v>851</v>
      </c>
      <c r="B147" t="s">
        <v>23</v>
      </c>
      <c r="D147" t="s">
        <v>682</v>
      </c>
      <c r="E147" t="s">
        <v>453</v>
      </c>
      <c r="F147" t="s">
        <v>4081</v>
      </c>
      <c r="H147" t="s">
        <v>178</v>
      </c>
    </row>
    <row r="148" spans="1:8">
      <c r="A148" t="s">
        <v>851</v>
      </c>
      <c r="B148" t="s">
        <v>23</v>
      </c>
      <c r="D148" t="s">
        <v>4247</v>
      </c>
      <c r="E148" t="s">
        <v>453</v>
      </c>
      <c r="F148" t="s">
        <v>4081</v>
      </c>
      <c r="H148" t="s">
        <v>178</v>
      </c>
    </row>
    <row r="149" spans="1:8">
      <c r="A149" t="s">
        <v>851</v>
      </c>
      <c r="B149" t="s">
        <v>23</v>
      </c>
      <c r="D149" t="s">
        <v>464</v>
      </c>
      <c r="E149" t="s">
        <v>453</v>
      </c>
      <c r="F149" s="164" t="s">
        <v>4081</v>
      </c>
      <c r="H149" t="s">
        <v>178</v>
      </c>
    </row>
    <row r="150" spans="1:8">
      <c r="A150" t="s">
        <v>851</v>
      </c>
      <c r="B150" t="s">
        <v>23</v>
      </c>
      <c r="D150" t="s">
        <v>4248</v>
      </c>
      <c r="E150" t="s">
        <v>453</v>
      </c>
      <c r="F150" t="s">
        <v>4081</v>
      </c>
      <c r="H150" t="s">
        <v>178</v>
      </c>
    </row>
    <row r="151" spans="1:8">
      <c r="A151" t="s">
        <v>851</v>
      </c>
      <c r="B151" t="s">
        <v>23</v>
      </c>
      <c r="D151" t="s">
        <v>4249</v>
      </c>
      <c r="E151" t="s">
        <v>453</v>
      </c>
      <c r="F151" t="s">
        <v>4081</v>
      </c>
      <c r="H151" t="s">
        <v>178</v>
      </c>
    </row>
    <row r="152" spans="1:8">
      <c r="A152" t="s">
        <v>851</v>
      </c>
      <c r="B152" t="s">
        <v>23</v>
      </c>
      <c r="D152" t="s">
        <v>4250</v>
      </c>
      <c r="E152" t="s">
        <v>453</v>
      </c>
      <c r="F152" t="s">
        <v>4251</v>
      </c>
      <c r="H152" t="s">
        <v>340</v>
      </c>
    </row>
    <row r="153" spans="1:8">
      <c r="A153" t="s">
        <v>851</v>
      </c>
      <c r="B153" t="s">
        <v>23</v>
      </c>
      <c r="D153" t="s">
        <v>4252</v>
      </c>
      <c r="E153" t="s">
        <v>453</v>
      </c>
      <c r="F153" s="164" t="s">
        <v>4253</v>
      </c>
      <c r="H153" t="s">
        <v>206</v>
      </c>
    </row>
    <row r="154" spans="1:8">
      <c r="A154" t="s">
        <v>851</v>
      </c>
      <c r="B154" t="s">
        <v>23</v>
      </c>
      <c r="D154" t="s">
        <v>4254</v>
      </c>
      <c r="E154" t="s">
        <v>453</v>
      </c>
      <c r="F154" t="s">
        <v>4120</v>
      </c>
      <c r="H154" t="s">
        <v>174</v>
      </c>
    </row>
    <row r="155" spans="1:8" ht="28.8">
      <c r="A155" t="s">
        <v>851</v>
      </c>
      <c r="B155" t="s">
        <v>51</v>
      </c>
      <c r="D155" t="s">
        <v>4255</v>
      </c>
      <c r="E155" t="s">
        <v>76</v>
      </c>
      <c r="F155" s="164" t="s">
        <v>4256</v>
      </c>
      <c r="H155" t="s">
        <v>75</v>
      </c>
    </row>
    <row r="156" spans="1:8">
      <c r="A156" t="s">
        <v>851</v>
      </c>
      <c r="B156" t="s">
        <v>23</v>
      </c>
      <c r="D156" t="s">
        <v>4257</v>
      </c>
      <c r="E156" t="s">
        <v>453</v>
      </c>
      <c r="F156" s="164" t="s">
        <v>4081</v>
      </c>
      <c r="H156" t="s">
        <v>178</v>
      </c>
    </row>
    <row r="157" spans="1:8">
      <c r="A157" t="s">
        <v>851</v>
      </c>
      <c r="B157" t="s">
        <v>4045</v>
      </c>
      <c r="D157" t="s">
        <v>4258</v>
      </c>
      <c r="E157" t="s">
        <v>407</v>
      </c>
      <c r="F157" t="s">
        <v>4259</v>
      </c>
      <c r="H157" t="s">
        <v>399</v>
      </c>
    </row>
    <row r="158" spans="1:8">
      <c r="A158" t="s">
        <v>851</v>
      </c>
      <c r="B158" t="s">
        <v>23</v>
      </c>
      <c r="D158" t="s">
        <v>4260</v>
      </c>
      <c r="E158" t="s">
        <v>453</v>
      </c>
      <c r="F158" s="164" t="s">
        <v>4081</v>
      </c>
      <c r="H158" t="s">
        <v>178</v>
      </c>
    </row>
    <row r="159" spans="1:8">
      <c r="A159" t="s">
        <v>851</v>
      </c>
      <c r="B159" t="s">
        <v>23</v>
      </c>
      <c r="D159" t="s">
        <v>466</v>
      </c>
      <c r="E159" t="s">
        <v>453</v>
      </c>
      <c r="F159" t="s">
        <v>4261</v>
      </c>
      <c r="H159" t="s">
        <v>57</v>
      </c>
    </row>
    <row r="160" spans="1:8">
      <c r="A160" t="s">
        <v>851</v>
      </c>
      <c r="B160" t="s">
        <v>23</v>
      </c>
      <c r="D160" t="s">
        <v>4262</v>
      </c>
      <c r="E160" t="s">
        <v>453</v>
      </c>
      <c r="F160" t="s">
        <v>4081</v>
      </c>
      <c r="H160" t="s">
        <v>178</v>
      </c>
    </row>
    <row r="161" spans="1:8">
      <c r="A161" t="s">
        <v>851</v>
      </c>
      <c r="B161" t="s">
        <v>4167</v>
      </c>
      <c r="D161" t="s">
        <v>4263</v>
      </c>
      <c r="E161" t="s">
        <v>4264</v>
      </c>
      <c r="F161" s="164" t="s">
        <v>4265</v>
      </c>
      <c r="H161" t="s">
        <v>383</v>
      </c>
    </row>
    <row r="162" spans="1:8">
      <c r="A162" t="s">
        <v>851</v>
      </c>
      <c r="B162" t="s">
        <v>4167</v>
      </c>
      <c r="D162" t="s">
        <v>4266</v>
      </c>
      <c r="E162" t="s">
        <v>137</v>
      </c>
      <c r="F162" s="164" t="s">
        <v>4265</v>
      </c>
      <c r="H162" t="s">
        <v>21</v>
      </c>
    </row>
    <row r="163" spans="1:8" ht="28.8">
      <c r="A163" t="s">
        <v>851</v>
      </c>
      <c r="B163" t="s">
        <v>51</v>
      </c>
      <c r="D163" t="s">
        <v>4267</v>
      </c>
      <c r="E163" t="s">
        <v>76</v>
      </c>
      <c r="F163" s="164" t="s">
        <v>4268</v>
      </c>
      <c r="H163" t="s">
        <v>56</v>
      </c>
    </row>
    <row r="164" spans="1:8" ht="100.8">
      <c r="A164" t="s">
        <v>851</v>
      </c>
      <c r="B164" t="s">
        <v>4269</v>
      </c>
      <c r="D164" t="s">
        <v>4270</v>
      </c>
      <c r="E164" t="s">
        <v>76</v>
      </c>
      <c r="F164" s="164" t="s">
        <v>4271</v>
      </c>
      <c r="H164" t="s">
        <v>56</v>
      </c>
    </row>
    <row r="165" spans="1:8">
      <c r="A165" t="s">
        <v>851</v>
      </c>
      <c r="B165" t="s">
        <v>51</v>
      </c>
      <c r="D165" t="s">
        <v>1191</v>
      </c>
      <c r="E165" t="s">
        <v>76</v>
      </c>
      <c r="F165" s="164" t="s">
        <v>4272</v>
      </c>
      <c r="H165" t="s">
        <v>671</v>
      </c>
    </row>
    <row r="166" spans="1:8">
      <c r="A166" t="s">
        <v>851</v>
      </c>
      <c r="B166" t="s">
        <v>23</v>
      </c>
      <c r="D166" t="s">
        <v>4273</v>
      </c>
      <c r="E166" t="s">
        <v>453</v>
      </c>
      <c r="F166" s="164" t="s">
        <v>4274</v>
      </c>
      <c r="H166" t="s">
        <v>316</v>
      </c>
    </row>
    <row r="167" spans="1:8">
      <c r="A167" t="s">
        <v>851</v>
      </c>
      <c r="B167" t="s">
        <v>23</v>
      </c>
      <c r="D167" t="s">
        <v>4275</v>
      </c>
      <c r="E167" t="s">
        <v>453</v>
      </c>
      <c r="F167" t="s">
        <v>4184</v>
      </c>
      <c r="H167" t="s">
        <v>258</v>
      </c>
    </row>
    <row r="168" spans="1:8">
      <c r="A168" t="s">
        <v>851</v>
      </c>
      <c r="B168" t="s">
        <v>23</v>
      </c>
      <c r="D168" t="s">
        <v>4276</v>
      </c>
      <c r="E168" t="s">
        <v>453</v>
      </c>
      <c r="F168" t="s">
        <v>4277</v>
      </c>
      <c r="H168" t="s">
        <v>208</v>
      </c>
    </row>
    <row r="169" spans="1:8">
      <c r="A169" t="s">
        <v>851</v>
      </c>
      <c r="B169" t="s">
        <v>23</v>
      </c>
      <c r="D169" t="s">
        <v>4278</v>
      </c>
      <c r="E169" t="s">
        <v>453</v>
      </c>
      <c r="F169" s="164" t="s">
        <v>4279</v>
      </c>
      <c r="H169" t="s">
        <v>270</v>
      </c>
    </row>
    <row r="170" spans="1:8">
      <c r="A170" t="s">
        <v>1504</v>
      </c>
      <c r="B170" t="s">
        <v>4042</v>
      </c>
      <c r="D170" t="s">
        <v>4280</v>
      </c>
      <c r="E170" t="s">
        <v>414</v>
      </c>
      <c r="F170" t="s">
        <v>4281</v>
      </c>
      <c r="H170" t="s">
        <v>486</v>
      </c>
    </row>
    <row r="171" spans="1:8">
      <c r="A171" t="s">
        <v>1504</v>
      </c>
      <c r="B171" t="s">
        <v>4042</v>
      </c>
      <c r="D171" t="s">
        <v>4048</v>
      </c>
      <c r="E171" t="s">
        <v>414</v>
      </c>
      <c r="F171" t="s">
        <v>4282</v>
      </c>
      <c r="H171" t="s">
        <v>166</v>
      </c>
    </row>
    <row r="172" spans="1:8">
      <c r="A172" t="s">
        <v>1504</v>
      </c>
      <c r="B172" t="s">
        <v>4042</v>
      </c>
      <c r="D172" t="s">
        <v>4283</v>
      </c>
      <c r="E172" t="s">
        <v>407</v>
      </c>
      <c r="F172" s="164" t="s">
        <v>4056</v>
      </c>
      <c r="H172" t="s">
        <v>50</v>
      </c>
    </row>
    <row r="173" spans="1:8">
      <c r="A173" t="s">
        <v>857</v>
      </c>
      <c r="B173" t="s">
        <v>51</v>
      </c>
      <c r="D173" t="s">
        <v>639</v>
      </c>
      <c r="E173" t="s">
        <v>477</v>
      </c>
      <c r="F173" t="s">
        <v>4284</v>
      </c>
      <c r="H173" t="s">
        <v>44</v>
      </c>
    </row>
    <row r="174" spans="1:8">
      <c r="A174" t="s">
        <v>857</v>
      </c>
      <c r="B174" t="s">
        <v>4285</v>
      </c>
      <c r="D174" t="s">
        <v>4255</v>
      </c>
      <c r="E174" t="s">
        <v>76</v>
      </c>
      <c r="F174" s="164" t="s">
        <v>4286</v>
      </c>
      <c r="H174" t="s">
        <v>75</v>
      </c>
    </row>
    <row r="175" spans="1:8">
      <c r="A175" t="s">
        <v>857</v>
      </c>
      <c r="B175" t="s">
        <v>4287</v>
      </c>
      <c r="D175" t="s">
        <v>4288</v>
      </c>
      <c r="E175" t="s">
        <v>76</v>
      </c>
      <c r="F175" s="164" t="s">
        <v>4289</v>
      </c>
      <c r="H175" t="s">
        <v>69</v>
      </c>
    </row>
    <row r="176" spans="1:8">
      <c r="A176" t="s">
        <v>857</v>
      </c>
      <c r="B176" t="s">
        <v>4290</v>
      </c>
      <c r="D176" t="s">
        <v>4152</v>
      </c>
      <c r="E176" t="s">
        <v>76</v>
      </c>
      <c r="F176" s="164" t="s">
        <v>4291</v>
      </c>
      <c r="H176" t="s">
        <v>183</v>
      </c>
    </row>
    <row r="177" spans="1:8">
      <c r="A177" t="s">
        <v>857</v>
      </c>
      <c r="B177" t="s">
        <v>51</v>
      </c>
      <c r="D177" t="s">
        <v>4134</v>
      </c>
      <c r="E177" t="s">
        <v>4137</v>
      </c>
      <c r="F177" t="s">
        <v>290</v>
      </c>
      <c r="H177" t="s">
        <v>228</v>
      </c>
    </row>
    <row r="178" spans="1:8">
      <c r="A178" t="s">
        <v>857</v>
      </c>
      <c r="B178" t="s">
        <v>4159</v>
      </c>
      <c r="D178" t="s">
        <v>4292</v>
      </c>
      <c r="E178" t="s">
        <v>76</v>
      </c>
      <c r="F178" s="164" t="s">
        <v>4293</v>
      </c>
      <c r="H178" t="s">
        <v>21</v>
      </c>
    </row>
    <row r="179" spans="1:8">
      <c r="A179" t="s">
        <v>857</v>
      </c>
      <c r="B179" t="s">
        <v>51</v>
      </c>
      <c r="D179" t="s">
        <v>4094</v>
      </c>
      <c r="E179" t="s">
        <v>477</v>
      </c>
      <c r="F179" t="s">
        <v>479</v>
      </c>
      <c r="H179" t="s">
        <v>59</v>
      </c>
    </row>
    <row r="180" spans="1:8">
      <c r="A180" t="s">
        <v>857</v>
      </c>
      <c r="B180" t="s">
        <v>51</v>
      </c>
      <c r="D180" t="s">
        <v>4172</v>
      </c>
      <c r="E180" t="s">
        <v>477</v>
      </c>
      <c r="F180" t="s">
        <v>4294</v>
      </c>
      <c r="H180" t="s">
        <v>182</v>
      </c>
    </row>
    <row r="181" spans="1:8">
      <c r="A181" t="s">
        <v>857</v>
      </c>
      <c r="B181" t="s">
        <v>51</v>
      </c>
      <c r="D181" t="s">
        <v>4136</v>
      </c>
      <c r="E181" t="s">
        <v>4137</v>
      </c>
      <c r="F181" t="s">
        <v>4295</v>
      </c>
      <c r="H181" t="s">
        <v>379</v>
      </c>
    </row>
    <row r="182" spans="1:8">
      <c r="A182" t="s">
        <v>857</v>
      </c>
      <c r="B182" t="s">
        <v>4285</v>
      </c>
      <c r="D182" t="s">
        <v>4296</v>
      </c>
      <c r="E182" t="s">
        <v>76</v>
      </c>
      <c r="F182" t="s">
        <v>4297</v>
      </c>
      <c r="H182" t="s">
        <v>44</v>
      </c>
    </row>
    <row r="183" spans="1:8">
      <c r="A183" t="s">
        <v>857</v>
      </c>
      <c r="B183" t="s">
        <v>4298</v>
      </c>
      <c r="D183" t="s">
        <v>4299</v>
      </c>
      <c r="E183" t="s">
        <v>4213</v>
      </c>
      <c r="H183" t="s">
        <v>336</v>
      </c>
    </row>
    <row r="184" spans="1:8">
      <c r="A184" t="s">
        <v>857</v>
      </c>
      <c r="B184" t="s">
        <v>4300</v>
      </c>
      <c r="D184" t="s">
        <v>4301</v>
      </c>
      <c r="E184" t="s">
        <v>76</v>
      </c>
      <c r="F184" s="164" t="s">
        <v>713</v>
      </c>
      <c r="H184" t="s">
        <v>182</v>
      </c>
    </row>
    <row r="185" spans="1:8">
      <c r="A185" t="s">
        <v>857</v>
      </c>
      <c r="B185" t="s">
        <v>4285</v>
      </c>
      <c r="D185" t="s">
        <v>4302</v>
      </c>
      <c r="E185" t="s">
        <v>76</v>
      </c>
      <c r="F185" t="s">
        <v>4303</v>
      </c>
      <c r="H185" t="s">
        <v>159</v>
      </c>
    </row>
    <row r="186" spans="1:8">
      <c r="A186" t="s">
        <v>857</v>
      </c>
      <c r="B186" t="s">
        <v>51</v>
      </c>
      <c r="D186" t="s">
        <v>4304</v>
      </c>
      <c r="E186" t="s">
        <v>76</v>
      </c>
      <c r="F186" t="s">
        <v>4305</v>
      </c>
      <c r="H186" t="s">
        <v>195</v>
      </c>
    </row>
    <row r="187" spans="1:8">
      <c r="A187" t="s">
        <v>857</v>
      </c>
      <c r="B187" t="s">
        <v>51</v>
      </c>
      <c r="D187" t="s">
        <v>4224</v>
      </c>
      <c r="E187" t="s">
        <v>76</v>
      </c>
      <c r="F187" s="164" t="s">
        <v>4306</v>
      </c>
      <c r="H187" t="s">
        <v>162</v>
      </c>
    </row>
    <row r="188" spans="1:8">
      <c r="A188" t="s">
        <v>857</v>
      </c>
      <c r="B188" t="s">
        <v>4162</v>
      </c>
      <c r="D188" t="s">
        <v>77</v>
      </c>
      <c r="E188" t="s">
        <v>76</v>
      </c>
      <c r="F188" s="164" t="s">
        <v>4307</v>
      </c>
      <c r="H188" t="s">
        <v>39</v>
      </c>
    </row>
    <row r="189" spans="1:8">
      <c r="A189" t="s">
        <v>857</v>
      </c>
      <c r="B189" t="s">
        <v>4290</v>
      </c>
      <c r="D189" t="s">
        <v>4230</v>
      </c>
      <c r="E189" t="s">
        <v>4213</v>
      </c>
      <c r="F189" s="164" t="s">
        <v>4308</v>
      </c>
      <c r="H189" t="s">
        <v>402</v>
      </c>
    </row>
    <row r="190" spans="1:8">
      <c r="A190" t="s">
        <v>857</v>
      </c>
      <c r="B190" t="s">
        <v>4117</v>
      </c>
      <c r="D190" t="s">
        <v>175</v>
      </c>
      <c r="E190" t="s">
        <v>137</v>
      </c>
      <c r="F190" s="164" t="s">
        <v>179</v>
      </c>
      <c r="H190" t="s">
        <v>21</v>
      </c>
    </row>
    <row r="191" spans="1:8">
      <c r="A191" t="s">
        <v>857</v>
      </c>
      <c r="B191" t="s">
        <v>4117</v>
      </c>
      <c r="D191" t="s">
        <v>4118</v>
      </c>
      <c r="E191" t="s">
        <v>4119</v>
      </c>
      <c r="F191" s="164" t="s">
        <v>4120</v>
      </c>
      <c r="H191" t="s">
        <v>174</v>
      </c>
    </row>
    <row r="192" spans="1:8">
      <c r="A192" t="s">
        <v>857</v>
      </c>
      <c r="B192" t="s">
        <v>23</v>
      </c>
      <c r="D192" t="s">
        <v>4088</v>
      </c>
      <c r="E192" t="s">
        <v>453</v>
      </c>
      <c r="F192" t="s">
        <v>4089</v>
      </c>
      <c r="H192" t="s">
        <v>159</v>
      </c>
    </row>
    <row r="193" spans="1:8">
      <c r="A193" t="s">
        <v>857</v>
      </c>
      <c r="B193" t="s">
        <v>51</v>
      </c>
      <c r="D193" t="s">
        <v>478</v>
      </c>
      <c r="E193" t="s">
        <v>477</v>
      </c>
      <c r="F193" s="164" t="s">
        <v>4309</v>
      </c>
      <c r="H193" t="s">
        <v>59</v>
      </c>
    </row>
    <row r="194" spans="1:8">
      <c r="A194" t="s">
        <v>857</v>
      </c>
      <c r="B194" t="s">
        <v>51</v>
      </c>
      <c r="D194" t="s">
        <v>4310</v>
      </c>
      <c r="E194" t="s">
        <v>76</v>
      </c>
      <c r="F194" s="164" t="s">
        <v>4311</v>
      </c>
      <c r="H194" t="s">
        <v>21</v>
      </c>
    </row>
    <row r="195" spans="1:8">
      <c r="A195" t="s">
        <v>857</v>
      </c>
      <c r="B195" t="s">
        <v>4298</v>
      </c>
      <c r="D195" t="s">
        <v>4312</v>
      </c>
      <c r="E195" t="s">
        <v>4313</v>
      </c>
      <c r="H195" t="s">
        <v>34</v>
      </c>
    </row>
    <row r="196" spans="1:8" ht="28.8">
      <c r="A196" t="s">
        <v>934</v>
      </c>
      <c r="B196" t="s">
        <v>4159</v>
      </c>
      <c r="D196" t="s">
        <v>4314</v>
      </c>
      <c r="E196" t="s">
        <v>76</v>
      </c>
      <c r="F196" s="164" t="s">
        <v>4315</v>
      </c>
      <c r="H196" t="s">
        <v>21</v>
      </c>
    </row>
    <row r="197" spans="1:8" ht="43.2">
      <c r="A197" t="s">
        <v>934</v>
      </c>
      <c r="B197" t="s">
        <v>4159</v>
      </c>
      <c r="D197" t="s">
        <v>4292</v>
      </c>
      <c r="E197" t="s">
        <v>76</v>
      </c>
      <c r="F197" s="164" t="s">
        <v>4316</v>
      </c>
      <c r="H197" t="s">
        <v>21</v>
      </c>
    </row>
    <row r="198" spans="1:8" ht="43.2">
      <c r="A198" t="s">
        <v>934</v>
      </c>
      <c r="B198" t="s">
        <v>4317</v>
      </c>
      <c r="D198" t="s">
        <v>4318</v>
      </c>
      <c r="E198" t="s">
        <v>4319</v>
      </c>
      <c r="F198" s="164" t="s">
        <v>4320</v>
      </c>
      <c r="H198" t="s">
        <v>4321</v>
      </c>
    </row>
    <row r="199" spans="1:8">
      <c r="A199" t="s">
        <v>934</v>
      </c>
      <c r="B199" t="s">
        <v>23</v>
      </c>
      <c r="D199" t="s">
        <v>4322</v>
      </c>
      <c r="E199" t="s">
        <v>4323</v>
      </c>
      <c r="F199" t="s">
        <v>4324</v>
      </c>
      <c r="H199" t="s">
        <v>21</v>
      </c>
    </row>
    <row r="200" spans="1:8" ht="28.8">
      <c r="A200" t="s">
        <v>934</v>
      </c>
      <c r="B200" t="s">
        <v>4325</v>
      </c>
      <c r="D200" t="s">
        <v>4326</v>
      </c>
      <c r="E200" t="s">
        <v>4327</v>
      </c>
      <c r="F200" s="164" t="s">
        <v>4328</v>
      </c>
      <c r="H200" t="s">
        <v>4329</v>
      </c>
    </row>
    <row r="201" spans="1:8" ht="28.8">
      <c r="A201" t="s">
        <v>934</v>
      </c>
      <c r="B201" t="s">
        <v>4330</v>
      </c>
      <c r="D201" t="s">
        <v>175</v>
      </c>
      <c r="E201" t="s">
        <v>4331</v>
      </c>
      <c r="F201" s="164" t="s">
        <v>4332</v>
      </c>
      <c r="H201" t="s">
        <v>4329</v>
      </c>
    </row>
    <row r="202" spans="1:8">
      <c r="A202" t="s">
        <v>934</v>
      </c>
      <c r="B202" t="s">
        <v>4151</v>
      </c>
      <c r="D202" t="s">
        <v>4333</v>
      </c>
      <c r="E202" t="s">
        <v>4334</v>
      </c>
      <c r="F202" s="164" t="s">
        <v>4335</v>
      </c>
      <c r="H202" t="s">
        <v>21</v>
      </c>
    </row>
    <row r="203" spans="1:8" ht="28.8">
      <c r="A203" t="s">
        <v>934</v>
      </c>
      <c r="B203" t="s">
        <v>4325</v>
      </c>
      <c r="D203" t="s">
        <v>4336</v>
      </c>
      <c r="E203" t="s">
        <v>4337</v>
      </c>
      <c r="F203" s="164" t="s">
        <v>4328</v>
      </c>
      <c r="H203" t="s">
        <v>4329</v>
      </c>
    </row>
    <row r="204" spans="1:8">
      <c r="A204" t="s">
        <v>934</v>
      </c>
      <c r="B204" t="s">
        <v>51</v>
      </c>
      <c r="D204" t="s">
        <v>4152</v>
      </c>
      <c r="E204" t="s">
        <v>76</v>
      </c>
      <c r="F204" s="164" t="s">
        <v>4338</v>
      </c>
      <c r="H204" t="s">
        <v>40</v>
      </c>
    </row>
    <row r="205" spans="1:8">
      <c r="A205" t="s">
        <v>934</v>
      </c>
      <c r="B205" t="s">
        <v>51</v>
      </c>
      <c r="D205" t="s">
        <v>4255</v>
      </c>
      <c r="E205" t="s">
        <v>76</v>
      </c>
      <c r="F205" t="s">
        <v>4339</v>
      </c>
      <c r="H205" t="s">
        <v>75</v>
      </c>
    </row>
    <row r="206" spans="1:8">
      <c r="A206" t="s">
        <v>934</v>
      </c>
      <c r="B206" t="s">
        <v>51</v>
      </c>
      <c r="D206" t="s">
        <v>4340</v>
      </c>
      <c r="E206" t="s">
        <v>1190</v>
      </c>
      <c r="F206" t="s">
        <v>4341</v>
      </c>
      <c r="H206" t="s">
        <v>21</v>
      </c>
    </row>
    <row r="207" spans="1:8">
      <c r="A207" t="s">
        <v>934</v>
      </c>
      <c r="B207" t="s">
        <v>51</v>
      </c>
      <c r="D207" t="s">
        <v>4342</v>
      </c>
      <c r="E207" t="s">
        <v>154</v>
      </c>
      <c r="F207" t="s">
        <v>4343</v>
      </c>
      <c r="H207" t="s">
        <v>163</v>
      </c>
    </row>
    <row r="208" spans="1:8">
      <c r="A208" t="s">
        <v>934</v>
      </c>
      <c r="B208" t="s">
        <v>51</v>
      </c>
      <c r="D208" t="s">
        <v>4344</v>
      </c>
      <c r="E208" t="s">
        <v>154</v>
      </c>
      <c r="F208" s="164" t="s">
        <v>4343</v>
      </c>
      <c r="H208" t="s">
        <v>181</v>
      </c>
    </row>
    <row r="209" spans="1:8">
      <c r="A209" t="s">
        <v>934</v>
      </c>
      <c r="B209" t="s">
        <v>51</v>
      </c>
      <c r="D209" t="s">
        <v>4345</v>
      </c>
      <c r="E209" t="s">
        <v>154</v>
      </c>
      <c r="F209" t="s">
        <v>4343</v>
      </c>
      <c r="H209" t="s">
        <v>367</v>
      </c>
    </row>
    <row r="210" spans="1:8">
      <c r="A210" t="s">
        <v>934</v>
      </c>
      <c r="B210" t="s">
        <v>4298</v>
      </c>
      <c r="D210" t="s">
        <v>4346</v>
      </c>
      <c r="E210" t="s">
        <v>76</v>
      </c>
      <c r="F210" s="164" t="s">
        <v>4347</v>
      </c>
      <c r="H210" t="s">
        <v>55</v>
      </c>
    </row>
    <row r="211" spans="1:8">
      <c r="A211" t="s">
        <v>934</v>
      </c>
      <c r="B211" t="s">
        <v>4348</v>
      </c>
      <c r="D211" t="s">
        <v>4349</v>
      </c>
      <c r="E211" t="s">
        <v>4313</v>
      </c>
      <c r="F211" s="164"/>
      <c r="H211" t="s">
        <v>34</v>
      </c>
    </row>
    <row r="212" spans="1:8">
      <c r="A212" t="s">
        <v>934</v>
      </c>
      <c r="B212" t="s">
        <v>4348</v>
      </c>
      <c r="D212" t="s">
        <v>4350</v>
      </c>
      <c r="E212" t="s">
        <v>4313</v>
      </c>
      <c r="F212" s="164"/>
      <c r="H212" t="s">
        <v>34</v>
      </c>
    </row>
    <row r="213" spans="1:8" ht="28.8">
      <c r="A213" t="s">
        <v>934</v>
      </c>
      <c r="B213" t="s">
        <v>23</v>
      </c>
      <c r="D213" t="s">
        <v>4351</v>
      </c>
      <c r="E213" t="s">
        <v>4352</v>
      </c>
      <c r="F213" s="164" t="s">
        <v>4353</v>
      </c>
      <c r="H213" t="s">
        <v>21</v>
      </c>
    </row>
    <row r="214" spans="1:8" ht="28.8">
      <c r="A214" t="s">
        <v>934</v>
      </c>
      <c r="B214" t="s">
        <v>4287</v>
      </c>
      <c r="D214" t="s">
        <v>4354</v>
      </c>
      <c r="E214" t="s">
        <v>76</v>
      </c>
      <c r="F214" s="164" t="s">
        <v>4355</v>
      </c>
      <c r="H214" t="s">
        <v>203</v>
      </c>
    </row>
    <row r="215" spans="1:8">
      <c r="A215" t="s">
        <v>934</v>
      </c>
      <c r="B215" t="s">
        <v>23</v>
      </c>
      <c r="D215" t="s">
        <v>4356</v>
      </c>
      <c r="E215" t="s">
        <v>4323</v>
      </c>
      <c r="F215" s="164" t="s">
        <v>4324</v>
      </c>
      <c r="H215" t="s">
        <v>21</v>
      </c>
    </row>
    <row r="216" spans="1:8">
      <c r="A216" t="s">
        <v>934</v>
      </c>
      <c r="B216" t="s">
        <v>23</v>
      </c>
      <c r="D216" t="s">
        <v>4357</v>
      </c>
      <c r="E216" t="s">
        <v>4119</v>
      </c>
      <c r="F216" s="164" t="s">
        <v>4358</v>
      </c>
      <c r="H216" t="s">
        <v>53</v>
      </c>
    </row>
    <row r="217" spans="1:8" ht="86.4">
      <c r="A217" t="s">
        <v>934</v>
      </c>
      <c r="B217" t="s">
        <v>51</v>
      </c>
      <c r="D217" t="s">
        <v>4243</v>
      </c>
      <c r="E217" t="s">
        <v>477</v>
      </c>
      <c r="F217" s="164" t="s">
        <v>4359</v>
      </c>
      <c r="H217" t="s">
        <v>342</v>
      </c>
    </row>
    <row r="218" spans="1:8">
      <c r="A218" t="s">
        <v>934</v>
      </c>
      <c r="B218" t="s">
        <v>4151</v>
      </c>
      <c r="D218" t="s">
        <v>4360</v>
      </c>
      <c r="E218" t="s">
        <v>76</v>
      </c>
      <c r="F218" s="164" t="s">
        <v>4361</v>
      </c>
      <c r="H218" t="s">
        <v>203</v>
      </c>
    </row>
    <row r="219" spans="1:8">
      <c r="A219" t="s">
        <v>934</v>
      </c>
      <c r="B219" t="s">
        <v>23</v>
      </c>
      <c r="D219" t="s">
        <v>4067</v>
      </c>
      <c r="E219" t="s">
        <v>453</v>
      </c>
      <c r="F219" t="s">
        <v>4058</v>
      </c>
      <c r="H219" t="s">
        <v>390</v>
      </c>
    </row>
    <row r="220" spans="1:8">
      <c r="A220" t="s">
        <v>934</v>
      </c>
      <c r="B220" t="s">
        <v>23</v>
      </c>
      <c r="D220" t="s">
        <v>4069</v>
      </c>
      <c r="E220" t="s">
        <v>453</v>
      </c>
      <c r="F220" t="s">
        <v>4058</v>
      </c>
      <c r="H220" t="s">
        <v>261</v>
      </c>
    </row>
    <row r="221" spans="1:8">
      <c r="A221" t="s">
        <v>934</v>
      </c>
      <c r="B221" t="s">
        <v>23</v>
      </c>
      <c r="D221" t="s">
        <v>4074</v>
      </c>
      <c r="E221" t="s">
        <v>453</v>
      </c>
      <c r="F221" s="164" t="s">
        <v>4060</v>
      </c>
      <c r="H221" t="s">
        <v>385</v>
      </c>
    </row>
    <row r="222" spans="1:8">
      <c r="A222" t="s">
        <v>934</v>
      </c>
      <c r="B222" t="s">
        <v>23</v>
      </c>
      <c r="D222" t="s">
        <v>4362</v>
      </c>
      <c r="E222" t="s">
        <v>453</v>
      </c>
      <c r="F222" t="s">
        <v>4363</v>
      </c>
      <c r="H222" t="s">
        <v>180</v>
      </c>
    </row>
    <row r="223" spans="1:8">
      <c r="A223" t="s">
        <v>934</v>
      </c>
      <c r="B223" t="s">
        <v>51</v>
      </c>
      <c r="D223" t="s">
        <v>4364</v>
      </c>
      <c r="E223" t="s">
        <v>477</v>
      </c>
      <c r="F223" s="164" t="s">
        <v>4365</v>
      </c>
      <c r="H223" t="s">
        <v>491</v>
      </c>
    </row>
    <row r="224" spans="1:8">
      <c r="A224" t="s">
        <v>934</v>
      </c>
      <c r="B224" t="s">
        <v>51</v>
      </c>
      <c r="D224" t="s">
        <v>4230</v>
      </c>
      <c r="E224" t="s">
        <v>4213</v>
      </c>
      <c r="F224" s="164" t="s">
        <v>4366</v>
      </c>
      <c r="H224" t="s">
        <v>225</v>
      </c>
    </row>
    <row r="225" spans="1:8" ht="28.8">
      <c r="A225" t="s">
        <v>934</v>
      </c>
      <c r="B225" t="s">
        <v>4298</v>
      </c>
      <c r="D225" t="s">
        <v>4310</v>
      </c>
      <c r="E225" t="s">
        <v>76</v>
      </c>
      <c r="F225" s="164" t="s">
        <v>4367</v>
      </c>
      <c r="H225" t="s">
        <v>21</v>
      </c>
    </row>
    <row r="226" spans="1:8">
      <c r="A226" t="s">
        <v>934</v>
      </c>
      <c r="B226" t="s">
        <v>4287</v>
      </c>
      <c r="D226" t="s">
        <v>4288</v>
      </c>
      <c r="E226" t="s">
        <v>76</v>
      </c>
      <c r="F226" s="164" t="s">
        <v>4289</v>
      </c>
      <c r="H226" t="s">
        <v>69</v>
      </c>
    </row>
    <row r="227" spans="1:8">
      <c r="A227" t="s">
        <v>934</v>
      </c>
      <c r="B227" t="s">
        <v>51</v>
      </c>
      <c r="D227" t="s">
        <v>4368</v>
      </c>
      <c r="E227" t="s">
        <v>4213</v>
      </c>
      <c r="F227" t="s">
        <v>4369</v>
      </c>
      <c r="H227" t="s">
        <v>402</v>
      </c>
    </row>
    <row r="228" spans="1:8">
      <c r="A228" t="s">
        <v>934</v>
      </c>
      <c r="B228" t="s">
        <v>51</v>
      </c>
      <c r="D228" t="s">
        <v>4299</v>
      </c>
      <c r="E228" t="s">
        <v>76</v>
      </c>
      <c r="F228" t="s">
        <v>4370</v>
      </c>
      <c r="H228" t="s">
        <v>637</v>
      </c>
    </row>
    <row r="229" spans="1:8">
      <c r="A229" t="s">
        <v>934</v>
      </c>
      <c r="B229" t="s">
        <v>51</v>
      </c>
      <c r="D229" t="s">
        <v>4371</v>
      </c>
      <c r="E229" t="s">
        <v>4213</v>
      </c>
      <c r="F229" s="164"/>
      <c r="H229" t="s">
        <v>164</v>
      </c>
    </row>
    <row r="230" spans="1:8">
      <c r="A230" t="s">
        <v>934</v>
      </c>
      <c r="B230" t="s">
        <v>51</v>
      </c>
      <c r="D230" t="s">
        <v>4372</v>
      </c>
      <c r="E230" t="s">
        <v>4213</v>
      </c>
      <c r="F230" s="164" t="s">
        <v>934</v>
      </c>
      <c r="H230" t="s">
        <v>21</v>
      </c>
    </row>
    <row r="231" spans="1:8">
      <c r="A231" t="s">
        <v>934</v>
      </c>
      <c r="B231" t="s">
        <v>23</v>
      </c>
      <c r="D231" t="s">
        <v>4373</v>
      </c>
      <c r="E231" t="s">
        <v>4374</v>
      </c>
      <c r="F231" t="s">
        <v>4324</v>
      </c>
      <c r="H231" t="s">
        <v>21</v>
      </c>
    </row>
    <row r="232" spans="1:8" ht="57.6">
      <c r="A232" t="s">
        <v>934</v>
      </c>
      <c r="B232" t="s">
        <v>51</v>
      </c>
      <c r="D232" t="s">
        <v>4168</v>
      </c>
      <c r="E232" t="s">
        <v>4213</v>
      </c>
      <c r="F232" s="164" t="s">
        <v>4375</v>
      </c>
      <c r="H232" t="s">
        <v>21</v>
      </c>
    </row>
    <row r="233" spans="1:8">
      <c r="A233" t="s">
        <v>934</v>
      </c>
      <c r="B233" t="s">
        <v>23</v>
      </c>
      <c r="D233" t="s">
        <v>4376</v>
      </c>
      <c r="E233" t="s">
        <v>4377</v>
      </c>
      <c r="F233" s="164" t="s">
        <v>4093</v>
      </c>
      <c r="H233" t="s">
        <v>21</v>
      </c>
    </row>
    <row r="234" spans="1:8">
      <c r="A234" t="s">
        <v>934</v>
      </c>
      <c r="B234" t="s">
        <v>23</v>
      </c>
      <c r="D234" t="s">
        <v>4378</v>
      </c>
      <c r="E234" t="s">
        <v>4323</v>
      </c>
      <c r="F234" s="164" t="s">
        <v>4093</v>
      </c>
      <c r="H234" t="s">
        <v>21</v>
      </c>
    </row>
    <row r="235" spans="1:8">
      <c r="A235" t="s">
        <v>934</v>
      </c>
      <c r="B235" t="s">
        <v>4151</v>
      </c>
      <c r="D235" t="s">
        <v>4379</v>
      </c>
      <c r="E235" t="s">
        <v>4213</v>
      </c>
      <c r="F235" s="164"/>
      <c r="H235" t="s">
        <v>21</v>
      </c>
    </row>
    <row r="236" spans="1:8" ht="28.8">
      <c r="A236" t="s">
        <v>934</v>
      </c>
      <c r="B236" t="s">
        <v>51</v>
      </c>
      <c r="D236" t="s">
        <v>4134</v>
      </c>
      <c r="E236" t="s">
        <v>477</v>
      </c>
      <c r="F236" s="164" t="s">
        <v>4380</v>
      </c>
      <c r="H236" t="s">
        <v>228</v>
      </c>
    </row>
    <row r="237" spans="1:8">
      <c r="A237" t="s">
        <v>934</v>
      </c>
      <c r="B237" t="s">
        <v>23</v>
      </c>
      <c r="D237" t="s">
        <v>4381</v>
      </c>
      <c r="E237" t="s">
        <v>4382</v>
      </c>
      <c r="F237" t="s">
        <v>4324</v>
      </c>
      <c r="H237" t="s">
        <v>21</v>
      </c>
    </row>
    <row r="238" spans="1:8">
      <c r="A238" t="s">
        <v>934</v>
      </c>
      <c r="B238" t="s">
        <v>23</v>
      </c>
      <c r="D238" t="s">
        <v>4383</v>
      </c>
      <c r="E238" t="s">
        <v>4384</v>
      </c>
      <c r="F238" t="s">
        <v>4324</v>
      </c>
      <c r="H238" t="s">
        <v>21</v>
      </c>
    </row>
    <row r="239" spans="1:8" ht="43.2">
      <c r="A239" t="s">
        <v>934</v>
      </c>
      <c r="B239" t="s">
        <v>51</v>
      </c>
      <c r="D239" t="s">
        <v>4094</v>
      </c>
      <c r="E239" t="s">
        <v>477</v>
      </c>
      <c r="F239" s="164" t="s">
        <v>4385</v>
      </c>
      <c r="H239" t="s">
        <v>59</v>
      </c>
    </row>
    <row r="240" spans="1:8">
      <c r="A240" t="s">
        <v>934</v>
      </c>
      <c r="B240" t="s">
        <v>51</v>
      </c>
      <c r="D240" t="s">
        <v>4386</v>
      </c>
      <c r="E240" t="s">
        <v>4387</v>
      </c>
      <c r="F240" s="164" t="s">
        <v>4388</v>
      </c>
      <c r="H240" t="s">
        <v>544</v>
      </c>
    </row>
    <row r="241" spans="1:8">
      <c r="A241" t="s">
        <v>934</v>
      </c>
      <c r="B241" t="s">
        <v>4285</v>
      </c>
      <c r="D241" t="s">
        <v>4389</v>
      </c>
      <c r="E241" t="s">
        <v>76</v>
      </c>
      <c r="F241" s="164" t="s">
        <v>4390</v>
      </c>
      <c r="H241" t="s">
        <v>85</v>
      </c>
    </row>
    <row r="242" spans="1:8" ht="43.2">
      <c r="A242" t="s">
        <v>934</v>
      </c>
      <c r="B242" t="s">
        <v>51</v>
      </c>
      <c r="D242" t="s">
        <v>4143</v>
      </c>
      <c r="E242" t="s">
        <v>4122</v>
      </c>
      <c r="F242" s="164" t="s">
        <v>4391</v>
      </c>
      <c r="H242" t="s">
        <v>398</v>
      </c>
    </row>
    <row r="243" spans="1:8">
      <c r="A243" t="s">
        <v>934</v>
      </c>
      <c r="B243" t="s">
        <v>51</v>
      </c>
      <c r="D243" t="s">
        <v>4392</v>
      </c>
      <c r="E243" t="s">
        <v>154</v>
      </c>
      <c r="F243" s="164" t="s">
        <v>4393</v>
      </c>
      <c r="H243" t="s">
        <v>178</v>
      </c>
    </row>
    <row r="244" spans="1:8">
      <c r="A244" t="s">
        <v>934</v>
      </c>
      <c r="B244" t="s">
        <v>4394</v>
      </c>
      <c r="D244" t="s">
        <v>138</v>
      </c>
      <c r="E244" t="s">
        <v>137</v>
      </c>
      <c r="F244" t="s">
        <v>176</v>
      </c>
      <c r="H244" t="s">
        <v>21</v>
      </c>
    </row>
    <row r="245" spans="1:8">
      <c r="A245" t="s">
        <v>934</v>
      </c>
      <c r="B245" t="s">
        <v>4287</v>
      </c>
      <c r="D245" t="s">
        <v>4395</v>
      </c>
      <c r="E245" t="s">
        <v>76</v>
      </c>
      <c r="F245" s="164" t="s">
        <v>83</v>
      </c>
      <c r="H245" t="s">
        <v>21</v>
      </c>
    </row>
    <row r="246" spans="1:8">
      <c r="A246" t="s">
        <v>934</v>
      </c>
      <c r="B246" t="s">
        <v>23</v>
      </c>
      <c r="D246" t="s">
        <v>4396</v>
      </c>
      <c r="E246" t="s">
        <v>4384</v>
      </c>
      <c r="F246" t="s">
        <v>4093</v>
      </c>
      <c r="H246" t="s">
        <v>21</v>
      </c>
    </row>
    <row r="247" spans="1:8">
      <c r="A247" t="s">
        <v>934</v>
      </c>
      <c r="B247" t="s">
        <v>51</v>
      </c>
      <c r="D247" t="s">
        <v>4397</v>
      </c>
      <c r="E247" t="s">
        <v>4398</v>
      </c>
      <c r="F247" t="s">
        <v>4399</v>
      </c>
      <c r="H247" t="s">
        <v>59</v>
      </c>
    </row>
    <row r="248" spans="1:8" ht="28.8">
      <c r="A248" t="s">
        <v>934</v>
      </c>
      <c r="B248" t="s">
        <v>51</v>
      </c>
      <c r="D248" t="s">
        <v>238</v>
      </c>
      <c r="E248" t="s">
        <v>237</v>
      </c>
      <c r="F248" s="164" t="s">
        <v>4400</v>
      </c>
      <c r="H248" t="s">
        <v>236</v>
      </c>
    </row>
    <row r="249" spans="1:8">
      <c r="A249" t="s">
        <v>934</v>
      </c>
      <c r="B249" t="s">
        <v>23</v>
      </c>
      <c r="D249" t="s">
        <v>4401</v>
      </c>
      <c r="E249" t="s">
        <v>4377</v>
      </c>
      <c r="F249" t="s">
        <v>4402</v>
      </c>
      <c r="H249" t="s">
        <v>317</v>
      </c>
    </row>
    <row r="250" spans="1:8">
      <c r="A250" t="s">
        <v>934</v>
      </c>
      <c r="B250" t="s">
        <v>23</v>
      </c>
      <c r="D250" t="s">
        <v>4403</v>
      </c>
      <c r="E250" t="s">
        <v>4323</v>
      </c>
      <c r="F250" s="164" t="s">
        <v>4324</v>
      </c>
      <c r="H250" t="s">
        <v>21</v>
      </c>
    </row>
    <row r="251" spans="1:8">
      <c r="A251" t="s">
        <v>934</v>
      </c>
      <c r="B251" t="s">
        <v>4300</v>
      </c>
      <c r="D251" t="s">
        <v>4404</v>
      </c>
      <c r="E251" t="s">
        <v>4398</v>
      </c>
      <c r="F251" t="s">
        <v>4405</v>
      </c>
      <c r="H251" t="s">
        <v>272</v>
      </c>
    </row>
    <row r="252" spans="1:8">
      <c r="A252" t="s">
        <v>934</v>
      </c>
      <c r="B252" t="s">
        <v>79</v>
      </c>
      <c r="D252" t="s">
        <v>4406</v>
      </c>
      <c r="E252" t="s">
        <v>154</v>
      </c>
      <c r="F252" t="s">
        <v>4407</v>
      </c>
      <c r="H252" t="s">
        <v>174</v>
      </c>
    </row>
    <row r="253" spans="1:8">
      <c r="A253" t="s">
        <v>934</v>
      </c>
      <c r="B253" t="s">
        <v>51</v>
      </c>
      <c r="D253" t="s">
        <v>4408</v>
      </c>
      <c r="E253" t="s">
        <v>4409</v>
      </c>
      <c r="F253" t="s">
        <v>4410</v>
      </c>
      <c r="H253" t="s">
        <v>21</v>
      </c>
    </row>
    <row r="254" spans="1:8">
      <c r="A254" t="s">
        <v>934</v>
      </c>
      <c r="B254" t="s">
        <v>4411</v>
      </c>
      <c r="D254" t="s">
        <v>4412</v>
      </c>
      <c r="E254" t="s">
        <v>76</v>
      </c>
      <c r="F254" t="s">
        <v>4413</v>
      </c>
      <c r="H254" t="s">
        <v>21</v>
      </c>
    </row>
    <row r="255" spans="1:8">
      <c r="A255" t="s">
        <v>934</v>
      </c>
      <c r="B255" t="s">
        <v>51</v>
      </c>
      <c r="D255" t="s">
        <v>4414</v>
      </c>
      <c r="E255" t="s">
        <v>4213</v>
      </c>
      <c r="F255" t="s">
        <v>934</v>
      </c>
      <c r="H255" t="s">
        <v>21</v>
      </c>
    </row>
    <row r="256" spans="1:8">
      <c r="A256" t="s">
        <v>934</v>
      </c>
      <c r="B256" t="s">
        <v>4151</v>
      </c>
      <c r="D256" t="s">
        <v>679</v>
      </c>
      <c r="E256" t="s">
        <v>154</v>
      </c>
      <c r="F256" t="s">
        <v>4415</v>
      </c>
      <c r="H256" t="s">
        <v>61</v>
      </c>
    </row>
    <row r="257" spans="1:8" ht="144">
      <c r="A257" t="s">
        <v>934</v>
      </c>
      <c r="B257" t="s">
        <v>4416</v>
      </c>
      <c r="D257" t="s">
        <v>217</v>
      </c>
      <c r="E257">
        <v>810630</v>
      </c>
      <c r="F257" s="164" t="s">
        <v>4417</v>
      </c>
    </row>
    <row r="258" spans="1:8" ht="28.8">
      <c r="A258" t="s">
        <v>934</v>
      </c>
      <c r="B258" t="s">
        <v>51</v>
      </c>
      <c r="D258" t="s">
        <v>1191</v>
      </c>
      <c r="E258" t="s">
        <v>76</v>
      </c>
      <c r="F258" s="164" t="s">
        <v>4418</v>
      </c>
      <c r="H258" t="s">
        <v>671</v>
      </c>
    </row>
    <row r="259" spans="1:8">
      <c r="A259" t="s">
        <v>934</v>
      </c>
      <c r="B259" t="s">
        <v>51</v>
      </c>
      <c r="D259" t="s">
        <v>4194</v>
      </c>
      <c r="E259" t="s">
        <v>154</v>
      </c>
      <c r="F259" t="s">
        <v>4419</v>
      </c>
      <c r="H259" t="s">
        <v>163</v>
      </c>
    </row>
    <row r="260" spans="1:8">
      <c r="A260" t="s">
        <v>934</v>
      </c>
      <c r="B260" t="s">
        <v>4151</v>
      </c>
      <c r="D260" t="s">
        <v>4420</v>
      </c>
      <c r="E260" t="s">
        <v>4334</v>
      </c>
      <c r="F260" s="164" t="s">
        <v>4410</v>
      </c>
      <c r="H260" t="s">
        <v>21</v>
      </c>
    </row>
    <row r="261" spans="1:8">
      <c r="A261" t="s">
        <v>934</v>
      </c>
      <c r="B261" t="s">
        <v>23</v>
      </c>
      <c r="D261" t="s">
        <v>4421</v>
      </c>
      <c r="E261" t="s">
        <v>4377</v>
      </c>
      <c r="F261" t="s">
        <v>4093</v>
      </c>
      <c r="H261" t="s">
        <v>21</v>
      </c>
    </row>
    <row r="262" spans="1:8">
      <c r="A262" t="s">
        <v>934</v>
      </c>
      <c r="B262" t="s">
        <v>51</v>
      </c>
      <c r="D262" t="s">
        <v>4172</v>
      </c>
      <c r="E262" t="s">
        <v>477</v>
      </c>
      <c r="F262" t="s">
        <v>4294</v>
      </c>
      <c r="H262" t="s">
        <v>182</v>
      </c>
    </row>
    <row r="263" spans="1:8">
      <c r="A263" t="s">
        <v>934</v>
      </c>
      <c r="B263" t="s">
        <v>23</v>
      </c>
      <c r="D263" t="s">
        <v>4422</v>
      </c>
      <c r="E263" t="s">
        <v>4423</v>
      </c>
      <c r="F263" t="s">
        <v>4324</v>
      </c>
      <c r="H263" t="s">
        <v>21</v>
      </c>
    </row>
    <row r="264" spans="1:8">
      <c r="A264" t="s">
        <v>934</v>
      </c>
      <c r="B264" t="s">
        <v>23</v>
      </c>
      <c r="D264" t="s">
        <v>4424</v>
      </c>
      <c r="E264" t="s">
        <v>4425</v>
      </c>
      <c r="F264" t="s">
        <v>4426</v>
      </c>
      <c r="H264" t="s">
        <v>21</v>
      </c>
    </row>
    <row r="265" spans="1:8">
      <c r="A265" t="s">
        <v>934</v>
      </c>
      <c r="B265" t="s">
        <v>23</v>
      </c>
      <c r="D265" t="s">
        <v>4427</v>
      </c>
      <c r="E265" t="s">
        <v>4428</v>
      </c>
      <c r="F265" s="164" t="s">
        <v>4429</v>
      </c>
      <c r="H265" t="s">
        <v>21</v>
      </c>
    </row>
    <row r="266" spans="1:8">
      <c r="A266" t="s">
        <v>934</v>
      </c>
      <c r="B266" t="s">
        <v>51</v>
      </c>
      <c r="D266" t="s">
        <v>4430</v>
      </c>
      <c r="E266" t="s">
        <v>76</v>
      </c>
      <c r="F266" t="s">
        <v>4431</v>
      </c>
      <c r="H266" t="s">
        <v>318</v>
      </c>
    </row>
    <row r="267" spans="1:8">
      <c r="A267" t="s">
        <v>934</v>
      </c>
      <c r="B267" t="s">
        <v>51</v>
      </c>
      <c r="D267" t="s">
        <v>4432</v>
      </c>
      <c r="E267" t="s">
        <v>4213</v>
      </c>
      <c r="F267" t="s">
        <v>934</v>
      </c>
      <c r="H267" t="s">
        <v>21</v>
      </c>
    </row>
    <row r="268" spans="1:8">
      <c r="A268" t="s">
        <v>934</v>
      </c>
      <c r="B268" t="s">
        <v>4411</v>
      </c>
      <c r="D268" t="s">
        <v>4433</v>
      </c>
      <c r="E268" t="s">
        <v>154</v>
      </c>
      <c r="F268" t="s">
        <v>4434</v>
      </c>
      <c r="H268" t="s">
        <v>164</v>
      </c>
    </row>
    <row r="269" spans="1:8">
      <c r="A269" t="s">
        <v>934</v>
      </c>
      <c r="B269" t="s">
        <v>79</v>
      </c>
      <c r="D269" t="s">
        <v>4296</v>
      </c>
      <c r="E269" t="s">
        <v>76</v>
      </c>
      <c r="F269" s="164" t="s">
        <v>4435</v>
      </c>
      <c r="H269" t="s">
        <v>39</v>
      </c>
    </row>
    <row r="270" spans="1:8">
      <c r="A270" t="s">
        <v>934</v>
      </c>
      <c r="B270" t="s">
        <v>51</v>
      </c>
      <c r="D270" t="s">
        <v>4145</v>
      </c>
      <c r="E270" t="s">
        <v>4122</v>
      </c>
      <c r="F270" t="s">
        <v>4436</v>
      </c>
      <c r="H270" t="s">
        <v>398</v>
      </c>
    </row>
    <row r="271" spans="1:8">
      <c r="A271" t="s">
        <v>934</v>
      </c>
      <c r="B271" t="s">
        <v>4162</v>
      </c>
      <c r="D271" t="s">
        <v>4437</v>
      </c>
      <c r="E271" t="s">
        <v>76</v>
      </c>
      <c r="F271" s="164" t="s">
        <v>4438</v>
      </c>
      <c r="H271" t="s">
        <v>44</v>
      </c>
    </row>
    <row r="272" spans="1:8">
      <c r="A272" t="s">
        <v>934</v>
      </c>
      <c r="B272" t="s">
        <v>23</v>
      </c>
      <c r="D272" t="s">
        <v>4439</v>
      </c>
      <c r="E272" t="s">
        <v>4440</v>
      </c>
      <c r="F272" s="164" t="s">
        <v>4441</v>
      </c>
      <c r="H272" t="s">
        <v>400</v>
      </c>
    </row>
    <row r="273" spans="1:8">
      <c r="A273" t="s">
        <v>934</v>
      </c>
      <c r="B273" t="s">
        <v>23</v>
      </c>
      <c r="D273" t="s">
        <v>4442</v>
      </c>
      <c r="E273" t="s">
        <v>4323</v>
      </c>
      <c r="F273" t="s">
        <v>4443</v>
      </c>
      <c r="H273" t="s">
        <v>21</v>
      </c>
    </row>
    <row r="274" spans="1:8">
      <c r="A274" t="s">
        <v>934</v>
      </c>
      <c r="B274" t="s">
        <v>4298</v>
      </c>
      <c r="D274" t="s">
        <v>4444</v>
      </c>
      <c r="E274" t="s">
        <v>76</v>
      </c>
      <c r="F274" t="s">
        <v>4445</v>
      </c>
      <c r="H274" t="s">
        <v>398</v>
      </c>
    </row>
    <row r="275" spans="1:8">
      <c r="A275" t="s">
        <v>934</v>
      </c>
      <c r="B275" t="s">
        <v>4300</v>
      </c>
      <c r="D275" t="s">
        <v>4163</v>
      </c>
      <c r="E275" t="s">
        <v>76</v>
      </c>
      <c r="F275" s="164" t="s">
        <v>851</v>
      </c>
      <c r="H275" t="s">
        <v>21</v>
      </c>
    </row>
    <row r="276" spans="1:8">
      <c r="A276" t="s">
        <v>934</v>
      </c>
      <c r="B276" t="s">
        <v>4285</v>
      </c>
      <c r="D276" t="s">
        <v>4125</v>
      </c>
      <c r="E276" t="s">
        <v>76</v>
      </c>
      <c r="F276" t="s">
        <v>4446</v>
      </c>
      <c r="H276" t="s">
        <v>402</v>
      </c>
    </row>
    <row r="277" spans="1:8" ht="28.8">
      <c r="A277" t="s">
        <v>934</v>
      </c>
      <c r="B277" t="s">
        <v>51</v>
      </c>
      <c r="D277" t="s">
        <v>4132</v>
      </c>
      <c r="E277" t="s">
        <v>4122</v>
      </c>
      <c r="F277" s="164" t="s">
        <v>4447</v>
      </c>
      <c r="H277" t="s">
        <v>417</v>
      </c>
    </row>
    <row r="278" spans="1:8">
      <c r="A278" t="s">
        <v>934</v>
      </c>
      <c r="B278" t="s">
        <v>51</v>
      </c>
      <c r="D278" t="s">
        <v>4139</v>
      </c>
      <c r="E278" t="s">
        <v>237</v>
      </c>
      <c r="F278" s="164" t="s">
        <v>4448</v>
      </c>
      <c r="H278" t="s">
        <v>402</v>
      </c>
    </row>
    <row r="279" spans="1:8">
      <c r="A279" t="s">
        <v>934</v>
      </c>
      <c r="B279" t="s">
        <v>23</v>
      </c>
      <c r="D279" t="s">
        <v>4449</v>
      </c>
      <c r="E279" t="s">
        <v>4450</v>
      </c>
      <c r="F279" s="164" t="s">
        <v>4451</v>
      </c>
      <c r="H279" t="s">
        <v>21</v>
      </c>
    </row>
    <row r="280" spans="1:8">
      <c r="A280" t="s">
        <v>934</v>
      </c>
      <c r="B280" t="s">
        <v>51</v>
      </c>
      <c r="D280" t="s">
        <v>4174</v>
      </c>
      <c r="E280" t="s">
        <v>4122</v>
      </c>
      <c r="F280" s="164" t="s">
        <v>4123</v>
      </c>
      <c r="H280" t="s">
        <v>402</v>
      </c>
    </row>
    <row r="281" spans="1:8">
      <c r="A281" t="s">
        <v>934</v>
      </c>
      <c r="B281" t="s">
        <v>51</v>
      </c>
      <c r="D281" t="s">
        <v>4452</v>
      </c>
      <c r="E281" t="s">
        <v>4453</v>
      </c>
      <c r="F281" t="s">
        <v>4410</v>
      </c>
      <c r="H281" t="s">
        <v>21</v>
      </c>
    </row>
    <row r="282" spans="1:8">
      <c r="A282" t="s">
        <v>934</v>
      </c>
      <c r="B282" t="s">
        <v>51</v>
      </c>
      <c r="D282" t="s">
        <v>4454</v>
      </c>
      <c r="E282" t="s">
        <v>4197</v>
      </c>
      <c r="F282" s="164" t="s">
        <v>4455</v>
      </c>
      <c r="H282" t="s">
        <v>21</v>
      </c>
    </row>
    <row r="283" spans="1:8">
      <c r="A283" t="s">
        <v>934</v>
      </c>
      <c r="B283" t="s">
        <v>51</v>
      </c>
      <c r="D283" t="s">
        <v>4456</v>
      </c>
      <c r="E283" t="s">
        <v>4197</v>
      </c>
      <c r="F283" s="164" t="s">
        <v>4457</v>
      </c>
      <c r="H283" t="s">
        <v>21</v>
      </c>
    </row>
    <row r="284" spans="1:8">
      <c r="A284" t="s">
        <v>934</v>
      </c>
      <c r="B284" t="s">
        <v>51</v>
      </c>
      <c r="D284" t="s">
        <v>4149</v>
      </c>
      <c r="E284" t="s">
        <v>237</v>
      </c>
      <c r="F284" s="164" t="s">
        <v>4458</v>
      </c>
      <c r="H284" t="s">
        <v>387</v>
      </c>
    </row>
    <row r="285" spans="1:8">
      <c r="A285" t="s">
        <v>934</v>
      </c>
      <c r="B285" t="s">
        <v>51</v>
      </c>
      <c r="D285" t="s">
        <v>4459</v>
      </c>
      <c r="E285" t="s">
        <v>4197</v>
      </c>
      <c r="F285" s="164" t="s">
        <v>4460</v>
      </c>
      <c r="H285" t="s">
        <v>21</v>
      </c>
    </row>
    <row r="286" spans="1:8" ht="28.8">
      <c r="A286" t="s">
        <v>934</v>
      </c>
      <c r="B286" t="s">
        <v>51</v>
      </c>
      <c r="D286" t="s">
        <v>4196</v>
      </c>
      <c r="E286" t="s">
        <v>4197</v>
      </c>
      <c r="F286" s="164" t="s">
        <v>4461</v>
      </c>
      <c r="H286" t="s">
        <v>60</v>
      </c>
    </row>
    <row r="287" spans="1:8">
      <c r="A287" t="s">
        <v>934</v>
      </c>
      <c r="B287" t="s">
        <v>51</v>
      </c>
      <c r="D287" t="s">
        <v>4462</v>
      </c>
      <c r="E287" t="s">
        <v>4197</v>
      </c>
      <c r="F287" t="s">
        <v>4463</v>
      </c>
      <c r="H287" t="s">
        <v>21</v>
      </c>
    </row>
    <row r="288" spans="1:8">
      <c r="A288" t="s">
        <v>934</v>
      </c>
      <c r="B288" t="s">
        <v>79</v>
      </c>
      <c r="D288" t="s">
        <v>4464</v>
      </c>
      <c r="E288" t="s">
        <v>76</v>
      </c>
      <c r="F288" s="164" t="s">
        <v>4465</v>
      </c>
      <c r="H288" t="s">
        <v>21</v>
      </c>
    </row>
    <row r="289" spans="1:8" ht="43.2">
      <c r="A289" t="s">
        <v>934</v>
      </c>
      <c r="B289" t="s">
        <v>4300</v>
      </c>
      <c r="D289" t="s">
        <v>4224</v>
      </c>
      <c r="E289" t="s">
        <v>76</v>
      </c>
      <c r="F289" s="164" t="s">
        <v>4466</v>
      </c>
      <c r="H289" t="s">
        <v>162</v>
      </c>
    </row>
    <row r="290" spans="1:8">
      <c r="A290" t="s">
        <v>934</v>
      </c>
      <c r="B290" t="s">
        <v>51</v>
      </c>
      <c r="D290" t="s">
        <v>4121</v>
      </c>
      <c r="E290" t="s">
        <v>4122</v>
      </c>
      <c r="F290" t="s">
        <v>4467</v>
      </c>
      <c r="H290" t="s">
        <v>402</v>
      </c>
    </row>
    <row r="291" spans="1:8">
      <c r="A291" t="s">
        <v>934</v>
      </c>
      <c r="B291" t="s">
        <v>23</v>
      </c>
      <c r="D291" t="s">
        <v>4468</v>
      </c>
      <c r="E291" t="s">
        <v>4450</v>
      </c>
      <c r="F291" t="s">
        <v>4469</v>
      </c>
      <c r="H291" t="s">
        <v>21</v>
      </c>
    </row>
    <row r="292" spans="1:8">
      <c r="A292" t="s">
        <v>934</v>
      </c>
      <c r="B292" t="s">
        <v>23</v>
      </c>
      <c r="D292" t="s">
        <v>4470</v>
      </c>
      <c r="E292" t="s">
        <v>4471</v>
      </c>
      <c r="F292" t="s">
        <v>4472</v>
      </c>
      <c r="H292" t="s">
        <v>21</v>
      </c>
    </row>
    <row r="293" spans="1:8" ht="28.8">
      <c r="A293" t="s">
        <v>934</v>
      </c>
      <c r="B293" t="s">
        <v>23</v>
      </c>
      <c r="D293" t="s">
        <v>4473</v>
      </c>
      <c r="E293" t="s">
        <v>4474</v>
      </c>
      <c r="F293" s="164" t="s">
        <v>4475</v>
      </c>
      <c r="H293" t="s">
        <v>21</v>
      </c>
    </row>
    <row r="294" spans="1:8">
      <c r="A294" t="s">
        <v>934</v>
      </c>
      <c r="B294" t="s">
        <v>51</v>
      </c>
      <c r="D294" t="s">
        <v>4136</v>
      </c>
      <c r="E294" t="s">
        <v>4137</v>
      </c>
      <c r="F294" t="s">
        <v>4476</v>
      </c>
      <c r="H294" t="s">
        <v>379</v>
      </c>
    </row>
    <row r="295" spans="1:8" ht="28.8">
      <c r="A295" t="s">
        <v>934</v>
      </c>
      <c r="B295" t="s">
        <v>51</v>
      </c>
      <c r="D295" t="s">
        <v>77</v>
      </c>
      <c r="E295" t="s">
        <v>76</v>
      </c>
      <c r="F295" s="164" t="s">
        <v>4477</v>
      </c>
      <c r="H295" t="s">
        <v>44</v>
      </c>
    </row>
    <row r="296" spans="1:8">
      <c r="A296" t="s">
        <v>934</v>
      </c>
      <c r="B296" t="s">
        <v>4478</v>
      </c>
      <c r="D296" t="s">
        <v>4479</v>
      </c>
      <c r="E296" t="s">
        <v>4480</v>
      </c>
      <c r="F296" t="s">
        <v>4481</v>
      </c>
      <c r="H296" t="s">
        <v>21</v>
      </c>
    </row>
    <row r="297" spans="1:8">
      <c r="A297" t="s">
        <v>934</v>
      </c>
      <c r="B297" t="s">
        <v>51</v>
      </c>
      <c r="D297" t="s">
        <v>4482</v>
      </c>
      <c r="E297" t="s">
        <v>4334</v>
      </c>
      <c r="F297" t="s">
        <v>4410</v>
      </c>
      <c r="H297" t="s">
        <v>21</v>
      </c>
    </row>
    <row r="298" spans="1:8">
      <c r="A298" t="s">
        <v>934</v>
      </c>
      <c r="B298" t="s">
        <v>51</v>
      </c>
      <c r="D298" t="s">
        <v>4483</v>
      </c>
      <c r="E298" t="s">
        <v>76</v>
      </c>
      <c r="F298" t="s">
        <v>4484</v>
      </c>
      <c r="H298" t="s">
        <v>36</v>
      </c>
    </row>
    <row r="299" spans="1:8">
      <c r="A299" t="s">
        <v>934</v>
      </c>
      <c r="B299" t="s">
        <v>4485</v>
      </c>
      <c r="D299" t="s">
        <v>4486</v>
      </c>
      <c r="E299" t="s">
        <v>76</v>
      </c>
      <c r="F299" t="s">
        <v>4487</v>
      </c>
      <c r="H299" t="s">
        <v>35</v>
      </c>
    </row>
    <row r="300" spans="1:8">
      <c r="A300" t="s">
        <v>934</v>
      </c>
      <c r="B300" t="s">
        <v>23</v>
      </c>
      <c r="D300" t="s">
        <v>4488</v>
      </c>
      <c r="E300" t="s">
        <v>4489</v>
      </c>
      <c r="F300" t="s">
        <v>4490</v>
      </c>
      <c r="H300" t="s">
        <v>21</v>
      </c>
    </row>
    <row r="301" spans="1:8">
      <c r="A301" t="s">
        <v>934</v>
      </c>
      <c r="B301" t="s">
        <v>51</v>
      </c>
      <c r="D301" t="s">
        <v>690</v>
      </c>
      <c r="E301" t="s">
        <v>4213</v>
      </c>
      <c r="F301" s="164" t="s">
        <v>4491</v>
      </c>
      <c r="H301" t="s">
        <v>21</v>
      </c>
    </row>
    <row r="302" spans="1:8">
      <c r="A302" t="s">
        <v>934</v>
      </c>
      <c r="B302" t="s">
        <v>4162</v>
      </c>
      <c r="D302" t="s">
        <v>4492</v>
      </c>
      <c r="E302" t="s">
        <v>76</v>
      </c>
      <c r="F302" t="s">
        <v>4493</v>
      </c>
      <c r="H302" t="s">
        <v>231</v>
      </c>
    </row>
    <row r="303" spans="1:8">
      <c r="A303" t="s">
        <v>934</v>
      </c>
      <c r="B303" t="s">
        <v>51</v>
      </c>
      <c r="D303" t="s">
        <v>4494</v>
      </c>
      <c r="E303" t="s">
        <v>76</v>
      </c>
      <c r="F303" s="164" t="s">
        <v>4495</v>
      </c>
      <c r="H303" t="s">
        <v>260</v>
      </c>
    </row>
    <row r="304" spans="1:8" ht="86.4">
      <c r="A304" t="s">
        <v>934</v>
      </c>
      <c r="B304" t="s">
        <v>51</v>
      </c>
      <c r="D304" t="s">
        <v>639</v>
      </c>
      <c r="E304" t="s">
        <v>477</v>
      </c>
      <c r="F304" s="164" t="s">
        <v>4496</v>
      </c>
      <c r="H304" t="s">
        <v>44</v>
      </c>
    </row>
    <row r="305" spans="1:8">
      <c r="A305" t="s">
        <v>934</v>
      </c>
      <c r="B305" t="s">
        <v>23</v>
      </c>
      <c r="D305" t="s">
        <v>4497</v>
      </c>
      <c r="E305" t="s">
        <v>4498</v>
      </c>
      <c r="F305" t="s">
        <v>4499</v>
      </c>
      <c r="H305" t="s">
        <v>417</v>
      </c>
    </row>
    <row r="306" spans="1:8">
      <c r="A306" t="s">
        <v>934</v>
      </c>
      <c r="B306" t="s">
        <v>23</v>
      </c>
      <c r="D306" t="s">
        <v>4500</v>
      </c>
      <c r="E306" t="s">
        <v>4489</v>
      </c>
      <c r="F306" t="s">
        <v>4093</v>
      </c>
      <c r="H306" t="s">
        <v>21</v>
      </c>
    </row>
    <row r="307" spans="1:8">
      <c r="A307" t="s">
        <v>934</v>
      </c>
      <c r="B307" t="s">
        <v>51</v>
      </c>
      <c r="D307" t="s">
        <v>4208</v>
      </c>
      <c r="E307" t="s">
        <v>4122</v>
      </c>
      <c r="F307" t="s">
        <v>4501</v>
      </c>
      <c r="H307" t="s">
        <v>305</v>
      </c>
    </row>
    <row r="308" spans="1:8" ht="28.8">
      <c r="A308" t="s">
        <v>934</v>
      </c>
      <c r="B308" t="s">
        <v>51</v>
      </c>
      <c r="D308" t="s">
        <v>4218</v>
      </c>
      <c r="E308" t="s">
        <v>477</v>
      </c>
      <c r="F308" s="164" t="s">
        <v>4502</v>
      </c>
      <c r="H308" t="s">
        <v>323</v>
      </c>
    </row>
    <row r="309" spans="1:8">
      <c r="A309" t="s">
        <v>934</v>
      </c>
      <c r="B309" t="s">
        <v>23</v>
      </c>
      <c r="D309" t="s">
        <v>4503</v>
      </c>
      <c r="E309" t="s">
        <v>4374</v>
      </c>
      <c r="F309" s="164" t="s">
        <v>4504</v>
      </c>
      <c r="H309" t="s">
        <v>21</v>
      </c>
    </row>
    <row r="310" spans="1:8">
      <c r="A310" t="s">
        <v>934</v>
      </c>
      <c r="B310" t="s">
        <v>23</v>
      </c>
      <c r="D310" t="s">
        <v>4505</v>
      </c>
      <c r="E310" t="s">
        <v>4384</v>
      </c>
      <c r="F310" t="s">
        <v>4324</v>
      </c>
      <c r="H310" t="s">
        <v>21</v>
      </c>
    </row>
    <row r="311" spans="1:8">
      <c r="A311" t="s">
        <v>934</v>
      </c>
      <c r="B311" t="s">
        <v>4151</v>
      </c>
      <c r="D311" t="s">
        <v>4506</v>
      </c>
      <c r="E311" t="s">
        <v>76</v>
      </c>
      <c r="F311" s="164" t="s">
        <v>4507</v>
      </c>
      <c r="H311" t="s">
        <v>159</v>
      </c>
    </row>
    <row r="312" spans="1:8">
      <c r="A312" t="s">
        <v>934</v>
      </c>
      <c r="B312" t="s">
        <v>4151</v>
      </c>
      <c r="D312" t="s">
        <v>4508</v>
      </c>
      <c r="E312" t="s">
        <v>76</v>
      </c>
      <c r="F312" s="164" t="s">
        <v>4507</v>
      </c>
      <c r="H312" t="s">
        <v>159</v>
      </c>
    </row>
    <row r="313" spans="1:8">
      <c r="A313" t="s">
        <v>934</v>
      </c>
      <c r="B313" t="s">
        <v>4269</v>
      </c>
      <c r="D313" t="s">
        <v>4509</v>
      </c>
      <c r="E313" t="s">
        <v>76</v>
      </c>
      <c r="F313" s="164" t="s">
        <v>4510</v>
      </c>
      <c r="H313" t="s">
        <v>402</v>
      </c>
    </row>
    <row r="314" spans="1:8">
      <c r="A314" t="s">
        <v>934</v>
      </c>
      <c r="B314" t="s">
        <v>4511</v>
      </c>
      <c r="D314" t="s">
        <v>4512</v>
      </c>
      <c r="E314" t="s">
        <v>4513</v>
      </c>
      <c r="F314" s="164" t="s">
        <v>4514</v>
      </c>
      <c r="H314" t="s">
        <v>203</v>
      </c>
    </row>
    <row r="315" spans="1:8">
      <c r="A315" t="s">
        <v>934</v>
      </c>
      <c r="B315" t="s">
        <v>51</v>
      </c>
      <c r="D315" t="s">
        <v>4164</v>
      </c>
      <c r="E315" t="s">
        <v>4122</v>
      </c>
      <c r="F315" s="164" t="s">
        <v>4515</v>
      </c>
      <c r="H315" t="s">
        <v>398</v>
      </c>
    </row>
    <row r="316" spans="1:8">
      <c r="A316" t="s">
        <v>934</v>
      </c>
      <c r="B316" t="s">
        <v>23</v>
      </c>
      <c r="D316" t="s">
        <v>688</v>
      </c>
      <c r="E316" t="s">
        <v>453</v>
      </c>
      <c r="F316" s="164" t="s">
        <v>4516</v>
      </c>
      <c r="H316" t="s">
        <v>376</v>
      </c>
    </row>
    <row r="317" spans="1:8" ht="28.8">
      <c r="A317" t="s">
        <v>934</v>
      </c>
      <c r="B317" t="s">
        <v>51</v>
      </c>
      <c r="D317" t="s">
        <v>4156</v>
      </c>
      <c r="E317" t="s">
        <v>4122</v>
      </c>
      <c r="F317" s="164" t="s">
        <v>4517</v>
      </c>
      <c r="H317" t="s">
        <v>180</v>
      </c>
    </row>
    <row r="318" spans="1:8">
      <c r="A318" t="s">
        <v>934</v>
      </c>
      <c r="B318" t="s">
        <v>51</v>
      </c>
      <c r="D318" t="s">
        <v>4212</v>
      </c>
      <c r="E318" t="s">
        <v>4213</v>
      </c>
      <c r="F318" t="s">
        <v>4518</v>
      </c>
      <c r="H318" t="s">
        <v>35</v>
      </c>
    </row>
    <row r="319" spans="1:8">
      <c r="A319" t="s">
        <v>934</v>
      </c>
      <c r="B319" t="s">
        <v>4519</v>
      </c>
      <c r="D319" t="s">
        <v>4302</v>
      </c>
      <c r="E319" t="s">
        <v>76</v>
      </c>
      <c r="F319" t="s">
        <v>4520</v>
      </c>
      <c r="H319" t="s">
        <v>159</v>
      </c>
    </row>
    <row r="320" spans="1:8">
      <c r="A320" t="s">
        <v>934</v>
      </c>
      <c r="B320" t="s">
        <v>51</v>
      </c>
      <c r="D320" t="s">
        <v>4141</v>
      </c>
      <c r="E320" t="s">
        <v>4122</v>
      </c>
      <c r="F320" s="164" t="s">
        <v>4142</v>
      </c>
      <c r="H320" t="s">
        <v>398</v>
      </c>
    </row>
    <row r="321" spans="1:8" ht="28.8">
      <c r="A321" t="s">
        <v>934</v>
      </c>
      <c r="B321" t="s">
        <v>4290</v>
      </c>
      <c r="D321" t="s">
        <v>4521</v>
      </c>
      <c r="E321" t="s">
        <v>76</v>
      </c>
      <c r="F321" s="164" t="s">
        <v>4522</v>
      </c>
      <c r="H321" t="s">
        <v>21</v>
      </c>
    </row>
    <row r="322" spans="1:8">
      <c r="A322" t="s">
        <v>934</v>
      </c>
      <c r="B322" t="s">
        <v>23</v>
      </c>
      <c r="D322" t="s">
        <v>4096</v>
      </c>
      <c r="E322" t="s">
        <v>453</v>
      </c>
      <c r="F322" t="s">
        <v>4523</v>
      </c>
      <c r="H322" t="s">
        <v>637</v>
      </c>
    </row>
    <row r="323" spans="1:8">
      <c r="A323" t="s">
        <v>934</v>
      </c>
      <c r="B323" t="s">
        <v>23</v>
      </c>
      <c r="D323" t="s">
        <v>4059</v>
      </c>
      <c r="E323" t="s">
        <v>453</v>
      </c>
      <c r="F323" t="s">
        <v>4060</v>
      </c>
      <c r="H323" t="s">
        <v>385</v>
      </c>
    </row>
    <row r="324" spans="1:8">
      <c r="A324" t="s">
        <v>934</v>
      </c>
      <c r="B324" t="s">
        <v>23</v>
      </c>
      <c r="D324" t="s">
        <v>4107</v>
      </c>
      <c r="E324" t="s">
        <v>453</v>
      </c>
      <c r="F324" t="s">
        <v>4076</v>
      </c>
      <c r="H324" t="s">
        <v>328</v>
      </c>
    </row>
    <row r="325" spans="1:8">
      <c r="A325" t="s">
        <v>934</v>
      </c>
      <c r="B325" t="s">
        <v>51</v>
      </c>
      <c r="D325" t="s">
        <v>4524</v>
      </c>
      <c r="E325" t="s">
        <v>76</v>
      </c>
      <c r="F325" s="164" t="s">
        <v>4525</v>
      </c>
      <c r="H325" t="s">
        <v>35</v>
      </c>
    </row>
    <row r="326" spans="1:8">
      <c r="A326" t="s">
        <v>934</v>
      </c>
      <c r="B326" t="s">
        <v>23</v>
      </c>
      <c r="D326" t="s">
        <v>4312</v>
      </c>
      <c r="E326" t="s">
        <v>4526</v>
      </c>
      <c r="F326" s="164" t="s">
        <v>4527</v>
      </c>
      <c r="H326" t="s">
        <v>21</v>
      </c>
    </row>
    <row r="327" spans="1:8">
      <c r="A327" t="s">
        <v>934</v>
      </c>
      <c r="B327" t="s">
        <v>4269</v>
      </c>
      <c r="D327" t="s">
        <v>4528</v>
      </c>
      <c r="E327" t="s">
        <v>76</v>
      </c>
      <c r="F327" s="164" t="s">
        <v>853</v>
      </c>
      <c r="H327" t="s">
        <v>21</v>
      </c>
    </row>
    <row r="328" spans="1:8">
      <c r="A328" t="s">
        <v>934</v>
      </c>
      <c r="B328" t="s">
        <v>51</v>
      </c>
      <c r="D328" t="s">
        <v>4529</v>
      </c>
      <c r="E328" t="s">
        <v>76</v>
      </c>
      <c r="F328" t="s">
        <v>4530</v>
      </c>
      <c r="H328" t="s">
        <v>435</v>
      </c>
    </row>
    <row r="329" spans="1:8">
      <c r="A329" t="s">
        <v>934</v>
      </c>
      <c r="B329" t="s">
        <v>51</v>
      </c>
      <c r="D329" t="s">
        <v>4531</v>
      </c>
      <c r="E329" t="s">
        <v>4532</v>
      </c>
      <c r="F329" s="164" t="s">
        <v>4533</v>
      </c>
      <c r="H329" t="s">
        <v>125</v>
      </c>
    </row>
    <row r="330" spans="1:8">
      <c r="A330" t="s">
        <v>934</v>
      </c>
      <c r="B330" t="s">
        <v>4159</v>
      </c>
      <c r="D330" t="s">
        <v>4534</v>
      </c>
      <c r="E330" t="s">
        <v>76</v>
      </c>
      <c r="F330" s="164" t="s">
        <v>4535</v>
      </c>
      <c r="H330" t="s">
        <v>34</v>
      </c>
    </row>
    <row r="331" spans="1:8" ht="28.8">
      <c r="A331" t="s">
        <v>934</v>
      </c>
      <c r="B331" t="s">
        <v>4298</v>
      </c>
      <c r="D331" t="s">
        <v>4536</v>
      </c>
      <c r="E331" t="s">
        <v>154</v>
      </c>
      <c r="F331" s="164" t="s">
        <v>4537</v>
      </c>
      <c r="H331" t="s">
        <v>270</v>
      </c>
    </row>
    <row r="332" spans="1:8" ht="28.8">
      <c r="A332" t="s">
        <v>934</v>
      </c>
      <c r="B332" t="s">
        <v>4298</v>
      </c>
      <c r="D332" t="s">
        <v>4538</v>
      </c>
      <c r="E332" t="s">
        <v>76</v>
      </c>
      <c r="F332" s="164" t="s">
        <v>4539</v>
      </c>
      <c r="H332" t="s">
        <v>21</v>
      </c>
    </row>
    <row r="333" spans="1:8">
      <c r="A333" t="s">
        <v>934</v>
      </c>
      <c r="B333" t="s">
        <v>23</v>
      </c>
      <c r="D333" t="s">
        <v>4540</v>
      </c>
      <c r="E333" t="s">
        <v>4471</v>
      </c>
      <c r="F333" s="164" t="s">
        <v>4093</v>
      </c>
      <c r="H333" t="s">
        <v>21</v>
      </c>
    </row>
    <row r="334" spans="1:8">
      <c r="A334" t="s">
        <v>934</v>
      </c>
      <c r="B334" t="s">
        <v>51</v>
      </c>
      <c r="D334" t="s">
        <v>4541</v>
      </c>
      <c r="E334" t="s">
        <v>76</v>
      </c>
      <c r="F334" s="164" t="s">
        <v>4542</v>
      </c>
      <c r="H334" t="s">
        <v>21</v>
      </c>
    </row>
    <row r="335" spans="1:8">
      <c r="A335" t="s">
        <v>934</v>
      </c>
      <c r="B335" t="s">
        <v>23</v>
      </c>
      <c r="D335" t="s">
        <v>4543</v>
      </c>
      <c r="E335" t="s">
        <v>4382</v>
      </c>
      <c r="F335" s="164" t="s">
        <v>4093</v>
      </c>
      <c r="H335" t="s">
        <v>21</v>
      </c>
    </row>
    <row r="336" spans="1:8">
      <c r="A336" t="s">
        <v>934</v>
      </c>
      <c r="B336" t="s">
        <v>79</v>
      </c>
      <c r="D336" t="s">
        <v>4544</v>
      </c>
      <c r="E336" t="s">
        <v>4213</v>
      </c>
      <c r="H336" t="s">
        <v>21</v>
      </c>
    </row>
    <row r="337" spans="1:8">
      <c r="A337" t="s">
        <v>934</v>
      </c>
      <c r="B337" t="s">
        <v>23</v>
      </c>
      <c r="D337" t="s">
        <v>4200</v>
      </c>
      <c r="E337" t="s">
        <v>453</v>
      </c>
      <c r="F337" s="164" t="s">
        <v>4545</v>
      </c>
      <c r="H337" t="s">
        <v>73</v>
      </c>
    </row>
    <row r="338" spans="1:8">
      <c r="A338" t="s">
        <v>934</v>
      </c>
      <c r="B338" t="s">
        <v>51</v>
      </c>
      <c r="D338" t="s">
        <v>4546</v>
      </c>
      <c r="E338" t="s">
        <v>154</v>
      </c>
      <c r="F338" s="164" t="s">
        <v>4547</v>
      </c>
      <c r="H338" t="s">
        <v>73</v>
      </c>
    </row>
    <row r="339" spans="1:8">
      <c r="A339" t="s">
        <v>934</v>
      </c>
      <c r="B339" t="s">
        <v>4151</v>
      </c>
      <c r="D339" t="s">
        <v>168</v>
      </c>
      <c r="E339" t="s">
        <v>76</v>
      </c>
      <c r="F339" s="164" t="s">
        <v>4548</v>
      </c>
      <c r="H339" t="s">
        <v>39</v>
      </c>
    </row>
    <row r="340" spans="1:8">
      <c r="A340" t="s">
        <v>934</v>
      </c>
      <c r="B340" t="s">
        <v>23</v>
      </c>
      <c r="D340" t="s">
        <v>4229</v>
      </c>
      <c r="E340" t="s">
        <v>453</v>
      </c>
      <c r="F340" t="s">
        <v>4191</v>
      </c>
      <c r="H340" t="s">
        <v>159</v>
      </c>
    </row>
    <row r="341" spans="1:8">
      <c r="A341" t="s">
        <v>934</v>
      </c>
      <c r="B341" t="s">
        <v>23</v>
      </c>
      <c r="D341" t="s">
        <v>4549</v>
      </c>
      <c r="E341" t="s">
        <v>4489</v>
      </c>
      <c r="F341" s="164" t="s">
        <v>4093</v>
      </c>
      <c r="H341" t="s">
        <v>21</v>
      </c>
    </row>
    <row r="342" spans="1:8">
      <c r="A342" t="s">
        <v>934</v>
      </c>
      <c r="B342" t="s">
        <v>51</v>
      </c>
      <c r="D342" t="s">
        <v>4232</v>
      </c>
      <c r="E342" t="s">
        <v>4137</v>
      </c>
      <c r="F342" t="s">
        <v>4550</v>
      </c>
      <c r="H342" t="s">
        <v>62</v>
      </c>
    </row>
    <row r="343" spans="1:8">
      <c r="A343" t="s">
        <v>934</v>
      </c>
      <c r="B343" t="s">
        <v>23</v>
      </c>
      <c r="D343" t="s">
        <v>4551</v>
      </c>
      <c r="E343" t="s">
        <v>4323</v>
      </c>
      <c r="F343" t="s">
        <v>4552</v>
      </c>
      <c r="H343" t="s">
        <v>21</v>
      </c>
    </row>
    <row r="344" spans="1:8">
      <c r="A344" t="s">
        <v>934</v>
      </c>
      <c r="B344" t="s">
        <v>51</v>
      </c>
      <c r="D344" t="s">
        <v>4553</v>
      </c>
      <c r="E344" t="s">
        <v>4334</v>
      </c>
      <c r="F344" s="164" t="s">
        <v>4410</v>
      </c>
      <c r="H344" t="s">
        <v>21</v>
      </c>
    </row>
    <row r="345" spans="1:8">
      <c r="A345" t="s">
        <v>934</v>
      </c>
      <c r="B345" t="s">
        <v>4151</v>
      </c>
      <c r="D345" t="s">
        <v>4554</v>
      </c>
      <c r="E345" t="s">
        <v>1190</v>
      </c>
      <c r="F345" t="s">
        <v>4341</v>
      </c>
      <c r="H345" t="s">
        <v>21</v>
      </c>
    </row>
    <row r="346" spans="1:8">
      <c r="A346" t="s">
        <v>934</v>
      </c>
      <c r="B346" t="s">
        <v>23</v>
      </c>
      <c r="D346" t="s">
        <v>4555</v>
      </c>
      <c r="E346" t="s">
        <v>4374</v>
      </c>
      <c r="H346" t="s">
        <v>21</v>
      </c>
    </row>
    <row r="347" spans="1:8">
      <c r="A347" t="s">
        <v>934</v>
      </c>
      <c r="B347" t="s">
        <v>4556</v>
      </c>
      <c r="D347" t="s">
        <v>4557</v>
      </c>
      <c r="E347" t="s">
        <v>4213</v>
      </c>
      <c r="H347" t="s">
        <v>34</v>
      </c>
    </row>
    <row r="348" spans="1:8">
      <c r="A348" t="s">
        <v>934</v>
      </c>
      <c r="B348" t="s">
        <v>79</v>
      </c>
      <c r="D348" t="s">
        <v>4558</v>
      </c>
      <c r="E348" t="s">
        <v>4213</v>
      </c>
      <c r="F348" t="s">
        <v>4559</v>
      </c>
      <c r="H348" t="s">
        <v>402</v>
      </c>
    </row>
    <row r="349" spans="1:8">
      <c r="A349" t="s">
        <v>934</v>
      </c>
      <c r="B349" t="s">
        <v>51</v>
      </c>
      <c r="D349" t="s">
        <v>4226</v>
      </c>
      <c r="E349" t="s">
        <v>76</v>
      </c>
      <c r="F349" t="s">
        <v>4560</v>
      </c>
      <c r="H349" t="s">
        <v>395</v>
      </c>
    </row>
    <row r="350" spans="1:8">
      <c r="A350" t="s">
        <v>934</v>
      </c>
      <c r="B350" t="s">
        <v>4290</v>
      </c>
      <c r="D350" t="s">
        <v>4561</v>
      </c>
      <c r="E350" t="s">
        <v>4213</v>
      </c>
      <c r="F350" t="s">
        <v>4562</v>
      </c>
      <c r="H350" t="s">
        <v>86</v>
      </c>
    </row>
    <row r="351" spans="1:8">
      <c r="A351" t="s">
        <v>934</v>
      </c>
      <c r="B351" t="s">
        <v>23</v>
      </c>
      <c r="D351" t="s">
        <v>4563</v>
      </c>
      <c r="E351" t="s">
        <v>4384</v>
      </c>
      <c r="F351" s="164" t="s">
        <v>4564</v>
      </c>
      <c r="H351" t="s">
        <v>21</v>
      </c>
    </row>
    <row r="352" spans="1:8">
      <c r="A352" t="s">
        <v>934</v>
      </c>
      <c r="B352" t="s">
        <v>79</v>
      </c>
      <c r="D352" t="s">
        <v>4565</v>
      </c>
      <c r="E352" t="s">
        <v>76</v>
      </c>
      <c r="F352" s="164" t="s">
        <v>713</v>
      </c>
      <c r="H352" t="s">
        <v>21</v>
      </c>
    </row>
    <row r="353" spans="1:8">
      <c r="A353" t="s">
        <v>934</v>
      </c>
      <c r="B353" t="s">
        <v>4151</v>
      </c>
      <c r="D353" t="s">
        <v>4566</v>
      </c>
      <c r="E353" t="s">
        <v>76</v>
      </c>
      <c r="F353" t="s">
        <v>713</v>
      </c>
      <c r="H353" t="s">
        <v>21</v>
      </c>
    </row>
    <row r="354" spans="1:8" ht="28.8">
      <c r="A354" t="s">
        <v>934</v>
      </c>
      <c r="B354" t="s">
        <v>4159</v>
      </c>
      <c r="D354" t="s">
        <v>4567</v>
      </c>
      <c r="E354" t="s">
        <v>76</v>
      </c>
      <c r="F354" s="164" t="s">
        <v>4568</v>
      </c>
      <c r="H354" t="s">
        <v>21</v>
      </c>
    </row>
    <row r="355" spans="1:8">
      <c r="A355" t="s">
        <v>934</v>
      </c>
      <c r="B355" t="s">
        <v>23</v>
      </c>
      <c r="D355" t="s">
        <v>687</v>
      </c>
      <c r="E355" t="s">
        <v>453</v>
      </c>
      <c r="F355" t="s">
        <v>4062</v>
      </c>
      <c r="H355" t="s">
        <v>361</v>
      </c>
    </row>
    <row r="356" spans="1:8">
      <c r="A356" t="s">
        <v>934</v>
      </c>
      <c r="B356" t="s">
        <v>23</v>
      </c>
      <c r="D356" t="s">
        <v>4186</v>
      </c>
      <c r="E356" t="s">
        <v>453</v>
      </c>
      <c r="F356" t="s">
        <v>4109</v>
      </c>
      <c r="H356" t="s">
        <v>412</v>
      </c>
    </row>
    <row r="357" spans="1:8">
      <c r="A357" t="s">
        <v>934</v>
      </c>
      <c r="B357" t="s">
        <v>23</v>
      </c>
      <c r="D357" t="s">
        <v>4061</v>
      </c>
      <c r="E357" t="s">
        <v>453</v>
      </c>
      <c r="F357" t="s">
        <v>4062</v>
      </c>
      <c r="H357" t="s">
        <v>361</v>
      </c>
    </row>
    <row r="358" spans="1:8">
      <c r="A358" t="s">
        <v>934</v>
      </c>
      <c r="B358" t="s">
        <v>23</v>
      </c>
      <c r="D358" t="s">
        <v>4086</v>
      </c>
      <c r="E358" t="s">
        <v>453</v>
      </c>
      <c r="F358" t="s">
        <v>4087</v>
      </c>
      <c r="H358" t="s">
        <v>389</v>
      </c>
    </row>
    <row r="359" spans="1:8" ht="43.2">
      <c r="A359" t="s">
        <v>934</v>
      </c>
      <c r="B359" t="s">
        <v>4285</v>
      </c>
      <c r="D359" t="s">
        <v>4216</v>
      </c>
      <c r="E359" t="s">
        <v>76</v>
      </c>
      <c r="F359" s="164" t="s">
        <v>4569</v>
      </c>
      <c r="H359" t="s">
        <v>44</v>
      </c>
    </row>
    <row r="360" spans="1:8">
      <c r="A360" t="s">
        <v>934</v>
      </c>
      <c r="B360" t="s">
        <v>51</v>
      </c>
      <c r="D360" t="s">
        <v>678</v>
      </c>
      <c r="E360" t="s">
        <v>76</v>
      </c>
      <c r="F360" t="s">
        <v>4570</v>
      </c>
      <c r="H360" t="s">
        <v>48</v>
      </c>
    </row>
    <row r="361" spans="1:8">
      <c r="A361" t="s">
        <v>934</v>
      </c>
      <c r="B361" t="s">
        <v>4571</v>
      </c>
      <c r="D361" t="s">
        <v>4304</v>
      </c>
      <c r="E361" t="s">
        <v>76</v>
      </c>
      <c r="F361" s="164" t="s">
        <v>4572</v>
      </c>
      <c r="H361" t="s">
        <v>195</v>
      </c>
    </row>
    <row r="362" spans="1:8">
      <c r="A362" t="s">
        <v>934</v>
      </c>
      <c r="B362" t="s">
        <v>51</v>
      </c>
      <c r="D362" t="s">
        <v>4573</v>
      </c>
      <c r="E362" t="s">
        <v>76</v>
      </c>
      <c r="F362" s="164" t="s">
        <v>4574</v>
      </c>
      <c r="H362" t="s">
        <v>21</v>
      </c>
    </row>
    <row r="363" spans="1:8">
      <c r="A363" t="s">
        <v>934</v>
      </c>
      <c r="B363" t="s">
        <v>23</v>
      </c>
      <c r="D363" t="s">
        <v>4575</v>
      </c>
      <c r="E363" t="s">
        <v>4471</v>
      </c>
      <c r="F363" s="164" t="s">
        <v>4324</v>
      </c>
      <c r="H363" t="s">
        <v>21</v>
      </c>
    </row>
    <row r="364" spans="1:8" ht="28.8">
      <c r="A364" t="s">
        <v>934</v>
      </c>
      <c r="B364" t="s">
        <v>4167</v>
      </c>
      <c r="D364" t="s">
        <v>4266</v>
      </c>
      <c r="E364" t="s">
        <v>137</v>
      </c>
      <c r="F364" s="164" t="s">
        <v>4576</v>
      </c>
      <c r="H364" t="s">
        <v>21</v>
      </c>
    </row>
    <row r="365" spans="1:8">
      <c r="A365" t="s">
        <v>934</v>
      </c>
      <c r="B365" t="s">
        <v>51</v>
      </c>
      <c r="D365" t="s">
        <v>4267</v>
      </c>
      <c r="E365" t="s">
        <v>76</v>
      </c>
      <c r="F365" t="s">
        <v>4577</v>
      </c>
      <c r="H365" t="s">
        <v>56</v>
      </c>
    </row>
    <row r="366" spans="1:8">
      <c r="A366" t="s">
        <v>934</v>
      </c>
      <c r="B366" t="s">
        <v>23</v>
      </c>
      <c r="D366" t="s">
        <v>4078</v>
      </c>
      <c r="E366" t="s">
        <v>453</v>
      </c>
      <c r="F366" s="164" t="s">
        <v>4079</v>
      </c>
      <c r="H366" t="s">
        <v>160</v>
      </c>
    </row>
    <row r="367" spans="1:8">
      <c r="A367" t="s">
        <v>934</v>
      </c>
      <c r="B367" t="s">
        <v>23</v>
      </c>
      <c r="D367" t="s">
        <v>460</v>
      </c>
      <c r="E367" t="s">
        <v>453</v>
      </c>
      <c r="F367" t="s">
        <v>4079</v>
      </c>
      <c r="H367" t="s">
        <v>160</v>
      </c>
    </row>
    <row r="368" spans="1:8">
      <c r="A368" t="s">
        <v>934</v>
      </c>
      <c r="B368" t="s">
        <v>23</v>
      </c>
      <c r="D368" t="s">
        <v>4257</v>
      </c>
      <c r="E368" t="s">
        <v>453</v>
      </c>
      <c r="F368" t="s">
        <v>4081</v>
      </c>
      <c r="H368" t="s">
        <v>178</v>
      </c>
    </row>
    <row r="369" spans="1:8">
      <c r="A369" t="s">
        <v>934</v>
      </c>
      <c r="B369" t="s">
        <v>23</v>
      </c>
      <c r="D369" t="s">
        <v>4237</v>
      </c>
      <c r="E369" t="s">
        <v>453</v>
      </c>
      <c r="F369" t="s">
        <v>4238</v>
      </c>
      <c r="H369" t="s">
        <v>208</v>
      </c>
    </row>
    <row r="370" spans="1:8">
      <c r="A370" t="s">
        <v>934</v>
      </c>
      <c r="B370" t="s">
        <v>23</v>
      </c>
      <c r="D370" t="s">
        <v>4578</v>
      </c>
      <c r="E370" t="s">
        <v>453</v>
      </c>
      <c r="F370" t="s">
        <v>4579</v>
      </c>
      <c r="H370" t="s">
        <v>172</v>
      </c>
    </row>
    <row r="371" spans="1:8">
      <c r="A371" t="s">
        <v>934</v>
      </c>
      <c r="B371" t="s">
        <v>23</v>
      </c>
      <c r="D371" t="s">
        <v>4580</v>
      </c>
      <c r="E371" t="s">
        <v>453</v>
      </c>
      <c r="F371" t="s">
        <v>4581</v>
      </c>
      <c r="H371" t="s">
        <v>316</v>
      </c>
    </row>
    <row r="372" spans="1:8">
      <c r="A372" t="s">
        <v>934</v>
      </c>
      <c r="B372" t="s">
        <v>4045</v>
      </c>
      <c r="D372" t="s">
        <v>4582</v>
      </c>
      <c r="E372" t="s">
        <v>407</v>
      </c>
      <c r="F372" t="s">
        <v>4583</v>
      </c>
      <c r="H372" t="s">
        <v>85</v>
      </c>
    </row>
    <row r="373" spans="1:8">
      <c r="A373" t="s">
        <v>934</v>
      </c>
      <c r="B373" t="s">
        <v>4162</v>
      </c>
      <c r="D373" t="s">
        <v>4584</v>
      </c>
      <c r="E373" t="s">
        <v>154</v>
      </c>
      <c r="F373" s="164" t="s">
        <v>4585</v>
      </c>
      <c r="H373" t="s">
        <v>160</v>
      </c>
    </row>
    <row r="374" spans="1:8">
      <c r="A374" t="s">
        <v>934</v>
      </c>
      <c r="B374" t="s">
        <v>23</v>
      </c>
      <c r="D374" t="s">
        <v>4586</v>
      </c>
      <c r="E374" t="s">
        <v>4374</v>
      </c>
      <c r="F374" s="164"/>
      <c r="H374" t="s">
        <v>21</v>
      </c>
    </row>
    <row r="375" spans="1:8" ht="57.6">
      <c r="A375" t="s">
        <v>934</v>
      </c>
      <c r="B375" t="s">
        <v>51</v>
      </c>
      <c r="D375" t="s">
        <v>4270</v>
      </c>
      <c r="E375" t="s">
        <v>76</v>
      </c>
      <c r="F375" s="164" t="s">
        <v>4587</v>
      </c>
      <c r="H375" t="s">
        <v>56</v>
      </c>
    </row>
    <row r="376" spans="1:8">
      <c r="A376" t="s">
        <v>934</v>
      </c>
      <c r="B376" t="s">
        <v>23</v>
      </c>
      <c r="D376" t="s">
        <v>4588</v>
      </c>
      <c r="E376" t="s">
        <v>4589</v>
      </c>
      <c r="F376" t="s">
        <v>4590</v>
      </c>
      <c r="H376" t="s">
        <v>181</v>
      </c>
    </row>
    <row r="377" spans="1:8">
      <c r="A377" t="s">
        <v>934</v>
      </c>
      <c r="B377" t="s">
        <v>23</v>
      </c>
      <c r="D377" t="s">
        <v>4247</v>
      </c>
      <c r="E377" t="s">
        <v>453</v>
      </c>
      <c r="F377" s="164" t="s">
        <v>4591</v>
      </c>
      <c r="H377" t="s">
        <v>178</v>
      </c>
    </row>
    <row r="378" spans="1:8" ht="28.8">
      <c r="A378" t="s">
        <v>4592</v>
      </c>
      <c r="B378" t="s">
        <v>4593</v>
      </c>
      <c r="D378" t="s">
        <v>4594</v>
      </c>
      <c r="E378" t="s">
        <v>4595</v>
      </c>
      <c r="F378" s="164" t="s">
        <v>4596</v>
      </c>
      <c r="H378" t="s">
        <v>4597</v>
      </c>
    </row>
    <row r="379" spans="1:8">
      <c r="A379" t="s">
        <v>4592</v>
      </c>
      <c r="B379" t="s">
        <v>4042</v>
      </c>
      <c r="D379" t="s">
        <v>4582</v>
      </c>
      <c r="E379" t="s">
        <v>407</v>
      </c>
      <c r="F379" t="s">
        <v>4583</v>
      </c>
      <c r="H379" t="s">
        <v>85</v>
      </c>
    </row>
    <row r="380" spans="1:8">
      <c r="A380" t="s">
        <v>4592</v>
      </c>
      <c r="B380" t="s">
        <v>4045</v>
      </c>
      <c r="D380" t="s">
        <v>4598</v>
      </c>
      <c r="E380" t="s">
        <v>407</v>
      </c>
      <c r="F380" t="s">
        <v>4599</v>
      </c>
      <c r="H380" t="s">
        <v>66</v>
      </c>
    </row>
    <row r="381" spans="1:8">
      <c r="A381" t="s">
        <v>4592</v>
      </c>
      <c r="B381" t="s">
        <v>4042</v>
      </c>
      <c r="D381" t="s">
        <v>4600</v>
      </c>
      <c r="E381" t="s">
        <v>407</v>
      </c>
      <c r="F381" t="s">
        <v>4601</v>
      </c>
      <c r="H381" t="s">
        <v>348</v>
      </c>
    </row>
    <row r="382" spans="1:8">
      <c r="A382" t="s">
        <v>4592</v>
      </c>
      <c r="B382" t="s">
        <v>4042</v>
      </c>
      <c r="D382" t="s">
        <v>4602</v>
      </c>
      <c r="E382" t="s">
        <v>407</v>
      </c>
      <c r="F382" t="s">
        <v>4603</v>
      </c>
      <c r="H382" t="s">
        <v>210</v>
      </c>
    </row>
    <row r="383" spans="1:8">
      <c r="A383" t="s">
        <v>4592</v>
      </c>
      <c r="B383" t="s">
        <v>4045</v>
      </c>
      <c r="D383" t="s">
        <v>4604</v>
      </c>
      <c r="E383" t="s">
        <v>407</v>
      </c>
      <c r="F383" t="s">
        <v>4053</v>
      </c>
      <c r="H383" t="s">
        <v>383</v>
      </c>
    </row>
    <row r="384" spans="1:8">
      <c r="A384" t="s">
        <v>4592</v>
      </c>
      <c r="B384" t="s">
        <v>4042</v>
      </c>
      <c r="D384" t="s">
        <v>4605</v>
      </c>
      <c r="E384" t="s">
        <v>407</v>
      </c>
      <c r="F384" s="164" t="s">
        <v>4606</v>
      </c>
      <c r="H384" t="s">
        <v>507</v>
      </c>
    </row>
    <row r="385" spans="1:8">
      <c r="A385" t="s">
        <v>4592</v>
      </c>
      <c r="B385" t="s">
        <v>4045</v>
      </c>
      <c r="D385" t="s">
        <v>4607</v>
      </c>
      <c r="E385" t="s">
        <v>407</v>
      </c>
      <c r="F385" t="s">
        <v>4608</v>
      </c>
      <c r="H385" t="s">
        <v>386</v>
      </c>
    </row>
    <row r="386" spans="1:8">
      <c r="A386" t="s">
        <v>4592</v>
      </c>
      <c r="B386" t="s">
        <v>4042</v>
      </c>
      <c r="D386" t="s">
        <v>4609</v>
      </c>
      <c r="E386" t="s">
        <v>407</v>
      </c>
      <c r="F386" t="s">
        <v>4610</v>
      </c>
      <c r="H386" t="s">
        <v>248</v>
      </c>
    </row>
    <row r="387" spans="1:8">
      <c r="A387" t="s">
        <v>4592</v>
      </c>
      <c r="B387" t="s">
        <v>4045</v>
      </c>
      <c r="D387" t="s">
        <v>4611</v>
      </c>
      <c r="E387" t="s">
        <v>407</v>
      </c>
      <c r="F387" t="s">
        <v>4612</v>
      </c>
      <c r="H387" t="s">
        <v>369</v>
      </c>
    </row>
    <row r="388" spans="1:8">
      <c r="A388" t="s">
        <v>4592</v>
      </c>
      <c r="B388" t="s">
        <v>4045</v>
      </c>
      <c r="D388" t="s">
        <v>698</v>
      </c>
      <c r="E388" t="s">
        <v>407</v>
      </c>
      <c r="F388" t="s">
        <v>4613</v>
      </c>
      <c r="H388" t="s">
        <v>328</v>
      </c>
    </row>
    <row r="389" spans="1:8">
      <c r="A389" t="s">
        <v>4592</v>
      </c>
      <c r="B389" t="s">
        <v>4042</v>
      </c>
      <c r="D389" t="s">
        <v>415</v>
      </c>
      <c r="E389" t="s">
        <v>407</v>
      </c>
      <c r="F389" t="s">
        <v>4614</v>
      </c>
      <c r="H389" t="s">
        <v>41</v>
      </c>
    </row>
    <row r="390" spans="1:8">
      <c r="A390" t="s">
        <v>4592</v>
      </c>
      <c r="B390" t="s">
        <v>4045</v>
      </c>
      <c r="D390" t="s">
        <v>408</v>
      </c>
      <c r="E390" t="s">
        <v>407</v>
      </c>
      <c r="F390" t="s">
        <v>4615</v>
      </c>
      <c r="H390" t="s">
        <v>70</v>
      </c>
    </row>
    <row r="391" spans="1:8">
      <c r="A391" t="s">
        <v>4592</v>
      </c>
      <c r="B391" t="s">
        <v>4042</v>
      </c>
      <c r="D391" t="s">
        <v>4616</v>
      </c>
      <c r="E391" t="s">
        <v>407</v>
      </c>
      <c r="F391" s="164" t="s">
        <v>4617</v>
      </c>
      <c r="H391" t="s">
        <v>270</v>
      </c>
    </row>
    <row r="392" spans="1:8">
      <c r="A392" t="s">
        <v>4592</v>
      </c>
      <c r="B392" t="s">
        <v>4045</v>
      </c>
      <c r="D392" t="s">
        <v>4618</v>
      </c>
      <c r="E392" t="s">
        <v>414</v>
      </c>
      <c r="F392" s="164" t="s">
        <v>4619</v>
      </c>
      <c r="H392" t="s">
        <v>368</v>
      </c>
    </row>
    <row r="393" spans="1:8">
      <c r="A393" t="s">
        <v>4592</v>
      </c>
      <c r="B393" t="s">
        <v>4042</v>
      </c>
      <c r="D393" t="s">
        <v>4620</v>
      </c>
      <c r="E393" t="s">
        <v>407</v>
      </c>
      <c r="F393" t="s">
        <v>4621</v>
      </c>
      <c r="H393" t="s">
        <v>412</v>
      </c>
    </row>
    <row r="394" spans="1:8" ht="28.8">
      <c r="A394" t="s">
        <v>4592</v>
      </c>
      <c r="B394" t="s">
        <v>4042</v>
      </c>
      <c r="D394" t="s">
        <v>138</v>
      </c>
      <c r="E394" t="s">
        <v>137</v>
      </c>
      <c r="F394" s="164" t="s">
        <v>4622</v>
      </c>
      <c r="H394" t="s">
        <v>21</v>
      </c>
    </row>
    <row r="395" spans="1:8">
      <c r="A395" t="s">
        <v>4592</v>
      </c>
      <c r="B395" t="s">
        <v>4042</v>
      </c>
      <c r="D395" t="s">
        <v>4623</v>
      </c>
      <c r="E395" t="s">
        <v>407</v>
      </c>
      <c r="F395" t="s">
        <v>4624</v>
      </c>
      <c r="H395" t="s">
        <v>160</v>
      </c>
    </row>
    <row r="396" spans="1:8">
      <c r="A396" t="s">
        <v>4592</v>
      </c>
      <c r="B396" t="s">
        <v>4042</v>
      </c>
      <c r="D396" t="s">
        <v>4625</v>
      </c>
      <c r="E396" t="s">
        <v>407</v>
      </c>
      <c r="F396" s="164" t="s">
        <v>4626</v>
      </c>
      <c r="H396" t="s">
        <v>320</v>
      </c>
    </row>
    <row r="397" spans="1:8">
      <c r="A397" t="s">
        <v>4592</v>
      </c>
      <c r="B397" t="s">
        <v>4042</v>
      </c>
      <c r="D397" t="s">
        <v>4627</v>
      </c>
      <c r="E397" t="s">
        <v>407</v>
      </c>
      <c r="F397" s="164" t="s">
        <v>4628</v>
      </c>
      <c r="H397" t="s">
        <v>671</v>
      </c>
    </row>
    <row r="398" spans="1:8">
      <c r="A398" t="s">
        <v>4592</v>
      </c>
      <c r="B398" t="s">
        <v>4042</v>
      </c>
      <c r="D398" t="s">
        <v>4629</v>
      </c>
      <c r="E398" t="s">
        <v>407</v>
      </c>
      <c r="F398" t="s">
        <v>4628</v>
      </c>
      <c r="H398" t="s">
        <v>170</v>
      </c>
    </row>
    <row r="399" spans="1:8">
      <c r="A399" t="s">
        <v>4592</v>
      </c>
      <c r="B399" t="s">
        <v>4042</v>
      </c>
      <c r="D399" t="s">
        <v>696</v>
      </c>
      <c r="E399" t="s">
        <v>414</v>
      </c>
      <c r="F399" s="164" t="s">
        <v>4630</v>
      </c>
      <c r="H399" t="s">
        <v>71</v>
      </c>
    </row>
    <row r="400" spans="1:8">
      <c r="A400" t="s">
        <v>4592</v>
      </c>
      <c r="B400" t="s">
        <v>4045</v>
      </c>
      <c r="D400" t="s">
        <v>4631</v>
      </c>
      <c r="E400" t="s">
        <v>407</v>
      </c>
      <c r="F400" s="164" t="s">
        <v>4632</v>
      </c>
      <c r="H400" t="s">
        <v>71</v>
      </c>
    </row>
    <row r="401" spans="1:8">
      <c r="A401" t="s">
        <v>4592</v>
      </c>
      <c r="B401" t="s">
        <v>4042</v>
      </c>
      <c r="D401" t="s">
        <v>4633</v>
      </c>
      <c r="E401" t="s">
        <v>414</v>
      </c>
      <c r="F401" t="s">
        <v>4634</v>
      </c>
      <c r="H401" t="s">
        <v>73</v>
      </c>
    </row>
    <row r="402" spans="1:8">
      <c r="A402" t="s">
        <v>4592</v>
      </c>
      <c r="B402" t="s">
        <v>4042</v>
      </c>
      <c r="D402" t="s">
        <v>4258</v>
      </c>
      <c r="E402" t="s">
        <v>407</v>
      </c>
      <c r="F402" s="164" t="s">
        <v>4259</v>
      </c>
      <c r="H402" t="s">
        <v>399</v>
      </c>
    </row>
    <row r="403" spans="1:8">
      <c r="A403" t="s">
        <v>4592</v>
      </c>
      <c r="B403" t="s">
        <v>4042</v>
      </c>
      <c r="D403" t="s">
        <v>4635</v>
      </c>
      <c r="E403" t="s">
        <v>407</v>
      </c>
      <c r="F403" s="164" t="s">
        <v>4636</v>
      </c>
      <c r="H403" t="s">
        <v>181</v>
      </c>
    </row>
    <row r="404" spans="1:8">
      <c r="A404" t="s">
        <v>4592</v>
      </c>
      <c r="B404" t="s">
        <v>4045</v>
      </c>
      <c r="D404" t="s">
        <v>4637</v>
      </c>
      <c r="E404" t="s">
        <v>407</v>
      </c>
      <c r="F404" s="164" t="s">
        <v>4638</v>
      </c>
      <c r="H404" t="s">
        <v>204</v>
      </c>
    </row>
    <row r="405" spans="1:8">
      <c r="A405" t="s">
        <v>4639</v>
      </c>
      <c r="B405" t="s">
        <v>51</v>
      </c>
      <c r="D405" t="s">
        <v>4243</v>
      </c>
      <c r="E405" t="s">
        <v>477</v>
      </c>
      <c r="F405" s="164" t="s">
        <v>4640</v>
      </c>
      <c r="H405" t="s">
        <v>342</v>
      </c>
    </row>
    <row r="406" spans="1:8">
      <c r="A406" t="s">
        <v>4639</v>
      </c>
      <c r="B406" t="s">
        <v>51</v>
      </c>
      <c r="D406" t="s">
        <v>4641</v>
      </c>
      <c r="E406" t="s">
        <v>76</v>
      </c>
      <c r="F406" t="s">
        <v>4642</v>
      </c>
      <c r="H406" t="s">
        <v>37</v>
      </c>
    </row>
    <row r="407" spans="1:8">
      <c r="A407" t="s">
        <v>4639</v>
      </c>
      <c r="B407" t="s">
        <v>51</v>
      </c>
      <c r="D407" t="s">
        <v>4364</v>
      </c>
      <c r="E407" t="s">
        <v>477</v>
      </c>
      <c r="F407" s="164" t="s">
        <v>4643</v>
      </c>
      <c r="H407" t="s">
        <v>491</v>
      </c>
    </row>
    <row r="408" spans="1:8">
      <c r="A408" t="s">
        <v>4639</v>
      </c>
      <c r="B408" t="s">
        <v>4285</v>
      </c>
      <c r="D408" t="s">
        <v>4314</v>
      </c>
      <c r="E408" t="s">
        <v>76</v>
      </c>
      <c r="F408" t="s">
        <v>4644</v>
      </c>
      <c r="H408" t="s">
        <v>21</v>
      </c>
    </row>
    <row r="409" spans="1:8" ht="28.8">
      <c r="A409" t="s">
        <v>4639</v>
      </c>
      <c r="B409" t="s">
        <v>51</v>
      </c>
      <c r="D409" t="s">
        <v>4136</v>
      </c>
      <c r="E409" t="s">
        <v>4137</v>
      </c>
      <c r="F409" s="164" t="s">
        <v>4645</v>
      </c>
      <c r="H409" t="s">
        <v>379</v>
      </c>
    </row>
    <row r="410" spans="1:8">
      <c r="A410" t="s">
        <v>4639</v>
      </c>
      <c r="B410" t="s">
        <v>51</v>
      </c>
      <c r="D410" t="s">
        <v>4371</v>
      </c>
      <c r="E410" t="s">
        <v>4213</v>
      </c>
      <c r="H410" t="s">
        <v>164</v>
      </c>
    </row>
    <row r="411" spans="1:8">
      <c r="A411" t="s">
        <v>4639</v>
      </c>
      <c r="B411" t="s">
        <v>4151</v>
      </c>
      <c r="D411" t="s">
        <v>4437</v>
      </c>
      <c r="E411" t="s">
        <v>76</v>
      </c>
      <c r="F411" t="s">
        <v>4646</v>
      </c>
      <c r="H411" t="s">
        <v>44</v>
      </c>
    </row>
    <row r="412" spans="1:8">
      <c r="A412" t="s">
        <v>4639</v>
      </c>
      <c r="B412" t="s">
        <v>4300</v>
      </c>
      <c r="D412" t="s">
        <v>1191</v>
      </c>
      <c r="E412" t="s">
        <v>76</v>
      </c>
      <c r="F412" t="s">
        <v>4647</v>
      </c>
      <c r="H412" t="s">
        <v>671</v>
      </c>
    </row>
    <row r="413" spans="1:8">
      <c r="A413" t="s">
        <v>4639</v>
      </c>
      <c r="B413" t="s">
        <v>51</v>
      </c>
      <c r="D413" t="s">
        <v>4299</v>
      </c>
      <c r="E413" t="s">
        <v>4213</v>
      </c>
      <c r="F413" t="s">
        <v>4648</v>
      </c>
      <c r="H413" t="s">
        <v>336</v>
      </c>
    </row>
    <row r="414" spans="1:8">
      <c r="A414" t="s">
        <v>4639</v>
      </c>
      <c r="B414" t="s">
        <v>4159</v>
      </c>
      <c r="D414" t="s">
        <v>4310</v>
      </c>
      <c r="E414" t="s">
        <v>76</v>
      </c>
      <c r="F414" t="s">
        <v>4649</v>
      </c>
      <c r="H414" t="s">
        <v>21</v>
      </c>
    </row>
    <row r="415" spans="1:8">
      <c r="A415" t="s">
        <v>4639</v>
      </c>
      <c r="B415" t="s">
        <v>51</v>
      </c>
      <c r="D415" t="s">
        <v>4172</v>
      </c>
      <c r="E415" t="s">
        <v>477</v>
      </c>
      <c r="F415" t="s">
        <v>4294</v>
      </c>
      <c r="H415" t="s">
        <v>182</v>
      </c>
    </row>
    <row r="416" spans="1:8">
      <c r="A416" t="s">
        <v>4639</v>
      </c>
      <c r="B416" t="s">
        <v>51</v>
      </c>
      <c r="D416" t="s">
        <v>4296</v>
      </c>
      <c r="E416" t="s">
        <v>76</v>
      </c>
      <c r="F416" t="s">
        <v>4650</v>
      </c>
      <c r="H416" t="s">
        <v>44</v>
      </c>
    </row>
    <row r="417" spans="1:8">
      <c r="A417" t="s">
        <v>4639</v>
      </c>
      <c r="B417" t="s">
        <v>23</v>
      </c>
      <c r="D417" t="s">
        <v>4357</v>
      </c>
      <c r="E417" t="s">
        <v>4119</v>
      </c>
      <c r="F417" t="s">
        <v>4651</v>
      </c>
      <c r="H417" t="s">
        <v>53</v>
      </c>
    </row>
    <row r="418" spans="1:8">
      <c r="A418" t="s">
        <v>4639</v>
      </c>
      <c r="B418" t="s">
        <v>51</v>
      </c>
      <c r="D418" t="s">
        <v>4156</v>
      </c>
      <c r="E418" t="s">
        <v>4122</v>
      </c>
      <c r="H418" t="s">
        <v>180</v>
      </c>
    </row>
    <row r="419" spans="1:8">
      <c r="A419" t="s">
        <v>4639</v>
      </c>
      <c r="B419" t="s">
        <v>51</v>
      </c>
      <c r="D419" t="s">
        <v>4529</v>
      </c>
      <c r="E419" t="s">
        <v>477</v>
      </c>
      <c r="F419" t="s">
        <v>4652</v>
      </c>
      <c r="H419" t="s">
        <v>435</v>
      </c>
    </row>
    <row r="420" spans="1:8">
      <c r="A420" t="s">
        <v>4639</v>
      </c>
      <c r="B420" t="s">
        <v>51</v>
      </c>
      <c r="D420" t="s">
        <v>4094</v>
      </c>
      <c r="E420" t="s">
        <v>477</v>
      </c>
      <c r="F420" s="164" t="s">
        <v>4653</v>
      </c>
      <c r="H420" t="s">
        <v>59</v>
      </c>
    </row>
    <row r="421" spans="1:8">
      <c r="A421" t="s">
        <v>4639</v>
      </c>
      <c r="B421" t="s">
        <v>51</v>
      </c>
      <c r="D421" t="s">
        <v>4654</v>
      </c>
      <c r="E421" t="s">
        <v>76</v>
      </c>
      <c r="F421" s="164" t="s">
        <v>4655</v>
      </c>
      <c r="H421" t="s">
        <v>507</v>
      </c>
    </row>
    <row r="422" spans="1:8">
      <c r="A422" t="s">
        <v>4639</v>
      </c>
      <c r="B422" t="s">
        <v>4571</v>
      </c>
      <c r="D422" t="s">
        <v>4464</v>
      </c>
      <c r="E422" t="s">
        <v>76</v>
      </c>
      <c r="F422" t="s">
        <v>4656</v>
      </c>
      <c r="H422" t="s">
        <v>21</v>
      </c>
    </row>
    <row r="423" spans="1:8">
      <c r="A423" t="s">
        <v>4639</v>
      </c>
      <c r="B423" t="s">
        <v>4300</v>
      </c>
      <c r="D423" t="s">
        <v>4360</v>
      </c>
      <c r="E423" t="s">
        <v>76</v>
      </c>
      <c r="F423" s="164" t="s">
        <v>4657</v>
      </c>
      <c r="H423" t="s">
        <v>36</v>
      </c>
    </row>
    <row r="424" spans="1:8">
      <c r="A424" t="s">
        <v>4639</v>
      </c>
      <c r="B424" t="s">
        <v>4042</v>
      </c>
      <c r="D424" t="s">
        <v>415</v>
      </c>
      <c r="E424" t="s">
        <v>414</v>
      </c>
      <c r="F424" t="s">
        <v>4658</v>
      </c>
      <c r="H424" t="s">
        <v>41</v>
      </c>
    </row>
    <row r="425" spans="1:8">
      <c r="A425" t="s">
        <v>4639</v>
      </c>
      <c r="B425" t="s">
        <v>51</v>
      </c>
      <c r="D425" t="s">
        <v>1192</v>
      </c>
      <c r="E425" t="s">
        <v>76</v>
      </c>
      <c r="F425" t="s">
        <v>4659</v>
      </c>
      <c r="H425" t="s">
        <v>507</v>
      </c>
    </row>
    <row r="426" spans="1:8">
      <c r="A426" t="s">
        <v>4639</v>
      </c>
      <c r="B426" t="s">
        <v>51</v>
      </c>
      <c r="D426" t="s">
        <v>168</v>
      </c>
      <c r="E426" t="s">
        <v>76</v>
      </c>
      <c r="F426" t="s">
        <v>4660</v>
      </c>
      <c r="H426" t="s">
        <v>39</v>
      </c>
    </row>
    <row r="427" spans="1:8">
      <c r="A427" t="s">
        <v>4639</v>
      </c>
      <c r="B427" t="s">
        <v>23</v>
      </c>
      <c r="D427" t="s">
        <v>4661</v>
      </c>
      <c r="E427" t="s">
        <v>453</v>
      </c>
      <c r="F427" t="s">
        <v>4191</v>
      </c>
      <c r="H427" t="s">
        <v>159</v>
      </c>
    </row>
    <row r="428" spans="1:8" ht="28.8">
      <c r="A428" t="s">
        <v>4639</v>
      </c>
      <c r="B428" t="s">
        <v>4159</v>
      </c>
      <c r="D428" t="s">
        <v>4216</v>
      </c>
      <c r="E428" t="s">
        <v>76</v>
      </c>
      <c r="F428" s="164" t="s">
        <v>4662</v>
      </c>
      <c r="H428" t="s">
        <v>44</v>
      </c>
    </row>
    <row r="429" spans="1:8">
      <c r="A429" t="s">
        <v>4639</v>
      </c>
      <c r="B429" t="s">
        <v>4287</v>
      </c>
      <c r="D429" t="s">
        <v>4292</v>
      </c>
      <c r="E429" t="s">
        <v>76</v>
      </c>
      <c r="F429" t="s">
        <v>853</v>
      </c>
      <c r="H429" t="s">
        <v>21</v>
      </c>
    </row>
    <row r="430" spans="1:8" ht="28.8">
      <c r="A430" t="s">
        <v>4639</v>
      </c>
      <c r="B430" t="s">
        <v>51</v>
      </c>
      <c r="D430" t="s">
        <v>4152</v>
      </c>
      <c r="E430" t="s">
        <v>76</v>
      </c>
      <c r="F430" s="164" t="s">
        <v>4663</v>
      </c>
      <c r="H430" t="s">
        <v>72</v>
      </c>
    </row>
    <row r="431" spans="1:8">
      <c r="A431" t="s">
        <v>4639</v>
      </c>
      <c r="B431" t="s">
        <v>79</v>
      </c>
      <c r="D431" t="s">
        <v>4222</v>
      </c>
      <c r="E431" t="s">
        <v>76</v>
      </c>
      <c r="F431" s="164" t="s">
        <v>4664</v>
      </c>
      <c r="H431" t="s">
        <v>69</v>
      </c>
    </row>
    <row r="432" spans="1:8">
      <c r="A432" t="s">
        <v>4639</v>
      </c>
      <c r="B432" t="s">
        <v>4478</v>
      </c>
      <c r="D432" t="s">
        <v>4479</v>
      </c>
      <c r="E432" t="s">
        <v>4480</v>
      </c>
      <c r="F432" s="164" t="s">
        <v>4665</v>
      </c>
      <c r="H432" t="s">
        <v>21</v>
      </c>
    </row>
    <row r="433" spans="1:8">
      <c r="A433" t="s">
        <v>4639</v>
      </c>
      <c r="B433" t="s">
        <v>51</v>
      </c>
      <c r="D433" t="s">
        <v>4096</v>
      </c>
      <c r="E433" t="s">
        <v>76</v>
      </c>
      <c r="F433" t="s">
        <v>4666</v>
      </c>
      <c r="H433" t="s">
        <v>637</v>
      </c>
    </row>
    <row r="434" spans="1:8">
      <c r="A434" t="s">
        <v>4639</v>
      </c>
      <c r="B434" t="s">
        <v>4519</v>
      </c>
      <c r="D434" t="s">
        <v>4224</v>
      </c>
      <c r="E434" t="s">
        <v>76</v>
      </c>
      <c r="F434" t="s">
        <v>4667</v>
      </c>
      <c r="H434" t="s">
        <v>162</v>
      </c>
    </row>
    <row r="435" spans="1:8" ht="43.2">
      <c r="A435" t="s">
        <v>4639</v>
      </c>
      <c r="B435" t="s">
        <v>4298</v>
      </c>
      <c r="D435" t="s">
        <v>4538</v>
      </c>
      <c r="E435" t="s">
        <v>76</v>
      </c>
      <c r="F435" s="164" t="s">
        <v>4668</v>
      </c>
      <c r="H435" t="s">
        <v>21</v>
      </c>
    </row>
    <row r="436" spans="1:8" ht="28.8">
      <c r="A436" t="s">
        <v>4639</v>
      </c>
      <c r="B436" t="s">
        <v>4159</v>
      </c>
      <c r="D436" t="s">
        <v>4669</v>
      </c>
      <c r="E436" t="s">
        <v>76</v>
      </c>
      <c r="F436" s="164" t="s">
        <v>4670</v>
      </c>
      <c r="H436" t="s">
        <v>21</v>
      </c>
    </row>
    <row r="437" spans="1:8">
      <c r="A437" t="s">
        <v>4639</v>
      </c>
      <c r="B437" t="s">
        <v>51</v>
      </c>
      <c r="D437" t="s">
        <v>4226</v>
      </c>
      <c r="E437" t="s">
        <v>76</v>
      </c>
      <c r="F437" t="s">
        <v>904</v>
      </c>
      <c r="H437" t="s">
        <v>395</v>
      </c>
    </row>
    <row r="438" spans="1:8" ht="28.8">
      <c r="A438" t="s">
        <v>4639</v>
      </c>
      <c r="B438" t="s">
        <v>51</v>
      </c>
      <c r="D438" t="s">
        <v>639</v>
      </c>
      <c r="E438" t="s">
        <v>477</v>
      </c>
      <c r="F438" s="164" t="s">
        <v>4671</v>
      </c>
      <c r="H438" t="s">
        <v>44</v>
      </c>
    </row>
    <row r="439" spans="1:8">
      <c r="A439" t="s">
        <v>4639</v>
      </c>
      <c r="B439" t="s">
        <v>51</v>
      </c>
      <c r="D439" t="s">
        <v>4218</v>
      </c>
      <c r="E439" t="s">
        <v>477</v>
      </c>
      <c r="F439" t="s">
        <v>4672</v>
      </c>
      <c r="H439" t="s">
        <v>323</v>
      </c>
    </row>
    <row r="440" spans="1:8">
      <c r="A440" t="s">
        <v>853</v>
      </c>
      <c r="B440" t="s">
        <v>51</v>
      </c>
      <c r="D440" t="s">
        <v>4509</v>
      </c>
      <c r="E440" t="s">
        <v>76</v>
      </c>
      <c r="F440" s="164" t="s">
        <v>4673</v>
      </c>
      <c r="H440" t="s">
        <v>402</v>
      </c>
    </row>
    <row r="441" spans="1:8" ht="28.8">
      <c r="A441" t="s">
        <v>853</v>
      </c>
      <c r="B441" t="s">
        <v>4124</v>
      </c>
      <c r="D441" t="s">
        <v>4125</v>
      </c>
      <c r="E441" t="s">
        <v>4674</v>
      </c>
      <c r="F441" s="164" t="s">
        <v>4675</v>
      </c>
      <c r="H441" t="s">
        <v>4128</v>
      </c>
    </row>
    <row r="442" spans="1:8">
      <c r="A442" t="s">
        <v>853</v>
      </c>
      <c r="B442" t="s">
        <v>51</v>
      </c>
      <c r="D442" t="s">
        <v>4149</v>
      </c>
      <c r="E442" t="s">
        <v>237</v>
      </c>
      <c r="F442" s="164"/>
      <c r="H442" t="s">
        <v>387</v>
      </c>
    </row>
    <row r="443" spans="1:8">
      <c r="A443" t="s">
        <v>853</v>
      </c>
      <c r="B443" t="s">
        <v>51</v>
      </c>
      <c r="D443" t="s">
        <v>4676</v>
      </c>
      <c r="E443" t="s">
        <v>237</v>
      </c>
      <c r="H443" t="s">
        <v>413</v>
      </c>
    </row>
    <row r="444" spans="1:8">
      <c r="A444" t="s">
        <v>853</v>
      </c>
      <c r="B444" t="s">
        <v>51</v>
      </c>
      <c r="D444" t="s">
        <v>4677</v>
      </c>
      <c r="E444" t="s">
        <v>4122</v>
      </c>
      <c r="H444" t="s">
        <v>398</v>
      </c>
    </row>
    <row r="445" spans="1:8" ht="28.8">
      <c r="A445" t="s">
        <v>853</v>
      </c>
      <c r="B445" t="s">
        <v>51</v>
      </c>
      <c r="D445" t="s">
        <v>4136</v>
      </c>
      <c r="E445" t="s">
        <v>4137</v>
      </c>
      <c r="F445" s="164" t="s">
        <v>4645</v>
      </c>
      <c r="H445" t="s">
        <v>379</v>
      </c>
    </row>
    <row r="446" spans="1:8">
      <c r="A446" t="s">
        <v>853</v>
      </c>
      <c r="B446" t="s">
        <v>79</v>
      </c>
      <c r="D446" t="s">
        <v>4371</v>
      </c>
      <c r="E446" t="s">
        <v>4213</v>
      </c>
      <c r="F446" t="s">
        <v>4678</v>
      </c>
      <c r="H446" t="s">
        <v>164</v>
      </c>
    </row>
    <row r="447" spans="1:8">
      <c r="A447" t="s">
        <v>853</v>
      </c>
      <c r="B447" t="s">
        <v>51</v>
      </c>
      <c r="D447" t="s">
        <v>4094</v>
      </c>
      <c r="E447" t="s">
        <v>477</v>
      </c>
      <c r="F447" t="s">
        <v>290</v>
      </c>
      <c r="H447" t="s">
        <v>59</v>
      </c>
    </row>
    <row r="448" spans="1:8">
      <c r="A448" t="s">
        <v>853</v>
      </c>
      <c r="B448" t="s">
        <v>51</v>
      </c>
      <c r="D448" t="s">
        <v>4364</v>
      </c>
      <c r="E448" t="s">
        <v>477</v>
      </c>
      <c r="F448" s="164"/>
      <c r="H448" t="s">
        <v>491</v>
      </c>
    </row>
    <row r="449" spans="1:8">
      <c r="A449" t="s">
        <v>853</v>
      </c>
      <c r="B449" t="s">
        <v>51</v>
      </c>
      <c r="D449" t="s">
        <v>4389</v>
      </c>
      <c r="E449" t="s">
        <v>76</v>
      </c>
      <c r="F449" s="164" t="s">
        <v>4679</v>
      </c>
      <c r="H449" t="s">
        <v>85</v>
      </c>
    </row>
    <row r="450" spans="1:8">
      <c r="A450" t="s">
        <v>853</v>
      </c>
      <c r="B450" t="s">
        <v>51</v>
      </c>
      <c r="D450" t="s">
        <v>4230</v>
      </c>
      <c r="E450" t="s">
        <v>4213</v>
      </c>
      <c r="F450" t="s">
        <v>4680</v>
      </c>
      <c r="H450" t="s">
        <v>412</v>
      </c>
    </row>
    <row r="451" spans="1:8">
      <c r="A451" t="s">
        <v>853</v>
      </c>
      <c r="B451" t="s">
        <v>4042</v>
      </c>
      <c r="D451" t="s">
        <v>4605</v>
      </c>
      <c r="E451" t="s">
        <v>407</v>
      </c>
      <c r="F451" t="s">
        <v>4606</v>
      </c>
      <c r="H451" t="s">
        <v>507</v>
      </c>
    </row>
    <row r="452" spans="1:8" ht="28.8">
      <c r="A452" t="s">
        <v>853</v>
      </c>
      <c r="B452" t="s">
        <v>51</v>
      </c>
      <c r="D452" t="s">
        <v>4134</v>
      </c>
      <c r="E452" t="s">
        <v>477</v>
      </c>
      <c r="F452" s="164" t="s">
        <v>4681</v>
      </c>
      <c r="H452" t="s">
        <v>228</v>
      </c>
    </row>
    <row r="453" spans="1:8">
      <c r="A453" t="s">
        <v>853</v>
      </c>
      <c r="B453" t="s">
        <v>4269</v>
      </c>
      <c r="D453" t="s">
        <v>4292</v>
      </c>
      <c r="E453" t="s">
        <v>76</v>
      </c>
      <c r="H453" t="s">
        <v>21</v>
      </c>
    </row>
    <row r="454" spans="1:8">
      <c r="A454" t="s">
        <v>853</v>
      </c>
      <c r="B454" t="s">
        <v>4285</v>
      </c>
      <c r="D454" t="s">
        <v>4168</v>
      </c>
      <c r="E454" t="s">
        <v>4213</v>
      </c>
      <c r="F454" s="164" t="s">
        <v>4341</v>
      </c>
      <c r="H454" t="s">
        <v>21</v>
      </c>
    </row>
    <row r="455" spans="1:8">
      <c r="A455" t="s">
        <v>853</v>
      </c>
      <c r="B455" t="s">
        <v>4151</v>
      </c>
      <c r="D455" t="s">
        <v>4379</v>
      </c>
      <c r="E455" t="s">
        <v>4213</v>
      </c>
      <c r="H455" t="s">
        <v>21</v>
      </c>
    </row>
    <row r="456" spans="1:8">
      <c r="A456" t="s">
        <v>853</v>
      </c>
      <c r="B456" t="s">
        <v>51</v>
      </c>
      <c r="D456" t="s">
        <v>639</v>
      </c>
      <c r="E456" t="s">
        <v>477</v>
      </c>
      <c r="F456" t="s">
        <v>4284</v>
      </c>
      <c r="H456" t="s">
        <v>44</v>
      </c>
    </row>
    <row r="457" spans="1:8">
      <c r="A457" t="s">
        <v>853</v>
      </c>
      <c r="B457" t="s">
        <v>51</v>
      </c>
      <c r="D457" t="s">
        <v>238</v>
      </c>
      <c r="E457" t="s">
        <v>237</v>
      </c>
      <c r="F457" t="s">
        <v>4131</v>
      </c>
      <c r="H457" t="s">
        <v>236</v>
      </c>
    </row>
    <row r="458" spans="1:8">
      <c r="A458" t="s">
        <v>853</v>
      </c>
      <c r="B458" t="s">
        <v>4394</v>
      </c>
      <c r="D458" t="s">
        <v>138</v>
      </c>
      <c r="E458" t="s">
        <v>137</v>
      </c>
      <c r="F458" s="164" t="s">
        <v>4682</v>
      </c>
      <c r="H458" t="s">
        <v>21</v>
      </c>
    </row>
    <row r="459" spans="1:8" ht="28.8">
      <c r="A459" t="s">
        <v>853</v>
      </c>
      <c r="B459" t="s">
        <v>4042</v>
      </c>
      <c r="D459" t="s">
        <v>4582</v>
      </c>
      <c r="E459" t="s">
        <v>4683</v>
      </c>
      <c r="F459" s="164" t="s">
        <v>4684</v>
      </c>
      <c r="H459" t="s">
        <v>85</v>
      </c>
    </row>
    <row r="460" spans="1:8">
      <c r="A460" t="s">
        <v>853</v>
      </c>
      <c r="B460" t="s">
        <v>4394</v>
      </c>
      <c r="D460" t="s">
        <v>408</v>
      </c>
      <c r="E460" t="s">
        <v>407</v>
      </c>
      <c r="F460" t="s">
        <v>4615</v>
      </c>
      <c r="H460" t="s">
        <v>70</v>
      </c>
    </row>
    <row r="461" spans="1:8">
      <c r="A461" t="s">
        <v>853</v>
      </c>
      <c r="B461" t="s">
        <v>4045</v>
      </c>
      <c r="D461" t="s">
        <v>415</v>
      </c>
      <c r="E461" t="s">
        <v>407</v>
      </c>
      <c r="F461" t="s">
        <v>4614</v>
      </c>
      <c r="H461" t="s">
        <v>41</v>
      </c>
    </row>
    <row r="462" spans="1:8">
      <c r="A462" t="s">
        <v>853</v>
      </c>
      <c r="B462" t="s">
        <v>4298</v>
      </c>
      <c r="D462" t="s">
        <v>4288</v>
      </c>
      <c r="E462" t="s">
        <v>76</v>
      </c>
      <c r="F462" t="s">
        <v>4685</v>
      </c>
      <c r="H462" t="s">
        <v>69</v>
      </c>
    </row>
    <row r="463" spans="1:8">
      <c r="A463" t="s">
        <v>853</v>
      </c>
      <c r="B463" t="s">
        <v>4298</v>
      </c>
      <c r="D463" t="s">
        <v>4654</v>
      </c>
      <c r="E463" t="s">
        <v>4398</v>
      </c>
      <c r="F463" s="164" t="s">
        <v>4686</v>
      </c>
      <c r="H463" t="s">
        <v>520</v>
      </c>
    </row>
    <row r="464" spans="1:8" ht="28.8">
      <c r="A464" t="s">
        <v>853</v>
      </c>
      <c r="B464" t="s">
        <v>4042</v>
      </c>
      <c r="D464" t="s">
        <v>698</v>
      </c>
      <c r="E464" t="s">
        <v>407</v>
      </c>
      <c r="F464" s="164" t="s">
        <v>4687</v>
      </c>
      <c r="H464" t="s">
        <v>4688</v>
      </c>
    </row>
    <row r="465" spans="1:8">
      <c r="A465" t="s">
        <v>853</v>
      </c>
      <c r="B465" t="s">
        <v>4042</v>
      </c>
      <c r="D465" t="s">
        <v>696</v>
      </c>
      <c r="E465" t="s">
        <v>407</v>
      </c>
      <c r="F465" t="s">
        <v>4689</v>
      </c>
      <c r="H465" t="s">
        <v>343</v>
      </c>
    </row>
    <row r="466" spans="1:8">
      <c r="A466" t="s">
        <v>853</v>
      </c>
      <c r="B466" t="s">
        <v>51</v>
      </c>
      <c r="D466" t="s">
        <v>4143</v>
      </c>
      <c r="E466" t="s">
        <v>4122</v>
      </c>
      <c r="F466" s="164"/>
      <c r="H466" t="s">
        <v>398</v>
      </c>
    </row>
    <row r="467" spans="1:8">
      <c r="A467" t="s">
        <v>853</v>
      </c>
      <c r="B467" t="s">
        <v>23</v>
      </c>
      <c r="D467" t="s">
        <v>4690</v>
      </c>
      <c r="E467" t="s">
        <v>4691</v>
      </c>
      <c r="F467" t="s">
        <v>4692</v>
      </c>
      <c r="H467" t="s">
        <v>157</v>
      </c>
    </row>
    <row r="468" spans="1:8">
      <c r="A468" t="s">
        <v>853</v>
      </c>
      <c r="B468" t="s">
        <v>51</v>
      </c>
      <c r="D468" t="s">
        <v>4156</v>
      </c>
      <c r="E468" t="s">
        <v>4122</v>
      </c>
      <c r="F468" t="s">
        <v>4157</v>
      </c>
      <c r="H468" t="s">
        <v>180</v>
      </c>
    </row>
    <row r="469" spans="1:8">
      <c r="A469" t="s">
        <v>853</v>
      </c>
      <c r="B469" t="s">
        <v>23</v>
      </c>
      <c r="D469" t="s">
        <v>468</v>
      </c>
      <c r="E469" t="s">
        <v>453</v>
      </c>
      <c r="F469" t="s">
        <v>4093</v>
      </c>
      <c r="H469" t="s">
        <v>159</v>
      </c>
    </row>
    <row r="470" spans="1:8">
      <c r="A470" t="s">
        <v>853</v>
      </c>
      <c r="B470" t="s">
        <v>23</v>
      </c>
      <c r="D470" t="s">
        <v>460</v>
      </c>
      <c r="E470" t="s">
        <v>453</v>
      </c>
      <c r="F470" t="s">
        <v>4093</v>
      </c>
      <c r="H470" t="s">
        <v>160</v>
      </c>
    </row>
    <row r="471" spans="1:8">
      <c r="A471" t="s">
        <v>853</v>
      </c>
      <c r="B471" t="s">
        <v>23</v>
      </c>
      <c r="D471" t="s">
        <v>4057</v>
      </c>
      <c r="E471" t="s">
        <v>453</v>
      </c>
      <c r="F471" t="s">
        <v>4093</v>
      </c>
      <c r="H471" t="s">
        <v>159</v>
      </c>
    </row>
    <row r="472" spans="1:8">
      <c r="A472" t="s">
        <v>853</v>
      </c>
      <c r="B472" t="s">
        <v>23</v>
      </c>
      <c r="D472" t="s">
        <v>475</v>
      </c>
      <c r="E472" t="s">
        <v>453</v>
      </c>
      <c r="F472" t="s">
        <v>4058</v>
      </c>
      <c r="H472" t="s">
        <v>174</v>
      </c>
    </row>
    <row r="473" spans="1:8">
      <c r="A473" t="s">
        <v>853</v>
      </c>
      <c r="B473" t="s">
        <v>23</v>
      </c>
      <c r="D473" t="s">
        <v>4693</v>
      </c>
      <c r="E473" t="s">
        <v>453</v>
      </c>
      <c r="F473" t="s">
        <v>4058</v>
      </c>
      <c r="H473" t="s">
        <v>160</v>
      </c>
    </row>
    <row r="474" spans="1:8">
      <c r="A474" t="s">
        <v>853</v>
      </c>
      <c r="B474" t="s">
        <v>23</v>
      </c>
      <c r="D474" t="s">
        <v>4061</v>
      </c>
      <c r="E474" t="s">
        <v>453</v>
      </c>
      <c r="F474" t="s">
        <v>4062</v>
      </c>
      <c r="H474" t="s">
        <v>361</v>
      </c>
    </row>
    <row r="475" spans="1:8">
      <c r="A475" t="s">
        <v>853</v>
      </c>
      <c r="B475" t="s">
        <v>23</v>
      </c>
      <c r="D475" t="s">
        <v>4694</v>
      </c>
      <c r="E475" t="s">
        <v>453</v>
      </c>
      <c r="F475" s="164" t="s">
        <v>4066</v>
      </c>
      <c r="H475" t="s">
        <v>243</v>
      </c>
    </row>
    <row r="476" spans="1:8">
      <c r="A476" t="s">
        <v>853</v>
      </c>
      <c r="B476" t="s">
        <v>23</v>
      </c>
      <c r="D476" t="s">
        <v>4695</v>
      </c>
      <c r="E476" t="s">
        <v>453</v>
      </c>
      <c r="F476" s="164" t="s">
        <v>4066</v>
      </c>
      <c r="H476" t="s">
        <v>243</v>
      </c>
    </row>
    <row r="477" spans="1:8">
      <c r="A477" t="s">
        <v>853</v>
      </c>
      <c r="B477" t="s">
        <v>23</v>
      </c>
      <c r="D477" t="s">
        <v>682</v>
      </c>
      <c r="E477" t="s">
        <v>453</v>
      </c>
      <c r="F477" s="164" t="s">
        <v>4081</v>
      </c>
      <c r="H477" t="s">
        <v>178</v>
      </c>
    </row>
    <row r="478" spans="1:8" ht="28.8">
      <c r="A478" t="s">
        <v>853</v>
      </c>
      <c r="B478" t="s">
        <v>4045</v>
      </c>
      <c r="D478" t="s">
        <v>4618</v>
      </c>
      <c r="E478" t="s">
        <v>4683</v>
      </c>
      <c r="F478" s="164" t="s">
        <v>4696</v>
      </c>
      <c r="H478" t="s">
        <v>368</v>
      </c>
    </row>
    <row r="479" spans="1:8">
      <c r="A479" t="s">
        <v>853</v>
      </c>
      <c r="B479" t="s">
        <v>4394</v>
      </c>
      <c r="D479" t="s">
        <v>4697</v>
      </c>
      <c r="E479" t="s">
        <v>414</v>
      </c>
      <c r="F479" t="s">
        <v>4698</v>
      </c>
      <c r="H479" t="s">
        <v>163</v>
      </c>
    </row>
    <row r="480" spans="1:8">
      <c r="A480" t="s">
        <v>853</v>
      </c>
      <c r="B480" t="s">
        <v>4042</v>
      </c>
      <c r="D480" t="s">
        <v>4258</v>
      </c>
      <c r="E480" t="s">
        <v>414</v>
      </c>
      <c r="F480" t="s">
        <v>4699</v>
      </c>
      <c r="H480" t="s">
        <v>399</v>
      </c>
    </row>
    <row r="481" spans="1:8">
      <c r="A481" t="s">
        <v>853</v>
      </c>
      <c r="B481" t="s">
        <v>4290</v>
      </c>
      <c r="D481" t="s">
        <v>4437</v>
      </c>
      <c r="E481" t="s">
        <v>76</v>
      </c>
      <c r="F481" t="s">
        <v>4700</v>
      </c>
      <c r="H481" t="s">
        <v>39</v>
      </c>
    </row>
    <row r="482" spans="1:8">
      <c r="A482" t="s">
        <v>853</v>
      </c>
      <c r="B482" t="s">
        <v>4519</v>
      </c>
      <c r="D482" t="s">
        <v>4406</v>
      </c>
      <c r="E482" t="s">
        <v>154</v>
      </c>
      <c r="H482" t="s">
        <v>174</v>
      </c>
    </row>
    <row r="483" spans="1:8">
      <c r="A483" t="s">
        <v>853</v>
      </c>
      <c r="B483" t="s">
        <v>23</v>
      </c>
      <c r="D483" t="s">
        <v>4101</v>
      </c>
      <c r="E483" t="s">
        <v>453</v>
      </c>
      <c r="F483" t="s">
        <v>4184</v>
      </c>
      <c r="H483" t="s">
        <v>258</v>
      </c>
    </row>
    <row r="484" spans="1:8">
      <c r="A484" t="s">
        <v>853</v>
      </c>
      <c r="B484" t="s">
        <v>23</v>
      </c>
      <c r="D484" t="s">
        <v>4701</v>
      </c>
      <c r="E484" t="s">
        <v>453</v>
      </c>
      <c r="F484" t="s">
        <v>4184</v>
      </c>
      <c r="H484" t="s">
        <v>258</v>
      </c>
    </row>
    <row r="485" spans="1:8">
      <c r="A485" t="s">
        <v>853</v>
      </c>
      <c r="B485" t="s">
        <v>23</v>
      </c>
      <c r="D485" t="s">
        <v>4116</v>
      </c>
      <c r="E485" t="s">
        <v>453</v>
      </c>
      <c r="F485" t="s">
        <v>4182</v>
      </c>
      <c r="H485" t="s">
        <v>250</v>
      </c>
    </row>
    <row r="486" spans="1:8">
      <c r="A486" t="s">
        <v>853</v>
      </c>
      <c r="B486" t="s">
        <v>4394</v>
      </c>
      <c r="D486" t="s">
        <v>4598</v>
      </c>
      <c r="E486" t="s">
        <v>414</v>
      </c>
      <c r="F486" t="s">
        <v>4702</v>
      </c>
      <c r="H486" t="s">
        <v>66</v>
      </c>
    </row>
    <row r="487" spans="1:8">
      <c r="A487" t="s">
        <v>853</v>
      </c>
      <c r="B487" t="s">
        <v>4042</v>
      </c>
      <c r="D487" t="s">
        <v>4607</v>
      </c>
      <c r="E487" t="s">
        <v>407</v>
      </c>
      <c r="F487" s="164" t="s">
        <v>4608</v>
      </c>
      <c r="H487" t="s">
        <v>386</v>
      </c>
    </row>
    <row r="488" spans="1:8">
      <c r="A488" t="s">
        <v>853</v>
      </c>
      <c r="B488" t="s">
        <v>4162</v>
      </c>
      <c r="D488" t="s">
        <v>4296</v>
      </c>
      <c r="E488" t="s">
        <v>76</v>
      </c>
      <c r="F488" s="164" t="s">
        <v>4703</v>
      </c>
      <c r="H488" t="s">
        <v>39</v>
      </c>
    </row>
    <row r="489" spans="1:8">
      <c r="A489" t="s">
        <v>853</v>
      </c>
      <c r="B489" t="s">
        <v>51</v>
      </c>
      <c r="D489" t="s">
        <v>347</v>
      </c>
      <c r="E489" t="s">
        <v>477</v>
      </c>
      <c r="H489" t="s">
        <v>27</v>
      </c>
    </row>
    <row r="490" spans="1:8">
      <c r="A490" t="s">
        <v>853</v>
      </c>
      <c r="B490" t="s">
        <v>51</v>
      </c>
      <c r="D490" t="s">
        <v>4132</v>
      </c>
      <c r="E490" t="s">
        <v>4122</v>
      </c>
      <c r="F490" s="164" t="s">
        <v>4133</v>
      </c>
      <c r="H490" t="s">
        <v>417</v>
      </c>
    </row>
    <row r="491" spans="1:8">
      <c r="A491" t="s">
        <v>853</v>
      </c>
      <c r="B491" t="s">
        <v>51</v>
      </c>
      <c r="D491" t="s">
        <v>4158</v>
      </c>
      <c r="E491" t="s">
        <v>4122</v>
      </c>
      <c r="F491" t="s">
        <v>4123</v>
      </c>
      <c r="H491" t="s">
        <v>402</v>
      </c>
    </row>
    <row r="492" spans="1:8" ht="72">
      <c r="A492" t="s">
        <v>853</v>
      </c>
      <c r="B492" t="s">
        <v>4117</v>
      </c>
      <c r="D492" t="s">
        <v>175</v>
      </c>
      <c r="E492" t="s">
        <v>137</v>
      </c>
      <c r="F492" s="164" t="s">
        <v>4704</v>
      </c>
      <c r="H492" t="s">
        <v>21</v>
      </c>
    </row>
    <row r="493" spans="1:8">
      <c r="A493" t="s">
        <v>853</v>
      </c>
      <c r="B493" t="s">
        <v>51</v>
      </c>
      <c r="D493" t="s">
        <v>4121</v>
      </c>
      <c r="E493" t="s">
        <v>4122</v>
      </c>
      <c r="F493" t="s">
        <v>4123</v>
      </c>
      <c r="H493" t="s">
        <v>402</v>
      </c>
    </row>
    <row r="494" spans="1:8">
      <c r="A494" t="s">
        <v>853</v>
      </c>
      <c r="B494" t="s">
        <v>23</v>
      </c>
      <c r="D494" t="s">
        <v>4439</v>
      </c>
      <c r="E494" t="s">
        <v>4440</v>
      </c>
      <c r="F494" s="164" t="s">
        <v>4705</v>
      </c>
      <c r="H494" t="s">
        <v>400</v>
      </c>
    </row>
    <row r="495" spans="1:8">
      <c r="A495" t="s">
        <v>853</v>
      </c>
      <c r="B495" t="s">
        <v>4151</v>
      </c>
      <c r="D495" t="s">
        <v>4345</v>
      </c>
      <c r="E495" t="s">
        <v>154</v>
      </c>
      <c r="F495" t="s">
        <v>4706</v>
      </c>
      <c r="H495" t="s">
        <v>367</v>
      </c>
    </row>
    <row r="496" spans="1:8">
      <c r="A496" t="s">
        <v>853</v>
      </c>
      <c r="B496" t="s">
        <v>23</v>
      </c>
      <c r="D496" t="s">
        <v>4099</v>
      </c>
      <c r="E496" t="s">
        <v>453</v>
      </c>
      <c r="F496" t="s">
        <v>4100</v>
      </c>
      <c r="H496" t="s">
        <v>642</v>
      </c>
    </row>
    <row r="497" spans="1:8">
      <c r="A497" t="s">
        <v>853</v>
      </c>
      <c r="B497" t="s">
        <v>23</v>
      </c>
      <c r="D497" t="s">
        <v>4069</v>
      </c>
      <c r="E497" t="s">
        <v>453</v>
      </c>
      <c r="F497" t="s">
        <v>4070</v>
      </c>
      <c r="H497" t="s">
        <v>261</v>
      </c>
    </row>
    <row r="498" spans="1:8">
      <c r="A498" t="s">
        <v>853</v>
      </c>
      <c r="B498" t="s">
        <v>23</v>
      </c>
      <c r="D498" t="s">
        <v>4707</v>
      </c>
      <c r="E498" t="s">
        <v>453</v>
      </c>
      <c r="F498" t="s">
        <v>4066</v>
      </c>
      <c r="H498" t="s">
        <v>243</v>
      </c>
    </row>
    <row r="499" spans="1:8">
      <c r="A499" t="s">
        <v>853</v>
      </c>
      <c r="B499" t="s">
        <v>23</v>
      </c>
      <c r="D499" t="s">
        <v>4102</v>
      </c>
      <c r="E499" t="s">
        <v>453</v>
      </c>
      <c r="F499" t="s">
        <v>4103</v>
      </c>
      <c r="H499" t="s">
        <v>394</v>
      </c>
    </row>
    <row r="500" spans="1:8">
      <c r="A500" t="s">
        <v>853</v>
      </c>
      <c r="B500" t="s">
        <v>4042</v>
      </c>
      <c r="D500" t="s">
        <v>4600</v>
      </c>
      <c r="E500" t="s">
        <v>407</v>
      </c>
      <c r="F500" t="s">
        <v>4601</v>
      </c>
      <c r="H500" t="s">
        <v>348</v>
      </c>
    </row>
    <row r="501" spans="1:8">
      <c r="A501" t="s">
        <v>853</v>
      </c>
      <c r="B501" t="s">
        <v>51</v>
      </c>
      <c r="D501" t="s">
        <v>678</v>
      </c>
      <c r="E501" t="s">
        <v>76</v>
      </c>
      <c r="F501" t="s">
        <v>4166</v>
      </c>
      <c r="H501" t="s">
        <v>48</v>
      </c>
    </row>
    <row r="502" spans="1:8">
      <c r="A502" t="s">
        <v>853</v>
      </c>
      <c r="B502" t="s">
        <v>4042</v>
      </c>
      <c r="D502" t="s">
        <v>4594</v>
      </c>
      <c r="E502" t="s">
        <v>407</v>
      </c>
      <c r="F502" s="164" t="s">
        <v>4708</v>
      </c>
      <c r="H502" t="s">
        <v>126</v>
      </c>
    </row>
    <row r="503" spans="1:8">
      <c r="A503" t="s">
        <v>853</v>
      </c>
      <c r="B503" t="s">
        <v>51</v>
      </c>
      <c r="D503" t="s">
        <v>4164</v>
      </c>
      <c r="E503" t="s">
        <v>4122</v>
      </c>
      <c r="F503" t="s">
        <v>4142</v>
      </c>
      <c r="H503" t="s">
        <v>398</v>
      </c>
    </row>
    <row r="504" spans="1:8">
      <c r="A504" t="s">
        <v>853</v>
      </c>
      <c r="B504" t="s">
        <v>79</v>
      </c>
      <c r="D504" t="s">
        <v>4299</v>
      </c>
      <c r="E504" t="s">
        <v>76</v>
      </c>
      <c r="F504" s="164" t="s">
        <v>4709</v>
      </c>
      <c r="H504" t="s">
        <v>637</v>
      </c>
    </row>
    <row r="505" spans="1:8">
      <c r="A505" t="s">
        <v>853</v>
      </c>
      <c r="B505" t="s">
        <v>4300</v>
      </c>
      <c r="D505" t="s">
        <v>1191</v>
      </c>
      <c r="E505" t="s">
        <v>76</v>
      </c>
      <c r="F505" t="s">
        <v>4710</v>
      </c>
      <c r="H505" t="s">
        <v>671</v>
      </c>
    </row>
    <row r="506" spans="1:8">
      <c r="A506" t="s">
        <v>853</v>
      </c>
      <c r="B506" t="s">
        <v>23</v>
      </c>
      <c r="D506" t="s">
        <v>4200</v>
      </c>
      <c r="E506" t="s">
        <v>453</v>
      </c>
      <c r="F506" s="164" t="s">
        <v>4106</v>
      </c>
      <c r="H506" t="s">
        <v>73</v>
      </c>
    </row>
    <row r="507" spans="1:8">
      <c r="A507" t="s">
        <v>853</v>
      </c>
      <c r="B507" t="s">
        <v>23</v>
      </c>
      <c r="D507" t="s">
        <v>4661</v>
      </c>
      <c r="E507" t="s">
        <v>453</v>
      </c>
      <c r="F507" t="s">
        <v>4089</v>
      </c>
      <c r="H507" t="s">
        <v>159</v>
      </c>
    </row>
    <row r="508" spans="1:8">
      <c r="A508" t="s">
        <v>853</v>
      </c>
      <c r="B508" t="s">
        <v>23</v>
      </c>
      <c r="D508" t="s">
        <v>4711</v>
      </c>
      <c r="E508" t="s">
        <v>453</v>
      </c>
      <c r="F508" t="s">
        <v>4712</v>
      </c>
      <c r="H508" t="s">
        <v>126</v>
      </c>
    </row>
    <row r="509" spans="1:8">
      <c r="A509" t="s">
        <v>853</v>
      </c>
      <c r="B509" t="s">
        <v>23</v>
      </c>
      <c r="D509" t="s">
        <v>4199</v>
      </c>
      <c r="E509" t="s">
        <v>453</v>
      </c>
      <c r="F509" t="s">
        <v>4713</v>
      </c>
      <c r="H509" t="s">
        <v>82</v>
      </c>
    </row>
    <row r="510" spans="1:8">
      <c r="A510" t="s">
        <v>853</v>
      </c>
      <c r="B510" t="s">
        <v>4117</v>
      </c>
      <c r="D510" t="s">
        <v>4220</v>
      </c>
      <c r="E510" t="s">
        <v>4119</v>
      </c>
      <c r="F510" t="s">
        <v>4714</v>
      </c>
      <c r="H510" t="s">
        <v>173</v>
      </c>
    </row>
    <row r="511" spans="1:8">
      <c r="A511" t="s">
        <v>853</v>
      </c>
      <c r="B511" t="s">
        <v>23</v>
      </c>
      <c r="D511" t="s">
        <v>4063</v>
      </c>
      <c r="E511" t="s">
        <v>453</v>
      </c>
      <c r="F511" t="s">
        <v>4184</v>
      </c>
      <c r="H511" t="s">
        <v>258</v>
      </c>
    </row>
    <row r="512" spans="1:8">
      <c r="A512" t="s">
        <v>853</v>
      </c>
      <c r="B512" t="s">
        <v>23</v>
      </c>
      <c r="D512" t="s">
        <v>4715</v>
      </c>
      <c r="E512" t="s">
        <v>4119</v>
      </c>
      <c r="F512" t="s">
        <v>4716</v>
      </c>
      <c r="H512" t="s">
        <v>624</v>
      </c>
    </row>
    <row r="513" spans="1:8">
      <c r="A513" t="s">
        <v>853</v>
      </c>
      <c r="B513" t="s">
        <v>4117</v>
      </c>
      <c r="D513" t="s">
        <v>4192</v>
      </c>
      <c r="E513" t="s">
        <v>4119</v>
      </c>
      <c r="F513" t="s">
        <v>4717</v>
      </c>
      <c r="H513" t="s">
        <v>163</v>
      </c>
    </row>
    <row r="514" spans="1:8" ht="28.8">
      <c r="A514" t="s">
        <v>853</v>
      </c>
      <c r="B514" t="s">
        <v>4117</v>
      </c>
      <c r="D514" t="s">
        <v>4118</v>
      </c>
      <c r="E514" t="s">
        <v>4119</v>
      </c>
      <c r="F514" s="164" t="s">
        <v>4718</v>
      </c>
      <c r="H514" t="s">
        <v>174</v>
      </c>
    </row>
    <row r="515" spans="1:8">
      <c r="A515" t="s">
        <v>853</v>
      </c>
      <c r="B515" t="s">
        <v>4162</v>
      </c>
      <c r="D515" t="s">
        <v>4163</v>
      </c>
      <c r="E515" t="s">
        <v>76</v>
      </c>
      <c r="F515" s="164" t="s">
        <v>851</v>
      </c>
      <c r="H515" t="s">
        <v>21</v>
      </c>
    </row>
    <row r="516" spans="1:8" ht="43.2">
      <c r="A516" t="s">
        <v>853</v>
      </c>
      <c r="B516" t="s">
        <v>4042</v>
      </c>
      <c r="D516" t="s">
        <v>4719</v>
      </c>
      <c r="E516" t="s">
        <v>407</v>
      </c>
      <c r="F516" s="164" t="s">
        <v>4720</v>
      </c>
      <c r="H516" t="s">
        <v>378</v>
      </c>
    </row>
    <row r="517" spans="1:8" ht="43.2">
      <c r="A517" t="s">
        <v>853</v>
      </c>
      <c r="B517" t="s">
        <v>4045</v>
      </c>
      <c r="D517" t="s">
        <v>4721</v>
      </c>
      <c r="E517" t="s">
        <v>407</v>
      </c>
      <c r="F517" s="164" t="s">
        <v>4722</v>
      </c>
      <c r="H517" t="s">
        <v>395</v>
      </c>
    </row>
    <row r="518" spans="1:8">
      <c r="A518" t="s">
        <v>853</v>
      </c>
      <c r="B518" t="s">
        <v>51</v>
      </c>
      <c r="D518" t="s">
        <v>4310</v>
      </c>
      <c r="E518" t="s">
        <v>76</v>
      </c>
      <c r="F518" t="s">
        <v>934</v>
      </c>
      <c r="H518" t="s">
        <v>21</v>
      </c>
    </row>
    <row r="519" spans="1:8">
      <c r="A519" t="s">
        <v>853</v>
      </c>
      <c r="B519" t="s">
        <v>4042</v>
      </c>
      <c r="D519" t="s">
        <v>4043</v>
      </c>
      <c r="E519" t="s">
        <v>705</v>
      </c>
      <c r="F519" t="s">
        <v>4723</v>
      </c>
      <c r="H519" t="s">
        <v>300</v>
      </c>
    </row>
    <row r="520" spans="1:8">
      <c r="A520" t="s">
        <v>853</v>
      </c>
      <c r="B520" t="s">
        <v>4159</v>
      </c>
      <c r="D520" t="s">
        <v>4395</v>
      </c>
      <c r="E520" t="s">
        <v>76</v>
      </c>
      <c r="F520" t="s">
        <v>713</v>
      </c>
      <c r="H520" t="s">
        <v>21</v>
      </c>
    </row>
    <row r="521" spans="1:8">
      <c r="A521" t="s">
        <v>853</v>
      </c>
      <c r="B521" t="s">
        <v>51</v>
      </c>
      <c r="D521" t="s">
        <v>4724</v>
      </c>
      <c r="E521" t="s">
        <v>4122</v>
      </c>
      <c r="H521" t="s">
        <v>404</v>
      </c>
    </row>
    <row r="522" spans="1:8">
      <c r="A522" t="s">
        <v>853</v>
      </c>
      <c r="B522" t="s">
        <v>51</v>
      </c>
      <c r="D522" t="s">
        <v>4725</v>
      </c>
      <c r="E522" t="s">
        <v>4122</v>
      </c>
      <c r="F522" t="s">
        <v>4123</v>
      </c>
      <c r="H522" t="s">
        <v>402</v>
      </c>
    </row>
    <row r="523" spans="1:8">
      <c r="A523" t="s">
        <v>853</v>
      </c>
      <c r="B523" t="s">
        <v>4571</v>
      </c>
      <c r="D523" t="s">
        <v>4483</v>
      </c>
      <c r="E523" t="s">
        <v>76</v>
      </c>
      <c r="F523" s="164" t="s">
        <v>4726</v>
      </c>
      <c r="H523" t="s">
        <v>36</v>
      </c>
    </row>
    <row r="524" spans="1:8">
      <c r="A524" t="s">
        <v>853</v>
      </c>
      <c r="B524" t="s">
        <v>51</v>
      </c>
      <c r="D524" t="s">
        <v>4360</v>
      </c>
      <c r="E524" t="s">
        <v>76</v>
      </c>
      <c r="F524" t="s">
        <v>4727</v>
      </c>
      <c r="H524" t="s">
        <v>36</v>
      </c>
    </row>
    <row r="525" spans="1:8">
      <c r="A525" t="s">
        <v>853</v>
      </c>
      <c r="B525" t="s">
        <v>4042</v>
      </c>
      <c r="D525" t="s">
        <v>4627</v>
      </c>
      <c r="E525" t="s">
        <v>414</v>
      </c>
      <c r="F525" t="s">
        <v>4728</v>
      </c>
      <c r="H525" t="s">
        <v>671</v>
      </c>
    </row>
    <row r="526" spans="1:8">
      <c r="A526" t="s">
        <v>853</v>
      </c>
      <c r="B526" t="s">
        <v>51</v>
      </c>
      <c r="D526" t="s">
        <v>4141</v>
      </c>
      <c r="E526" t="s">
        <v>4122</v>
      </c>
      <c r="F526" s="164" t="s">
        <v>4142</v>
      </c>
      <c r="H526" t="s">
        <v>398</v>
      </c>
    </row>
    <row r="527" spans="1:8">
      <c r="A527" t="s">
        <v>853</v>
      </c>
      <c r="B527" t="s">
        <v>51</v>
      </c>
      <c r="D527" t="s">
        <v>4174</v>
      </c>
      <c r="E527" t="s">
        <v>4122</v>
      </c>
      <c r="F527" t="s">
        <v>4729</v>
      </c>
      <c r="H527" t="s">
        <v>402</v>
      </c>
    </row>
    <row r="528" spans="1:8">
      <c r="A528" t="s">
        <v>853</v>
      </c>
      <c r="B528" t="s">
        <v>4290</v>
      </c>
      <c r="D528" t="s">
        <v>4528</v>
      </c>
      <c r="E528" t="s">
        <v>76</v>
      </c>
      <c r="F528" s="164" t="s">
        <v>853</v>
      </c>
      <c r="H528" t="s">
        <v>21</v>
      </c>
    </row>
    <row r="529" spans="1:8">
      <c r="A529" t="s">
        <v>853</v>
      </c>
      <c r="B529" t="s">
        <v>4162</v>
      </c>
      <c r="D529" t="s">
        <v>4312</v>
      </c>
      <c r="E529" t="s">
        <v>4313</v>
      </c>
      <c r="H529" t="s">
        <v>34</v>
      </c>
    </row>
    <row r="530" spans="1:8" ht="43.2">
      <c r="A530" t="s">
        <v>853</v>
      </c>
      <c r="B530" t="s">
        <v>51</v>
      </c>
      <c r="D530" t="s">
        <v>168</v>
      </c>
      <c r="E530" t="s">
        <v>76</v>
      </c>
      <c r="F530" s="164" t="s">
        <v>4730</v>
      </c>
      <c r="H530" t="s">
        <v>39</v>
      </c>
    </row>
    <row r="531" spans="1:8" ht="43.2">
      <c r="A531" t="s">
        <v>853</v>
      </c>
      <c r="B531" t="s">
        <v>4042</v>
      </c>
      <c r="D531" t="s">
        <v>4731</v>
      </c>
      <c r="E531" t="s">
        <v>414</v>
      </c>
      <c r="F531" s="164" t="s">
        <v>4732</v>
      </c>
      <c r="H531" t="s">
        <v>401</v>
      </c>
    </row>
    <row r="532" spans="1:8">
      <c r="A532" t="s">
        <v>853</v>
      </c>
      <c r="B532" t="s">
        <v>51</v>
      </c>
      <c r="D532" t="s">
        <v>4243</v>
      </c>
      <c r="E532" t="s">
        <v>477</v>
      </c>
      <c r="F532" t="s">
        <v>4733</v>
      </c>
      <c r="H532" t="s">
        <v>342</v>
      </c>
    </row>
    <row r="533" spans="1:8">
      <c r="A533" t="s">
        <v>853</v>
      </c>
      <c r="B533" t="s">
        <v>23</v>
      </c>
      <c r="D533" t="s">
        <v>4470</v>
      </c>
      <c r="E533" t="s">
        <v>4471</v>
      </c>
      <c r="F533" s="164" t="s">
        <v>4734</v>
      </c>
      <c r="H533" t="s">
        <v>21</v>
      </c>
    </row>
    <row r="534" spans="1:8">
      <c r="A534" t="s">
        <v>853</v>
      </c>
      <c r="B534" t="s">
        <v>23</v>
      </c>
      <c r="D534" t="s">
        <v>4735</v>
      </c>
      <c r="E534" t="s">
        <v>453</v>
      </c>
      <c r="F534" s="164" t="s">
        <v>4235</v>
      </c>
      <c r="H534" t="s">
        <v>376</v>
      </c>
    </row>
    <row r="535" spans="1:8">
      <c r="A535" t="s">
        <v>853</v>
      </c>
      <c r="B535" t="s">
        <v>23</v>
      </c>
      <c r="D535" t="s">
        <v>4059</v>
      </c>
      <c r="E535" t="s">
        <v>453</v>
      </c>
      <c r="F535" t="s">
        <v>4060</v>
      </c>
      <c r="H535" t="s">
        <v>385</v>
      </c>
    </row>
    <row r="536" spans="1:8">
      <c r="A536" t="s">
        <v>853</v>
      </c>
      <c r="B536" t="s">
        <v>23</v>
      </c>
      <c r="D536" t="s">
        <v>4107</v>
      </c>
      <c r="E536" t="s">
        <v>453</v>
      </c>
      <c r="F536" t="s">
        <v>4076</v>
      </c>
      <c r="H536" t="s">
        <v>328</v>
      </c>
    </row>
    <row r="537" spans="1:8">
      <c r="A537" t="s">
        <v>853</v>
      </c>
      <c r="B537" t="s">
        <v>23</v>
      </c>
      <c r="D537" t="s">
        <v>4082</v>
      </c>
      <c r="E537" t="s">
        <v>453</v>
      </c>
      <c r="F537" t="s">
        <v>4083</v>
      </c>
      <c r="H537" t="s">
        <v>402</v>
      </c>
    </row>
    <row r="538" spans="1:8">
      <c r="A538" t="s">
        <v>853</v>
      </c>
      <c r="B538" t="s">
        <v>23</v>
      </c>
      <c r="D538" t="s">
        <v>4736</v>
      </c>
      <c r="E538" t="s">
        <v>453</v>
      </c>
      <c r="F538" t="s">
        <v>4581</v>
      </c>
      <c r="H538" t="s">
        <v>316</v>
      </c>
    </row>
    <row r="539" spans="1:8">
      <c r="A539" t="s">
        <v>853</v>
      </c>
      <c r="B539" t="s">
        <v>23</v>
      </c>
      <c r="D539" t="s">
        <v>4737</v>
      </c>
      <c r="E539" t="s">
        <v>453</v>
      </c>
      <c r="F539" t="s">
        <v>4738</v>
      </c>
      <c r="H539" t="s">
        <v>129</v>
      </c>
    </row>
    <row r="540" spans="1:8">
      <c r="A540" t="s">
        <v>853</v>
      </c>
      <c r="B540" t="s">
        <v>23</v>
      </c>
      <c r="D540" t="s">
        <v>4206</v>
      </c>
      <c r="E540" t="s">
        <v>453</v>
      </c>
      <c r="F540" t="s">
        <v>4739</v>
      </c>
      <c r="H540" t="s">
        <v>45</v>
      </c>
    </row>
    <row r="541" spans="1:8">
      <c r="A541" t="s">
        <v>853</v>
      </c>
      <c r="B541" t="s">
        <v>23</v>
      </c>
      <c r="D541" t="s">
        <v>687</v>
      </c>
      <c r="E541" t="s">
        <v>453</v>
      </c>
      <c r="F541" s="164" t="s">
        <v>4062</v>
      </c>
      <c r="H541" t="s">
        <v>361</v>
      </c>
    </row>
    <row r="542" spans="1:8">
      <c r="A542" t="s">
        <v>853</v>
      </c>
      <c r="B542" t="s">
        <v>51</v>
      </c>
      <c r="D542" t="s">
        <v>1169</v>
      </c>
      <c r="E542" t="s">
        <v>237</v>
      </c>
      <c r="F542" t="s">
        <v>4740</v>
      </c>
      <c r="H542" t="s">
        <v>234</v>
      </c>
    </row>
    <row r="543" spans="1:8">
      <c r="A543" t="s">
        <v>853</v>
      </c>
      <c r="B543" t="s">
        <v>23</v>
      </c>
      <c r="D543" t="s">
        <v>4072</v>
      </c>
      <c r="E543" t="s">
        <v>453</v>
      </c>
      <c r="F543" s="164" t="s">
        <v>4058</v>
      </c>
      <c r="H543" t="s">
        <v>383</v>
      </c>
    </row>
    <row r="544" spans="1:8">
      <c r="A544" t="s">
        <v>853</v>
      </c>
      <c r="B544" t="s">
        <v>51</v>
      </c>
      <c r="D544" t="s">
        <v>4145</v>
      </c>
      <c r="E544" t="s">
        <v>4122</v>
      </c>
      <c r="F544" s="164" t="s">
        <v>4142</v>
      </c>
      <c r="H544" t="s">
        <v>398</v>
      </c>
    </row>
    <row r="545" spans="1:8">
      <c r="A545" t="s">
        <v>853</v>
      </c>
      <c r="B545" t="s">
        <v>23</v>
      </c>
      <c r="D545" t="s">
        <v>4741</v>
      </c>
      <c r="E545" t="s">
        <v>453</v>
      </c>
      <c r="F545" t="s">
        <v>4111</v>
      </c>
      <c r="H545" t="s">
        <v>367</v>
      </c>
    </row>
    <row r="546" spans="1:8">
      <c r="A546" t="s">
        <v>853</v>
      </c>
      <c r="B546" t="s">
        <v>23</v>
      </c>
      <c r="D546" t="s">
        <v>684</v>
      </c>
      <c r="E546" t="s">
        <v>453</v>
      </c>
      <c r="F546" t="s">
        <v>4064</v>
      </c>
      <c r="H546" t="s">
        <v>258</v>
      </c>
    </row>
    <row r="547" spans="1:8">
      <c r="A547" t="s">
        <v>853</v>
      </c>
      <c r="B547" t="s">
        <v>23</v>
      </c>
      <c r="D547" t="s">
        <v>4241</v>
      </c>
      <c r="E547" t="s">
        <v>453</v>
      </c>
      <c r="F547" t="s">
        <v>4109</v>
      </c>
      <c r="H547" t="s">
        <v>412</v>
      </c>
    </row>
    <row r="548" spans="1:8">
      <c r="A548" t="s">
        <v>853</v>
      </c>
      <c r="B548" t="s">
        <v>23</v>
      </c>
      <c r="D548" t="s">
        <v>4110</v>
      </c>
      <c r="E548" t="s">
        <v>453</v>
      </c>
      <c r="F548" t="s">
        <v>4111</v>
      </c>
      <c r="H548" t="s">
        <v>367</v>
      </c>
    </row>
    <row r="549" spans="1:8">
      <c r="A549" t="s">
        <v>853</v>
      </c>
      <c r="B549" t="s">
        <v>23</v>
      </c>
      <c r="D549" t="s">
        <v>4742</v>
      </c>
      <c r="E549" t="s">
        <v>453</v>
      </c>
      <c r="F549" t="s">
        <v>4066</v>
      </c>
      <c r="H549" t="s">
        <v>243</v>
      </c>
    </row>
    <row r="550" spans="1:8">
      <c r="A550" t="s">
        <v>853</v>
      </c>
      <c r="B550" t="s">
        <v>23</v>
      </c>
      <c r="D550" t="s">
        <v>4234</v>
      </c>
      <c r="E550" t="s">
        <v>453</v>
      </c>
      <c r="F550" t="s">
        <v>4066</v>
      </c>
      <c r="H550" t="s">
        <v>243</v>
      </c>
    </row>
    <row r="551" spans="1:8">
      <c r="A551" t="s">
        <v>853</v>
      </c>
      <c r="B551" t="s">
        <v>23</v>
      </c>
      <c r="D551" t="s">
        <v>4086</v>
      </c>
      <c r="E551" t="s">
        <v>453</v>
      </c>
      <c r="F551" t="s">
        <v>4087</v>
      </c>
      <c r="H551" t="s">
        <v>389</v>
      </c>
    </row>
    <row r="552" spans="1:8">
      <c r="A552" t="s">
        <v>853</v>
      </c>
      <c r="B552" t="s">
        <v>51</v>
      </c>
      <c r="D552" t="s">
        <v>4226</v>
      </c>
      <c r="E552" t="s">
        <v>237</v>
      </c>
      <c r="F552" s="164" t="s">
        <v>4743</v>
      </c>
      <c r="H552" t="s">
        <v>395</v>
      </c>
    </row>
    <row r="553" spans="1:8">
      <c r="A553" t="s">
        <v>853</v>
      </c>
      <c r="B553" t="s">
        <v>23</v>
      </c>
      <c r="D553" t="s">
        <v>4160</v>
      </c>
      <c r="E553" t="s">
        <v>453</v>
      </c>
      <c r="F553" s="164" t="s">
        <v>4744</v>
      </c>
      <c r="H553" t="s">
        <v>637</v>
      </c>
    </row>
    <row r="554" spans="1:8" ht="57.6">
      <c r="A554" t="s">
        <v>853</v>
      </c>
      <c r="B554" t="s">
        <v>51</v>
      </c>
      <c r="D554" t="s">
        <v>690</v>
      </c>
      <c r="E554" t="s">
        <v>76</v>
      </c>
      <c r="F554" s="164" t="s">
        <v>4745</v>
      </c>
      <c r="H554" t="s">
        <v>182</v>
      </c>
    </row>
    <row r="555" spans="1:8" ht="86.4">
      <c r="A555" t="s">
        <v>853</v>
      </c>
      <c r="B555" t="s">
        <v>4298</v>
      </c>
      <c r="D555" t="s">
        <v>4224</v>
      </c>
      <c r="E555" t="s">
        <v>76</v>
      </c>
      <c r="F555" s="164" t="s">
        <v>4746</v>
      </c>
      <c r="H555" t="s">
        <v>162</v>
      </c>
    </row>
    <row r="556" spans="1:8">
      <c r="A556" t="s">
        <v>853</v>
      </c>
      <c r="B556" t="s">
        <v>4045</v>
      </c>
      <c r="D556" t="s">
        <v>4048</v>
      </c>
      <c r="E556" t="s">
        <v>407</v>
      </c>
      <c r="F556" t="s">
        <v>4049</v>
      </c>
      <c r="H556" t="s">
        <v>166</v>
      </c>
    </row>
    <row r="557" spans="1:8">
      <c r="A557" t="s">
        <v>853</v>
      </c>
      <c r="B557" t="s">
        <v>4485</v>
      </c>
      <c r="D557" t="s">
        <v>4255</v>
      </c>
      <c r="E557" t="s">
        <v>76</v>
      </c>
      <c r="F557" t="s">
        <v>4560</v>
      </c>
      <c r="H557" t="s">
        <v>75</v>
      </c>
    </row>
    <row r="558" spans="1:8">
      <c r="A558" t="s">
        <v>853</v>
      </c>
      <c r="B558" t="s">
        <v>51</v>
      </c>
      <c r="D558" t="s">
        <v>4216</v>
      </c>
      <c r="E558" t="s">
        <v>76</v>
      </c>
      <c r="F558" s="164" t="s">
        <v>4747</v>
      </c>
      <c r="H558" t="s">
        <v>69</v>
      </c>
    </row>
    <row r="559" spans="1:8">
      <c r="A559" t="s">
        <v>853</v>
      </c>
      <c r="B559" t="s">
        <v>23</v>
      </c>
      <c r="D559" t="s">
        <v>4357</v>
      </c>
      <c r="E559" t="s">
        <v>4119</v>
      </c>
      <c r="F559" t="s">
        <v>4748</v>
      </c>
      <c r="H559" t="s">
        <v>53</v>
      </c>
    </row>
    <row r="560" spans="1:8">
      <c r="A560" t="s">
        <v>853</v>
      </c>
      <c r="B560" t="s">
        <v>4117</v>
      </c>
      <c r="D560" t="s">
        <v>4194</v>
      </c>
      <c r="E560" t="s">
        <v>4119</v>
      </c>
      <c r="F560" t="s">
        <v>4193</v>
      </c>
      <c r="H560" t="s">
        <v>163</v>
      </c>
    </row>
    <row r="561" spans="1:8">
      <c r="A561" t="s">
        <v>853</v>
      </c>
      <c r="B561" t="s">
        <v>23</v>
      </c>
      <c r="D561" t="s">
        <v>688</v>
      </c>
      <c r="E561" t="s">
        <v>453</v>
      </c>
      <c r="F561" s="164" t="s">
        <v>4749</v>
      </c>
      <c r="H561" t="s">
        <v>376</v>
      </c>
    </row>
    <row r="562" spans="1:8">
      <c r="A562" t="s">
        <v>853</v>
      </c>
      <c r="B562" t="s">
        <v>23</v>
      </c>
      <c r="D562" t="s">
        <v>4180</v>
      </c>
      <c r="E562" t="s">
        <v>453</v>
      </c>
      <c r="F562" t="s">
        <v>4183</v>
      </c>
      <c r="H562" t="s">
        <v>629</v>
      </c>
    </row>
    <row r="563" spans="1:8">
      <c r="A563" t="s">
        <v>853</v>
      </c>
      <c r="B563" t="s">
        <v>4162</v>
      </c>
      <c r="D563" t="s">
        <v>4529</v>
      </c>
      <c r="E563" t="s">
        <v>76</v>
      </c>
      <c r="F563" s="164" t="s">
        <v>4750</v>
      </c>
      <c r="H563" t="s">
        <v>435</v>
      </c>
    </row>
    <row r="564" spans="1:8" ht="28.8">
      <c r="A564" t="s">
        <v>853</v>
      </c>
      <c r="B564" t="s">
        <v>4285</v>
      </c>
      <c r="D564" t="s">
        <v>4538</v>
      </c>
      <c r="E564" t="s">
        <v>76</v>
      </c>
      <c r="F564" s="164" t="s">
        <v>4751</v>
      </c>
      <c r="H564" t="s">
        <v>21</v>
      </c>
    </row>
    <row r="565" spans="1:8">
      <c r="A565" t="s">
        <v>853</v>
      </c>
      <c r="B565" t="s">
        <v>51</v>
      </c>
      <c r="D565" t="s">
        <v>4752</v>
      </c>
      <c r="E565" t="s">
        <v>237</v>
      </c>
      <c r="F565" t="s">
        <v>4753</v>
      </c>
      <c r="H565" t="s">
        <v>330</v>
      </c>
    </row>
    <row r="566" spans="1:8">
      <c r="A566" t="s">
        <v>853</v>
      </c>
      <c r="B566" t="s">
        <v>4045</v>
      </c>
      <c r="D566" t="s">
        <v>4616</v>
      </c>
      <c r="E566" t="s">
        <v>407</v>
      </c>
      <c r="F566" t="s">
        <v>4617</v>
      </c>
      <c r="H566" t="s">
        <v>270</v>
      </c>
    </row>
    <row r="567" spans="1:8">
      <c r="A567" t="s">
        <v>853</v>
      </c>
      <c r="B567" t="s">
        <v>51</v>
      </c>
      <c r="D567" t="s">
        <v>4096</v>
      </c>
      <c r="E567" t="s">
        <v>76</v>
      </c>
      <c r="F567" s="164" t="s">
        <v>4666</v>
      </c>
      <c r="H567" t="s">
        <v>637</v>
      </c>
    </row>
    <row r="568" spans="1:8">
      <c r="A568" t="s">
        <v>853</v>
      </c>
      <c r="B568" t="s">
        <v>4394</v>
      </c>
      <c r="D568" t="s">
        <v>4604</v>
      </c>
      <c r="E568" t="s">
        <v>407</v>
      </c>
      <c r="F568" s="164" t="s">
        <v>4053</v>
      </c>
      <c r="H568" t="s">
        <v>383</v>
      </c>
    </row>
    <row r="569" spans="1:8">
      <c r="A569" t="s">
        <v>853</v>
      </c>
      <c r="B569" t="s">
        <v>23</v>
      </c>
      <c r="D569" t="s">
        <v>4204</v>
      </c>
      <c r="E569" t="s">
        <v>453</v>
      </c>
      <c r="F569" t="s">
        <v>4754</v>
      </c>
      <c r="H569" t="s">
        <v>61</v>
      </c>
    </row>
    <row r="570" spans="1:8">
      <c r="A570" t="s">
        <v>853</v>
      </c>
      <c r="B570" t="s">
        <v>4755</v>
      </c>
      <c r="D570" t="s">
        <v>4349</v>
      </c>
      <c r="E570" t="s">
        <v>4756</v>
      </c>
      <c r="F570" s="164"/>
      <c r="H570" t="s">
        <v>34</v>
      </c>
    </row>
    <row r="571" spans="1:8">
      <c r="A571" t="s">
        <v>853</v>
      </c>
      <c r="B571" t="s">
        <v>4755</v>
      </c>
      <c r="D571" t="s">
        <v>4421</v>
      </c>
      <c r="E571" t="s">
        <v>4313</v>
      </c>
      <c r="H571" t="s">
        <v>34</v>
      </c>
    </row>
    <row r="572" spans="1:8">
      <c r="A572" t="s">
        <v>853</v>
      </c>
      <c r="B572" t="s">
        <v>4755</v>
      </c>
      <c r="D572" t="s">
        <v>4372</v>
      </c>
      <c r="E572" t="s">
        <v>4213</v>
      </c>
      <c r="H572" t="s">
        <v>34</v>
      </c>
    </row>
    <row r="573" spans="1:8">
      <c r="A573" t="s">
        <v>853</v>
      </c>
      <c r="B573" t="s">
        <v>4755</v>
      </c>
      <c r="D573" t="s">
        <v>4414</v>
      </c>
      <c r="E573" t="s">
        <v>4213</v>
      </c>
      <c r="H573" t="s">
        <v>34</v>
      </c>
    </row>
    <row r="574" spans="1:8" ht="43.2">
      <c r="A574" t="s">
        <v>853</v>
      </c>
      <c r="B574" t="s">
        <v>4285</v>
      </c>
      <c r="D574" t="s">
        <v>4152</v>
      </c>
      <c r="E574" t="s">
        <v>76</v>
      </c>
      <c r="F574" s="164" t="s">
        <v>4757</v>
      </c>
      <c r="H574" t="s">
        <v>72</v>
      </c>
    </row>
    <row r="575" spans="1:8">
      <c r="A575" t="s">
        <v>853</v>
      </c>
      <c r="B575" t="s">
        <v>4394</v>
      </c>
      <c r="D575" t="s">
        <v>4637</v>
      </c>
      <c r="E575" t="s">
        <v>407</v>
      </c>
      <c r="F575" t="s">
        <v>4638</v>
      </c>
      <c r="H575" t="s">
        <v>204</v>
      </c>
    </row>
    <row r="576" spans="1:8">
      <c r="A576" t="s">
        <v>853</v>
      </c>
      <c r="B576" t="s">
        <v>23</v>
      </c>
      <c r="D576" t="s">
        <v>1186</v>
      </c>
      <c r="E576" t="s">
        <v>453</v>
      </c>
      <c r="F576" s="164" t="s">
        <v>4066</v>
      </c>
      <c r="H576" t="s">
        <v>243</v>
      </c>
    </row>
    <row r="577" spans="1:8">
      <c r="A577" t="s">
        <v>853</v>
      </c>
      <c r="B577" t="s">
        <v>23</v>
      </c>
      <c r="D577" t="s">
        <v>4758</v>
      </c>
      <c r="E577" t="s">
        <v>453</v>
      </c>
      <c r="F577" t="s">
        <v>4085</v>
      </c>
      <c r="H577" t="s">
        <v>629</v>
      </c>
    </row>
    <row r="578" spans="1:8">
      <c r="A578" t="s">
        <v>853</v>
      </c>
      <c r="B578" t="s">
        <v>23</v>
      </c>
      <c r="D578" t="s">
        <v>4097</v>
      </c>
      <c r="E578" t="s">
        <v>453</v>
      </c>
      <c r="F578" t="s">
        <v>4098</v>
      </c>
      <c r="H578" t="s">
        <v>262</v>
      </c>
    </row>
    <row r="579" spans="1:8">
      <c r="A579" t="s">
        <v>853</v>
      </c>
      <c r="B579" t="s">
        <v>23</v>
      </c>
      <c r="D579" t="s">
        <v>4130</v>
      </c>
      <c r="E579" t="s">
        <v>453</v>
      </c>
      <c r="F579" t="s">
        <v>4060</v>
      </c>
      <c r="H579" t="s">
        <v>385</v>
      </c>
    </row>
    <row r="580" spans="1:8">
      <c r="A580" t="s">
        <v>853</v>
      </c>
      <c r="B580" t="s">
        <v>23</v>
      </c>
      <c r="D580" t="s">
        <v>4236</v>
      </c>
      <c r="E580" t="s">
        <v>453</v>
      </c>
      <c r="F580" t="s">
        <v>4076</v>
      </c>
      <c r="H580" t="s">
        <v>328</v>
      </c>
    </row>
    <row r="581" spans="1:8">
      <c r="A581" t="s">
        <v>853</v>
      </c>
      <c r="B581" t="s">
        <v>23</v>
      </c>
      <c r="D581" t="s">
        <v>4237</v>
      </c>
      <c r="E581" t="s">
        <v>453</v>
      </c>
      <c r="F581" s="164" t="s">
        <v>4238</v>
      </c>
      <c r="H581" t="s">
        <v>208</v>
      </c>
    </row>
    <row r="582" spans="1:8">
      <c r="A582" t="s">
        <v>853</v>
      </c>
      <c r="B582" t="s">
        <v>23</v>
      </c>
      <c r="D582" t="s">
        <v>4239</v>
      </c>
      <c r="E582" t="s">
        <v>453</v>
      </c>
      <c r="F582" t="s">
        <v>4109</v>
      </c>
      <c r="H582" t="s">
        <v>412</v>
      </c>
    </row>
    <row r="583" spans="1:8">
      <c r="A583" t="s">
        <v>853</v>
      </c>
      <c r="B583" t="s">
        <v>23</v>
      </c>
      <c r="D583" t="s">
        <v>4240</v>
      </c>
      <c r="E583" t="s">
        <v>453</v>
      </c>
      <c r="F583" t="s">
        <v>4070</v>
      </c>
      <c r="H583" t="s">
        <v>261</v>
      </c>
    </row>
    <row r="584" spans="1:8">
      <c r="A584" t="s">
        <v>853</v>
      </c>
      <c r="B584" t="s">
        <v>4571</v>
      </c>
      <c r="D584" t="s">
        <v>4561</v>
      </c>
      <c r="E584" t="s">
        <v>4213</v>
      </c>
      <c r="F584" t="s">
        <v>4759</v>
      </c>
      <c r="H584" t="s">
        <v>86</v>
      </c>
    </row>
    <row r="585" spans="1:8">
      <c r="A585" t="s">
        <v>853</v>
      </c>
      <c r="B585" t="s">
        <v>51</v>
      </c>
      <c r="D585" t="s">
        <v>478</v>
      </c>
      <c r="E585" t="s">
        <v>477</v>
      </c>
      <c r="F585" t="s">
        <v>4760</v>
      </c>
      <c r="H585" t="s">
        <v>59</v>
      </c>
    </row>
    <row r="586" spans="1:8">
      <c r="A586" t="s">
        <v>853</v>
      </c>
      <c r="B586" t="s">
        <v>4151</v>
      </c>
      <c r="D586" t="s">
        <v>4553</v>
      </c>
      <c r="E586" t="s">
        <v>4334</v>
      </c>
      <c r="F586" t="s">
        <v>4410</v>
      </c>
      <c r="H586" t="s">
        <v>21</v>
      </c>
    </row>
    <row r="587" spans="1:8">
      <c r="A587" t="s">
        <v>853</v>
      </c>
      <c r="B587" t="s">
        <v>4042</v>
      </c>
      <c r="D587" t="s">
        <v>4761</v>
      </c>
      <c r="E587" t="s">
        <v>414</v>
      </c>
      <c r="F587" t="s">
        <v>4762</v>
      </c>
      <c r="H587" t="s">
        <v>254</v>
      </c>
    </row>
    <row r="588" spans="1:8">
      <c r="A588" t="s">
        <v>853</v>
      </c>
      <c r="B588" t="s">
        <v>23</v>
      </c>
      <c r="D588" t="s">
        <v>4245</v>
      </c>
      <c r="E588" t="s">
        <v>453</v>
      </c>
      <c r="F588" s="164" t="s">
        <v>4064</v>
      </c>
      <c r="H588" t="s">
        <v>258</v>
      </c>
    </row>
    <row r="589" spans="1:8">
      <c r="A589" t="s">
        <v>853</v>
      </c>
      <c r="B589" t="s">
        <v>23</v>
      </c>
      <c r="D589" t="s">
        <v>4178</v>
      </c>
      <c r="E589" t="s">
        <v>453</v>
      </c>
      <c r="F589" t="s">
        <v>4103</v>
      </c>
      <c r="H589" t="s">
        <v>394</v>
      </c>
    </row>
    <row r="590" spans="1:8">
      <c r="A590" t="s">
        <v>853</v>
      </c>
      <c r="B590" t="s">
        <v>23</v>
      </c>
      <c r="D590" t="s">
        <v>4186</v>
      </c>
      <c r="E590" t="s">
        <v>453</v>
      </c>
      <c r="F590" t="s">
        <v>4109</v>
      </c>
      <c r="H590" t="s">
        <v>412</v>
      </c>
    </row>
    <row r="591" spans="1:8">
      <c r="A591" t="s">
        <v>853</v>
      </c>
      <c r="B591" t="s">
        <v>23</v>
      </c>
      <c r="D591" t="s">
        <v>4260</v>
      </c>
      <c r="E591" t="s">
        <v>453</v>
      </c>
      <c r="F591" t="s">
        <v>4081</v>
      </c>
      <c r="H591" t="s">
        <v>178</v>
      </c>
    </row>
    <row r="592" spans="1:8">
      <c r="A592" t="s">
        <v>853</v>
      </c>
      <c r="B592" t="s">
        <v>23</v>
      </c>
      <c r="D592" t="s">
        <v>466</v>
      </c>
      <c r="E592" t="s">
        <v>453</v>
      </c>
      <c r="F592" t="s">
        <v>4261</v>
      </c>
      <c r="H592" t="s">
        <v>57</v>
      </c>
    </row>
    <row r="593" spans="1:8">
      <c r="A593" t="s">
        <v>853</v>
      </c>
      <c r="B593" t="s">
        <v>23</v>
      </c>
      <c r="D593" t="s">
        <v>4262</v>
      </c>
      <c r="E593" t="s">
        <v>453</v>
      </c>
      <c r="F593" t="s">
        <v>4081</v>
      </c>
      <c r="H593" t="s">
        <v>178</v>
      </c>
    </row>
    <row r="594" spans="1:8">
      <c r="A594" t="s">
        <v>853</v>
      </c>
      <c r="B594" t="s">
        <v>4167</v>
      </c>
      <c r="D594" t="s">
        <v>4263</v>
      </c>
      <c r="E594" t="s">
        <v>4264</v>
      </c>
      <c r="F594" s="164" t="s">
        <v>4265</v>
      </c>
      <c r="H594" t="s">
        <v>383</v>
      </c>
    </row>
    <row r="595" spans="1:8">
      <c r="A595" t="s">
        <v>853</v>
      </c>
      <c r="B595" t="s">
        <v>23</v>
      </c>
      <c r="D595" t="s">
        <v>4578</v>
      </c>
      <c r="E595" t="s">
        <v>453</v>
      </c>
      <c r="F595" t="s">
        <v>4579</v>
      </c>
      <c r="H595" t="s">
        <v>172</v>
      </c>
    </row>
    <row r="596" spans="1:8">
      <c r="A596" t="s">
        <v>853</v>
      </c>
      <c r="B596" t="s">
        <v>23</v>
      </c>
      <c r="D596" t="s">
        <v>4763</v>
      </c>
      <c r="E596" t="s">
        <v>453</v>
      </c>
      <c r="F596" t="s">
        <v>4081</v>
      </c>
      <c r="H596" t="s">
        <v>178</v>
      </c>
    </row>
    <row r="597" spans="1:8">
      <c r="A597" t="s">
        <v>853</v>
      </c>
      <c r="B597" t="s">
        <v>23</v>
      </c>
      <c r="D597" t="s">
        <v>4071</v>
      </c>
      <c r="E597" t="s">
        <v>453</v>
      </c>
      <c r="F597" t="s">
        <v>4079</v>
      </c>
      <c r="H597" t="s">
        <v>160</v>
      </c>
    </row>
    <row r="598" spans="1:8">
      <c r="A598" t="s">
        <v>853</v>
      </c>
      <c r="B598" t="s">
        <v>23</v>
      </c>
      <c r="D598" t="s">
        <v>4078</v>
      </c>
      <c r="E598" t="s">
        <v>453</v>
      </c>
      <c r="F598" t="s">
        <v>4079</v>
      </c>
      <c r="H598" t="s">
        <v>160</v>
      </c>
    </row>
    <row r="599" spans="1:8">
      <c r="A599" t="s">
        <v>853</v>
      </c>
      <c r="B599" t="s">
        <v>23</v>
      </c>
      <c r="D599" t="s">
        <v>4764</v>
      </c>
      <c r="E599" t="s">
        <v>453</v>
      </c>
      <c r="F599" t="s">
        <v>4081</v>
      </c>
      <c r="H599" t="s">
        <v>178</v>
      </c>
    </row>
    <row r="600" spans="1:8">
      <c r="A600" t="s">
        <v>853</v>
      </c>
      <c r="B600" t="s">
        <v>23</v>
      </c>
      <c r="D600" t="s">
        <v>4247</v>
      </c>
      <c r="E600" t="s">
        <v>453</v>
      </c>
      <c r="F600" t="s">
        <v>4081</v>
      </c>
      <c r="H600" t="s">
        <v>178</v>
      </c>
    </row>
    <row r="601" spans="1:8">
      <c r="A601" t="s">
        <v>853</v>
      </c>
      <c r="B601" t="s">
        <v>4167</v>
      </c>
      <c r="D601" t="s">
        <v>4266</v>
      </c>
      <c r="E601" t="s">
        <v>137</v>
      </c>
      <c r="H601" t="s">
        <v>21</v>
      </c>
    </row>
    <row r="602" spans="1:8">
      <c r="A602" t="s">
        <v>853</v>
      </c>
      <c r="B602" t="s">
        <v>23</v>
      </c>
      <c r="D602" t="s">
        <v>4765</v>
      </c>
      <c r="E602" t="s">
        <v>453</v>
      </c>
      <c r="F602" s="164" t="s">
        <v>4079</v>
      </c>
      <c r="H602" t="s">
        <v>160</v>
      </c>
    </row>
    <row r="603" spans="1:8" ht="28.8">
      <c r="A603" t="s">
        <v>853</v>
      </c>
      <c r="B603" t="s">
        <v>23</v>
      </c>
      <c r="D603" t="s">
        <v>4257</v>
      </c>
      <c r="E603" t="s">
        <v>453</v>
      </c>
      <c r="F603" s="164" t="s">
        <v>4766</v>
      </c>
      <c r="H603" t="s">
        <v>178</v>
      </c>
    </row>
    <row r="604" spans="1:8">
      <c r="A604" t="s">
        <v>853</v>
      </c>
      <c r="B604" t="s">
        <v>4042</v>
      </c>
      <c r="D604" t="s">
        <v>4620</v>
      </c>
      <c r="E604" t="s">
        <v>407</v>
      </c>
      <c r="F604" s="164" t="s">
        <v>4767</v>
      </c>
      <c r="H604" t="s">
        <v>412</v>
      </c>
    </row>
    <row r="605" spans="1:8">
      <c r="A605" t="s">
        <v>853</v>
      </c>
      <c r="B605" t="s">
        <v>51</v>
      </c>
      <c r="D605" t="s">
        <v>4768</v>
      </c>
      <c r="E605" t="s">
        <v>76</v>
      </c>
      <c r="F605" t="s">
        <v>4769</v>
      </c>
      <c r="H605" t="s">
        <v>34</v>
      </c>
    </row>
    <row r="606" spans="1:8">
      <c r="A606" t="s">
        <v>853</v>
      </c>
      <c r="B606" t="s">
        <v>23</v>
      </c>
      <c r="D606" t="s">
        <v>4770</v>
      </c>
      <c r="E606" t="s">
        <v>453</v>
      </c>
      <c r="F606" s="164" t="s">
        <v>4058</v>
      </c>
      <c r="H606" t="s">
        <v>160</v>
      </c>
    </row>
    <row r="607" spans="1:8">
      <c r="A607" t="s">
        <v>853</v>
      </c>
      <c r="B607" t="s">
        <v>23</v>
      </c>
      <c r="D607" t="s">
        <v>4771</v>
      </c>
      <c r="E607" t="s">
        <v>453</v>
      </c>
      <c r="F607" t="s">
        <v>4058</v>
      </c>
      <c r="H607" t="s">
        <v>160</v>
      </c>
    </row>
    <row r="608" spans="1:8" ht="100.8">
      <c r="A608" t="s">
        <v>853</v>
      </c>
      <c r="B608" t="s">
        <v>4285</v>
      </c>
      <c r="D608" t="s">
        <v>4267</v>
      </c>
      <c r="E608" t="s">
        <v>76</v>
      </c>
      <c r="F608" s="164" t="s">
        <v>4772</v>
      </c>
      <c r="H608" t="s">
        <v>56</v>
      </c>
    </row>
    <row r="609" spans="1:8">
      <c r="A609" t="s">
        <v>853</v>
      </c>
      <c r="B609" t="s">
        <v>23</v>
      </c>
      <c r="D609" t="s">
        <v>4773</v>
      </c>
      <c r="E609" t="s">
        <v>453</v>
      </c>
      <c r="F609" t="s">
        <v>4079</v>
      </c>
      <c r="H609" t="s">
        <v>160</v>
      </c>
    </row>
    <row r="610" spans="1:8" ht="100.8">
      <c r="A610" t="s">
        <v>853</v>
      </c>
      <c r="B610" t="s">
        <v>4269</v>
      </c>
      <c r="D610" t="s">
        <v>4270</v>
      </c>
      <c r="E610" t="s">
        <v>76</v>
      </c>
      <c r="F610" s="164" t="s">
        <v>4271</v>
      </c>
      <c r="H610" t="s">
        <v>56</v>
      </c>
    </row>
    <row r="611" spans="1:8">
      <c r="A611" t="s">
        <v>853</v>
      </c>
      <c r="B611" t="s">
        <v>4042</v>
      </c>
      <c r="D611" t="s">
        <v>4774</v>
      </c>
      <c r="E611" t="s">
        <v>705</v>
      </c>
      <c r="F611" s="164" t="s">
        <v>4775</v>
      </c>
      <c r="H611" t="s">
        <v>244</v>
      </c>
    </row>
    <row r="612" spans="1:8" ht="72">
      <c r="A612" t="s">
        <v>4776</v>
      </c>
      <c r="B612" t="s">
        <v>4330</v>
      </c>
      <c r="D612" t="s">
        <v>175</v>
      </c>
      <c r="E612" t="s">
        <v>4331</v>
      </c>
      <c r="F612" s="164" t="s">
        <v>4777</v>
      </c>
      <c r="H612" t="s">
        <v>4329</v>
      </c>
    </row>
    <row r="613" spans="1:8">
      <c r="A613" t="s">
        <v>4776</v>
      </c>
      <c r="B613" t="s">
        <v>51</v>
      </c>
      <c r="D613" t="s">
        <v>238</v>
      </c>
      <c r="E613" t="s">
        <v>237</v>
      </c>
      <c r="F613" t="s">
        <v>4131</v>
      </c>
      <c r="H613" t="s">
        <v>236</v>
      </c>
    </row>
    <row r="614" spans="1:8">
      <c r="A614" t="s">
        <v>4776</v>
      </c>
      <c r="B614" t="s">
        <v>51</v>
      </c>
      <c r="D614" t="s">
        <v>4145</v>
      </c>
      <c r="E614" t="s">
        <v>4122</v>
      </c>
      <c r="F614" s="164" t="s">
        <v>4142</v>
      </c>
      <c r="H614" t="s">
        <v>398</v>
      </c>
    </row>
    <row r="615" spans="1:8">
      <c r="A615" t="s">
        <v>4776</v>
      </c>
      <c r="B615" t="s">
        <v>51</v>
      </c>
      <c r="D615" t="s">
        <v>4143</v>
      </c>
      <c r="E615" t="s">
        <v>4122</v>
      </c>
      <c r="F615" t="s">
        <v>4142</v>
      </c>
      <c r="H615" t="s">
        <v>398</v>
      </c>
    </row>
    <row r="616" spans="1:8">
      <c r="A616" t="s">
        <v>4776</v>
      </c>
      <c r="B616" t="s">
        <v>51</v>
      </c>
      <c r="D616" t="s">
        <v>4164</v>
      </c>
      <c r="E616" t="s">
        <v>4122</v>
      </c>
      <c r="F616" t="s">
        <v>4142</v>
      </c>
      <c r="H616" t="s">
        <v>398</v>
      </c>
    </row>
    <row r="617" spans="1:8">
      <c r="A617" t="s">
        <v>4776</v>
      </c>
      <c r="B617" t="s">
        <v>51</v>
      </c>
      <c r="D617" t="s">
        <v>4778</v>
      </c>
      <c r="E617" t="s">
        <v>4137</v>
      </c>
      <c r="F617" t="s">
        <v>4779</v>
      </c>
      <c r="H617" t="s">
        <v>641</v>
      </c>
    </row>
    <row r="618" spans="1:8">
      <c r="A618" t="s">
        <v>4776</v>
      </c>
      <c r="B618" t="s">
        <v>4117</v>
      </c>
      <c r="D618" t="s">
        <v>4118</v>
      </c>
      <c r="E618" t="s">
        <v>4119</v>
      </c>
      <c r="F618" t="s">
        <v>4780</v>
      </c>
      <c r="H618" t="s">
        <v>174</v>
      </c>
    </row>
    <row r="619" spans="1:8">
      <c r="A619" t="s">
        <v>4776</v>
      </c>
      <c r="B619" t="s">
        <v>23</v>
      </c>
      <c r="D619" t="s">
        <v>460</v>
      </c>
      <c r="E619" t="s">
        <v>453</v>
      </c>
      <c r="F619" s="164" t="s">
        <v>4058</v>
      </c>
      <c r="H619" t="s">
        <v>160</v>
      </c>
    </row>
    <row r="620" spans="1:8">
      <c r="A620" t="s">
        <v>4776</v>
      </c>
      <c r="B620" t="s">
        <v>23</v>
      </c>
      <c r="D620" t="s">
        <v>4781</v>
      </c>
      <c r="E620" t="s">
        <v>453</v>
      </c>
      <c r="F620" s="164" t="s">
        <v>4058</v>
      </c>
      <c r="H620" t="s">
        <v>160</v>
      </c>
    </row>
    <row r="621" spans="1:8">
      <c r="A621" t="s">
        <v>4776</v>
      </c>
      <c r="B621" t="s">
        <v>23</v>
      </c>
      <c r="D621" t="s">
        <v>468</v>
      </c>
      <c r="E621" t="s">
        <v>453</v>
      </c>
      <c r="F621" t="s">
        <v>4089</v>
      </c>
      <c r="H621" t="s">
        <v>159</v>
      </c>
    </row>
    <row r="622" spans="1:8">
      <c r="A622" t="s">
        <v>4776</v>
      </c>
      <c r="B622" t="s">
        <v>23</v>
      </c>
      <c r="D622" t="s">
        <v>4105</v>
      </c>
      <c r="E622" t="s">
        <v>453</v>
      </c>
      <c r="F622" t="s">
        <v>4058</v>
      </c>
      <c r="H622" t="s">
        <v>73</v>
      </c>
    </row>
    <row r="623" spans="1:8">
      <c r="A623" t="s">
        <v>4776</v>
      </c>
      <c r="B623" t="s">
        <v>23</v>
      </c>
      <c r="D623" t="s">
        <v>4078</v>
      </c>
      <c r="E623" t="s">
        <v>453</v>
      </c>
      <c r="F623" t="s">
        <v>4079</v>
      </c>
      <c r="H623" t="s">
        <v>160</v>
      </c>
    </row>
    <row r="624" spans="1:8">
      <c r="A624" t="s">
        <v>4776</v>
      </c>
      <c r="B624" t="s">
        <v>23</v>
      </c>
      <c r="D624" t="s">
        <v>4782</v>
      </c>
      <c r="E624" t="s">
        <v>453</v>
      </c>
      <c r="F624" s="164" t="s">
        <v>4058</v>
      </c>
      <c r="H624" t="s">
        <v>637</v>
      </c>
    </row>
    <row r="625" spans="1:8">
      <c r="A625" t="s">
        <v>4776</v>
      </c>
      <c r="B625" t="s">
        <v>23</v>
      </c>
      <c r="D625" t="s">
        <v>4097</v>
      </c>
      <c r="E625" t="s">
        <v>453</v>
      </c>
      <c r="F625" s="164" t="s">
        <v>4098</v>
      </c>
      <c r="H625" t="s">
        <v>262</v>
      </c>
    </row>
    <row r="626" spans="1:8">
      <c r="A626" t="s">
        <v>4776</v>
      </c>
      <c r="B626" t="s">
        <v>23</v>
      </c>
      <c r="D626" t="s">
        <v>4204</v>
      </c>
      <c r="E626" t="s">
        <v>453</v>
      </c>
      <c r="F626" t="s">
        <v>4754</v>
      </c>
      <c r="H626" t="s">
        <v>61</v>
      </c>
    </row>
    <row r="627" spans="1:8">
      <c r="A627" t="s">
        <v>4776</v>
      </c>
      <c r="B627" t="s">
        <v>23</v>
      </c>
      <c r="D627" t="s">
        <v>4086</v>
      </c>
      <c r="E627" t="s">
        <v>453</v>
      </c>
      <c r="F627" t="s">
        <v>4087</v>
      </c>
      <c r="H627" t="s">
        <v>389</v>
      </c>
    </row>
    <row r="628" spans="1:8">
      <c r="A628" t="s">
        <v>4776</v>
      </c>
      <c r="B628" t="s">
        <v>23</v>
      </c>
      <c r="D628" t="s">
        <v>4783</v>
      </c>
      <c r="E628" t="s">
        <v>453</v>
      </c>
      <c r="F628" t="s">
        <v>4079</v>
      </c>
      <c r="H628" t="s">
        <v>160</v>
      </c>
    </row>
    <row r="629" spans="1:8">
      <c r="A629" t="s">
        <v>4776</v>
      </c>
      <c r="B629" t="s">
        <v>23</v>
      </c>
      <c r="D629" t="s">
        <v>466</v>
      </c>
      <c r="E629" t="s">
        <v>453</v>
      </c>
      <c r="F629" t="s">
        <v>4089</v>
      </c>
      <c r="H629" t="s">
        <v>159</v>
      </c>
    </row>
    <row r="630" spans="1:8">
      <c r="A630" t="s">
        <v>4776</v>
      </c>
      <c r="B630" t="s">
        <v>23</v>
      </c>
      <c r="D630" t="s">
        <v>4694</v>
      </c>
      <c r="E630" t="s">
        <v>453</v>
      </c>
      <c r="F630" t="s">
        <v>4066</v>
      </c>
      <c r="H630" t="s">
        <v>243</v>
      </c>
    </row>
    <row r="631" spans="1:8">
      <c r="A631" t="s">
        <v>4776</v>
      </c>
      <c r="B631" t="s">
        <v>23</v>
      </c>
      <c r="D631" t="s">
        <v>4071</v>
      </c>
      <c r="E631" t="s">
        <v>453</v>
      </c>
      <c r="F631" t="s">
        <v>4058</v>
      </c>
      <c r="H631" t="s">
        <v>160</v>
      </c>
    </row>
    <row r="632" spans="1:8">
      <c r="A632" t="s">
        <v>4776</v>
      </c>
      <c r="B632" t="s">
        <v>23</v>
      </c>
      <c r="D632" t="s">
        <v>4061</v>
      </c>
      <c r="E632" t="s">
        <v>453</v>
      </c>
      <c r="F632" t="s">
        <v>4058</v>
      </c>
      <c r="H632" t="s">
        <v>361</v>
      </c>
    </row>
    <row r="633" spans="1:8">
      <c r="A633" t="s">
        <v>4776</v>
      </c>
      <c r="B633" t="s">
        <v>23</v>
      </c>
      <c r="D633" t="s">
        <v>475</v>
      </c>
      <c r="E633" t="s">
        <v>453</v>
      </c>
      <c r="F633" t="s">
        <v>4058</v>
      </c>
      <c r="H633" t="s">
        <v>174</v>
      </c>
    </row>
    <row r="634" spans="1:8">
      <c r="A634" t="s">
        <v>4776</v>
      </c>
      <c r="B634" t="s">
        <v>23</v>
      </c>
      <c r="D634" t="s">
        <v>4661</v>
      </c>
      <c r="E634" t="s">
        <v>453</v>
      </c>
      <c r="F634" t="s">
        <v>4089</v>
      </c>
      <c r="H634" t="s">
        <v>159</v>
      </c>
    </row>
    <row r="635" spans="1:8">
      <c r="A635" t="s">
        <v>4776</v>
      </c>
      <c r="B635" t="s">
        <v>23</v>
      </c>
      <c r="D635" t="s">
        <v>682</v>
      </c>
      <c r="E635" t="s">
        <v>453</v>
      </c>
      <c r="F635" s="164" t="s">
        <v>4081</v>
      </c>
      <c r="H635" t="s">
        <v>178</v>
      </c>
    </row>
    <row r="636" spans="1:8">
      <c r="A636" t="s">
        <v>4776</v>
      </c>
      <c r="B636" t="s">
        <v>23</v>
      </c>
      <c r="D636" t="s">
        <v>4080</v>
      </c>
      <c r="E636" t="s">
        <v>453</v>
      </c>
      <c r="F636" t="s">
        <v>4081</v>
      </c>
      <c r="H636" t="s">
        <v>178</v>
      </c>
    </row>
    <row r="637" spans="1:8">
      <c r="A637" t="s">
        <v>4776</v>
      </c>
      <c r="B637" t="s">
        <v>23</v>
      </c>
      <c r="D637" t="s">
        <v>4784</v>
      </c>
      <c r="E637" t="s">
        <v>453</v>
      </c>
      <c r="F637" t="s">
        <v>4081</v>
      </c>
      <c r="H637" t="s">
        <v>178</v>
      </c>
    </row>
    <row r="638" spans="1:8">
      <c r="A638" t="s">
        <v>4776</v>
      </c>
      <c r="B638" t="s">
        <v>23</v>
      </c>
      <c r="D638" t="s">
        <v>4785</v>
      </c>
      <c r="E638" t="s">
        <v>453</v>
      </c>
      <c r="F638" t="s">
        <v>4060</v>
      </c>
      <c r="H638" t="s">
        <v>385</v>
      </c>
    </row>
    <row r="639" spans="1:8">
      <c r="A639" t="s">
        <v>4776</v>
      </c>
      <c r="B639" t="s">
        <v>23</v>
      </c>
      <c r="D639" t="s">
        <v>4063</v>
      </c>
      <c r="E639" t="s">
        <v>453</v>
      </c>
      <c r="F639" t="s">
        <v>4064</v>
      </c>
      <c r="H639" t="s">
        <v>258</v>
      </c>
    </row>
    <row r="640" spans="1:8">
      <c r="A640" t="s">
        <v>4776</v>
      </c>
      <c r="B640" t="s">
        <v>4117</v>
      </c>
      <c r="D640" t="s">
        <v>4192</v>
      </c>
      <c r="E640" t="s">
        <v>4119</v>
      </c>
      <c r="F640" t="s">
        <v>4717</v>
      </c>
      <c r="H640" t="s">
        <v>163</v>
      </c>
    </row>
    <row r="641" spans="1:8">
      <c r="A641" t="s">
        <v>4776</v>
      </c>
      <c r="B641" t="s">
        <v>23</v>
      </c>
      <c r="D641" t="s">
        <v>4059</v>
      </c>
      <c r="E641" t="s">
        <v>453</v>
      </c>
      <c r="F641" s="164" t="s">
        <v>4060</v>
      </c>
      <c r="H641" t="s">
        <v>385</v>
      </c>
    </row>
    <row r="642" spans="1:8">
      <c r="A642" t="s">
        <v>4776</v>
      </c>
      <c r="B642" t="s">
        <v>23</v>
      </c>
      <c r="D642" t="s">
        <v>4077</v>
      </c>
      <c r="E642" t="s">
        <v>453</v>
      </c>
      <c r="F642" t="s">
        <v>4085</v>
      </c>
      <c r="H642" t="s">
        <v>629</v>
      </c>
    </row>
    <row r="643" spans="1:8">
      <c r="A643" t="s">
        <v>4776</v>
      </c>
      <c r="B643" t="s">
        <v>23</v>
      </c>
      <c r="D643" t="s">
        <v>4102</v>
      </c>
      <c r="E643" t="s">
        <v>453</v>
      </c>
      <c r="F643" t="s">
        <v>4103</v>
      </c>
      <c r="H643" t="s">
        <v>394</v>
      </c>
    </row>
    <row r="644" spans="1:8">
      <c r="A644" t="s">
        <v>4776</v>
      </c>
      <c r="B644" t="s">
        <v>23</v>
      </c>
      <c r="D644" t="s">
        <v>4707</v>
      </c>
      <c r="E644" t="s">
        <v>453</v>
      </c>
      <c r="F644" t="s">
        <v>4066</v>
      </c>
      <c r="H644" t="s">
        <v>243</v>
      </c>
    </row>
    <row r="645" spans="1:8">
      <c r="A645" t="s">
        <v>4776</v>
      </c>
      <c r="B645" t="s">
        <v>23</v>
      </c>
      <c r="D645" t="s">
        <v>4275</v>
      </c>
      <c r="E645" t="s">
        <v>453</v>
      </c>
      <c r="F645" t="s">
        <v>4064</v>
      </c>
      <c r="H645" t="s">
        <v>258</v>
      </c>
    </row>
    <row r="646" spans="1:8">
      <c r="A646" t="s">
        <v>4776</v>
      </c>
      <c r="B646" t="s">
        <v>51</v>
      </c>
      <c r="D646" t="s">
        <v>4139</v>
      </c>
      <c r="E646" t="s">
        <v>237</v>
      </c>
      <c r="F646" s="164" t="s">
        <v>4786</v>
      </c>
      <c r="H646" t="s">
        <v>402</v>
      </c>
    </row>
    <row r="647" spans="1:8">
      <c r="A647" t="s">
        <v>4776</v>
      </c>
      <c r="B647" t="s">
        <v>23</v>
      </c>
      <c r="D647" t="s">
        <v>4695</v>
      </c>
      <c r="E647" t="s">
        <v>453</v>
      </c>
      <c r="F647" s="164" t="s">
        <v>4066</v>
      </c>
      <c r="H647" t="s">
        <v>243</v>
      </c>
    </row>
    <row r="648" spans="1:8">
      <c r="A648" t="s">
        <v>4776</v>
      </c>
      <c r="B648" t="s">
        <v>23</v>
      </c>
      <c r="D648" t="s">
        <v>4101</v>
      </c>
      <c r="E648" t="s">
        <v>453</v>
      </c>
      <c r="F648" t="s">
        <v>4064</v>
      </c>
      <c r="H648" t="s">
        <v>258</v>
      </c>
    </row>
    <row r="649" spans="1:8">
      <c r="A649" t="s">
        <v>4776</v>
      </c>
      <c r="B649" t="s">
        <v>51</v>
      </c>
      <c r="D649" t="s">
        <v>4132</v>
      </c>
      <c r="E649" t="s">
        <v>4122</v>
      </c>
      <c r="F649" t="s">
        <v>4133</v>
      </c>
      <c r="H649" t="s">
        <v>417</v>
      </c>
    </row>
    <row r="650" spans="1:8">
      <c r="A650" t="s">
        <v>4776</v>
      </c>
      <c r="B650" t="s">
        <v>51</v>
      </c>
      <c r="D650" t="s">
        <v>4149</v>
      </c>
      <c r="E650" t="s">
        <v>237</v>
      </c>
      <c r="H650" t="s">
        <v>387</v>
      </c>
    </row>
    <row r="651" spans="1:8">
      <c r="A651" t="s">
        <v>4776</v>
      </c>
      <c r="B651" t="s">
        <v>51</v>
      </c>
      <c r="D651" t="s">
        <v>4147</v>
      </c>
      <c r="E651" t="s">
        <v>477</v>
      </c>
      <c r="F651" t="s">
        <v>4787</v>
      </c>
      <c r="H651" t="s">
        <v>369</v>
      </c>
    </row>
    <row r="652" spans="1:8">
      <c r="A652" t="s">
        <v>4776</v>
      </c>
      <c r="B652" t="s">
        <v>51</v>
      </c>
      <c r="D652" t="s">
        <v>4141</v>
      </c>
      <c r="E652" t="s">
        <v>4122</v>
      </c>
      <c r="F652" t="s">
        <v>4142</v>
      </c>
      <c r="H652" t="s">
        <v>398</v>
      </c>
    </row>
    <row r="653" spans="1:8">
      <c r="A653" t="s">
        <v>4776</v>
      </c>
      <c r="B653" t="s">
        <v>23</v>
      </c>
      <c r="D653" t="s">
        <v>4693</v>
      </c>
      <c r="E653" t="s">
        <v>453</v>
      </c>
      <c r="F653" t="s">
        <v>4093</v>
      </c>
      <c r="H653" t="s">
        <v>160</v>
      </c>
    </row>
    <row r="654" spans="1:8">
      <c r="A654" t="s">
        <v>4776</v>
      </c>
      <c r="B654" t="s">
        <v>23</v>
      </c>
      <c r="D654" t="s">
        <v>4057</v>
      </c>
      <c r="E654" t="s">
        <v>453</v>
      </c>
      <c r="F654" t="s">
        <v>4093</v>
      </c>
      <c r="H654" t="s">
        <v>159</v>
      </c>
    </row>
    <row r="655" spans="1:8">
      <c r="A655" t="s">
        <v>4776</v>
      </c>
      <c r="B655" t="s">
        <v>23</v>
      </c>
      <c r="D655" t="s">
        <v>4069</v>
      </c>
      <c r="E655" t="s">
        <v>453</v>
      </c>
      <c r="F655" t="s">
        <v>4093</v>
      </c>
      <c r="H655" t="s">
        <v>261</v>
      </c>
    </row>
    <row r="656" spans="1:8">
      <c r="A656" t="s">
        <v>4776</v>
      </c>
      <c r="B656" t="s">
        <v>23</v>
      </c>
      <c r="D656" t="s">
        <v>4075</v>
      </c>
      <c r="E656" t="s">
        <v>453</v>
      </c>
      <c r="F656" s="164" t="s">
        <v>4093</v>
      </c>
      <c r="H656" t="s">
        <v>328</v>
      </c>
    </row>
    <row r="657" spans="1:8">
      <c r="A657" t="s">
        <v>4776</v>
      </c>
      <c r="B657" t="s">
        <v>51</v>
      </c>
      <c r="D657" t="s">
        <v>4121</v>
      </c>
      <c r="E657" t="s">
        <v>4122</v>
      </c>
      <c r="F657" s="164" t="s">
        <v>4123</v>
      </c>
      <c r="H657" t="s">
        <v>402</v>
      </c>
    </row>
    <row r="658" spans="1:8">
      <c r="A658" t="s">
        <v>4776</v>
      </c>
      <c r="B658" t="s">
        <v>51</v>
      </c>
      <c r="D658" t="s">
        <v>4125</v>
      </c>
      <c r="E658" t="s">
        <v>4122</v>
      </c>
      <c r="F658" t="s">
        <v>4123</v>
      </c>
      <c r="H658" t="s">
        <v>402</v>
      </c>
    </row>
    <row r="659" spans="1:8">
      <c r="A659" t="s">
        <v>4776</v>
      </c>
      <c r="B659" t="s">
        <v>23</v>
      </c>
      <c r="D659" t="s">
        <v>4065</v>
      </c>
      <c r="E659" t="s">
        <v>453</v>
      </c>
      <c r="F659" t="s">
        <v>4066</v>
      </c>
      <c r="H659" t="s">
        <v>243</v>
      </c>
    </row>
    <row r="660" spans="1:8">
      <c r="A660" t="s">
        <v>4776</v>
      </c>
      <c r="B660" t="s">
        <v>23</v>
      </c>
      <c r="D660" t="s">
        <v>685</v>
      </c>
      <c r="E660" t="s">
        <v>453</v>
      </c>
      <c r="F660" s="164" t="s">
        <v>4085</v>
      </c>
      <c r="H660" t="s">
        <v>629</v>
      </c>
    </row>
    <row r="661" spans="1:8">
      <c r="A661" t="s">
        <v>4776</v>
      </c>
      <c r="B661" t="s">
        <v>23</v>
      </c>
      <c r="D661" t="s">
        <v>4112</v>
      </c>
      <c r="E661" t="s">
        <v>453</v>
      </c>
      <c r="F661" s="164" t="s">
        <v>4064</v>
      </c>
      <c r="H661" t="s">
        <v>258</v>
      </c>
    </row>
    <row r="662" spans="1:8">
      <c r="A662" t="s">
        <v>4776</v>
      </c>
      <c r="B662" t="s">
        <v>23</v>
      </c>
      <c r="D662" t="s">
        <v>4711</v>
      </c>
      <c r="E662" t="s">
        <v>453</v>
      </c>
      <c r="F662" t="s">
        <v>4712</v>
      </c>
      <c r="H662" t="s">
        <v>126</v>
      </c>
    </row>
    <row r="663" spans="1:8">
      <c r="A663" t="s">
        <v>4776</v>
      </c>
      <c r="B663" t="s">
        <v>51</v>
      </c>
      <c r="D663" t="s">
        <v>1169</v>
      </c>
      <c r="E663" t="s">
        <v>237</v>
      </c>
      <c r="F663" t="s">
        <v>4144</v>
      </c>
      <c r="H663" t="s">
        <v>234</v>
      </c>
    </row>
    <row r="664" spans="1:8">
      <c r="A664" t="s">
        <v>4776</v>
      </c>
      <c r="B664" t="s">
        <v>23</v>
      </c>
      <c r="D664" t="s">
        <v>4788</v>
      </c>
      <c r="E664" t="s">
        <v>453</v>
      </c>
      <c r="F664" t="s">
        <v>4076</v>
      </c>
      <c r="H664" t="s">
        <v>328</v>
      </c>
    </row>
    <row r="665" spans="1:8">
      <c r="A665" t="s">
        <v>4776</v>
      </c>
      <c r="B665" t="s">
        <v>23</v>
      </c>
      <c r="D665" t="s">
        <v>687</v>
      </c>
      <c r="E665" t="s">
        <v>453</v>
      </c>
      <c r="F665" t="s">
        <v>4062</v>
      </c>
      <c r="H665" t="s">
        <v>361</v>
      </c>
    </row>
    <row r="666" spans="1:8">
      <c r="A666" t="s">
        <v>4776</v>
      </c>
      <c r="B666" t="s">
        <v>23</v>
      </c>
      <c r="D666" t="s">
        <v>4110</v>
      </c>
      <c r="E666" t="s">
        <v>453</v>
      </c>
      <c r="F666" s="164" t="s">
        <v>4111</v>
      </c>
      <c r="H666" t="s">
        <v>367</v>
      </c>
    </row>
    <row r="667" spans="1:8">
      <c r="A667" t="s">
        <v>4776</v>
      </c>
      <c r="B667" t="s">
        <v>23</v>
      </c>
      <c r="D667" t="s">
        <v>4116</v>
      </c>
      <c r="E667" t="s">
        <v>453</v>
      </c>
      <c r="F667" t="s">
        <v>4789</v>
      </c>
      <c r="H667" t="s">
        <v>250</v>
      </c>
    </row>
    <row r="668" spans="1:8">
      <c r="A668" t="s">
        <v>4776</v>
      </c>
      <c r="B668" t="s">
        <v>23</v>
      </c>
      <c r="D668" t="s">
        <v>4790</v>
      </c>
      <c r="E668" t="s">
        <v>453</v>
      </c>
      <c r="F668" t="s">
        <v>4523</v>
      </c>
      <c r="H668" t="s">
        <v>637</v>
      </c>
    </row>
    <row r="669" spans="1:8">
      <c r="A669" t="s">
        <v>4776</v>
      </c>
      <c r="B669" t="s">
        <v>23</v>
      </c>
      <c r="D669" t="s">
        <v>458</v>
      </c>
      <c r="E669" t="s">
        <v>453</v>
      </c>
      <c r="F669" t="s">
        <v>4791</v>
      </c>
      <c r="H669" t="s">
        <v>99</v>
      </c>
    </row>
    <row r="670" spans="1:8">
      <c r="A670" t="s">
        <v>4776</v>
      </c>
      <c r="B670" t="s">
        <v>23</v>
      </c>
      <c r="D670" t="s">
        <v>4248</v>
      </c>
      <c r="E670" t="s">
        <v>453</v>
      </c>
      <c r="F670" t="s">
        <v>4081</v>
      </c>
      <c r="H670" t="s">
        <v>178</v>
      </c>
    </row>
    <row r="671" spans="1:8">
      <c r="A671" t="s">
        <v>4776</v>
      </c>
      <c r="B671" t="s">
        <v>23</v>
      </c>
      <c r="D671" t="s">
        <v>4178</v>
      </c>
      <c r="E671" t="s">
        <v>453</v>
      </c>
      <c r="F671" s="164" t="s">
        <v>4103</v>
      </c>
      <c r="H671" t="s">
        <v>394</v>
      </c>
    </row>
    <row r="672" spans="1:8">
      <c r="A672" t="s">
        <v>4776</v>
      </c>
      <c r="B672" t="s">
        <v>23</v>
      </c>
      <c r="D672" t="s">
        <v>4792</v>
      </c>
      <c r="E672" t="s">
        <v>453</v>
      </c>
      <c r="F672" t="s">
        <v>4793</v>
      </c>
      <c r="H672" t="s">
        <v>253</v>
      </c>
    </row>
    <row r="673" spans="1:8">
      <c r="A673" t="s">
        <v>4776</v>
      </c>
      <c r="B673" t="s">
        <v>23</v>
      </c>
      <c r="D673" t="s">
        <v>4082</v>
      </c>
      <c r="E673" t="s">
        <v>453</v>
      </c>
      <c r="F673" t="s">
        <v>4083</v>
      </c>
      <c r="H673" t="s">
        <v>402</v>
      </c>
    </row>
    <row r="674" spans="1:8">
      <c r="A674" t="s">
        <v>4776</v>
      </c>
      <c r="B674" t="s">
        <v>23</v>
      </c>
      <c r="D674" t="s">
        <v>4091</v>
      </c>
      <c r="E674" t="s">
        <v>453</v>
      </c>
      <c r="F674" t="s">
        <v>4085</v>
      </c>
      <c r="H674" t="s">
        <v>629</v>
      </c>
    </row>
    <row r="675" spans="1:8">
      <c r="A675" t="s">
        <v>4776</v>
      </c>
      <c r="B675" t="s">
        <v>23</v>
      </c>
      <c r="D675" t="s">
        <v>4107</v>
      </c>
      <c r="E675" t="s">
        <v>453</v>
      </c>
      <c r="F675" t="s">
        <v>4076</v>
      </c>
      <c r="H675" t="s">
        <v>328</v>
      </c>
    </row>
    <row r="676" spans="1:8">
      <c r="A676" t="s">
        <v>4776</v>
      </c>
      <c r="B676" t="s">
        <v>23</v>
      </c>
      <c r="D676" t="s">
        <v>4104</v>
      </c>
      <c r="E676" t="s">
        <v>453</v>
      </c>
      <c r="F676" t="s">
        <v>4089</v>
      </c>
      <c r="H676" t="s">
        <v>159</v>
      </c>
    </row>
    <row r="677" spans="1:8">
      <c r="A677" t="s">
        <v>4776</v>
      </c>
      <c r="B677" t="s">
        <v>23</v>
      </c>
      <c r="D677" t="s">
        <v>4701</v>
      </c>
      <c r="E677" t="s">
        <v>453</v>
      </c>
      <c r="F677" t="s">
        <v>4064</v>
      </c>
      <c r="H677" t="s">
        <v>258</v>
      </c>
    </row>
    <row r="678" spans="1:8">
      <c r="A678" t="s">
        <v>4776</v>
      </c>
      <c r="B678" t="s">
        <v>4117</v>
      </c>
      <c r="D678" t="s">
        <v>4194</v>
      </c>
      <c r="E678" t="s">
        <v>4119</v>
      </c>
      <c r="F678" t="s">
        <v>4717</v>
      </c>
      <c r="H678" t="s">
        <v>163</v>
      </c>
    </row>
    <row r="679" spans="1:8">
      <c r="A679" t="s">
        <v>4776</v>
      </c>
      <c r="B679" t="s">
        <v>23</v>
      </c>
      <c r="D679" t="s">
        <v>4362</v>
      </c>
      <c r="E679" t="s">
        <v>453</v>
      </c>
      <c r="F679" s="164" t="s">
        <v>4363</v>
      </c>
      <c r="H679" t="s">
        <v>180</v>
      </c>
    </row>
    <row r="680" spans="1:8">
      <c r="A680" t="s">
        <v>4776</v>
      </c>
      <c r="B680" t="s">
        <v>23</v>
      </c>
      <c r="D680" t="s">
        <v>4794</v>
      </c>
      <c r="E680" t="s">
        <v>453</v>
      </c>
      <c r="F680" t="s">
        <v>4795</v>
      </c>
      <c r="H680" t="s">
        <v>255</v>
      </c>
    </row>
    <row r="681" spans="1:8">
      <c r="A681" t="s">
        <v>4776</v>
      </c>
      <c r="B681" t="s">
        <v>4117</v>
      </c>
      <c r="D681" t="s">
        <v>4220</v>
      </c>
      <c r="E681" t="s">
        <v>4119</v>
      </c>
      <c r="F681" t="s">
        <v>4714</v>
      </c>
      <c r="H681" t="s">
        <v>173</v>
      </c>
    </row>
    <row r="682" spans="1:8">
      <c r="A682" t="s">
        <v>4776</v>
      </c>
      <c r="B682" t="s">
        <v>51</v>
      </c>
      <c r="D682" t="s">
        <v>678</v>
      </c>
      <c r="E682" t="s">
        <v>76</v>
      </c>
      <c r="F682" t="s">
        <v>4166</v>
      </c>
      <c r="H682" t="s">
        <v>48</v>
      </c>
    </row>
    <row r="683" spans="1:8">
      <c r="A683" t="s">
        <v>4776</v>
      </c>
      <c r="B683" t="s">
        <v>51</v>
      </c>
      <c r="D683" t="s">
        <v>4174</v>
      </c>
      <c r="E683" t="s">
        <v>4122</v>
      </c>
      <c r="F683" s="164" t="s">
        <v>4123</v>
      </c>
      <c r="H683" t="s">
        <v>402</v>
      </c>
    </row>
    <row r="684" spans="1:8" ht="28.8">
      <c r="A684" t="s">
        <v>4776</v>
      </c>
      <c r="B684" t="s">
        <v>51</v>
      </c>
      <c r="D684" t="s">
        <v>4156</v>
      </c>
      <c r="E684" t="s">
        <v>4122</v>
      </c>
      <c r="F684" s="164" t="s">
        <v>4796</v>
      </c>
      <c r="H684" t="s">
        <v>180</v>
      </c>
    </row>
    <row r="685" spans="1:8">
      <c r="A685" t="s">
        <v>4776</v>
      </c>
      <c r="B685" t="s">
        <v>51</v>
      </c>
      <c r="D685" t="s">
        <v>4172</v>
      </c>
      <c r="E685" t="s">
        <v>477</v>
      </c>
      <c r="F685" t="s">
        <v>4294</v>
      </c>
      <c r="H685" t="s">
        <v>182</v>
      </c>
    </row>
    <row r="686" spans="1:8">
      <c r="A686" t="s">
        <v>4776</v>
      </c>
      <c r="B686" t="s">
        <v>23</v>
      </c>
      <c r="D686" t="s">
        <v>4200</v>
      </c>
      <c r="E686" t="s">
        <v>453</v>
      </c>
      <c r="F686" s="164" t="s">
        <v>4106</v>
      </c>
      <c r="H686" t="s">
        <v>73</v>
      </c>
    </row>
    <row r="687" spans="1:8">
      <c r="A687" t="s">
        <v>4776</v>
      </c>
      <c r="B687" t="s">
        <v>23</v>
      </c>
      <c r="D687" t="s">
        <v>4797</v>
      </c>
      <c r="E687" t="s">
        <v>453</v>
      </c>
      <c r="F687" t="s">
        <v>4111</v>
      </c>
      <c r="H687" t="s">
        <v>367</v>
      </c>
    </row>
    <row r="688" spans="1:8">
      <c r="A688" t="s">
        <v>4776</v>
      </c>
      <c r="B688" t="s">
        <v>23</v>
      </c>
      <c r="D688" t="s">
        <v>4099</v>
      </c>
      <c r="E688" t="s">
        <v>453</v>
      </c>
      <c r="F688" t="s">
        <v>4100</v>
      </c>
      <c r="H688" t="s">
        <v>642</v>
      </c>
    </row>
    <row r="689" spans="1:8">
      <c r="A689" t="s">
        <v>4776</v>
      </c>
      <c r="B689" t="s">
        <v>23</v>
      </c>
      <c r="D689" t="s">
        <v>686</v>
      </c>
      <c r="E689" t="s">
        <v>453</v>
      </c>
      <c r="F689" t="s">
        <v>4085</v>
      </c>
      <c r="H689" t="s">
        <v>629</v>
      </c>
    </row>
    <row r="690" spans="1:8">
      <c r="A690" t="s">
        <v>4776</v>
      </c>
      <c r="B690" t="s">
        <v>23</v>
      </c>
      <c r="D690" t="s">
        <v>4084</v>
      </c>
      <c r="E690" t="s">
        <v>453</v>
      </c>
      <c r="F690" t="s">
        <v>4085</v>
      </c>
      <c r="H690" t="s">
        <v>629</v>
      </c>
    </row>
    <row r="691" spans="1:8">
      <c r="A691" t="s">
        <v>4776</v>
      </c>
      <c r="B691" t="s">
        <v>23</v>
      </c>
      <c r="D691" t="s">
        <v>4186</v>
      </c>
      <c r="E691" t="s">
        <v>453</v>
      </c>
      <c r="F691" t="s">
        <v>4109</v>
      </c>
      <c r="H691" t="s">
        <v>412</v>
      </c>
    </row>
    <row r="692" spans="1:8">
      <c r="A692" t="s">
        <v>4776</v>
      </c>
      <c r="B692" t="s">
        <v>23</v>
      </c>
      <c r="D692" t="s">
        <v>4798</v>
      </c>
      <c r="E692" t="s">
        <v>453</v>
      </c>
      <c r="F692" s="164" t="s">
        <v>4060</v>
      </c>
      <c r="H692" t="s">
        <v>385</v>
      </c>
    </row>
    <row r="693" spans="1:8">
      <c r="A693" t="s">
        <v>4776</v>
      </c>
      <c r="B693" t="s">
        <v>23</v>
      </c>
      <c r="D693" t="s">
        <v>4799</v>
      </c>
      <c r="E693" t="s">
        <v>453</v>
      </c>
      <c r="F693" t="s">
        <v>4109</v>
      </c>
      <c r="H693" t="s">
        <v>412</v>
      </c>
    </row>
    <row r="694" spans="1:8">
      <c r="A694" t="s">
        <v>4776</v>
      </c>
      <c r="B694" t="s">
        <v>51</v>
      </c>
      <c r="D694" t="s">
        <v>4094</v>
      </c>
      <c r="E694" t="s">
        <v>477</v>
      </c>
      <c r="F694" t="s">
        <v>4800</v>
      </c>
      <c r="H694" t="s">
        <v>59</v>
      </c>
    </row>
    <row r="695" spans="1:8">
      <c r="A695" t="s">
        <v>4776</v>
      </c>
      <c r="B695" t="s">
        <v>23</v>
      </c>
      <c r="D695" t="s">
        <v>4801</v>
      </c>
      <c r="E695" t="s">
        <v>453</v>
      </c>
      <c r="F695" s="164" t="s">
        <v>4066</v>
      </c>
      <c r="H695" t="s">
        <v>243</v>
      </c>
    </row>
    <row r="696" spans="1:8">
      <c r="A696" t="s">
        <v>4776</v>
      </c>
      <c r="B696" t="s">
        <v>51</v>
      </c>
      <c r="D696" t="s">
        <v>4158</v>
      </c>
      <c r="E696" t="s">
        <v>4122</v>
      </c>
      <c r="F696" s="164" t="s">
        <v>4802</v>
      </c>
      <c r="H696" t="s">
        <v>402</v>
      </c>
    </row>
    <row r="697" spans="1:8">
      <c r="A697" t="s">
        <v>4776</v>
      </c>
      <c r="B697" t="s">
        <v>23</v>
      </c>
      <c r="D697" t="s">
        <v>4715</v>
      </c>
      <c r="E697" t="s">
        <v>4119</v>
      </c>
      <c r="F697" t="s">
        <v>4803</v>
      </c>
      <c r="H697" t="s">
        <v>624</v>
      </c>
    </row>
    <row r="698" spans="1:8">
      <c r="A698" t="s">
        <v>4776</v>
      </c>
      <c r="B698" t="s">
        <v>23</v>
      </c>
      <c r="D698" t="s">
        <v>4199</v>
      </c>
      <c r="E698" t="s">
        <v>453</v>
      </c>
      <c r="F698" t="s">
        <v>4713</v>
      </c>
      <c r="H698" t="s">
        <v>82</v>
      </c>
    </row>
    <row r="699" spans="1:8" ht="43.2">
      <c r="A699" t="s">
        <v>4776</v>
      </c>
      <c r="B699" t="s">
        <v>4285</v>
      </c>
      <c r="D699" t="s">
        <v>4163</v>
      </c>
      <c r="E699" t="s">
        <v>76</v>
      </c>
      <c r="F699" s="164" t="s">
        <v>4804</v>
      </c>
      <c r="H699" t="s">
        <v>21</v>
      </c>
    </row>
    <row r="700" spans="1:8">
      <c r="A700" t="s">
        <v>4776</v>
      </c>
      <c r="B700" t="s">
        <v>23</v>
      </c>
      <c r="D700" t="s">
        <v>4229</v>
      </c>
      <c r="E700" t="s">
        <v>453</v>
      </c>
      <c r="F700" s="164" t="s">
        <v>4089</v>
      </c>
      <c r="H700" t="s">
        <v>159</v>
      </c>
    </row>
    <row r="701" spans="1:8">
      <c r="A701" t="s">
        <v>4776</v>
      </c>
      <c r="B701" t="s">
        <v>23</v>
      </c>
      <c r="D701" t="s">
        <v>4236</v>
      </c>
      <c r="E701" t="s">
        <v>453</v>
      </c>
      <c r="F701" t="s">
        <v>4076</v>
      </c>
      <c r="H701" t="s">
        <v>328</v>
      </c>
    </row>
    <row r="702" spans="1:8">
      <c r="A702" t="s">
        <v>4776</v>
      </c>
      <c r="B702" t="s">
        <v>23</v>
      </c>
      <c r="D702" t="s">
        <v>4805</v>
      </c>
      <c r="E702" t="s">
        <v>453</v>
      </c>
      <c r="F702" s="164" t="s">
        <v>4066</v>
      </c>
      <c r="H702" t="s">
        <v>243</v>
      </c>
    </row>
    <row r="703" spans="1:8">
      <c r="A703" t="s">
        <v>4776</v>
      </c>
      <c r="B703" t="s">
        <v>23</v>
      </c>
      <c r="D703" t="s">
        <v>4092</v>
      </c>
      <c r="E703" t="s">
        <v>453</v>
      </c>
      <c r="F703" t="s">
        <v>4806</v>
      </c>
      <c r="H703" t="s">
        <v>210</v>
      </c>
    </row>
    <row r="704" spans="1:8">
      <c r="A704" t="s">
        <v>4776</v>
      </c>
      <c r="B704" t="s">
        <v>23</v>
      </c>
      <c r="D704" t="s">
        <v>4807</v>
      </c>
      <c r="E704" t="s">
        <v>453</v>
      </c>
      <c r="F704" t="s">
        <v>4806</v>
      </c>
      <c r="H704" t="s">
        <v>210</v>
      </c>
    </row>
    <row r="705" spans="1:8">
      <c r="A705" t="s">
        <v>4776</v>
      </c>
      <c r="B705" t="s">
        <v>23</v>
      </c>
      <c r="D705" t="s">
        <v>4808</v>
      </c>
      <c r="E705" t="s">
        <v>453</v>
      </c>
      <c r="F705" t="s">
        <v>4081</v>
      </c>
      <c r="H705" t="s">
        <v>178</v>
      </c>
    </row>
    <row r="706" spans="1:8">
      <c r="A706" t="s">
        <v>4776</v>
      </c>
      <c r="B706" t="s">
        <v>23</v>
      </c>
      <c r="D706" t="s">
        <v>4234</v>
      </c>
      <c r="E706" t="s">
        <v>453</v>
      </c>
      <c r="F706" t="s">
        <v>4066</v>
      </c>
      <c r="H706" t="s">
        <v>243</v>
      </c>
    </row>
    <row r="707" spans="1:8">
      <c r="A707" t="s">
        <v>4776</v>
      </c>
      <c r="B707" t="s">
        <v>23</v>
      </c>
      <c r="D707" t="s">
        <v>4072</v>
      </c>
      <c r="E707" t="s">
        <v>453</v>
      </c>
      <c r="F707" s="164" t="s">
        <v>4073</v>
      </c>
      <c r="H707" t="s">
        <v>383</v>
      </c>
    </row>
    <row r="708" spans="1:8">
      <c r="A708" t="s">
        <v>4776</v>
      </c>
      <c r="B708" t="s">
        <v>23</v>
      </c>
      <c r="D708" t="s">
        <v>4302</v>
      </c>
      <c r="E708" t="s">
        <v>453</v>
      </c>
      <c r="F708" s="164" t="s">
        <v>4089</v>
      </c>
      <c r="H708" t="s">
        <v>159</v>
      </c>
    </row>
    <row r="709" spans="1:8">
      <c r="A709" t="s">
        <v>4776</v>
      </c>
      <c r="B709" t="s">
        <v>23</v>
      </c>
      <c r="D709" t="s">
        <v>4809</v>
      </c>
      <c r="E709" t="s">
        <v>453</v>
      </c>
      <c r="F709" t="s">
        <v>4060</v>
      </c>
      <c r="H709" t="s">
        <v>385</v>
      </c>
    </row>
    <row r="710" spans="1:8">
      <c r="A710" t="s">
        <v>4776</v>
      </c>
      <c r="B710" t="s">
        <v>23</v>
      </c>
      <c r="D710" t="s">
        <v>4810</v>
      </c>
      <c r="E710" t="s">
        <v>453</v>
      </c>
      <c r="F710" t="s">
        <v>4085</v>
      </c>
      <c r="H710" t="s">
        <v>629</v>
      </c>
    </row>
    <row r="711" spans="1:8">
      <c r="A711" t="s">
        <v>4776</v>
      </c>
      <c r="B711" t="s">
        <v>23</v>
      </c>
      <c r="D711" t="s">
        <v>4190</v>
      </c>
      <c r="E711" t="s">
        <v>453</v>
      </c>
      <c r="F711" t="s">
        <v>4089</v>
      </c>
      <c r="H711" t="s">
        <v>159</v>
      </c>
    </row>
    <row r="712" spans="1:8">
      <c r="A712" t="s">
        <v>4776</v>
      </c>
      <c r="B712" t="s">
        <v>4167</v>
      </c>
      <c r="D712" t="s">
        <v>4168</v>
      </c>
      <c r="E712" t="s">
        <v>137</v>
      </c>
      <c r="F712" s="164" t="s">
        <v>4811</v>
      </c>
      <c r="H712" t="s">
        <v>21</v>
      </c>
    </row>
    <row r="713" spans="1:8">
      <c r="A713" t="s">
        <v>4776</v>
      </c>
      <c r="B713" t="s">
        <v>4167</v>
      </c>
      <c r="D713" t="s">
        <v>4169</v>
      </c>
      <c r="E713" t="s">
        <v>4170</v>
      </c>
      <c r="F713" s="164" t="s">
        <v>4171</v>
      </c>
      <c r="H713" t="s">
        <v>43</v>
      </c>
    </row>
    <row r="714" spans="1:8">
      <c r="A714" t="s">
        <v>4776</v>
      </c>
      <c r="B714" t="s">
        <v>23</v>
      </c>
      <c r="D714" t="s">
        <v>4108</v>
      </c>
      <c r="E714" t="s">
        <v>453</v>
      </c>
      <c r="F714" t="s">
        <v>4109</v>
      </c>
      <c r="H714" t="s">
        <v>412</v>
      </c>
    </row>
    <row r="715" spans="1:8">
      <c r="A715" t="s">
        <v>4776</v>
      </c>
      <c r="B715" t="s">
        <v>23</v>
      </c>
      <c r="D715" t="s">
        <v>4074</v>
      </c>
      <c r="E715" t="s">
        <v>453</v>
      </c>
      <c r="F715" t="s">
        <v>4060</v>
      </c>
      <c r="H715" t="s">
        <v>385</v>
      </c>
    </row>
    <row r="716" spans="1:8">
      <c r="A716" t="s">
        <v>4776</v>
      </c>
      <c r="B716" t="s">
        <v>23</v>
      </c>
      <c r="D716" t="s">
        <v>4096</v>
      </c>
      <c r="E716" t="s">
        <v>453</v>
      </c>
      <c r="F716" t="s">
        <v>4523</v>
      </c>
      <c r="H716" t="s">
        <v>637</v>
      </c>
    </row>
    <row r="717" spans="1:8">
      <c r="A717" t="s">
        <v>4776</v>
      </c>
      <c r="B717" t="s">
        <v>23</v>
      </c>
      <c r="D717" t="s">
        <v>4812</v>
      </c>
      <c r="E717" t="s">
        <v>453</v>
      </c>
      <c r="F717" t="s">
        <v>4066</v>
      </c>
      <c r="H717" t="s">
        <v>243</v>
      </c>
    </row>
    <row r="718" spans="1:8">
      <c r="A718" t="s">
        <v>4776</v>
      </c>
      <c r="B718" t="s">
        <v>23</v>
      </c>
      <c r="D718" t="s">
        <v>4088</v>
      </c>
      <c r="E718" t="s">
        <v>453</v>
      </c>
      <c r="F718" t="s">
        <v>4089</v>
      </c>
      <c r="H718" t="s">
        <v>159</v>
      </c>
    </row>
    <row r="719" spans="1:8" ht="28.8">
      <c r="A719" t="s">
        <v>4776</v>
      </c>
      <c r="B719" t="s">
        <v>51</v>
      </c>
      <c r="D719" t="s">
        <v>4134</v>
      </c>
      <c r="E719" t="s">
        <v>4137</v>
      </c>
      <c r="F719" s="164" t="s">
        <v>4813</v>
      </c>
      <c r="H719" t="s">
        <v>228</v>
      </c>
    </row>
    <row r="720" spans="1:8">
      <c r="A720" t="s">
        <v>4776</v>
      </c>
      <c r="B720" t="s">
        <v>23</v>
      </c>
      <c r="D720" t="s">
        <v>4814</v>
      </c>
      <c r="E720" t="s">
        <v>453</v>
      </c>
      <c r="F720" s="164" t="s">
        <v>4093</v>
      </c>
      <c r="H720" t="s">
        <v>160</v>
      </c>
    </row>
    <row r="721" spans="1:8">
      <c r="A721" t="s">
        <v>4776</v>
      </c>
      <c r="B721" t="s">
        <v>23</v>
      </c>
      <c r="D721" t="s">
        <v>4815</v>
      </c>
      <c r="E721" t="s">
        <v>453</v>
      </c>
      <c r="F721" t="s">
        <v>4093</v>
      </c>
      <c r="H721" t="s">
        <v>178</v>
      </c>
    </row>
    <row r="722" spans="1:8">
      <c r="A722" t="s">
        <v>4776</v>
      </c>
      <c r="B722" t="s">
        <v>23</v>
      </c>
      <c r="D722" t="s">
        <v>4206</v>
      </c>
      <c r="E722" t="s">
        <v>453</v>
      </c>
      <c r="F722" t="s">
        <v>4093</v>
      </c>
      <c r="H722" t="s">
        <v>45</v>
      </c>
    </row>
    <row r="723" spans="1:8">
      <c r="A723" t="s">
        <v>4776</v>
      </c>
      <c r="B723" t="s">
        <v>51</v>
      </c>
      <c r="D723" t="s">
        <v>4196</v>
      </c>
      <c r="E723" t="s">
        <v>4197</v>
      </c>
      <c r="F723" s="164" t="s">
        <v>4198</v>
      </c>
      <c r="H723" t="s">
        <v>362</v>
      </c>
    </row>
    <row r="724" spans="1:8">
      <c r="A724" t="s">
        <v>4776</v>
      </c>
      <c r="B724" t="s">
        <v>4285</v>
      </c>
      <c r="D724" t="s">
        <v>4224</v>
      </c>
      <c r="E724" t="s">
        <v>76</v>
      </c>
      <c r="F724" s="164" t="s">
        <v>4816</v>
      </c>
      <c r="H724" t="s">
        <v>162</v>
      </c>
    </row>
    <row r="725" spans="1:8">
      <c r="A725" t="s">
        <v>4776</v>
      </c>
      <c r="B725" t="s">
        <v>23</v>
      </c>
      <c r="D725" t="s">
        <v>4817</v>
      </c>
      <c r="E725" t="s">
        <v>453</v>
      </c>
      <c r="F725" s="164" t="s">
        <v>4818</v>
      </c>
      <c r="H725" t="s">
        <v>206</v>
      </c>
    </row>
    <row r="726" spans="1:8">
      <c r="A726" t="s">
        <v>4776</v>
      </c>
      <c r="B726" t="s">
        <v>23</v>
      </c>
      <c r="D726" t="s">
        <v>4819</v>
      </c>
      <c r="E726" t="s">
        <v>453</v>
      </c>
      <c r="F726" s="164" t="s">
        <v>4076</v>
      </c>
      <c r="H726" t="s">
        <v>328</v>
      </c>
    </row>
    <row r="727" spans="1:8">
      <c r="A727" t="s">
        <v>4776</v>
      </c>
      <c r="B727" t="s">
        <v>23</v>
      </c>
      <c r="D727" t="s">
        <v>4820</v>
      </c>
      <c r="E727" t="s">
        <v>453</v>
      </c>
      <c r="F727" t="s">
        <v>4821</v>
      </c>
      <c r="H727" t="s">
        <v>399</v>
      </c>
    </row>
    <row r="728" spans="1:8">
      <c r="A728" t="s">
        <v>4776</v>
      </c>
      <c r="B728" t="s">
        <v>23</v>
      </c>
      <c r="D728" t="s">
        <v>4822</v>
      </c>
      <c r="E728" t="s">
        <v>453</v>
      </c>
      <c r="F728" t="s">
        <v>4823</v>
      </c>
      <c r="H728" t="s">
        <v>164</v>
      </c>
    </row>
    <row r="729" spans="1:8">
      <c r="A729" t="s">
        <v>4776</v>
      </c>
      <c r="B729" t="s">
        <v>23</v>
      </c>
      <c r="D729" t="s">
        <v>4824</v>
      </c>
      <c r="E729" t="s">
        <v>453</v>
      </c>
      <c r="F729" t="s">
        <v>4089</v>
      </c>
      <c r="H729" t="s">
        <v>159</v>
      </c>
    </row>
    <row r="730" spans="1:8">
      <c r="A730" t="s">
        <v>4776</v>
      </c>
      <c r="B730" t="s">
        <v>23</v>
      </c>
      <c r="D730" t="s">
        <v>4249</v>
      </c>
      <c r="E730" t="s">
        <v>453</v>
      </c>
      <c r="F730" t="s">
        <v>4081</v>
      </c>
      <c r="H730" t="s">
        <v>178</v>
      </c>
    </row>
    <row r="731" spans="1:8">
      <c r="A731" t="s">
        <v>4776</v>
      </c>
      <c r="B731" t="s">
        <v>23</v>
      </c>
      <c r="D731" t="s">
        <v>4825</v>
      </c>
      <c r="E731" t="s">
        <v>453</v>
      </c>
      <c r="F731" t="s">
        <v>4826</v>
      </c>
      <c r="H731" t="s">
        <v>412</v>
      </c>
    </row>
    <row r="732" spans="1:8">
      <c r="A732" t="s">
        <v>4776</v>
      </c>
      <c r="B732" t="s">
        <v>23</v>
      </c>
      <c r="D732" t="s">
        <v>683</v>
      </c>
      <c r="E732" t="s">
        <v>453</v>
      </c>
      <c r="F732" t="s">
        <v>4827</v>
      </c>
      <c r="H732" t="s">
        <v>159</v>
      </c>
    </row>
    <row r="733" spans="1:8">
      <c r="A733" t="s">
        <v>4776</v>
      </c>
      <c r="B733" t="s">
        <v>23</v>
      </c>
      <c r="D733" t="s">
        <v>4737</v>
      </c>
      <c r="E733" t="s">
        <v>453</v>
      </c>
      <c r="F733" t="s">
        <v>4058</v>
      </c>
      <c r="H733" t="s">
        <v>129</v>
      </c>
    </row>
    <row r="734" spans="1:8">
      <c r="A734" t="s">
        <v>4776</v>
      </c>
      <c r="B734" t="s">
        <v>23</v>
      </c>
      <c r="D734" t="s">
        <v>4278</v>
      </c>
      <c r="E734" t="s">
        <v>453</v>
      </c>
      <c r="F734" t="s">
        <v>4828</v>
      </c>
      <c r="H734" t="s">
        <v>270</v>
      </c>
    </row>
    <row r="735" spans="1:8">
      <c r="A735" t="s">
        <v>4776</v>
      </c>
      <c r="B735" t="s">
        <v>23</v>
      </c>
      <c r="D735" t="s">
        <v>4237</v>
      </c>
      <c r="E735" t="s">
        <v>453</v>
      </c>
      <c r="F735" t="s">
        <v>4238</v>
      </c>
      <c r="H735" t="s">
        <v>208</v>
      </c>
    </row>
    <row r="736" spans="1:8">
      <c r="A736" t="s">
        <v>4776</v>
      </c>
      <c r="B736" t="s">
        <v>23</v>
      </c>
      <c r="D736" t="s">
        <v>4829</v>
      </c>
      <c r="E736" t="s">
        <v>453</v>
      </c>
      <c r="F736" t="s">
        <v>4111</v>
      </c>
      <c r="H736" t="s">
        <v>367</v>
      </c>
    </row>
    <row r="737" spans="1:8">
      <c r="A737" t="s">
        <v>4776</v>
      </c>
      <c r="B737" t="s">
        <v>23</v>
      </c>
      <c r="D737" t="s">
        <v>4357</v>
      </c>
      <c r="E737" t="s">
        <v>4119</v>
      </c>
      <c r="F737" t="s">
        <v>4830</v>
      </c>
      <c r="H737" t="s">
        <v>53</v>
      </c>
    </row>
    <row r="738" spans="1:8">
      <c r="A738" t="s">
        <v>4776</v>
      </c>
      <c r="B738" t="s">
        <v>51</v>
      </c>
      <c r="D738" t="s">
        <v>4201</v>
      </c>
      <c r="E738" t="s">
        <v>4122</v>
      </c>
      <c r="F738" t="s">
        <v>4123</v>
      </c>
      <c r="H738" t="s">
        <v>402</v>
      </c>
    </row>
    <row r="739" spans="1:8">
      <c r="A739" t="s">
        <v>4776</v>
      </c>
      <c r="B739" t="s">
        <v>23</v>
      </c>
      <c r="D739" t="s">
        <v>4741</v>
      </c>
      <c r="E739" t="s">
        <v>453</v>
      </c>
      <c r="F739" s="164" t="s">
        <v>4111</v>
      </c>
      <c r="H739" t="s">
        <v>367</v>
      </c>
    </row>
    <row r="740" spans="1:8">
      <c r="A740" t="s">
        <v>4776</v>
      </c>
      <c r="B740" t="s">
        <v>51</v>
      </c>
      <c r="D740" t="s">
        <v>347</v>
      </c>
      <c r="E740" t="s">
        <v>477</v>
      </c>
      <c r="F740" t="s">
        <v>4831</v>
      </c>
      <c r="H740" t="s">
        <v>27</v>
      </c>
    </row>
    <row r="741" spans="1:8">
      <c r="A741" t="s">
        <v>4776</v>
      </c>
      <c r="B741" t="s">
        <v>23</v>
      </c>
      <c r="D741" t="s">
        <v>4832</v>
      </c>
      <c r="E741" t="s">
        <v>453</v>
      </c>
      <c r="F741" t="s">
        <v>4093</v>
      </c>
      <c r="H741" t="s">
        <v>172</v>
      </c>
    </row>
    <row r="742" spans="1:8">
      <c r="A742" t="s">
        <v>4776</v>
      </c>
      <c r="B742" t="s">
        <v>23</v>
      </c>
      <c r="D742" t="s">
        <v>4833</v>
      </c>
      <c r="E742" t="s">
        <v>453</v>
      </c>
      <c r="F742" t="s">
        <v>4093</v>
      </c>
      <c r="H742" t="s">
        <v>159</v>
      </c>
    </row>
    <row r="743" spans="1:8">
      <c r="A743" t="s">
        <v>4776</v>
      </c>
      <c r="B743" t="s">
        <v>23</v>
      </c>
      <c r="D743" t="s">
        <v>1187</v>
      </c>
      <c r="E743" t="s">
        <v>453</v>
      </c>
      <c r="F743" t="s">
        <v>4085</v>
      </c>
      <c r="H743" t="s">
        <v>629</v>
      </c>
    </row>
    <row r="744" spans="1:8">
      <c r="A744" t="s">
        <v>4776</v>
      </c>
      <c r="B744" t="s">
        <v>23</v>
      </c>
      <c r="D744" t="s">
        <v>4202</v>
      </c>
      <c r="E744" t="s">
        <v>453</v>
      </c>
      <c r="F744" t="s">
        <v>4066</v>
      </c>
      <c r="H744" t="s">
        <v>243</v>
      </c>
    </row>
    <row r="745" spans="1:8">
      <c r="A745" t="s">
        <v>4776</v>
      </c>
      <c r="B745" t="s">
        <v>23</v>
      </c>
      <c r="D745" t="s">
        <v>1186</v>
      </c>
      <c r="E745" t="s">
        <v>453</v>
      </c>
      <c r="F745" t="s">
        <v>4066</v>
      </c>
      <c r="H745" t="s">
        <v>243</v>
      </c>
    </row>
    <row r="746" spans="1:8">
      <c r="A746" t="s">
        <v>4776</v>
      </c>
      <c r="B746" t="s">
        <v>23</v>
      </c>
      <c r="D746" t="s">
        <v>4834</v>
      </c>
      <c r="E746" t="s">
        <v>453</v>
      </c>
      <c r="F746" t="s">
        <v>4835</v>
      </c>
      <c r="H746" t="s">
        <v>181</v>
      </c>
    </row>
    <row r="747" spans="1:8">
      <c r="A747" t="s">
        <v>4776</v>
      </c>
      <c r="B747" t="s">
        <v>51</v>
      </c>
      <c r="D747" t="s">
        <v>4232</v>
      </c>
      <c r="E747" t="s">
        <v>4137</v>
      </c>
      <c r="F747" s="164"/>
      <c r="H747" t="s">
        <v>62</v>
      </c>
    </row>
    <row r="748" spans="1:8">
      <c r="A748" t="s">
        <v>4776</v>
      </c>
      <c r="B748" t="s">
        <v>23</v>
      </c>
      <c r="D748" t="s">
        <v>4836</v>
      </c>
      <c r="E748" t="s">
        <v>453</v>
      </c>
      <c r="F748" s="164" t="s">
        <v>4079</v>
      </c>
      <c r="H748" t="s">
        <v>160</v>
      </c>
    </row>
    <row r="749" spans="1:8">
      <c r="A749" t="s">
        <v>4776</v>
      </c>
      <c r="B749" t="s">
        <v>23</v>
      </c>
      <c r="D749" t="s">
        <v>4837</v>
      </c>
      <c r="E749" t="s">
        <v>453</v>
      </c>
      <c r="F749" t="s">
        <v>4079</v>
      </c>
      <c r="H749" t="s">
        <v>160</v>
      </c>
    </row>
    <row r="750" spans="1:8">
      <c r="A750" t="s">
        <v>4776</v>
      </c>
      <c r="B750" t="s">
        <v>23</v>
      </c>
      <c r="D750" t="s">
        <v>4838</v>
      </c>
      <c r="E750" t="s">
        <v>453</v>
      </c>
      <c r="F750" s="164" t="s">
        <v>4058</v>
      </c>
      <c r="H750" t="s">
        <v>257</v>
      </c>
    </row>
    <row r="751" spans="1:8">
      <c r="A751" t="s">
        <v>4776</v>
      </c>
      <c r="B751" t="s">
        <v>23</v>
      </c>
      <c r="D751" t="s">
        <v>4839</v>
      </c>
      <c r="E751" t="s">
        <v>453</v>
      </c>
      <c r="F751" s="164" t="s">
        <v>4840</v>
      </c>
      <c r="H751" t="s">
        <v>126</v>
      </c>
    </row>
    <row r="752" spans="1:8">
      <c r="A752" t="s">
        <v>4776</v>
      </c>
      <c r="B752" t="s">
        <v>23</v>
      </c>
      <c r="D752" t="s">
        <v>4841</v>
      </c>
      <c r="E752" t="s">
        <v>453</v>
      </c>
      <c r="F752" s="164" t="s">
        <v>4064</v>
      </c>
      <c r="H752" t="s">
        <v>258</v>
      </c>
    </row>
    <row r="753" spans="1:8">
      <c r="A753" t="s">
        <v>4776</v>
      </c>
      <c r="B753" t="s">
        <v>51</v>
      </c>
      <c r="D753" t="s">
        <v>4208</v>
      </c>
      <c r="E753" t="s">
        <v>4122</v>
      </c>
      <c r="F753" t="s">
        <v>4209</v>
      </c>
      <c r="H753" t="s">
        <v>305</v>
      </c>
    </row>
    <row r="754" spans="1:8">
      <c r="A754" t="s">
        <v>4776</v>
      </c>
      <c r="B754" t="s">
        <v>23</v>
      </c>
      <c r="D754" t="s">
        <v>684</v>
      </c>
      <c r="E754" t="s">
        <v>453</v>
      </c>
      <c r="F754" t="s">
        <v>4064</v>
      </c>
      <c r="H754" t="s">
        <v>258</v>
      </c>
    </row>
    <row r="755" spans="1:8">
      <c r="A755" t="s">
        <v>4776</v>
      </c>
      <c r="B755" t="s">
        <v>51</v>
      </c>
      <c r="D755" t="s">
        <v>4136</v>
      </c>
      <c r="E755" t="s">
        <v>4137</v>
      </c>
      <c r="F755" s="164" t="s">
        <v>4842</v>
      </c>
      <c r="H755" t="s">
        <v>379</v>
      </c>
    </row>
    <row r="756" spans="1:8">
      <c r="A756" t="s">
        <v>4776</v>
      </c>
      <c r="B756" t="s">
        <v>23</v>
      </c>
      <c r="D756" t="s">
        <v>4843</v>
      </c>
      <c r="E756" t="s">
        <v>453</v>
      </c>
      <c r="F756" s="164" t="s">
        <v>4844</v>
      </c>
      <c r="H756" t="s">
        <v>318</v>
      </c>
    </row>
    <row r="757" spans="1:8">
      <c r="A757" t="s">
        <v>4776</v>
      </c>
      <c r="B757" t="s">
        <v>23</v>
      </c>
      <c r="D757" t="s">
        <v>4845</v>
      </c>
      <c r="E757" t="s">
        <v>453</v>
      </c>
      <c r="F757" t="s">
        <v>4058</v>
      </c>
      <c r="H757" t="s">
        <v>230</v>
      </c>
    </row>
    <row r="758" spans="1:8">
      <c r="A758" t="s">
        <v>4776</v>
      </c>
      <c r="B758" t="s">
        <v>23</v>
      </c>
      <c r="D758" t="s">
        <v>4242</v>
      </c>
      <c r="E758" t="s">
        <v>453</v>
      </c>
      <c r="F758" s="164" t="s">
        <v>4093</v>
      </c>
      <c r="H758" t="s">
        <v>243</v>
      </c>
    </row>
    <row r="759" spans="1:8">
      <c r="A759" t="s">
        <v>4776</v>
      </c>
      <c r="B759" t="s">
        <v>23</v>
      </c>
      <c r="D759" t="s">
        <v>4846</v>
      </c>
      <c r="E759" t="s">
        <v>453</v>
      </c>
      <c r="F759" t="s">
        <v>4093</v>
      </c>
      <c r="H759" t="s">
        <v>165</v>
      </c>
    </row>
    <row r="760" spans="1:8">
      <c r="A760" t="s">
        <v>4776</v>
      </c>
      <c r="B760" t="s">
        <v>23</v>
      </c>
      <c r="D760" t="s">
        <v>4847</v>
      </c>
      <c r="E760" t="s">
        <v>453</v>
      </c>
      <c r="F760" s="164" t="s">
        <v>4806</v>
      </c>
      <c r="H760" t="s">
        <v>210</v>
      </c>
    </row>
    <row r="761" spans="1:8">
      <c r="A761" t="s">
        <v>4776</v>
      </c>
      <c r="B761" t="s">
        <v>23</v>
      </c>
      <c r="D761" t="s">
        <v>4160</v>
      </c>
      <c r="E761" t="s">
        <v>453</v>
      </c>
      <c r="F761" t="s">
        <v>4523</v>
      </c>
      <c r="H761" t="s">
        <v>637</v>
      </c>
    </row>
    <row r="762" spans="1:8">
      <c r="A762" t="s">
        <v>4776</v>
      </c>
      <c r="B762" t="s">
        <v>23</v>
      </c>
      <c r="D762" t="s">
        <v>4848</v>
      </c>
      <c r="E762" t="s">
        <v>453</v>
      </c>
      <c r="F762" t="s">
        <v>4849</v>
      </c>
      <c r="H762" t="s">
        <v>223</v>
      </c>
    </row>
    <row r="763" spans="1:8">
      <c r="A763" t="s">
        <v>4776</v>
      </c>
      <c r="B763" t="s">
        <v>23</v>
      </c>
      <c r="D763" t="s">
        <v>4736</v>
      </c>
      <c r="E763" t="s">
        <v>453</v>
      </c>
      <c r="F763" s="164" t="s">
        <v>4581</v>
      </c>
      <c r="H763" t="s">
        <v>316</v>
      </c>
    </row>
    <row r="764" spans="1:8">
      <c r="A764" t="s">
        <v>4776</v>
      </c>
      <c r="B764" t="s">
        <v>23</v>
      </c>
      <c r="D764" t="s">
        <v>4735</v>
      </c>
      <c r="E764" t="s">
        <v>453</v>
      </c>
      <c r="F764" t="s">
        <v>4235</v>
      </c>
      <c r="H764" t="s">
        <v>376</v>
      </c>
    </row>
    <row r="765" spans="1:8" ht="57.6">
      <c r="A765" t="s">
        <v>4776</v>
      </c>
      <c r="B765" t="s">
        <v>51</v>
      </c>
      <c r="D765" t="s">
        <v>639</v>
      </c>
      <c r="E765" t="s">
        <v>477</v>
      </c>
      <c r="F765" s="164" t="s">
        <v>4850</v>
      </c>
      <c r="H765" t="s">
        <v>44</v>
      </c>
    </row>
    <row r="766" spans="1:8">
      <c r="A766" t="s">
        <v>4776</v>
      </c>
      <c r="B766" t="s">
        <v>4285</v>
      </c>
      <c r="D766" t="s">
        <v>4216</v>
      </c>
      <c r="E766" t="s">
        <v>76</v>
      </c>
      <c r="F766" s="164" t="s">
        <v>4851</v>
      </c>
      <c r="H766" t="s">
        <v>44</v>
      </c>
    </row>
    <row r="767" spans="1:8">
      <c r="A767" t="s">
        <v>4776</v>
      </c>
      <c r="B767" t="s">
        <v>4285</v>
      </c>
      <c r="D767" t="s">
        <v>690</v>
      </c>
      <c r="E767" t="s">
        <v>76</v>
      </c>
      <c r="F767" t="s">
        <v>4852</v>
      </c>
      <c r="H767" t="s">
        <v>182</v>
      </c>
    </row>
    <row r="768" spans="1:8">
      <c r="A768" t="s">
        <v>4776</v>
      </c>
      <c r="B768" t="s">
        <v>23</v>
      </c>
      <c r="D768" t="s">
        <v>4130</v>
      </c>
      <c r="E768" t="s">
        <v>453</v>
      </c>
      <c r="F768" t="s">
        <v>4060</v>
      </c>
      <c r="H768" t="s">
        <v>385</v>
      </c>
    </row>
    <row r="769" spans="1:8">
      <c r="A769" t="s">
        <v>4776</v>
      </c>
      <c r="B769" t="s">
        <v>23</v>
      </c>
      <c r="D769" t="s">
        <v>4853</v>
      </c>
      <c r="E769" t="s">
        <v>453</v>
      </c>
      <c r="F769" t="s">
        <v>4060</v>
      </c>
      <c r="H769" t="s">
        <v>385</v>
      </c>
    </row>
    <row r="770" spans="1:8">
      <c r="A770" t="s">
        <v>4776</v>
      </c>
      <c r="B770" t="s">
        <v>23</v>
      </c>
      <c r="D770" t="s">
        <v>4742</v>
      </c>
      <c r="E770" t="s">
        <v>453</v>
      </c>
      <c r="F770" t="s">
        <v>4066</v>
      </c>
      <c r="H770" t="s">
        <v>243</v>
      </c>
    </row>
    <row r="771" spans="1:8">
      <c r="A771" t="s">
        <v>4776</v>
      </c>
      <c r="B771" t="s">
        <v>51</v>
      </c>
      <c r="D771" t="s">
        <v>4218</v>
      </c>
      <c r="E771" t="s">
        <v>477</v>
      </c>
      <c r="F771" t="s">
        <v>4854</v>
      </c>
      <c r="H771" t="s">
        <v>323</v>
      </c>
    </row>
    <row r="772" spans="1:8">
      <c r="A772" t="s">
        <v>4776</v>
      </c>
      <c r="B772" t="s">
        <v>23</v>
      </c>
      <c r="D772" t="s">
        <v>4241</v>
      </c>
      <c r="E772" t="s">
        <v>453</v>
      </c>
      <c r="F772" s="164" t="s">
        <v>4109</v>
      </c>
      <c r="H772" t="s">
        <v>412</v>
      </c>
    </row>
    <row r="773" spans="1:8">
      <c r="A773" t="s">
        <v>4776</v>
      </c>
      <c r="B773" t="s">
        <v>51</v>
      </c>
      <c r="D773" t="s">
        <v>4226</v>
      </c>
      <c r="E773" t="s">
        <v>237</v>
      </c>
      <c r="F773" t="s">
        <v>4743</v>
      </c>
      <c r="H773" t="s">
        <v>395</v>
      </c>
    </row>
    <row r="774" spans="1:8">
      <c r="A774" t="s">
        <v>4776</v>
      </c>
      <c r="B774" t="s">
        <v>4117</v>
      </c>
      <c r="D774" t="s">
        <v>4855</v>
      </c>
      <c r="E774" t="s">
        <v>4119</v>
      </c>
      <c r="F774" s="164" t="s">
        <v>4856</v>
      </c>
      <c r="H774" t="s">
        <v>302</v>
      </c>
    </row>
    <row r="775" spans="1:8">
      <c r="A775" t="s">
        <v>4776</v>
      </c>
      <c r="B775" t="s">
        <v>23</v>
      </c>
      <c r="D775" t="s">
        <v>4239</v>
      </c>
      <c r="E775" t="s">
        <v>453</v>
      </c>
      <c r="F775" s="164" t="s">
        <v>4109</v>
      </c>
      <c r="H775" t="s">
        <v>412</v>
      </c>
    </row>
    <row r="776" spans="1:8">
      <c r="A776" t="s">
        <v>4776</v>
      </c>
      <c r="B776" t="s">
        <v>23</v>
      </c>
      <c r="D776" t="s">
        <v>688</v>
      </c>
      <c r="E776" t="s">
        <v>453</v>
      </c>
      <c r="F776" s="164" t="s">
        <v>4749</v>
      </c>
      <c r="H776" t="s">
        <v>376</v>
      </c>
    </row>
    <row r="777" spans="1:8">
      <c r="A777" t="s">
        <v>4776</v>
      </c>
      <c r="B777" t="s">
        <v>4042</v>
      </c>
      <c r="D777" t="s">
        <v>4594</v>
      </c>
      <c r="E777" t="s">
        <v>414</v>
      </c>
      <c r="F777" s="164" t="s">
        <v>4857</v>
      </c>
      <c r="H777" t="s">
        <v>126</v>
      </c>
    </row>
    <row r="778" spans="1:8">
      <c r="A778" t="s">
        <v>4776</v>
      </c>
      <c r="B778" t="s">
        <v>4042</v>
      </c>
      <c r="D778" t="s">
        <v>696</v>
      </c>
      <c r="E778" t="s">
        <v>414</v>
      </c>
      <c r="F778" t="s">
        <v>4858</v>
      </c>
      <c r="H778" t="s">
        <v>39</v>
      </c>
    </row>
    <row r="779" spans="1:8">
      <c r="A779" t="s">
        <v>4776</v>
      </c>
      <c r="B779" t="s">
        <v>23</v>
      </c>
      <c r="D779" t="s">
        <v>4180</v>
      </c>
      <c r="E779" t="s">
        <v>453</v>
      </c>
      <c r="F779" s="164" t="s">
        <v>4062</v>
      </c>
      <c r="H779" t="s">
        <v>629</v>
      </c>
    </row>
    <row r="780" spans="1:8">
      <c r="A780" t="s">
        <v>4776</v>
      </c>
      <c r="B780" t="s">
        <v>23</v>
      </c>
      <c r="D780" t="s">
        <v>4859</v>
      </c>
      <c r="E780" t="s">
        <v>453</v>
      </c>
      <c r="F780" t="s">
        <v>4860</v>
      </c>
      <c r="H780" t="s">
        <v>364</v>
      </c>
    </row>
    <row r="781" spans="1:8">
      <c r="A781" t="s">
        <v>4776</v>
      </c>
      <c r="B781" t="s">
        <v>23</v>
      </c>
      <c r="D781" t="s">
        <v>4861</v>
      </c>
      <c r="E781" t="s">
        <v>453</v>
      </c>
      <c r="F781" t="s">
        <v>4085</v>
      </c>
      <c r="H781" t="s">
        <v>629</v>
      </c>
    </row>
    <row r="782" spans="1:8">
      <c r="A782" t="s">
        <v>4776</v>
      </c>
      <c r="B782" t="s">
        <v>4117</v>
      </c>
      <c r="D782" t="s">
        <v>4862</v>
      </c>
      <c r="E782" t="s">
        <v>4119</v>
      </c>
      <c r="F782" s="164" t="s">
        <v>4714</v>
      </c>
      <c r="H782" t="s">
        <v>173</v>
      </c>
    </row>
    <row r="783" spans="1:8" ht="187.2">
      <c r="A783" t="s">
        <v>4776</v>
      </c>
      <c r="B783" t="s">
        <v>4285</v>
      </c>
      <c r="D783" t="s">
        <v>168</v>
      </c>
      <c r="E783" t="s">
        <v>76</v>
      </c>
      <c r="F783" s="164" t="s">
        <v>4863</v>
      </c>
      <c r="H783" t="s">
        <v>39</v>
      </c>
    </row>
    <row r="784" spans="1:8">
      <c r="A784" t="s">
        <v>4776</v>
      </c>
      <c r="B784" t="s">
        <v>23</v>
      </c>
      <c r="D784" t="s">
        <v>1189</v>
      </c>
      <c r="E784" t="s">
        <v>453</v>
      </c>
      <c r="F784" s="164" t="s">
        <v>4238</v>
      </c>
      <c r="H784" t="s">
        <v>208</v>
      </c>
    </row>
    <row r="785" spans="1:8">
      <c r="A785" t="s">
        <v>4776</v>
      </c>
      <c r="B785" t="s">
        <v>23</v>
      </c>
      <c r="D785" t="s">
        <v>4864</v>
      </c>
      <c r="E785" t="s">
        <v>453</v>
      </c>
      <c r="F785" s="164" t="s">
        <v>4111</v>
      </c>
      <c r="H785" t="s">
        <v>367</v>
      </c>
    </row>
    <row r="786" spans="1:8">
      <c r="A786" t="s">
        <v>4776</v>
      </c>
      <c r="B786" t="s">
        <v>23</v>
      </c>
      <c r="D786" t="s">
        <v>4228</v>
      </c>
      <c r="E786" t="s">
        <v>453</v>
      </c>
      <c r="F786" s="164" t="s">
        <v>4070</v>
      </c>
      <c r="H786" t="s">
        <v>261</v>
      </c>
    </row>
    <row r="787" spans="1:8">
      <c r="A787" t="s">
        <v>4776</v>
      </c>
      <c r="B787" t="s">
        <v>23</v>
      </c>
      <c r="D787" t="s">
        <v>4865</v>
      </c>
      <c r="E787" t="s">
        <v>453</v>
      </c>
      <c r="F787" s="164" t="s">
        <v>4238</v>
      </c>
      <c r="H787" t="s">
        <v>208</v>
      </c>
    </row>
    <row r="788" spans="1:8">
      <c r="A788" t="s">
        <v>4776</v>
      </c>
      <c r="B788" t="s">
        <v>23</v>
      </c>
      <c r="D788" t="s">
        <v>4866</v>
      </c>
      <c r="E788" t="s">
        <v>453</v>
      </c>
      <c r="F788" t="s">
        <v>4109</v>
      </c>
      <c r="H788" t="s">
        <v>412</v>
      </c>
    </row>
    <row r="789" spans="1:8">
      <c r="A789" t="s">
        <v>4776</v>
      </c>
      <c r="B789" t="s">
        <v>51</v>
      </c>
      <c r="D789" t="s">
        <v>4230</v>
      </c>
      <c r="E789" t="s">
        <v>4122</v>
      </c>
      <c r="F789" t="s">
        <v>4729</v>
      </c>
      <c r="H789" t="s">
        <v>402</v>
      </c>
    </row>
    <row r="790" spans="1:8">
      <c r="A790" t="s">
        <v>4776</v>
      </c>
      <c r="B790" t="s">
        <v>23</v>
      </c>
      <c r="D790" t="s">
        <v>4867</v>
      </c>
      <c r="E790" t="s">
        <v>453</v>
      </c>
      <c r="F790" s="164" t="s">
        <v>4089</v>
      </c>
      <c r="H790" t="s">
        <v>159</v>
      </c>
    </row>
    <row r="791" spans="1:8">
      <c r="A791" t="s">
        <v>4776</v>
      </c>
      <c r="B791" t="s">
        <v>23</v>
      </c>
      <c r="D791" t="s">
        <v>4246</v>
      </c>
      <c r="E791" t="s">
        <v>453</v>
      </c>
      <c r="F791" s="164" t="s">
        <v>4079</v>
      </c>
      <c r="H791" t="s">
        <v>160</v>
      </c>
    </row>
    <row r="792" spans="1:8">
      <c r="A792" t="s">
        <v>4776</v>
      </c>
      <c r="B792" t="s">
        <v>23</v>
      </c>
      <c r="D792" t="s">
        <v>464</v>
      </c>
      <c r="E792" t="s">
        <v>453</v>
      </c>
      <c r="F792" s="164" t="s">
        <v>4081</v>
      </c>
      <c r="H792" t="s">
        <v>178</v>
      </c>
    </row>
    <row r="793" spans="1:8">
      <c r="A793" t="s">
        <v>4776</v>
      </c>
      <c r="B793" t="s">
        <v>23</v>
      </c>
      <c r="D793" t="s">
        <v>454</v>
      </c>
      <c r="E793" t="s">
        <v>453</v>
      </c>
      <c r="F793" t="s">
        <v>4081</v>
      </c>
      <c r="H793" t="s">
        <v>178</v>
      </c>
    </row>
    <row r="794" spans="1:8">
      <c r="A794" t="s">
        <v>4776</v>
      </c>
      <c r="B794" t="s">
        <v>23</v>
      </c>
      <c r="D794" t="s">
        <v>4868</v>
      </c>
      <c r="E794" t="s">
        <v>453</v>
      </c>
      <c r="F794" s="164" t="s">
        <v>4081</v>
      </c>
      <c r="H794" t="s">
        <v>178</v>
      </c>
    </row>
    <row r="795" spans="1:8">
      <c r="A795" t="s">
        <v>4776</v>
      </c>
      <c r="B795" t="s">
        <v>23</v>
      </c>
      <c r="D795" t="s">
        <v>4276</v>
      </c>
      <c r="E795" t="s">
        <v>453</v>
      </c>
      <c r="F795" s="164" t="s">
        <v>4238</v>
      </c>
      <c r="H795" t="s">
        <v>208</v>
      </c>
    </row>
    <row r="796" spans="1:8">
      <c r="A796" t="s">
        <v>4776</v>
      </c>
      <c r="B796" t="s">
        <v>23</v>
      </c>
      <c r="D796" t="s">
        <v>4252</v>
      </c>
      <c r="E796" t="s">
        <v>453</v>
      </c>
      <c r="F796" t="s">
        <v>4818</v>
      </c>
      <c r="H796" t="s">
        <v>206</v>
      </c>
    </row>
    <row r="797" spans="1:8">
      <c r="A797" t="s">
        <v>4776</v>
      </c>
      <c r="B797" t="s">
        <v>23</v>
      </c>
      <c r="D797" t="s">
        <v>4260</v>
      </c>
      <c r="E797" t="s">
        <v>453</v>
      </c>
      <c r="F797" t="s">
        <v>4081</v>
      </c>
      <c r="H797" t="s">
        <v>178</v>
      </c>
    </row>
    <row r="798" spans="1:8">
      <c r="A798" t="s">
        <v>4776</v>
      </c>
      <c r="B798" t="s">
        <v>23</v>
      </c>
      <c r="D798" t="s">
        <v>4257</v>
      </c>
      <c r="E798" t="s">
        <v>453</v>
      </c>
      <c r="F798" s="164" t="s">
        <v>4081</v>
      </c>
      <c r="H798" t="s">
        <v>178</v>
      </c>
    </row>
    <row r="799" spans="1:8">
      <c r="A799" t="s">
        <v>4776</v>
      </c>
      <c r="B799" t="s">
        <v>23</v>
      </c>
      <c r="D799" t="s">
        <v>4578</v>
      </c>
      <c r="E799" t="s">
        <v>453</v>
      </c>
      <c r="F799" t="s">
        <v>4579</v>
      </c>
      <c r="H799" t="s">
        <v>172</v>
      </c>
    </row>
    <row r="800" spans="1:8">
      <c r="A800" t="s">
        <v>4776</v>
      </c>
      <c r="B800" t="s">
        <v>23</v>
      </c>
      <c r="D800" t="s">
        <v>4869</v>
      </c>
      <c r="E800" t="s">
        <v>453</v>
      </c>
      <c r="F800" s="164" t="s">
        <v>4081</v>
      </c>
      <c r="H800" t="s">
        <v>178</v>
      </c>
    </row>
    <row r="801" spans="1:8">
      <c r="A801" t="s">
        <v>4776</v>
      </c>
      <c r="B801" t="s">
        <v>23</v>
      </c>
      <c r="D801" t="s">
        <v>4870</v>
      </c>
      <c r="E801" t="s">
        <v>453</v>
      </c>
      <c r="F801" t="s">
        <v>4818</v>
      </c>
      <c r="H801" t="s">
        <v>206</v>
      </c>
    </row>
    <row r="802" spans="1:8">
      <c r="A802" t="s">
        <v>4776</v>
      </c>
      <c r="B802" t="s">
        <v>23</v>
      </c>
      <c r="D802" t="s">
        <v>4247</v>
      </c>
      <c r="E802" t="s">
        <v>453</v>
      </c>
      <c r="F802" t="s">
        <v>4081</v>
      </c>
      <c r="H802" t="s">
        <v>178</v>
      </c>
    </row>
    <row r="803" spans="1:8">
      <c r="A803" t="s">
        <v>4776</v>
      </c>
      <c r="B803" t="s">
        <v>23</v>
      </c>
      <c r="D803" t="s">
        <v>4871</v>
      </c>
      <c r="E803" t="s">
        <v>453</v>
      </c>
      <c r="F803" t="s">
        <v>4579</v>
      </c>
      <c r="H803" t="s">
        <v>172</v>
      </c>
    </row>
    <row r="804" spans="1:8">
      <c r="A804" t="s">
        <v>4776</v>
      </c>
      <c r="B804" t="s">
        <v>23</v>
      </c>
      <c r="D804" t="s">
        <v>4872</v>
      </c>
      <c r="E804" t="s">
        <v>453</v>
      </c>
      <c r="F804" t="s">
        <v>4111</v>
      </c>
      <c r="H804" t="s">
        <v>367</v>
      </c>
    </row>
    <row r="805" spans="1:8">
      <c r="A805" t="s">
        <v>4776</v>
      </c>
      <c r="B805" t="s">
        <v>23</v>
      </c>
      <c r="D805" t="s">
        <v>4273</v>
      </c>
      <c r="E805" t="s">
        <v>453</v>
      </c>
      <c r="F805" t="s">
        <v>4581</v>
      </c>
      <c r="H805" t="s">
        <v>316</v>
      </c>
    </row>
    <row r="806" spans="1:8">
      <c r="A806" t="s">
        <v>4776</v>
      </c>
      <c r="B806" t="s">
        <v>23</v>
      </c>
      <c r="D806" t="s">
        <v>4114</v>
      </c>
      <c r="E806" t="s">
        <v>453</v>
      </c>
      <c r="F806" t="s">
        <v>4115</v>
      </c>
      <c r="H806" t="s">
        <v>304</v>
      </c>
    </row>
    <row r="807" spans="1:8">
      <c r="A807" t="s">
        <v>4776</v>
      </c>
      <c r="B807" t="s">
        <v>23</v>
      </c>
      <c r="D807" t="s">
        <v>4580</v>
      </c>
      <c r="E807" t="s">
        <v>453</v>
      </c>
      <c r="F807" s="164" t="s">
        <v>4581</v>
      </c>
      <c r="H807" t="s">
        <v>316</v>
      </c>
    </row>
    <row r="808" spans="1:8">
      <c r="A808" t="s">
        <v>4776</v>
      </c>
      <c r="B808" t="s">
        <v>23</v>
      </c>
      <c r="D808" t="s">
        <v>4771</v>
      </c>
      <c r="E808" t="s">
        <v>453</v>
      </c>
      <c r="F808" t="s">
        <v>4079</v>
      </c>
      <c r="H808" t="s">
        <v>160</v>
      </c>
    </row>
    <row r="809" spans="1:8">
      <c r="A809" t="s">
        <v>4776</v>
      </c>
      <c r="B809" t="s">
        <v>23</v>
      </c>
      <c r="D809" t="s">
        <v>4250</v>
      </c>
      <c r="E809" t="s">
        <v>453</v>
      </c>
      <c r="F809" s="164" t="s">
        <v>4251</v>
      </c>
      <c r="H809" t="s">
        <v>340</v>
      </c>
    </row>
    <row r="810" spans="1:8">
      <c r="A810" t="s">
        <v>4776</v>
      </c>
      <c r="B810" t="s">
        <v>23</v>
      </c>
      <c r="D810" t="s">
        <v>4873</v>
      </c>
      <c r="E810" t="s">
        <v>453</v>
      </c>
      <c r="F810" s="164" t="s">
        <v>4579</v>
      </c>
      <c r="H810" t="s">
        <v>172</v>
      </c>
    </row>
    <row r="811" spans="1:8">
      <c r="A811" t="s">
        <v>4776</v>
      </c>
      <c r="B811" t="s">
        <v>51</v>
      </c>
      <c r="D811" t="s">
        <v>4538</v>
      </c>
      <c r="E811" t="s">
        <v>76</v>
      </c>
      <c r="F811" t="s">
        <v>4874</v>
      </c>
      <c r="H811" t="s">
        <v>21</v>
      </c>
    </row>
    <row r="812" spans="1:8">
      <c r="A812" t="s">
        <v>4776</v>
      </c>
      <c r="B812" t="s">
        <v>23</v>
      </c>
      <c r="D812" t="s">
        <v>4875</v>
      </c>
      <c r="E812" t="s">
        <v>453</v>
      </c>
      <c r="F812" t="s">
        <v>4093</v>
      </c>
      <c r="H812" t="s">
        <v>160</v>
      </c>
    </row>
    <row r="813" spans="1:8">
      <c r="A813" t="s">
        <v>4776</v>
      </c>
      <c r="B813" t="s">
        <v>23</v>
      </c>
      <c r="D813" t="s">
        <v>4876</v>
      </c>
      <c r="E813" t="s">
        <v>453</v>
      </c>
      <c r="F813" t="s">
        <v>4111</v>
      </c>
      <c r="H813" t="s">
        <v>367</v>
      </c>
    </row>
    <row r="814" spans="1:8">
      <c r="A814" t="s">
        <v>4776</v>
      </c>
      <c r="B814" t="s">
        <v>23</v>
      </c>
      <c r="D814" t="s">
        <v>4770</v>
      </c>
      <c r="E814" t="s">
        <v>453</v>
      </c>
      <c r="F814" t="s">
        <v>4079</v>
      </c>
      <c r="H814" t="s">
        <v>160</v>
      </c>
    </row>
    <row r="815" spans="1:8">
      <c r="A815" t="s">
        <v>4776</v>
      </c>
      <c r="B815" t="s">
        <v>23</v>
      </c>
      <c r="D815" t="s">
        <v>4877</v>
      </c>
      <c r="E815" t="s">
        <v>453</v>
      </c>
      <c r="F815" t="s">
        <v>4818</v>
      </c>
      <c r="H815" t="s">
        <v>206</v>
      </c>
    </row>
    <row r="816" spans="1:8">
      <c r="A816" t="s">
        <v>4776</v>
      </c>
      <c r="B816" t="s">
        <v>23</v>
      </c>
      <c r="D816" t="s">
        <v>4878</v>
      </c>
      <c r="E816" t="s">
        <v>453</v>
      </c>
      <c r="F816" s="164" t="s">
        <v>4093</v>
      </c>
      <c r="H816" t="s">
        <v>258</v>
      </c>
    </row>
    <row r="817" spans="1:8">
      <c r="A817" t="s">
        <v>4776</v>
      </c>
      <c r="B817" t="s">
        <v>23</v>
      </c>
      <c r="D817" t="s">
        <v>4240</v>
      </c>
      <c r="E817" t="s">
        <v>453</v>
      </c>
      <c r="F817" s="164" t="s">
        <v>4070</v>
      </c>
      <c r="H817" t="s">
        <v>261</v>
      </c>
    </row>
    <row r="818" spans="1:8">
      <c r="A818" t="s">
        <v>4776</v>
      </c>
      <c r="B818" t="s">
        <v>23</v>
      </c>
      <c r="D818" t="s">
        <v>4879</v>
      </c>
      <c r="E818" t="s">
        <v>453</v>
      </c>
      <c r="F818" s="164" t="s">
        <v>4880</v>
      </c>
      <c r="H818" t="s">
        <v>409</v>
      </c>
    </row>
    <row r="819" spans="1:8">
      <c r="A819" t="s">
        <v>4776</v>
      </c>
      <c r="B819" t="s">
        <v>23</v>
      </c>
      <c r="D819" t="s">
        <v>4262</v>
      </c>
      <c r="E819" t="s">
        <v>453</v>
      </c>
      <c r="F819" s="164" t="s">
        <v>4081</v>
      </c>
      <c r="H819" t="s">
        <v>178</v>
      </c>
    </row>
    <row r="820" spans="1:8">
      <c r="A820" t="s">
        <v>4776</v>
      </c>
      <c r="B820" t="s">
        <v>23</v>
      </c>
      <c r="D820" t="s">
        <v>4881</v>
      </c>
      <c r="E820" t="s">
        <v>453</v>
      </c>
      <c r="F820" t="s">
        <v>4184</v>
      </c>
      <c r="H820" t="s">
        <v>258</v>
      </c>
    </row>
    <row r="821" spans="1:8">
      <c r="A821" t="s">
        <v>4776</v>
      </c>
      <c r="B821" t="s">
        <v>23</v>
      </c>
      <c r="D821" t="s">
        <v>4763</v>
      </c>
      <c r="E821" t="s">
        <v>453</v>
      </c>
      <c r="F821" s="164" t="s">
        <v>4081</v>
      </c>
      <c r="H821" t="s">
        <v>178</v>
      </c>
    </row>
    <row r="822" spans="1:8">
      <c r="A822" t="s">
        <v>4776</v>
      </c>
      <c r="B822" t="s">
        <v>23</v>
      </c>
      <c r="D822" t="s">
        <v>4764</v>
      </c>
      <c r="E822" t="s">
        <v>453</v>
      </c>
      <c r="F822" t="s">
        <v>4081</v>
      </c>
      <c r="H822" t="s">
        <v>178</v>
      </c>
    </row>
    <row r="823" spans="1:8">
      <c r="A823" t="s">
        <v>4776</v>
      </c>
      <c r="B823" t="s">
        <v>23</v>
      </c>
      <c r="D823" t="s">
        <v>4765</v>
      </c>
      <c r="E823" t="s">
        <v>453</v>
      </c>
      <c r="F823" t="s">
        <v>4079</v>
      </c>
      <c r="H823" t="s">
        <v>160</v>
      </c>
    </row>
    <row r="824" spans="1:8">
      <c r="A824" t="s">
        <v>4776</v>
      </c>
      <c r="B824" t="s">
        <v>23</v>
      </c>
      <c r="D824" t="s">
        <v>1188</v>
      </c>
      <c r="E824" t="s">
        <v>453</v>
      </c>
      <c r="F824" s="164" t="s">
        <v>4187</v>
      </c>
      <c r="H824" t="s">
        <v>412</v>
      </c>
    </row>
    <row r="825" spans="1:8">
      <c r="A825" t="s">
        <v>4776</v>
      </c>
      <c r="B825" t="s">
        <v>23</v>
      </c>
      <c r="D825" t="s">
        <v>4773</v>
      </c>
      <c r="E825" t="s">
        <v>453</v>
      </c>
      <c r="F825" t="s">
        <v>4079</v>
      </c>
      <c r="H825" t="s">
        <v>160</v>
      </c>
    </row>
    <row r="826" spans="1:8">
      <c r="A826" t="s">
        <v>4776</v>
      </c>
      <c r="B826" t="s">
        <v>4117</v>
      </c>
      <c r="D826" t="s">
        <v>1185</v>
      </c>
      <c r="E826" t="s">
        <v>137</v>
      </c>
      <c r="F826" s="164" t="s">
        <v>4882</v>
      </c>
      <c r="H826" t="s">
        <v>362</v>
      </c>
    </row>
    <row r="827" spans="1:8" ht="100.8">
      <c r="A827" t="s">
        <v>4776</v>
      </c>
      <c r="B827" t="s">
        <v>4269</v>
      </c>
      <c r="D827" t="s">
        <v>4270</v>
      </c>
      <c r="E827" t="s">
        <v>76</v>
      </c>
      <c r="F827" s="164" t="s">
        <v>4271</v>
      </c>
      <c r="H827" t="s">
        <v>56</v>
      </c>
    </row>
    <row r="828" spans="1:8" ht="72">
      <c r="A828" t="s">
        <v>4776</v>
      </c>
      <c r="B828" t="s">
        <v>4159</v>
      </c>
      <c r="D828" t="s">
        <v>4267</v>
      </c>
      <c r="E828" t="s">
        <v>76</v>
      </c>
      <c r="F828" s="164" t="s">
        <v>4883</v>
      </c>
      <c r="H828" t="s">
        <v>56</v>
      </c>
    </row>
    <row r="829" spans="1:8">
      <c r="A829" t="s">
        <v>4776</v>
      </c>
      <c r="B829" t="s">
        <v>23</v>
      </c>
      <c r="D829" t="s">
        <v>4884</v>
      </c>
      <c r="E829" t="s">
        <v>453</v>
      </c>
      <c r="F829" t="s">
        <v>4081</v>
      </c>
      <c r="H829" t="s">
        <v>178</v>
      </c>
    </row>
    <row r="830" spans="1:8">
      <c r="A830" t="s">
        <v>4776</v>
      </c>
      <c r="B830" t="s">
        <v>51</v>
      </c>
      <c r="D830" t="s">
        <v>1191</v>
      </c>
      <c r="E830" t="s">
        <v>76</v>
      </c>
      <c r="F830" t="s">
        <v>4272</v>
      </c>
      <c r="H830" t="s">
        <v>671</v>
      </c>
    </row>
    <row r="831" spans="1:8">
      <c r="A831" t="s">
        <v>4776</v>
      </c>
      <c r="B831" t="s">
        <v>23</v>
      </c>
      <c r="D831" t="s">
        <v>4885</v>
      </c>
      <c r="E831" t="s">
        <v>453</v>
      </c>
      <c r="F831" s="164" t="s">
        <v>4818</v>
      </c>
      <c r="H831" t="s">
        <v>206</v>
      </c>
    </row>
  </sheetData>
  <autoFilter ref="A1:H831" xr:uid="{00000000-0009-0000-0000-000012000000}"/>
  <phoneticPr fontId="87"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43" r:id="rId3" name="CommandButton_删除整行">
          <controlPr defaultSize="0" autoPict="0" altText="" r:id="rId4">
            <anchor moveWithCells="1">
              <from>
                <xdr:col>4</xdr:col>
                <xdr:colOff>2034540</xdr:colOff>
                <xdr:row>831</xdr:row>
                <xdr:rowOff>0</xdr:rowOff>
              </from>
              <to>
                <xdr:col>5</xdr:col>
                <xdr:colOff>0</xdr:colOff>
                <xdr:row>832</xdr:row>
                <xdr:rowOff>60960</xdr:rowOff>
              </to>
            </anchor>
          </controlPr>
        </control>
      </mc:Choice>
      <mc:Fallback>
        <control shapeId="14343" r:id="rId3" name="CommandButton_删除整行"/>
      </mc:Fallback>
    </mc:AlternateContent>
    <mc:AlternateContent xmlns:mc="http://schemas.openxmlformats.org/markup-compatibility/2006">
      <mc:Choice Requires="x14">
        <control shapeId="14341" r:id="rId5" name="CommandButton2">
          <controlPr defaultSize="0" autoPict="0" altText="" r:id="rId6">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5" name="CommandButton2"/>
      </mc:Fallback>
    </mc:AlternateContent>
    <mc:AlternateContent xmlns:mc="http://schemas.openxmlformats.org/markup-compatibility/2006">
      <mc:Choice Requires="x14">
        <control shapeId="14338" r:id="rId7" name="货主载入">
          <controlPr defaultSize="0" print="0" autoPict="0" altText="" r:id="rId8">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7" name="货主载入"/>
      </mc:Fallback>
    </mc:AlternateContent>
    <mc:AlternateContent xmlns:mc="http://schemas.openxmlformats.org/markup-compatibility/2006">
      <mc:Choice Requires="x14">
        <control shapeId="14337" r:id="rId9" name="CommandButton1">
          <controlPr defaultSize="0" autoPict="0" altText="" r:id="rId10">
            <anchor moveWithCells="1" sizeWithCells="1">
              <from>
                <xdr:col>8</xdr:col>
                <xdr:colOff>137160</xdr:colOff>
                <xdr:row>5</xdr:row>
                <xdr:rowOff>45720</xdr:rowOff>
              </from>
              <to>
                <xdr:col>8</xdr:col>
                <xdr:colOff>929640</xdr:colOff>
                <xdr:row>8</xdr:row>
                <xdr:rowOff>0</xdr:rowOff>
              </to>
            </anchor>
          </controlPr>
        </control>
      </mc:Choice>
      <mc:Fallback>
        <control shapeId="14337" r:id="rId9"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62" customWidth="1"/>
    <col min="2" max="2" width="9.6640625" style="162" customWidth="1"/>
    <col min="3" max="3" width="13.6640625" style="162" customWidth="1"/>
    <col min="4" max="4" width="5.6640625" style="163" customWidth="1"/>
    <col min="5" max="5" width="19.6640625" style="164" customWidth="1"/>
    <col min="6" max="6" width="21.6640625" style="164" customWidth="1"/>
    <col min="7" max="7" width="44.6640625" style="164" customWidth="1"/>
    <col min="8" max="8" width="25.6640625" style="164" customWidth="1"/>
    <col min="9" max="9" width="12.6640625" style="164" customWidth="1"/>
    <col min="10" max="10" width="10.6640625" style="163" customWidth="1"/>
    <col min="11" max="11" width="13.6640625" style="164" customWidth="1"/>
    <col min="12" max="16384" width="9" style="164"/>
  </cols>
  <sheetData>
    <row r="1" spans="1:11" s="160" customFormat="1" ht="29.1" customHeight="1">
      <c r="A1" s="677" t="s">
        <v>4886</v>
      </c>
      <c r="B1" s="678"/>
      <c r="C1" s="678"/>
      <c r="D1" s="678"/>
      <c r="E1" s="678"/>
      <c r="F1" s="678"/>
      <c r="G1" s="678"/>
      <c r="H1" s="678"/>
      <c r="I1" s="678"/>
      <c r="J1" s="678"/>
      <c r="K1" s="678"/>
    </row>
    <row r="2" spans="1:11" s="161" customFormat="1" ht="36" customHeight="1">
      <c r="A2" s="165" t="s">
        <v>719</v>
      </c>
      <c r="B2" s="165" t="s">
        <v>4887</v>
      </c>
      <c r="C2" s="165" t="s">
        <v>809</v>
      </c>
      <c r="D2" s="165" t="s">
        <v>810</v>
      </c>
      <c r="E2" s="165" t="s">
        <v>811</v>
      </c>
      <c r="F2" s="165" t="s">
        <v>812</v>
      </c>
      <c r="G2" s="165" t="s">
        <v>813</v>
      </c>
      <c r="H2" s="165" t="s">
        <v>816</v>
      </c>
      <c r="I2" s="165" t="s">
        <v>817</v>
      </c>
      <c r="J2" s="165" t="s">
        <v>818</v>
      </c>
      <c r="K2" s="165" t="s">
        <v>823</v>
      </c>
    </row>
    <row r="3" spans="1:11" ht="168.6" customHeight="1">
      <c r="A3" s="166">
        <v>315582</v>
      </c>
      <c r="B3" s="166" t="s">
        <v>4888</v>
      </c>
      <c r="C3" s="166" t="s">
        <v>4889</v>
      </c>
      <c r="D3" s="167" t="s">
        <v>4890</v>
      </c>
      <c r="E3" s="168" t="s">
        <v>4891</v>
      </c>
      <c r="F3" s="168" t="s">
        <v>4892</v>
      </c>
      <c r="G3" s="168" t="s">
        <v>4893</v>
      </c>
      <c r="H3" s="168" t="s">
        <v>4894</v>
      </c>
      <c r="I3" s="168" t="s">
        <v>4895</v>
      </c>
      <c r="J3" s="167" t="s">
        <v>4896</v>
      </c>
      <c r="K3" s="168"/>
    </row>
    <row r="4" spans="1:11" ht="168.6" customHeight="1">
      <c r="A4" s="166">
        <v>315597</v>
      </c>
      <c r="B4" s="166" t="s">
        <v>4897</v>
      </c>
      <c r="C4" s="166" t="s">
        <v>4898</v>
      </c>
      <c r="D4" s="167" t="s">
        <v>4890</v>
      </c>
      <c r="E4" s="168" t="s">
        <v>4891</v>
      </c>
      <c r="F4" s="168" t="s">
        <v>4892</v>
      </c>
      <c r="G4" s="168" t="s">
        <v>4899</v>
      </c>
      <c r="H4" s="168" t="s">
        <v>4894</v>
      </c>
      <c r="I4" s="168" t="s">
        <v>4895</v>
      </c>
      <c r="J4" s="167" t="s">
        <v>4896</v>
      </c>
      <c r="K4" s="168" t="s">
        <v>4900</v>
      </c>
    </row>
    <row r="5" spans="1:11" ht="222.6" customHeight="1">
      <c r="A5" s="166">
        <v>315784</v>
      </c>
      <c r="B5" s="166" t="s">
        <v>4901</v>
      </c>
      <c r="C5" s="166" t="s">
        <v>4902</v>
      </c>
      <c r="D5" s="167" t="s">
        <v>4890</v>
      </c>
      <c r="E5" s="168" t="s">
        <v>4903</v>
      </c>
      <c r="F5" s="168" t="s">
        <v>4892</v>
      </c>
      <c r="G5" s="168" t="s">
        <v>4904</v>
      </c>
      <c r="H5" s="168" t="s">
        <v>4905</v>
      </c>
      <c r="I5" s="168" t="s">
        <v>4906</v>
      </c>
      <c r="J5" s="167" t="s">
        <v>4907</v>
      </c>
      <c r="K5" s="168" t="s">
        <v>4908</v>
      </c>
    </row>
    <row r="6" spans="1:11" ht="236.1" customHeight="1">
      <c r="A6" s="166">
        <v>315972</v>
      </c>
      <c r="B6" s="166" t="s">
        <v>4909</v>
      </c>
      <c r="C6" s="166" t="s">
        <v>4910</v>
      </c>
      <c r="D6" s="167" t="s">
        <v>4890</v>
      </c>
      <c r="E6" s="168" t="s">
        <v>4911</v>
      </c>
      <c r="F6" s="168" t="s">
        <v>4892</v>
      </c>
      <c r="G6" s="168" t="s">
        <v>4912</v>
      </c>
      <c r="H6" s="168" t="s">
        <v>4913</v>
      </c>
      <c r="I6" s="168" t="s">
        <v>4914</v>
      </c>
      <c r="J6" s="167" t="s">
        <v>4915</v>
      </c>
      <c r="K6" s="168"/>
    </row>
    <row r="7" spans="1:11" ht="344.1" customHeight="1">
      <c r="A7" s="166">
        <v>316234</v>
      </c>
      <c r="B7" s="166" t="s">
        <v>4916</v>
      </c>
      <c r="C7" s="166" t="s">
        <v>4917</v>
      </c>
      <c r="D7" s="167" t="s">
        <v>34</v>
      </c>
      <c r="E7" s="168" t="s">
        <v>4918</v>
      </c>
      <c r="F7" s="168" t="s">
        <v>4919</v>
      </c>
      <c r="G7" s="168" t="s">
        <v>4920</v>
      </c>
      <c r="H7" s="168" t="s">
        <v>4921</v>
      </c>
      <c r="I7" s="168" t="s">
        <v>4922</v>
      </c>
      <c r="J7" s="167" t="s">
        <v>4915</v>
      </c>
      <c r="K7" s="168"/>
    </row>
    <row r="8" spans="1:11" ht="168.6" customHeight="1">
      <c r="A8" s="166">
        <v>316216</v>
      </c>
      <c r="B8" s="166" t="s">
        <v>4923</v>
      </c>
      <c r="C8" s="166" t="s">
        <v>4924</v>
      </c>
      <c r="D8" s="167" t="s">
        <v>34</v>
      </c>
      <c r="E8" s="168" t="s">
        <v>4925</v>
      </c>
      <c r="F8" s="168" t="s">
        <v>4919</v>
      </c>
      <c r="G8" s="168" t="s">
        <v>4926</v>
      </c>
      <c r="H8" s="168" t="s">
        <v>4927</v>
      </c>
      <c r="I8" s="168" t="s">
        <v>4906</v>
      </c>
      <c r="J8" s="167" t="s">
        <v>4915</v>
      </c>
      <c r="K8" s="168"/>
    </row>
    <row r="9" spans="1:11" ht="168.6" customHeight="1">
      <c r="A9" s="166">
        <v>316232</v>
      </c>
      <c r="B9" s="166" t="s">
        <v>4928</v>
      </c>
      <c r="C9" s="166" t="s">
        <v>4929</v>
      </c>
      <c r="D9" s="167" t="s">
        <v>34</v>
      </c>
      <c r="E9" s="168" t="s">
        <v>4930</v>
      </c>
      <c r="F9" s="168" t="s">
        <v>4919</v>
      </c>
      <c r="G9" s="168" t="s">
        <v>4931</v>
      </c>
      <c r="H9" s="168" t="s">
        <v>4932</v>
      </c>
      <c r="I9" s="168"/>
      <c r="J9" s="167" t="s">
        <v>4933</v>
      </c>
      <c r="K9" s="168"/>
    </row>
  </sheetData>
  <mergeCells count="1">
    <mergeCell ref="A1:K1"/>
  </mergeCells>
  <phoneticPr fontId="87"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6"/>
    <col min="7" max="7" width="19.33203125" style="148" customWidth="1"/>
    <col min="8" max="8" width="6.44140625" style="148" customWidth="1"/>
    <col min="9" max="9" width="18.33203125" style="148" customWidth="1"/>
    <col min="13" max="13" width="22.21875" customWidth="1"/>
    <col min="14" max="14" width="23" customWidth="1"/>
    <col min="15" max="15" width="21.77734375" customWidth="1"/>
  </cols>
  <sheetData>
    <row r="1" spans="1:18" ht="20.399999999999999">
      <c r="A1" s="3" t="s">
        <v>4934</v>
      </c>
      <c r="B1" s="149" t="s">
        <v>21</v>
      </c>
      <c r="D1" s="3" t="s">
        <v>4935</v>
      </c>
      <c r="E1" s="150" t="s">
        <v>4936</v>
      </c>
      <c r="F1" s="57"/>
      <c r="G1" s="148" t="s">
        <v>4937</v>
      </c>
      <c r="M1" s="155" t="s">
        <v>4938</v>
      </c>
      <c r="N1" s="155" t="s">
        <v>4939</v>
      </c>
      <c r="O1" s="155" t="s">
        <v>4940</v>
      </c>
    </row>
    <row r="2" spans="1:18">
      <c r="A2" s="683" t="s">
        <v>4941</v>
      </c>
      <c r="B2" s="152" t="s">
        <v>4942</v>
      </c>
      <c r="D2" s="151" t="s">
        <v>4943</v>
      </c>
      <c r="E2" s="152">
        <v>5028</v>
      </c>
      <c r="F2" s="57"/>
      <c r="G2" s="148" t="s">
        <v>4944</v>
      </c>
      <c r="H2" s="148" t="s">
        <v>4945</v>
      </c>
      <c r="I2" s="148" t="s">
        <v>4946</v>
      </c>
      <c r="M2" s="508" t="s">
        <v>18125</v>
      </c>
      <c r="N2" s="36">
        <v>2</v>
      </c>
      <c r="O2" s="36">
        <v>-1</v>
      </c>
      <c r="Q2" s="156" t="s">
        <v>4947</v>
      </c>
      <c r="R2" s="157">
        <v>-1</v>
      </c>
    </row>
    <row r="3" spans="1:18">
      <c r="A3" s="683"/>
      <c r="B3" s="152" t="s">
        <v>4948</v>
      </c>
      <c r="D3" s="7" t="s">
        <v>4949</v>
      </c>
      <c r="E3" s="153" t="s">
        <v>4950</v>
      </c>
      <c r="F3" s="57"/>
      <c r="G3" s="148" t="s">
        <v>4951</v>
      </c>
      <c r="H3" s="148" t="s">
        <v>4952</v>
      </c>
      <c r="I3" s="148" t="s">
        <v>4953</v>
      </c>
      <c r="M3" s="36" t="s">
        <v>4954</v>
      </c>
      <c r="N3" s="36">
        <v>2</v>
      </c>
      <c r="O3" s="36">
        <v>0</v>
      </c>
      <c r="Q3" s="158" t="s">
        <v>4955</v>
      </c>
      <c r="R3" s="159">
        <v>0</v>
      </c>
    </row>
    <row r="4" spans="1:18">
      <c r="A4" s="7" t="s">
        <v>4956</v>
      </c>
      <c r="B4" s="154" t="s">
        <v>34</v>
      </c>
      <c r="G4" s="148" t="s">
        <v>4957</v>
      </c>
      <c r="H4" s="148" t="s">
        <v>4958</v>
      </c>
      <c r="I4" s="148" t="s">
        <v>4959</v>
      </c>
      <c r="M4" s="36" t="s">
        <v>4960</v>
      </c>
      <c r="N4" s="36">
        <v>-1</v>
      </c>
      <c r="O4" s="36">
        <v>-1</v>
      </c>
      <c r="Q4" s="158" t="s">
        <v>4961</v>
      </c>
      <c r="R4" s="159">
        <v>2</v>
      </c>
    </row>
    <row r="5" spans="1:18">
      <c r="G5" s="148" t="s">
        <v>4962</v>
      </c>
      <c r="H5" s="148" t="s">
        <v>4963</v>
      </c>
      <c r="I5" s="148" t="s">
        <v>4964</v>
      </c>
      <c r="M5" s="36" t="s">
        <v>4965</v>
      </c>
      <c r="N5" s="36">
        <v>2</v>
      </c>
      <c r="O5" s="36">
        <v>2</v>
      </c>
      <c r="Q5" s="679" t="s">
        <v>2814</v>
      </c>
      <c r="R5" s="680"/>
    </row>
    <row r="6" spans="1:18">
      <c r="G6" s="148" t="s">
        <v>4966</v>
      </c>
      <c r="H6" s="148" t="s">
        <v>4967</v>
      </c>
      <c r="I6" s="148" t="s">
        <v>4968</v>
      </c>
      <c r="M6" s="36" t="s">
        <v>4969</v>
      </c>
      <c r="N6" s="36">
        <v>2</v>
      </c>
      <c r="O6" s="36">
        <v>-1</v>
      </c>
      <c r="Q6" s="681">
        <v>46325</v>
      </c>
      <c r="R6" s="682"/>
    </row>
    <row r="7" spans="1:18">
      <c r="G7" s="148" t="s">
        <v>4970</v>
      </c>
      <c r="H7" s="148" t="s">
        <v>4971</v>
      </c>
      <c r="I7" s="148" t="s">
        <v>4972</v>
      </c>
      <c r="M7" s="36" t="s">
        <v>4973</v>
      </c>
      <c r="N7" s="36">
        <v>2</v>
      </c>
      <c r="O7" s="36">
        <v>-1</v>
      </c>
    </row>
    <row r="8" spans="1:18">
      <c r="G8" s="148" t="s">
        <v>4974</v>
      </c>
      <c r="H8" s="148" t="s">
        <v>4975</v>
      </c>
      <c r="I8" s="148" t="s">
        <v>4976</v>
      </c>
      <c r="M8" s="36" t="s">
        <v>4977</v>
      </c>
      <c r="N8" s="36">
        <v>2</v>
      </c>
      <c r="O8" s="36">
        <v>-1</v>
      </c>
    </row>
    <row r="9" spans="1:18">
      <c r="G9" s="148" t="s">
        <v>4978</v>
      </c>
      <c r="H9" s="148" t="s">
        <v>4979</v>
      </c>
      <c r="I9" s="148" t="s">
        <v>4980</v>
      </c>
      <c r="M9" s="36" t="s">
        <v>4981</v>
      </c>
      <c r="N9" s="36">
        <v>2</v>
      </c>
      <c r="O9" s="36">
        <v>-1</v>
      </c>
    </row>
    <row r="10" spans="1:18">
      <c r="G10" s="148" t="s">
        <v>4982</v>
      </c>
      <c r="H10" s="148" t="s">
        <v>4983</v>
      </c>
      <c r="I10" s="148" t="s">
        <v>4984</v>
      </c>
      <c r="M10" s="36" t="s">
        <v>4985</v>
      </c>
      <c r="N10" s="36">
        <v>2</v>
      </c>
      <c r="O10" s="36">
        <v>-1</v>
      </c>
    </row>
    <row r="11" spans="1:18">
      <c r="G11" s="148" t="s">
        <v>4986</v>
      </c>
      <c r="H11" s="148" t="s">
        <v>4987</v>
      </c>
      <c r="I11" s="148" t="s">
        <v>4988</v>
      </c>
      <c r="M11" s="36" t="s">
        <v>4989</v>
      </c>
      <c r="N11" s="36">
        <v>2</v>
      </c>
      <c r="O11" s="36">
        <v>-1</v>
      </c>
    </row>
    <row r="12" spans="1:18">
      <c r="G12" s="148" t="s">
        <v>4990</v>
      </c>
      <c r="H12" s="148" t="s">
        <v>4991</v>
      </c>
      <c r="I12" s="148" t="s">
        <v>4992</v>
      </c>
      <c r="M12" s="36" t="s">
        <v>4993</v>
      </c>
      <c r="N12" s="36">
        <v>2</v>
      </c>
      <c r="O12" s="36">
        <v>-1</v>
      </c>
    </row>
    <row r="13" spans="1:18">
      <c r="G13" s="148" t="s">
        <v>4994</v>
      </c>
      <c r="H13" s="148" t="s">
        <v>4995</v>
      </c>
      <c r="I13" s="148" t="s">
        <v>4996</v>
      </c>
      <c r="M13" s="36" t="s">
        <v>4997</v>
      </c>
      <c r="N13" s="36">
        <v>2</v>
      </c>
      <c r="O13" s="36">
        <v>-1</v>
      </c>
    </row>
    <row r="14" spans="1:18">
      <c r="G14" s="148" t="s">
        <v>4998</v>
      </c>
      <c r="H14" s="148" t="s">
        <v>4999</v>
      </c>
      <c r="I14" s="148" t="s">
        <v>5000</v>
      </c>
      <c r="M14" s="36" t="s">
        <v>5001</v>
      </c>
      <c r="N14" s="36">
        <v>2</v>
      </c>
      <c r="O14" s="36">
        <v>-1</v>
      </c>
    </row>
    <row r="15" spans="1:18">
      <c r="G15" s="148" t="s">
        <v>5002</v>
      </c>
      <c r="H15" s="148" t="s">
        <v>5003</v>
      </c>
      <c r="I15" s="148" t="s">
        <v>5004</v>
      </c>
      <c r="M15" s="36" t="s">
        <v>1519</v>
      </c>
      <c r="N15" s="36">
        <v>2</v>
      </c>
      <c r="O15" s="36">
        <v>2</v>
      </c>
    </row>
    <row r="16" spans="1:18">
      <c r="G16" s="148" t="s">
        <v>5005</v>
      </c>
      <c r="H16" s="148" t="s">
        <v>5006</v>
      </c>
      <c r="I16" s="148" t="s">
        <v>5007</v>
      </c>
      <c r="M16" s="36" t="s">
        <v>5008</v>
      </c>
      <c r="N16" s="36">
        <v>2</v>
      </c>
      <c r="O16" s="36">
        <v>2</v>
      </c>
    </row>
    <row r="17" spans="7:15" customFormat="1">
      <c r="G17" s="148" t="s">
        <v>5009</v>
      </c>
      <c r="H17" s="148" t="s">
        <v>5010</v>
      </c>
      <c r="I17" s="148" t="s">
        <v>5011</v>
      </c>
      <c r="M17" s="36" t="s">
        <v>5012</v>
      </c>
      <c r="N17" s="36">
        <v>2</v>
      </c>
      <c r="O17" s="36">
        <v>0</v>
      </c>
    </row>
    <row r="18" spans="7:15" customFormat="1">
      <c r="G18" s="148" t="s">
        <v>5013</v>
      </c>
      <c r="H18" s="148" t="s">
        <v>5014</v>
      </c>
      <c r="I18" s="148" t="s">
        <v>5015</v>
      </c>
      <c r="M18" s="36" t="s">
        <v>5016</v>
      </c>
      <c r="N18" s="36">
        <v>2</v>
      </c>
      <c r="O18" s="36">
        <v>2</v>
      </c>
    </row>
    <row r="19" spans="7:15" customFormat="1">
      <c r="G19" s="148" t="s">
        <v>5017</v>
      </c>
      <c r="H19" s="148" t="s">
        <v>5018</v>
      </c>
      <c r="I19" s="148" t="s">
        <v>5019</v>
      </c>
      <c r="M19" s="36" t="s">
        <v>5020</v>
      </c>
      <c r="N19" s="36">
        <v>2</v>
      </c>
      <c r="O19" s="36">
        <v>2</v>
      </c>
    </row>
    <row r="20" spans="7:15" customFormat="1">
      <c r="G20" s="148" t="s">
        <v>5021</v>
      </c>
      <c r="H20" s="148" t="s">
        <v>5022</v>
      </c>
      <c r="I20" s="148" t="s">
        <v>5023</v>
      </c>
      <c r="M20" s="36" t="s">
        <v>5024</v>
      </c>
      <c r="N20" s="36">
        <v>2</v>
      </c>
      <c r="O20" s="36">
        <v>2</v>
      </c>
    </row>
    <row r="21" spans="7:15" customFormat="1">
      <c r="G21" s="148" t="s">
        <v>5025</v>
      </c>
      <c r="H21" s="148" t="s">
        <v>5026</v>
      </c>
      <c r="I21" s="148" t="s">
        <v>5027</v>
      </c>
      <c r="M21" s="36" t="s">
        <v>5028</v>
      </c>
      <c r="N21" s="36">
        <v>2</v>
      </c>
      <c r="O21" s="36">
        <v>2</v>
      </c>
    </row>
    <row r="22" spans="7:15" customFormat="1">
      <c r="G22" s="148" t="s">
        <v>5029</v>
      </c>
      <c r="H22" s="148" t="s">
        <v>5030</v>
      </c>
      <c r="I22" s="148" t="s">
        <v>5031</v>
      </c>
      <c r="M22" s="36" t="s">
        <v>5032</v>
      </c>
      <c r="N22" s="36">
        <v>2</v>
      </c>
      <c r="O22" s="36">
        <v>0</v>
      </c>
    </row>
    <row r="23" spans="7:15" customFormat="1">
      <c r="G23" s="148" t="s">
        <v>5033</v>
      </c>
      <c r="H23" s="148" t="s">
        <v>5034</v>
      </c>
      <c r="I23" s="148" t="s">
        <v>4953</v>
      </c>
      <c r="M23" s="36" t="s">
        <v>5035</v>
      </c>
      <c r="N23" s="36">
        <v>2</v>
      </c>
      <c r="O23" s="36">
        <v>0</v>
      </c>
    </row>
    <row r="24" spans="7:15" customFormat="1">
      <c r="G24" s="148" t="s">
        <v>5036</v>
      </c>
      <c r="H24" s="148" t="s">
        <v>5037</v>
      </c>
      <c r="I24" s="148" t="s">
        <v>5038</v>
      </c>
      <c r="M24" s="36" t="s">
        <v>5039</v>
      </c>
      <c r="N24" s="36">
        <v>2</v>
      </c>
      <c r="O24" s="36">
        <v>-1</v>
      </c>
    </row>
    <row r="25" spans="7:15" customFormat="1">
      <c r="G25" s="148" t="s">
        <v>5040</v>
      </c>
      <c r="H25" s="148" t="s">
        <v>5041</v>
      </c>
      <c r="I25" s="148" t="s">
        <v>5042</v>
      </c>
      <c r="M25" s="36" t="s">
        <v>5043</v>
      </c>
      <c r="N25" s="36">
        <v>2</v>
      </c>
      <c r="O25" s="36">
        <v>-1</v>
      </c>
    </row>
    <row r="26" spans="7:15" customFormat="1">
      <c r="G26" s="148" t="s">
        <v>5044</v>
      </c>
      <c r="H26" s="148" t="s">
        <v>5045</v>
      </c>
      <c r="I26" s="148" t="s">
        <v>5046</v>
      </c>
      <c r="M26" s="36" t="s">
        <v>5047</v>
      </c>
      <c r="N26" s="36">
        <v>2</v>
      </c>
      <c r="O26" s="36">
        <v>-1</v>
      </c>
    </row>
    <row r="27" spans="7:15" customFormat="1">
      <c r="G27" s="148" t="s">
        <v>5048</v>
      </c>
      <c r="H27" s="148" t="s">
        <v>5049</v>
      </c>
      <c r="I27" s="148" t="s">
        <v>5050</v>
      </c>
      <c r="M27" s="36" t="s">
        <v>5051</v>
      </c>
      <c r="N27" s="36">
        <v>2</v>
      </c>
      <c r="O27" s="36">
        <v>2</v>
      </c>
    </row>
    <row r="28" spans="7:15" customFormat="1">
      <c r="G28" s="148" t="s">
        <v>5052</v>
      </c>
      <c r="H28" s="148" t="s">
        <v>5053</v>
      </c>
      <c r="I28" s="148" t="s">
        <v>5054</v>
      </c>
      <c r="M28" s="36" t="s">
        <v>5055</v>
      </c>
      <c r="N28" s="36">
        <v>2</v>
      </c>
      <c r="O28" s="36">
        <v>-1</v>
      </c>
    </row>
    <row r="29" spans="7:15" customFormat="1">
      <c r="G29" s="148" t="s">
        <v>5056</v>
      </c>
      <c r="H29" s="148" t="s">
        <v>5057</v>
      </c>
      <c r="I29" s="148" t="s">
        <v>5058</v>
      </c>
      <c r="M29" s="36" t="s">
        <v>5059</v>
      </c>
      <c r="N29" s="36">
        <v>2</v>
      </c>
      <c r="O29" s="36">
        <v>2</v>
      </c>
    </row>
    <row r="30" spans="7:15" customFormat="1">
      <c r="G30" s="148" t="s">
        <v>5060</v>
      </c>
      <c r="H30" s="148" t="s">
        <v>5061</v>
      </c>
      <c r="I30" s="148" t="s">
        <v>5062</v>
      </c>
      <c r="M30" s="36" t="s">
        <v>5063</v>
      </c>
      <c r="N30" s="36">
        <v>2</v>
      </c>
      <c r="O30" s="36">
        <v>-1</v>
      </c>
    </row>
    <row r="31" spans="7:15" customFormat="1">
      <c r="G31" s="148" t="s">
        <v>5064</v>
      </c>
      <c r="H31" s="148" t="s">
        <v>5065</v>
      </c>
      <c r="I31" s="148" t="s">
        <v>5066</v>
      </c>
      <c r="M31" s="36" t="s">
        <v>5067</v>
      </c>
      <c r="N31" s="36">
        <v>2</v>
      </c>
      <c r="O31" s="36">
        <v>2</v>
      </c>
    </row>
    <row r="32" spans="7:15" customFormat="1">
      <c r="G32" s="148" t="s">
        <v>5068</v>
      </c>
      <c r="H32" s="148" t="s">
        <v>5069</v>
      </c>
      <c r="I32" s="148" t="s">
        <v>5070</v>
      </c>
      <c r="M32" s="36" t="s">
        <v>5071</v>
      </c>
      <c r="N32" s="36">
        <v>2</v>
      </c>
      <c r="O32" s="36">
        <v>2</v>
      </c>
    </row>
    <row r="33" spans="7:15" customFormat="1">
      <c r="G33" s="148" t="s">
        <v>5072</v>
      </c>
      <c r="H33" s="148" t="s">
        <v>5073</v>
      </c>
      <c r="I33" s="148" t="s">
        <v>5074</v>
      </c>
      <c r="M33" s="36" t="s">
        <v>5075</v>
      </c>
      <c r="N33" s="36">
        <v>2</v>
      </c>
      <c r="O33" s="36">
        <v>0</v>
      </c>
    </row>
    <row r="34" spans="7:15" customFormat="1">
      <c r="G34" s="148" t="s">
        <v>5076</v>
      </c>
      <c r="H34" s="148" t="s">
        <v>5077</v>
      </c>
      <c r="I34" s="148" t="s">
        <v>5078</v>
      </c>
    </row>
    <row r="35" spans="7:15" customFormat="1">
      <c r="G35" s="148" t="s">
        <v>5079</v>
      </c>
      <c r="H35" s="148" t="s">
        <v>5080</v>
      </c>
      <c r="I35" s="148" t="s">
        <v>5081</v>
      </c>
    </row>
    <row r="36" spans="7:15" customFormat="1">
      <c r="G36" s="148" t="s">
        <v>5082</v>
      </c>
      <c r="H36" s="148" t="s">
        <v>5083</v>
      </c>
      <c r="I36" s="148" t="s">
        <v>5084</v>
      </c>
    </row>
    <row r="37" spans="7:15" customFormat="1">
      <c r="G37" s="148" t="s">
        <v>5085</v>
      </c>
      <c r="H37" s="148" t="s">
        <v>5086</v>
      </c>
      <c r="I37" s="148" t="s">
        <v>5087</v>
      </c>
    </row>
    <row r="38" spans="7:15" customFormat="1">
      <c r="G38" s="148" t="s">
        <v>5088</v>
      </c>
      <c r="H38" s="148" t="s">
        <v>5089</v>
      </c>
      <c r="I38" s="148" t="s">
        <v>5090</v>
      </c>
    </row>
    <row r="39" spans="7:15" customFormat="1">
      <c r="G39" s="148" t="s">
        <v>5091</v>
      </c>
      <c r="H39" s="148" t="s">
        <v>5092</v>
      </c>
      <c r="I39" s="148" t="s">
        <v>5093</v>
      </c>
    </row>
    <row r="40" spans="7:15" customFormat="1">
      <c r="G40" s="148" t="s">
        <v>5094</v>
      </c>
      <c r="H40" s="148" t="s">
        <v>5095</v>
      </c>
      <c r="I40" s="148" t="s">
        <v>5096</v>
      </c>
    </row>
    <row r="41" spans="7:15" customFormat="1">
      <c r="G41" s="148" t="s">
        <v>5097</v>
      </c>
      <c r="H41" s="148" t="s">
        <v>5098</v>
      </c>
      <c r="I41" s="148" t="s">
        <v>5099</v>
      </c>
    </row>
    <row r="42" spans="7:15" customFormat="1">
      <c r="G42" s="148" t="s">
        <v>5100</v>
      </c>
      <c r="H42" s="148" t="s">
        <v>5101</v>
      </c>
      <c r="I42" s="148" t="s">
        <v>4953</v>
      </c>
    </row>
    <row r="43" spans="7:15" customFormat="1">
      <c r="G43" s="148" t="s">
        <v>5102</v>
      </c>
      <c r="H43" s="148" t="s">
        <v>5103</v>
      </c>
      <c r="I43" s="148" t="s">
        <v>5104</v>
      </c>
    </row>
    <row r="44" spans="7:15" customFormat="1">
      <c r="G44" s="148" t="s">
        <v>5105</v>
      </c>
      <c r="H44" s="148" t="s">
        <v>5106</v>
      </c>
      <c r="I44" s="148" t="s">
        <v>5107</v>
      </c>
    </row>
    <row r="45" spans="7:15" customFormat="1">
      <c r="G45" s="148" t="s">
        <v>5108</v>
      </c>
      <c r="H45" s="148" t="s">
        <v>5109</v>
      </c>
      <c r="I45" s="148" t="s">
        <v>5110</v>
      </c>
    </row>
    <row r="46" spans="7:15" customFormat="1">
      <c r="G46" s="148" t="s">
        <v>5111</v>
      </c>
      <c r="H46" s="148" t="s">
        <v>5112</v>
      </c>
      <c r="I46" s="148" t="s">
        <v>5113</v>
      </c>
    </row>
    <row r="47" spans="7:15" customFormat="1">
      <c r="G47" s="148" t="s">
        <v>5114</v>
      </c>
      <c r="H47" s="148" t="s">
        <v>5115</v>
      </c>
      <c r="I47" s="148" t="s">
        <v>5116</v>
      </c>
    </row>
    <row r="48" spans="7:15" customFormat="1">
      <c r="G48" s="148" t="s">
        <v>5117</v>
      </c>
      <c r="H48" s="148" t="s">
        <v>5118</v>
      </c>
      <c r="I48" s="148" t="s">
        <v>5119</v>
      </c>
    </row>
    <row r="49" spans="7:9" customFormat="1">
      <c r="G49" s="148" t="s">
        <v>5120</v>
      </c>
      <c r="H49" s="148" t="s">
        <v>5121</v>
      </c>
      <c r="I49" s="148" t="s">
        <v>5122</v>
      </c>
    </row>
    <row r="50" spans="7:9" customFormat="1">
      <c r="G50" s="148" t="s">
        <v>5123</v>
      </c>
      <c r="H50" s="148" t="s">
        <v>5124</v>
      </c>
      <c r="I50" s="148" t="s">
        <v>5125</v>
      </c>
    </row>
    <row r="51" spans="7:9" customFormat="1">
      <c r="G51" s="148" t="s">
        <v>5126</v>
      </c>
      <c r="H51" s="148" t="s">
        <v>5127</v>
      </c>
      <c r="I51" s="148" t="s">
        <v>5128</v>
      </c>
    </row>
    <row r="52" spans="7:9" customFormat="1">
      <c r="G52" s="148" t="s">
        <v>5129</v>
      </c>
      <c r="H52" s="148" t="s">
        <v>5130</v>
      </c>
      <c r="I52" s="148" t="s">
        <v>5131</v>
      </c>
    </row>
    <row r="53" spans="7:9" customFormat="1">
      <c r="G53" s="148" t="s">
        <v>5132</v>
      </c>
      <c r="H53" s="148" t="s">
        <v>5133</v>
      </c>
      <c r="I53" s="148" t="s">
        <v>5134</v>
      </c>
    </row>
    <row r="54" spans="7:9" customFormat="1">
      <c r="G54" s="148" t="s">
        <v>5135</v>
      </c>
      <c r="H54" s="148" t="s">
        <v>5136</v>
      </c>
      <c r="I54" s="148" t="s">
        <v>5137</v>
      </c>
    </row>
    <row r="55" spans="7:9" customFormat="1">
      <c r="G55" s="148" t="s">
        <v>5138</v>
      </c>
      <c r="H55" s="148" t="s">
        <v>5139</v>
      </c>
      <c r="I55" s="148" t="s">
        <v>5140</v>
      </c>
    </row>
    <row r="56" spans="7:9" customFormat="1">
      <c r="G56" s="148" t="s">
        <v>5141</v>
      </c>
      <c r="H56" s="148" t="s">
        <v>5142</v>
      </c>
      <c r="I56" s="148" t="s">
        <v>5143</v>
      </c>
    </row>
    <row r="57" spans="7:9" customFormat="1">
      <c r="G57" s="148" t="s">
        <v>5144</v>
      </c>
      <c r="H57" s="148" t="s">
        <v>5145</v>
      </c>
      <c r="I57" s="148" t="s">
        <v>5146</v>
      </c>
    </row>
    <row r="58" spans="7:9" customFormat="1">
      <c r="G58" s="148" t="s">
        <v>5147</v>
      </c>
      <c r="H58" s="148" t="s">
        <v>5148</v>
      </c>
      <c r="I58" s="148" t="s">
        <v>5149</v>
      </c>
    </row>
    <row r="59" spans="7:9" customFormat="1">
      <c r="G59" s="148" t="s">
        <v>5150</v>
      </c>
      <c r="H59" s="148" t="s">
        <v>5151</v>
      </c>
      <c r="I59" s="148" t="s">
        <v>5152</v>
      </c>
    </row>
    <row r="60" spans="7:9" customFormat="1">
      <c r="G60" s="148" t="s">
        <v>5153</v>
      </c>
      <c r="H60" s="148" t="s">
        <v>5154</v>
      </c>
      <c r="I60" s="148" t="s">
        <v>5155</v>
      </c>
    </row>
    <row r="61" spans="7:9" customFormat="1">
      <c r="G61" s="148" t="s">
        <v>5156</v>
      </c>
      <c r="H61" s="148" t="s">
        <v>5157</v>
      </c>
      <c r="I61" s="148" t="s">
        <v>5158</v>
      </c>
    </row>
    <row r="62" spans="7:9" customFormat="1">
      <c r="G62" s="148" t="s">
        <v>5159</v>
      </c>
      <c r="H62" s="148" t="s">
        <v>5160</v>
      </c>
      <c r="I62" s="148" t="s">
        <v>5161</v>
      </c>
    </row>
    <row r="63" spans="7:9" customFormat="1">
      <c r="G63" s="148" t="s">
        <v>5162</v>
      </c>
      <c r="H63" s="148" t="s">
        <v>5163</v>
      </c>
      <c r="I63" s="148" t="s">
        <v>5164</v>
      </c>
    </row>
    <row r="64" spans="7:9" customFormat="1">
      <c r="G64" s="148" t="s">
        <v>5165</v>
      </c>
      <c r="H64" s="148" t="s">
        <v>5166</v>
      </c>
      <c r="I64" s="148" t="s">
        <v>5167</v>
      </c>
    </row>
    <row r="65" spans="7:9" customFormat="1">
      <c r="G65" s="148" t="s">
        <v>5168</v>
      </c>
      <c r="H65" s="148" t="s">
        <v>5169</v>
      </c>
      <c r="I65" s="148" t="s">
        <v>5170</v>
      </c>
    </row>
    <row r="66" spans="7:9" customFormat="1">
      <c r="G66" s="148" t="s">
        <v>5171</v>
      </c>
      <c r="H66" s="148" t="s">
        <v>5172</v>
      </c>
      <c r="I66" s="148" t="s">
        <v>5173</v>
      </c>
    </row>
    <row r="67" spans="7:9" customFormat="1">
      <c r="G67" s="148" t="s">
        <v>5174</v>
      </c>
      <c r="H67" s="148" t="s">
        <v>5175</v>
      </c>
      <c r="I67" s="148" t="s">
        <v>5176</v>
      </c>
    </row>
    <row r="68" spans="7:9" customFormat="1">
      <c r="G68" s="148" t="s">
        <v>5177</v>
      </c>
      <c r="H68" s="148" t="s">
        <v>5178</v>
      </c>
      <c r="I68" s="148" t="s">
        <v>5179</v>
      </c>
    </row>
    <row r="69" spans="7:9" customFormat="1">
      <c r="G69" s="148" t="s">
        <v>5180</v>
      </c>
      <c r="H69" s="148" t="s">
        <v>5181</v>
      </c>
      <c r="I69" s="148" t="s">
        <v>5182</v>
      </c>
    </row>
    <row r="70" spans="7:9" customFormat="1">
      <c r="G70" s="148" t="s">
        <v>5183</v>
      </c>
      <c r="H70" s="148" t="s">
        <v>5184</v>
      </c>
      <c r="I70" s="148" t="s">
        <v>5185</v>
      </c>
    </row>
    <row r="71" spans="7:9" customFormat="1">
      <c r="G71" s="148" t="s">
        <v>5186</v>
      </c>
      <c r="H71" s="148" t="s">
        <v>5187</v>
      </c>
      <c r="I71" s="148" t="s">
        <v>5188</v>
      </c>
    </row>
    <row r="72" spans="7:9" customFormat="1">
      <c r="G72" s="148" t="s">
        <v>5189</v>
      </c>
      <c r="H72" s="148" t="s">
        <v>5190</v>
      </c>
      <c r="I72" s="148" t="s">
        <v>5191</v>
      </c>
    </row>
    <row r="73" spans="7:9" customFormat="1">
      <c r="G73" s="148" t="s">
        <v>5192</v>
      </c>
      <c r="H73" s="148" t="s">
        <v>5193</v>
      </c>
      <c r="I73" s="148" t="s">
        <v>5194</v>
      </c>
    </row>
    <row r="74" spans="7:9" customFormat="1">
      <c r="G74" s="148" t="s">
        <v>5195</v>
      </c>
      <c r="H74" s="148" t="s">
        <v>5196</v>
      </c>
      <c r="I74" s="148" t="s">
        <v>5197</v>
      </c>
    </row>
    <row r="75" spans="7:9" customFormat="1">
      <c r="G75" s="148" t="s">
        <v>5198</v>
      </c>
      <c r="H75" s="148" t="s">
        <v>5199</v>
      </c>
      <c r="I75" s="148" t="s">
        <v>5200</v>
      </c>
    </row>
    <row r="76" spans="7:9" customFormat="1">
      <c r="G76" s="148" t="s">
        <v>5201</v>
      </c>
      <c r="H76" s="148" t="s">
        <v>5202</v>
      </c>
      <c r="I76" s="148" t="s">
        <v>5203</v>
      </c>
    </row>
    <row r="77" spans="7:9" customFormat="1">
      <c r="G77" s="148" t="s">
        <v>5204</v>
      </c>
      <c r="H77" s="148" t="s">
        <v>5205</v>
      </c>
      <c r="I77" s="148" t="s">
        <v>5206</v>
      </c>
    </row>
    <row r="78" spans="7:9" customFormat="1">
      <c r="G78" s="148" t="s">
        <v>5207</v>
      </c>
      <c r="H78" s="148" t="s">
        <v>5208</v>
      </c>
      <c r="I78" s="148" t="s">
        <v>5209</v>
      </c>
    </row>
    <row r="79" spans="7:9" customFormat="1">
      <c r="G79" s="148" t="s">
        <v>5210</v>
      </c>
      <c r="H79" s="148" t="s">
        <v>5211</v>
      </c>
      <c r="I79" s="148" t="s">
        <v>5212</v>
      </c>
    </row>
    <row r="80" spans="7:9" customFormat="1">
      <c r="G80" s="148" t="s">
        <v>5213</v>
      </c>
      <c r="H80" s="148" t="s">
        <v>5214</v>
      </c>
      <c r="I80" s="148"/>
    </row>
    <row r="81" spans="7:8" customFormat="1">
      <c r="G81" s="148" t="s">
        <v>5215</v>
      </c>
      <c r="H81" s="148" t="s">
        <v>5216</v>
      </c>
    </row>
    <row r="82" spans="7:8" customFormat="1">
      <c r="G82" s="148" t="s">
        <v>5217</v>
      </c>
      <c r="H82" s="148" t="s">
        <v>5218</v>
      </c>
    </row>
    <row r="83" spans="7:8" customFormat="1">
      <c r="G83" s="148" t="s">
        <v>5219</v>
      </c>
      <c r="H83" s="148" t="s">
        <v>5220</v>
      </c>
    </row>
    <row r="84" spans="7:8" customFormat="1">
      <c r="G84" s="148" t="s">
        <v>5221</v>
      </c>
      <c r="H84" s="148" t="s">
        <v>5222</v>
      </c>
    </row>
    <row r="85" spans="7:8" customFormat="1">
      <c r="G85" s="148" t="s">
        <v>5223</v>
      </c>
      <c r="H85" s="148" t="s">
        <v>5224</v>
      </c>
    </row>
  </sheetData>
  <mergeCells count="3">
    <mergeCell ref="Q5:R5"/>
    <mergeCell ref="Q6:R6"/>
    <mergeCell ref="A2:A3"/>
  </mergeCells>
  <phoneticPr fontId="87"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594" t="s">
        <v>5225</v>
      </c>
      <c r="B1" s="594"/>
      <c r="C1" s="594"/>
      <c r="D1" s="594"/>
      <c r="E1" s="594"/>
      <c r="F1" s="594"/>
      <c r="G1" s="138" t="s">
        <v>5226</v>
      </c>
      <c r="H1" s="684" t="s">
        <v>5227</v>
      </c>
      <c r="I1" s="684"/>
      <c r="J1" s="147" t="s">
        <v>5228</v>
      </c>
    </row>
    <row r="2" spans="1:10" ht="27" customHeight="1">
      <c r="A2" s="139" t="s">
        <v>720</v>
      </c>
      <c r="B2" s="139" t="s">
        <v>5229</v>
      </c>
      <c r="C2" s="140" t="s">
        <v>5230</v>
      </c>
      <c r="D2" s="141" t="s">
        <v>5231</v>
      </c>
      <c r="E2" s="142" t="s">
        <v>5232</v>
      </c>
      <c r="G2" s="143" t="s">
        <v>5233</v>
      </c>
      <c r="H2" s="144">
        <v>43626</v>
      </c>
      <c r="I2" s="144">
        <v>44925</v>
      </c>
      <c r="J2" s="36"/>
    </row>
    <row r="3" spans="1:10">
      <c r="A3" s="145"/>
    </row>
    <row r="4" spans="1:10">
      <c r="A4" s="145"/>
    </row>
    <row r="5" spans="1:10">
      <c r="A5" s="145"/>
    </row>
    <row r="6" spans="1:10">
      <c r="A6" s="145"/>
    </row>
    <row r="7" spans="1:10">
      <c r="A7" s="145"/>
    </row>
    <row r="8" spans="1:10">
      <c r="A8" s="145"/>
    </row>
    <row r="9" spans="1:10">
      <c r="A9" s="146"/>
    </row>
    <row r="10" spans="1:10">
      <c r="A10" s="146"/>
    </row>
    <row r="11" spans="1:10">
      <c r="A11" s="146"/>
    </row>
    <row r="12" spans="1:10">
      <c r="A12" s="146"/>
    </row>
    <row r="13" spans="1:10">
      <c r="A13" s="146"/>
    </row>
    <row r="14" spans="1:10">
      <c r="A14" s="146"/>
    </row>
    <row r="15" spans="1:10">
      <c r="A15" s="146"/>
    </row>
    <row r="16" spans="1:10">
      <c r="A16" s="146"/>
    </row>
    <row r="17" spans="1:1">
      <c r="A17" s="146"/>
    </row>
    <row r="18" spans="1:1">
      <c r="A18" s="146"/>
    </row>
    <row r="19" spans="1:1">
      <c r="A19" s="146"/>
    </row>
    <row r="20" spans="1:1">
      <c r="A20" s="146"/>
    </row>
    <row r="21" spans="1:1">
      <c r="A21" s="146"/>
    </row>
    <row r="22" spans="1:1">
      <c r="A22" s="146"/>
    </row>
    <row r="23" spans="1:1">
      <c r="A23" s="146"/>
    </row>
    <row r="24" spans="1:1">
      <c r="A24" s="146"/>
    </row>
    <row r="25" spans="1:1">
      <c r="A25" s="146"/>
    </row>
    <row r="26" spans="1:1">
      <c r="A26" s="146"/>
    </row>
    <row r="27" spans="1:1">
      <c r="A27" s="146"/>
    </row>
    <row r="28" spans="1:1">
      <c r="A28" s="146"/>
    </row>
    <row r="29" spans="1:1">
      <c r="A29" s="146"/>
    </row>
    <row r="30" spans="1:1">
      <c r="A30" s="146"/>
    </row>
    <row r="31" spans="1:1">
      <c r="A31" s="146"/>
    </row>
    <row r="32" spans="1:1">
      <c r="A32" s="146"/>
    </row>
    <row r="33" spans="1:1">
      <c r="A33" s="146"/>
    </row>
    <row r="34" spans="1:1">
      <c r="A34" s="146"/>
    </row>
    <row r="35" spans="1:1">
      <c r="A35" s="146"/>
    </row>
    <row r="36" spans="1:1">
      <c r="A36" s="146"/>
    </row>
    <row r="37" spans="1:1">
      <c r="A37" s="145"/>
    </row>
    <row r="38" spans="1:1">
      <c r="A38" s="145"/>
    </row>
    <row r="39" spans="1:1">
      <c r="A39" s="145"/>
    </row>
    <row r="40" spans="1:1">
      <c r="A40" s="145"/>
    </row>
    <row r="41" spans="1:1">
      <c r="A41" s="145"/>
    </row>
    <row r="42" spans="1:1">
      <c r="A42" s="145"/>
    </row>
    <row r="43" spans="1:1">
      <c r="A43" s="145"/>
    </row>
    <row r="44" spans="1:1">
      <c r="A44" s="145"/>
    </row>
    <row r="45" spans="1:1">
      <c r="A45" s="145"/>
    </row>
    <row r="46" spans="1:1">
      <c r="A46" s="145"/>
    </row>
    <row r="47" spans="1:1">
      <c r="A47" s="145"/>
    </row>
    <row r="48" spans="1:1">
      <c r="A48" s="145"/>
    </row>
    <row r="49" spans="1:1">
      <c r="A49" s="145"/>
    </row>
    <row r="50" spans="1:1">
      <c r="A50" s="145"/>
    </row>
    <row r="51" spans="1:1">
      <c r="A51" s="145"/>
    </row>
    <row r="52" spans="1:1">
      <c r="A52" s="145"/>
    </row>
    <row r="53" spans="1:1">
      <c r="A53" s="145"/>
    </row>
    <row r="54" spans="1:1">
      <c r="A54" s="145"/>
    </row>
    <row r="55" spans="1:1">
      <c r="A55" s="145"/>
    </row>
    <row r="56" spans="1:1">
      <c r="A56" s="145"/>
    </row>
    <row r="57" spans="1:1">
      <c r="A57" s="145"/>
    </row>
    <row r="58" spans="1:1">
      <c r="A58" s="145"/>
    </row>
    <row r="59" spans="1:1">
      <c r="A59" s="145"/>
    </row>
    <row r="60" spans="1:1">
      <c r="A60" s="145"/>
    </row>
    <row r="61" spans="1:1">
      <c r="A61" s="145"/>
    </row>
    <row r="62" spans="1:1">
      <c r="A62" s="145"/>
    </row>
    <row r="63" spans="1:1">
      <c r="A63" s="145"/>
    </row>
    <row r="64" spans="1:1">
      <c r="A64" s="145"/>
    </row>
    <row r="65" spans="1:1">
      <c r="A65" s="145"/>
    </row>
    <row r="66" spans="1:1">
      <c r="A66" s="145"/>
    </row>
    <row r="67" spans="1:1">
      <c r="A67" s="145"/>
    </row>
    <row r="68" spans="1:1">
      <c r="A68" s="145"/>
    </row>
    <row r="69" spans="1:1">
      <c r="A69" s="145"/>
    </row>
    <row r="70" spans="1:1">
      <c r="A70" s="145"/>
    </row>
    <row r="71" spans="1:1">
      <c r="A71" s="145"/>
    </row>
    <row r="72" spans="1:1">
      <c r="A72" s="145"/>
    </row>
    <row r="73" spans="1:1">
      <c r="A73" s="145"/>
    </row>
    <row r="74" spans="1:1">
      <c r="A74" s="145"/>
    </row>
    <row r="75" spans="1:1">
      <c r="A75" s="145"/>
    </row>
    <row r="76" spans="1:1">
      <c r="A76" s="145"/>
    </row>
    <row r="77" spans="1:1">
      <c r="A77" s="145"/>
    </row>
    <row r="78" spans="1:1">
      <c r="A78" s="145"/>
    </row>
    <row r="79" spans="1:1">
      <c r="A79" s="145"/>
    </row>
    <row r="80" spans="1:1">
      <c r="A80" s="145"/>
    </row>
    <row r="81" spans="1:1">
      <c r="A81" s="145"/>
    </row>
    <row r="82" spans="1:1">
      <c r="A82" s="145"/>
    </row>
    <row r="83" spans="1:1">
      <c r="A83" s="145"/>
    </row>
    <row r="84" spans="1:1">
      <c r="A84" s="145"/>
    </row>
    <row r="85" spans="1:1">
      <c r="A85" s="145"/>
    </row>
    <row r="86" spans="1:1">
      <c r="A86" s="145"/>
    </row>
    <row r="87" spans="1:1">
      <c r="A87" s="145"/>
    </row>
    <row r="88" spans="1:1">
      <c r="A88" s="145"/>
    </row>
    <row r="89" spans="1:1">
      <c r="A89" s="145"/>
    </row>
    <row r="90" spans="1:1">
      <c r="A90" s="145"/>
    </row>
    <row r="91" spans="1:1">
      <c r="A91" s="145"/>
    </row>
    <row r="92" spans="1:1">
      <c r="A92" s="145"/>
    </row>
    <row r="93" spans="1:1">
      <c r="A93" s="145"/>
    </row>
    <row r="94" spans="1:1">
      <c r="A94" s="145"/>
    </row>
    <row r="95" spans="1:1">
      <c r="A95" s="145"/>
    </row>
    <row r="96" spans="1:1">
      <c r="A96" s="145"/>
    </row>
    <row r="97" spans="1:1">
      <c r="A97" s="145"/>
    </row>
    <row r="98" spans="1:1">
      <c r="A98" s="145"/>
    </row>
    <row r="99" spans="1:1">
      <c r="A99" s="145"/>
    </row>
    <row r="100" spans="1:1">
      <c r="A100" s="145"/>
    </row>
    <row r="101" spans="1:1">
      <c r="A101" s="145"/>
    </row>
    <row r="102" spans="1:1">
      <c r="A102" s="145"/>
    </row>
    <row r="103" spans="1:1">
      <c r="A103" s="145"/>
    </row>
    <row r="104" spans="1:1">
      <c r="A104" s="145"/>
    </row>
    <row r="105" spans="1:1">
      <c r="A105" s="145"/>
    </row>
    <row r="106" spans="1:1">
      <c r="A106" s="145"/>
    </row>
    <row r="107" spans="1:1">
      <c r="A107" s="145"/>
    </row>
    <row r="108" spans="1:1">
      <c r="A108" s="145"/>
    </row>
    <row r="109" spans="1:1">
      <c r="A109" s="145"/>
    </row>
    <row r="110" spans="1:1">
      <c r="A110" s="145"/>
    </row>
    <row r="111" spans="1:1">
      <c r="A111" s="145"/>
    </row>
    <row r="112" spans="1:1">
      <c r="A112" s="145"/>
    </row>
    <row r="113" spans="1:1">
      <c r="A113" s="145"/>
    </row>
    <row r="114" spans="1:1">
      <c r="A114" s="145"/>
    </row>
    <row r="115" spans="1:1">
      <c r="A115" s="145"/>
    </row>
    <row r="116" spans="1:1">
      <c r="A116" s="145"/>
    </row>
    <row r="117" spans="1:1">
      <c r="A117" s="145"/>
    </row>
    <row r="118" spans="1:1">
      <c r="A118" s="145"/>
    </row>
    <row r="119" spans="1:1">
      <c r="A119" s="145"/>
    </row>
    <row r="120" spans="1:1">
      <c r="A120" s="145"/>
    </row>
    <row r="121" spans="1:1">
      <c r="A121" s="145"/>
    </row>
    <row r="122" spans="1:1">
      <c r="A122" s="145"/>
    </row>
    <row r="123" spans="1:1">
      <c r="A123" s="145"/>
    </row>
    <row r="124" spans="1:1">
      <c r="A124" s="145"/>
    </row>
    <row r="125" spans="1:1">
      <c r="A125" s="145"/>
    </row>
    <row r="126" spans="1:1">
      <c r="A126" s="145"/>
    </row>
    <row r="127" spans="1:1">
      <c r="A127" s="145"/>
    </row>
    <row r="128" spans="1:1">
      <c r="A128" s="145"/>
    </row>
    <row r="129" spans="1:1">
      <c r="A129" s="145"/>
    </row>
    <row r="130" spans="1:1">
      <c r="A130" s="145"/>
    </row>
    <row r="131" spans="1:1">
      <c r="A131" s="145"/>
    </row>
    <row r="132" spans="1:1">
      <c r="A132" s="145"/>
    </row>
    <row r="133" spans="1:1">
      <c r="A133" s="145"/>
    </row>
    <row r="134" spans="1:1">
      <c r="A134" s="145"/>
    </row>
    <row r="135" spans="1:1">
      <c r="A135" s="145"/>
    </row>
    <row r="136" spans="1:1">
      <c r="A136" s="145"/>
    </row>
    <row r="137" spans="1:1">
      <c r="A137" s="145"/>
    </row>
    <row r="138" spans="1:1">
      <c r="A138" s="145"/>
    </row>
    <row r="139" spans="1:1">
      <c r="A139" s="145"/>
    </row>
    <row r="140" spans="1:1">
      <c r="A140" s="145"/>
    </row>
    <row r="141" spans="1:1">
      <c r="A141" s="145"/>
    </row>
    <row r="142" spans="1:1">
      <c r="A142" s="145"/>
    </row>
    <row r="143" spans="1:1">
      <c r="A143" s="145"/>
    </row>
    <row r="144" spans="1:1">
      <c r="A144" s="145"/>
    </row>
    <row r="145" spans="1:1">
      <c r="A145" s="145"/>
    </row>
    <row r="146" spans="1:1">
      <c r="A146" s="145"/>
    </row>
    <row r="147" spans="1:1">
      <c r="A147" s="145"/>
    </row>
    <row r="148" spans="1:1">
      <c r="A148" s="145"/>
    </row>
    <row r="149" spans="1:1">
      <c r="A149" s="145"/>
    </row>
    <row r="150" spans="1:1">
      <c r="A150" s="145"/>
    </row>
    <row r="151" spans="1:1">
      <c r="A151" s="145"/>
    </row>
    <row r="152" spans="1:1">
      <c r="A152" s="145"/>
    </row>
    <row r="153" spans="1:1">
      <c r="A153" s="145"/>
    </row>
    <row r="154" spans="1:1">
      <c r="A154" s="145"/>
    </row>
    <row r="155" spans="1:1">
      <c r="A155" s="145"/>
    </row>
    <row r="156" spans="1:1">
      <c r="A156" s="145"/>
    </row>
    <row r="157" spans="1:1">
      <c r="A157" s="145"/>
    </row>
    <row r="158" spans="1:1">
      <c r="A158" s="145"/>
    </row>
    <row r="159" spans="1:1">
      <c r="A159" s="145"/>
    </row>
    <row r="160" spans="1:1">
      <c r="A160" s="145"/>
    </row>
    <row r="161" spans="1:1">
      <c r="A161" s="145"/>
    </row>
    <row r="162" spans="1:1">
      <c r="A162" s="145"/>
    </row>
    <row r="163" spans="1:1">
      <c r="A163" s="145"/>
    </row>
    <row r="164" spans="1:1">
      <c r="A164" s="145"/>
    </row>
    <row r="165" spans="1:1">
      <c r="A165" s="145"/>
    </row>
    <row r="166" spans="1:1">
      <c r="A166" s="145"/>
    </row>
    <row r="167" spans="1:1">
      <c r="A167" s="145"/>
    </row>
    <row r="168" spans="1:1">
      <c r="A168" s="145"/>
    </row>
    <row r="169" spans="1:1">
      <c r="A169" s="145"/>
    </row>
    <row r="170" spans="1:1">
      <c r="A170" s="145"/>
    </row>
    <row r="171" spans="1:1">
      <c r="A171" s="145"/>
    </row>
    <row r="172" spans="1:1">
      <c r="A172" s="145"/>
    </row>
    <row r="173" spans="1:1">
      <c r="A173" s="145"/>
    </row>
    <row r="174" spans="1:1">
      <c r="A174" s="145"/>
    </row>
    <row r="175" spans="1:1">
      <c r="A175" s="145"/>
    </row>
    <row r="176" spans="1:1">
      <c r="A176" s="145"/>
    </row>
    <row r="177" spans="1:1">
      <c r="A177" s="145"/>
    </row>
    <row r="178" spans="1:1">
      <c r="A178" s="145"/>
    </row>
    <row r="179" spans="1:1">
      <c r="A179" s="145"/>
    </row>
    <row r="180" spans="1:1">
      <c r="A180" s="145"/>
    </row>
    <row r="181" spans="1:1">
      <c r="A181" s="145"/>
    </row>
    <row r="182" spans="1:1">
      <c r="A182" s="145"/>
    </row>
    <row r="183" spans="1:1">
      <c r="A183" s="145"/>
    </row>
    <row r="184" spans="1:1">
      <c r="A184" s="145"/>
    </row>
    <row r="185" spans="1:1">
      <c r="A185" s="145"/>
    </row>
    <row r="186" spans="1:1">
      <c r="A186" s="145"/>
    </row>
    <row r="187" spans="1:1">
      <c r="A187" s="145"/>
    </row>
    <row r="188" spans="1:1">
      <c r="A188" s="145"/>
    </row>
    <row r="189" spans="1:1">
      <c r="A189" s="145"/>
    </row>
    <row r="190" spans="1:1">
      <c r="A190" s="145"/>
    </row>
    <row r="191" spans="1:1">
      <c r="A191" s="145"/>
    </row>
    <row r="192" spans="1:1">
      <c r="A192" s="145"/>
    </row>
    <row r="193" spans="1:1">
      <c r="A193" s="145"/>
    </row>
    <row r="194" spans="1:1">
      <c r="A194" s="145"/>
    </row>
    <row r="195" spans="1:1">
      <c r="A195" s="145"/>
    </row>
    <row r="196" spans="1:1">
      <c r="A196" s="145"/>
    </row>
    <row r="197" spans="1:1">
      <c r="A197" s="145"/>
    </row>
    <row r="198" spans="1:1">
      <c r="A198" s="145"/>
    </row>
    <row r="199" spans="1:1">
      <c r="A199" s="145"/>
    </row>
    <row r="200" spans="1:1">
      <c r="A200" s="145"/>
    </row>
    <row r="201" spans="1:1">
      <c r="A201" s="145"/>
    </row>
    <row r="202" spans="1:1">
      <c r="A202" s="145"/>
    </row>
    <row r="203" spans="1:1">
      <c r="A203" s="145"/>
    </row>
    <row r="204" spans="1:1">
      <c r="A204" s="145"/>
    </row>
    <row r="205" spans="1:1">
      <c r="A205" s="145"/>
    </row>
    <row r="206" spans="1:1">
      <c r="A206" s="145"/>
    </row>
    <row r="207" spans="1:1">
      <c r="A207" s="145"/>
    </row>
    <row r="208" spans="1:1">
      <c r="A208" s="145"/>
    </row>
    <row r="209" spans="1:1">
      <c r="A209" s="145"/>
    </row>
    <row r="210" spans="1:1">
      <c r="A210" s="145"/>
    </row>
    <row r="211" spans="1:1">
      <c r="A211" s="145"/>
    </row>
    <row r="212" spans="1:1">
      <c r="A212" s="145"/>
    </row>
    <row r="213" spans="1:1">
      <c r="A213" s="145"/>
    </row>
    <row r="214" spans="1:1">
      <c r="A214" s="145"/>
    </row>
    <row r="215" spans="1:1">
      <c r="A215" s="145"/>
    </row>
    <row r="216" spans="1:1">
      <c r="A216" s="145"/>
    </row>
    <row r="217" spans="1:1">
      <c r="A217" s="145"/>
    </row>
    <row r="218" spans="1:1">
      <c r="A218" s="145"/>
    </row>
    <row r="219" spans="1:1">
      <c r="A219" s="145"/>
    </row>
    <row r="220" spans="1:1">
      <c r="A220" s="145"/>
    </row>
    <row r="221" spans="1:1">
      <c r="A221" s="145"/>
    </row>
    <row r="222" spans="1:1">
      <c r="A222" s="145"/>
    </row>
    <row r="223" spans="1:1">
      <c r="A223" s="145"/>
    </row>
    <row r="224" spans="1:1">
      <c r="A224" s="145"/>
    </row>
    <row r="225" spans="1:1">
      <c r="A225" s="145"/>
    </row>
    <row r="226" spans="1:1">
      <c r="A226" s="145"/>
    </row>
    <row r="227" spans="1:1">
      <c r="A227" s="145"/>
    </row>
    <row r="228" spans="1:1">
      <c r="A228" s="145"/>
    </row>
    <row r="229" spans="1:1">
      <c r="A229" s="145"/>
    </row>
    <row r="230" spans="1:1">
      <c r="A230" s="145"/>
    </row>
  </sheetData>
  <mergeCells count="2">
    <mergeCell ref="A1:F1"/>
    <mergeCell ref="H1:I1"/>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10" customWidth="1"/>
    <col min="2" max="2" width="14.21875" style="111" hidden="1" customWidth="1"/>
    <col min="3" max="3" width="30.6640625" style="111" hidden="1" customWidth="1"/>
    <col min="4" max="4" width="18.33203125" style="111" hidden="1" customWidth="1"/>
    <col min="5" max="5" width="5.44140625" style="112" customWidth="1"/>
    <col min="6" max="6" width="19.77734375" style="113" customWidth="1"/>
    <col min="7" max="7" width="5.44140625" style="111" customWidth="1"/>
    <col min="8" max="8" width="17.21875" style="112" customWidth="1"/>
    <col min="9" max="9" width="22.77734375" style="114" customWidth="1"/>
    <col min="10" max="10" width="10" style="111" customWidth="1"/>
    <col min="11" max="11" width="42.21875" style="111" customWidth="1"/>
    <col min="12" max="12" width="14.21875" style="115" customWidth="1"/>
    <col min="13" max="13" width="10" style="115" customWidth="1"/>
    <col min="14" max="16" width="14.21875" style="111" customWidth="1"/>
    <col min="17" max="17" width="27" style="116" hidden="1" customWidth="1"/>
    <col min="18" max="16384" width="9" style="116"/>
  </cols>
  <sheetData>
    <row r="1" spans="1:17" ht="29.25" customHeight="1">
      <c r="A1" s="117" t="s">
        <v>5234</v>
      </c>
      <c r="B1" s="118" t="s">
        <v>5235</v>
      </c>
      <c r="C1" s="118" t="s">
        <v>5236</v>
      </c>
      <c r="D1" s="118" t="s">
        <v>5237</v>
      </c>
      <c r="E1" s="116"/>
      <c r="F1" s="119" t="s">
        <v>5238</v>
      </c>
      <c r="G1" s="116"/>
      <c r="H1" s="120" t="s">
        <v>5239</v>
      </c>
      <c r="I1" s="132" t="s">
        <v>5240</v>
      </c>
      <c r="J1" s="132" t="s">
        <v>5241</v>
      </c>
      <c r="K1" s="132" t="s">
        <v>5242</v>
      </c>
      <c r="L1" s="120" t="s">
        <v>5243</v>
      </c>
      <c r="M1" s="120" t="s">
        <v>5039</v>
      </c>
      <c r="N1" s="120" t="s">
        <v>5244</v>
      </c>
      <c r="O1" s="120" t="s">
        <v>5245</v>
      </c>
      <c r="P1" s="120" t="s">
        <v>5246</v>
      </c>
      <c r="Q1" s="120" t="s">
        <v>5247</v>
      </c>
    </row>
    <row r="2" spans="1:17">
      <c r="A2"/>
      <c r="B2"/>
      <c r="C2"/>
      <c r="D2"/>
      <c r="F2" s="124" t="s">
        <v>5248</v>
      </c>
      <c r="G2" s="116"/>
      <c r="H2" s="125">
        <v>46043.8730671296</v>
      </c>
      <c r="I2" s="133" t="s">
        <v>5249</v>
      </c>
      <c r="J2" s="122" t="s">
        <v>5250</v>
      </c>
      <c r="K2" s="122" t="s">
        <v>5251</v>
      </c>
      <c r="L2" s="134">
        <v>86</v>
      </c>
      <c r="M2" s="134">
        <v>100</v>
      </c>
      <c r="N2" s="122" t="s">
        <v>5252</v>
      </c>
      <c r="O2" s="122" t="s">
        <v>5253</v>
      </c>
      <c r="P2" s="122" t="s">
        <v>5254</v>
      </c>
      <c r="Q2" s="50" t="s">
        <v>5255</v>
      </c>
    </row>
    <row r="3" spans="1:17">
      <c r="A3"/>
      <c r="B3"/>
      <c r="C3"/>
      <c r="D3"/>
      <c r="F3" s="126" t="s">
        <v>5257</v>
      </c>
      <c r="G3" s="116"/>
      <c r="H3" s="125">
        <v>46043.894328703696</v>
      </c>
      <c r="I3" s="133" t="s">
        <v>5258</v>
      </c>
      <c r="J3" s="122" t="s">
        <v>5259</v>
      </c>
      <c r="K3" s="122" t="s">
        <v>5251</v>
      </c>
      <c r="L3" s="134">
        <v>86</v>
      </c>
      <c r="M3" s="134">
        <v>100</v>
      </c>
      <c r="N3" s="122" t="s">
        <v>5260</v>
      </c>
      <c r="O3" s="122" t="s">
        <v>5253</v>
      </c>
      <c r="P3" s="122" t="s">
        <v>5254</v>
      </c>
      <c r="Q3" s="50" t="s">
        <v>5261</v>
      </c>
    </row>
    <row r="4" spans="1:17">
      <c r="A4"/>
      <c r="B4"/>
      <c r="C4"/>
      <c r="D4"/>
      <c r="F4" s="127">
        <v>1</v>
      </c>
      <c r="G4" s="116"/>
      <c r="H4" s="125">
        <v>46044.853935185201</v>
      </c>
      <c r="I4" s="133" t="s">
        <v>5262</v>
      </c>
      <c r="J4" s="122" t="s">
        <v>5263</v>
      </c>
      <c r="K4" s="122" t="s">
        <v>5264</v>
      </c>
      <c r="L4" s="134">
        <v>82</v>
      </c>
      <c r="M4" s="134">
        <v>100</v>
      </c>
      <c r="N4" s="122" t="s">
        <v>5265</v>
      </c>
      <c r="O4" s="122" t="s">
        <v>5253</v>
      </c>
      <c r="P4" s="122" t="s">
        <v>5254</v>
      </c>
      <c r="Q4" s="50" t="s">
        <v>5266</v>
      </c>
    </row>
    <row r="5" spans="1:17">
      <c r="A5"/>
      <c r="B5"/>
      <c r="C5"/>
      <c r="D5"/>
      <c r="F5" s="128"/>
      <c r="G5" s="116"/>
      <c r="H5" s="125">
        <v>46043.354976851799</v>
      </c>
      <c r="I5" s="133" t="s">
        <v>5267</v>
      </c>
      <c r="J5" s="122" t="s">
        <v>5268</v>
      </c>
      <c r="K5" s="122" t="s">
        <v>5264</v>
      </c>
      <c r="L5" s="134">
        <v>80</v>
      </c>
      <c r="M5" s="134">
        <v>100</v>
      </c>
      <c r="N5" s="122" t="s">
        <v>5269</v>
      </c>
      <c r="O5" s="122" t="s">
        <v>5253</v>
      </c>
      <c r="P5" s="122" t="s">
        <v>5254</v>
      </c>
      <c r="Q5" s="50" t="s">
        <v>5270</v>
      </c>
    </row>
    <row r="6" spans="1:17" ht="13.5" customHeight="1">
      <c r="A6"/>
      <c r="B6"/>
      <c r="C6"/>
      <c r="D6"/>
      <c r="F6" s="129" t="s">
        <v>5271</v>
      </c>
      <c r="G6" s="116"/>
      <c r="H6" s="125">
        <v>46042.356724537</v>
      </c>
      <c r="I6" s="133" t="s">
        <v>5272</v>
      </c>
      <c r="J6" s="122" t="s">
        <v>5273</v>
      </c>
      <c r="K6" s="122" t="s">
        <v>5264</v>
      </c>
      <c r="L6" s="134">
        <v>80</v>
      </c>
      <c r="M6" s="134">
        <v>100</v>
      </c>
      <c r="N6" s="122" t="s">
        <v>5274</v>
      </c>
      <c r="O6" s="122" t="s">
        <v>5253</v>
      </c>
      <c r="P6" s="122" t="s">
        <v>5254</v>
      </c>
      <c r="Q6" s="50" t="s">
        <v>5275</v>
      </c>
    </row>
    <row r="7" spans="1:17" ht="13.5" customHeight="1">
      <c r="A7"/>
      <c r="B7"/>
      <c r="C7"/>
      <c r="D7"/>
      <c r="F7" s="128"/>
      <c r="G7" s="116"/>
      <c r="H7" s="125">
        <v>46044.722893518498</v>
      </c>
      <c r="I7" s="133" t="s">
        <v>5276</v>
      </c>
      <c r="J7" s="122" t="s">
        <v>5277</v>
      </c>
      <c r="K7" s="122" t="s">
        <v>5251</v>
      </c>
      <c r="L7" s="134">
        <v>78</v>
      </c>
      <c r="M7" s="134">
        <v>100</v>
      </c>
      <c r="N7" s="122" t="s">
        <v>5278</v>
      </c>
      <c r="O7" s="122" t="s">
        <v>5253</v>
      </c>
      <c r="P7" s="122" t="s">
        <v>5254</v>
      </c>
      <c r="Q7" s="50" t="s">
        <v>5279</v>
      </c>
    </row>
    <row r="8" spans="1:17">
      <c r="A8"/>
      <c r="B8"/>
      <c r="C8"/>
      <c r="D8"/>
      <c r="F8" s="130"/>
      <c r="G8" s="116"/>
      <c r="H8" s="125">
        <v>46042.317893518499</v>
      </c>
      <c r="I8" s="133" t="s">
        <v>5280</v>
      </c>
      <c r="J8" s="122" t="s">
        <v>5281</v>
      </c>
      <c r="K8" s="122" t="s">
        <v>5264</v>
      </c>
      <c r="L8" s="134">
        <v>76</v>
      </c>
      <c r="M8" s="134">
        <v>100</v>
      </c>
      <c r="N8" s="122" t="s">
        <v>5282</v>
      </c>
      <c r="O8" s="122" t="s">
        <v>5253</v>
      </c>
      <c r="P8" s="122" t="s">
        <v>5254</v>
      </c>
      <c r="Q8" s="50" t="s">
        <v>5283</v>
      </c>
    </row>
    <row r="9" spans="1:17">
      <c r="A9"/>
      <c r="B9"/>
      <c r="C9"/>
      <c r="D9"/>
      <c r="F9" s="128"/>
      <c r="G9" s="116"/>
      <c r="H9" s="125">
        <v>46044.3684027778</v>
      </c>
      <c r="I9" s="133" t="s">
        <v>5284</v>
      </c>
      <c r="J9" s="122" t="s">
        <v>5285</v>
      </c>
      <c r="K9" s="122" t="s">
        <v>5264</v>
      </c>
      <c r="L9" s="134">
        <v>74</v>
      </c>
      <c r="M9" s="134">
        <v>100</v>
      </c>
      <c r="N9" s="122" t="s">
        <v>5286</v>
      </c>
      <c r="O9" s="122" t="s">
        <v>5253</v>
      </c>
      <c r="P9" s="122" t="s">
        <v>5254</v>
      </c>
      <c r="Q9" s="50" t="s">
        <v>5287</v>
      </c>
    </row>
    <row r="10" spans="1:17">
      <c r="A10"/>
      <c r="B10"/>
      <c r="C10"/>
      <c r="D10"/>
      <c r="F10" s="128"/>
      <c r="G10" s="116"/>
      <c r="H10" s="125">
        <v>46042.358263888898</v>
      </c>
      <c r="I10" s="133" t="s">
        <v>5288</v>
      </c>
      <c r="J10" s="122" t="s">
        <v>847</v>
      </c>
      <c r="K10" s="122" t="s">
        <v>5264</v>
      </c>
      <c r="L10" s="134">
        <v>74</v>
      </c>
      <c r="M10" s="134">
        <v>100</v>
      </c>
      <c r="N10" s="122" t="s">
        <v>5289</v>
      </c>
      <c r="O10" s="122" t="s">
        <v>5253</v>
      </c>
      <c r="P10" s="122" t="s">
        <v>5254</v>
      </c>
      <c r="Q10" s="50" t="s">
        <v>5290</v>
      </c>
    </row>
    <row r="11" spans="1:17">
      <c r="A11"/>
      <c r="B11"/>
      <c r="C11"/>
      <c r="D11"/>
      <c r="F11" s="59"/>
      <c r="G11" s="116"/>
      <c r="H11" s="125">
        <v>46044.833287037</v>
      </c>
      <c r="I11" s="133" t="s">
        <v>5291</v>
      </c>
      <c r="J11" s="122" t="s">
        <v>5292</v>
      </c>
      <c r="K11" s="122" t="s">
        <v>5264</v>
      </c>
      <c r="L11" s="134">
        <v>74</v>
      </c>
      <c r="M11" s="134">
        <v>100</v>
      </c>
      <c r="N11" s="122" t="s">
        <v>5293</v>
      </c>
      <c r="O11" s="122" t="s">
        <v>5253</v>
      </c>
      <c r="P11" s="122" t="s">
        <v>5254</v>
      </c>
      <c r="Q11" s="50" t="s">
        <v>5294</v>
      </c>
    </row>
    <row r="12" spans="1:17">
      <c r="A12"/>
      <c r="B12"/>
      <c r="C12"/>
      <c r="D12"/>
      <c r="F12" s="59"/>
      <c r="G12" s="116"/>
      <c r="H12" s="125">
        <v>46042.421134259297</v>
      </c>
      <c r="I12" s="133" t="s">
        <v>5295</v>
      </c>
      <c r="J12" s="122" t="s">
        <v>5296</v>
      </c>
      <c r="K12" s="122" t="s">
        <v>5297</v>
      </c>
      <c r="L12" s="134">
        <v>72</v>
      </c>
      <c r="M12" s="134">
        <v>100</v>
      </c>
      <c r="N12" s="122" t="s">
        <v>5298</v>
      </c>
      <c r="O12" s="122" t="s">
        <v>5253</v>
      </c>
      <c r="P12" s="122" t="s">
        <v>5254</v>
      </c>
      <c r="Q12" s="50" t="s">
        <v>5299</v>
      </c>
    </row>
    <row r="13" spans="1:17">
      <c r="A13"/>
      <c r="B13"/>
      <c r="C13"/>
      <c r="D13"/>
      <c r="F13" s="59"/>
      <c r="G13" s="116"/>
      <c r="H13" s="125">
        <v>46044.363611111097</v>
      </c>
      <c r="I13" s="133" t="s">
        <v>5300</v>
      </c>
      <c r="J13" s="122" t="s">
        <v>5301</v>
      </c>
      <c r="K13" s="122" t="s">
        <v>5302</v>
      </c>
      <c r="L13" s="134">
        <v>70</v>
      </c>
      <c r="M13" s="134">
        <v>100</v>
      </c>
      <c r="N13" s="122" t="s">
        <v>5303</v>
      </c>
      <c r="O13" s="122" t="s">
        <v>5253</v>
      </c>
      <c r="P13" s="122" t="s">
        <v>5254</v>
      </c>
      <c r="Q13" s="50" t="s">
        <v>5304</v>
      </c>
    </row>
    <row r="14" spans="1:17">
      <c r="A14"/>
      <c r="B14"/>
      <c r="C14"/>
      <c r="D14"/>
      <c r="F14" s="59"/>
      <c r="G14" s="116"/>
      <c r="H14" s="125">
        <v>46042.354629629597</v>
      </c>
      <c r="I14" s="133" t="s">
        <v>5305</v>
      </c>
      <c r="J14" s="122" t="s">
        <v>5306</v>
      </c>
      <c r="K14" s="122" t="s">
        <v>5307</v>
      </c>
      <c r="L14" s="134">
        <v>70</v>
      </c>
      <c r="M14" s="134">
        <v>100</v>
      </c>
      <c r="N14" s="122" t="s">
        <v>5308</v>
      </c>
      <c r="O14" s="122" t="s">
        <v>5253</v>
      </c>
      <c r="P14" s="122" t="s">
        <v>5254</v>
      </c>
      <c r="Q14" s="50" t="s">
        <v>5309</v>
      </c>
    </row>
    <row r="15" spans="1:17">
      <c r="A15"/>
      <c r="B15"/>
      <c r="C15"/>
      <c r="D15"/>
      <c r="F15" s="59"/>
      <c r="G15" s="116"/>
      <c r="H15" s="125">
        <v>46044.079641203702</v>
      </c>
      <c r="I15" s="133" t="s">
        <v>5310</v>
      </c>
      <c r="J15" s="122" t="s">
        <v>5311</v>
      </c>
      <c r="K15" s="122" t="s">
        <v>5297</v>
      </c>
      <c r="L15" s="134">
        <v>70</v>
      </c>
      <c r="M15" s="134">
        <v>100</v>
      </c>
      <c r="N15" s="122" t="s">
        <v>5312</v>
      </c>
      <c r="O15" s="122" t="s">
        <v>5253</v>
      </c>
      <c r="P15" s="122" t="s">
        <v>5254</v>
      </c>
      <c r="Q15" s="50" t="s">
        <v>5313</v>
      </c>
    </row>
    <row r="16" spans="1:17">
      <c r="A16"/>
      <c r="B16"/>
      <c r="C16"/>
      <c r="D16"/>
      <c r="F16" s="59"/>
      <c r="G16" s="116"/>
      <c r="H16" s="125">
        <v>46041.369178240697</v>
      </c>
      <c r="I16" s="133" t="s">
        <v>5314</v>
      </c>
      <c r="J16" s="122" t="s">
        <v>5315</v>
      </c>
      <c r="K16" s="122" t="s">
        <v>5264</v>
      </c>
      <c r="L16" s="134">
        <v>68</v>
      </c>
      <c r="M16" s="134">
        <v>100</v>
      </c>
      <c r="N16" s="122" t="s">
        <v>5316</v>
      </c>
      <c r="O16" s="122" t="s">
        <v>5253</v>
      </c>
      <c r="P16" s="122" t="s">
        <v>5254</v>
      </c>
      <c r="Q16" s="50" t="s">
        <v>5317</v>
      </c>
    </row>
    <row r="17" spans="1:17">
      <c r="A17"/>
      <c r="B17"/>
      <c r="C17"/>
      <c r="D17"/>
      <c r="F17" s="59"/>
      <c r="G17" s="116"/>
      <c r="H17" s="125">
        <v>46044.3675462963</v>
      </c>
      <c r="I17" s="133" t="s">
        <v>5318</v>
      </c>
      <c r="J17" s="122" t="s">
        <v>5319</v>
      </c>
      <c r="K17" s="122" t="s">
        <v>5264</v>
      </c>
      <c r="L17" s="134">
        <v>66</v>
      </c>
      <c r="M17" s="134">
        <v>100</v>
      </c>
      <c r="N17" s="122" t="s">
        <v>5320</v>
      </c>
      <c r="O17" s="122" t="s">
        <v>5253</v>
      </c>
      <c r="P17" s="122" t="s">
        <v>5254</v>
      </c>
      <c r="Q17" s="50" t="s">
        <v>5321</v>
      </c>
    </row>
    <row r="18" spans="1:17">
      <c r="A18"/>
      <c r="B18"/>
      <c r="C18"/>
      <c r="D18"/>
      <c r="F18" s="59"/>
      <c r="G18" s="116"/>
      <c r="H18" s="125">
        <v>46041.371041666702</v>
      </c>
      <c r="I18" s="133" t="s">
        <v>5322</v>
      </c>
      <c r="J18" s="122" t="s">
        <v>5323</v>
      </c>
      <c r="K18" s="122" t="s">
        <v>5264</v>
      </c>
      <c r="L18" s="134">
        <v>64</v>
      </c>
      <c r="M18" s="134">
        <v>100</v>
      </c>
      <c r="N18" s="122" t="s">
        <v>5324</v>
      </c>
      <c r="O18" s="122" t="s">
        <v>5253</v>
      </c>
      <c r="P18" s="122" t="s">
        <v>5254</v>
      </c>
      <c r="Q18" s="50" t="s">
        <v>5325</v>
      </c>
    </row>
    <row r="19" spans="1:17">
      <c r="A19"/>
      <c r="B19"/>
      <c r="C19"/>
      <c r="D19"/>
      <c r="F19" s="59"/>
      <c r="G19" s="116"/>
      <c r="H19" s="125">
        <v>46042.957222222198</v>
      </c>
      <c r="I19" s="133" t="s">
        <v>5326</v>
      </c>
      <c r="J19" s="122" t="s">
        <v>5327</v>
      </c>
      <c r="K19" s="122" t="s">
        <v>5297</v>
      </c>
      <c r="L19" s="134">
        <v>64</v>
      </c>
      <c r="M19" s="134">
        <v>100</v>
      </c>
      <c r="N19" s="122" t="s">
        <v>5328</v>
      </c>
      <c r="O19" s="122" t="s">
        <v>5253</v>
      </c>
      <c r="P19" s="122" t="s">
        <v>5254</v>
      </c>
      <c r="Q19" s="50" t="s">
        <v>5329</v>
      </c>
    </row>
    <row r="20" spans="1:17">
      <c r="A20"/>
      <c r="B20"/>
      <c r="C20"/>
      <c r="D20"/>
      <c r="F20" s="59"/>
      <c r="G20" s="116"/>
      <c r="H20" s="125">
        <v>46044.514826388899</v>
      </c>
      <c r="I20" s="133" t="s">
        <v>5330</v>
      </c>
      <c r="J20" s="122" t="s">
        <v>5331</v>
      </c>
      <c r="K20" s="122" t="s">
        <v>5251</v>
      </c>
      <c r="L20" s="134">
        <v>62</v>
      </c>
      <c r="M20" s="134">
        <v>100</v>
      </c>
      <c r="N20" s="122" t="s">
        <v>5332</v>
      </c>
      <c r="O20" s="122" t="s">
        <v>5253</v>
      </c>
      <c r="P20" s="122" t="s">
        <v>5254</v>
      </c>
      <c r="Q20" s="50" t="s">
        <v>5333</v>
      </c>
    </row>
    <row r="21" spans="1:17">
      <c r="A21"/>
      <c r="B21"/>
      <c r="C21"/>
      <c r="D21"/>
      <c r="F21" s="59"/>
      <c r="G21" s="116"/>
      <c r="H21" s="125">
        <v>46044.517951388902</v>
      </c>
      <c r="I21" s="133" t="s">
        <v>5334</v>
      </c>
      <c r="J21" s="122" t="s">
        <v>5335</v>
      </c>
      <c r="K21" s="122" t="s">
        <v>5302</v>
      </c>
      <c r="L21" s="134">
        <v>62</v>
      </c>
      <c r="M21" s="134">
        <v>100</v>
      </c>
      <c r="N21" s="122" t="s">
        <v>5336</v>
      </c>
      <c r="O21" s="122" t="s">
        <v>5253</v>
      </c>
      <c r="P21" s="122" t="s">
        <v>5254</v>
      </c>
      <c r="Q21" s="50" t="s">
        <v>5337</v>
      </c>
    </row>
    <row r="22" spans="1:17">
      <c r="A22"/>
      <c r="B22"/>
      <c r="C22"/>
      <c r="D22"/>
      <c r="F22" s="59"/>
      <c r="G22" s="116"/>
      <c r="H22" s="125">
        <v>46044.7484722222</v>
      </c>
      <c r="I22" s="133" t="s">
        <v>5338</v>
      </c>
      <c r="J22" s="122" t="s">
        <v>5339</v>
      </c>
      <c r="K22" s="122" t="s">
        <v>5302</v>
      </c>
      <c r="L22" s="134">
        <v>60</v>
      </c>
      <c r="M22" s="134">
        <v>100</v>
      </c>
      <c r="N22" s="122" t="s">
        <v>5340</v>
      </c>
      <c r="O22" s="122" t="s">
        <v>5253</v>
      </c>
      <c r="P22" s="122" t="s">
        <v>5254</v>
      </c>
      <c r="Q22" s="50" t="s">
        <v>5341</v>
      </c>
    </row>
    <row r="23" spans="1:17">
      <c r="A23"/>
      <c r="B23"/>
      <c r="C23"/>
      <c r="D23"/>
      <c r="F23" s="59"/>
      <c r="G23" s="116"/>
      <c r="H23" s="125">
        <v>46042.7429976852</v>
      </c>
      <c r="I23" s="133" t="s">
        <v>5342</v>
      </c>
      <c r="J23" s="122" t="s">
        <v>5343</v>
      </c>
      <c r="K23" s="122" t="s">
        <v>5302</v>
      </c>
      <c r="L23" s="134">
        <v>60</v>
      </c>
      <c r="M23" s="134">
        <v>100</v>
      </c>
      <c r="N23" s="122" t="s">
        <v>5344</v>
      </c>
      <c r="O23" s="122" t="s">
        <v>5253</v>
      </c>
      <c r="P23" s="122" t="s">
        <v>5254</v>
      </c>
      <c r="Q23" s="50" t="s">
        <v>5345</v>
      </c>
    </row>
    <row r="24" spans="1:17">
      <c r="A24"/>
      <c r="B24"/>
      <c r="C24"/>
      <c r="D24"/>
      <c r="F24" s="59"/>
      <c r="G24" s="116"/>
      <c r="H24" s="125">
        <v>46044.622986111099</v>
      </c>
      <c r="I24" s="133" t="s">
        <v>5346</v>
      </c>
      <c r="J24" s="122" t="s">
        <v>5347</v>
      </c>
      <c r="K24" s="122" t="s">
        <v>5297</v>
      </c>
      <c r="L24" s="134">
        <v>56</v>
      </c>
      <c r="M24" s="134">
        <v>56</v>
      </c>
      <c r="N24" s="122" t="s">
        <v>5348</v>
      </c>
      <c r="O24" s="122" t="s">
        <v>5349</v>
      </c>
      <c r="P24" s="122" t="s">
        <v>5254</v>
      </c>
      <c r="Q24" s="50" t="s">
        <v>5350</v>
      </c>
    </row>
    <row r="25" spans="1:17">
      <c r="A25"/>
      <c r="B25"/>
      <c r="C25"/>
      <c r="D25"/>
      <c r="F25" s="59"/>
      <c r="G25" s="116"/>
      <c r="H25" s="125">
        <v>46043.658530092602</v>
      </c>
      <c r="I25" s="133" t="s">
        <v>5351</v>
      </c>
      <c r="J25" s="122" t="s">
        <v>5352</v>
      </c>
      <c r="K25" s="122" t="s">
        <v>5297</v>
      </c>
      <c r="L25" s="134">
        <v>56</v>
      </c>
      <c r="M25" s="134">
        <v>56</v>
      </c>
      <c r="N25" s="122" t="s">
        <v>5353</v>
      </c>
      <c r="O25" s="122" t="s">
        <v>5349</v>
      </c>
      <c r="P25" s="122" t="s">
        <v>5254</v>
      </c>
      <c r="Q25" s="50" t="s">
        <v>5354</v>
      </c>
    </row>
    <row r="26" spans="1:17">
      <c r="A26"/>
      <c r="B26"/>
      <c r="C26"/>
      <c r="D26"/>
      <c r="F26" s="59"/>
      <c r="G26" s="116"/>
      <c r="H26" s="125">
        <v>46043.673796296302</v>
      </c>
      <c r="I26" s="133" t="s">
        <v>5355</v>
      </c>
      <c r="J26" s="122" t="s">
        <v>5356</v>
      </c>
      <c r="K26" s="122" t="s">
        <v>5251</v>
      </c>
      <c r="L26" s="134">
        <v>50</v>
      </c>
      <c r="M26" s="134">
        <v>50</v>
      </c>
      <c r="N26" s="122" t="s">
        <v>5357</v>
      </c>
      <c r="O26" s="122" t="s">
        <v>5349</v>
      </c>
      <c r="P26" s="122" t="s">
        <v>5254</v>
      </c>
      <c r="Q26" s="50" t="s">
        <v>5358</v>
      </c>
    </row>
    <row r="27" spans="1:17">
      <c r="A27"/>
      <c r="B27"/>
      <c r="C27"/>
      <c r="D27"/>
      <c r="F27" s="59"/>
      <c r="G27" s="116"/>
      <c r="H27" s="131"/>
      <c r="I27" s="135"/>
      <c r="J27" s="103"/>
      <c r="K27" s="103"/>
      <c r="L27" s="136"/>
      <c r="M27" s="136"/>
      <c r="N27" s="103"/>
      <c r="O27" s="103"/>
      <c r="P27" s="103"/>
      <c r="Q27"/>
    </row>
    <row r="28" spans="1:17">
      <c r="A28"/>
      <c r="B28"/>
      <c r="C28"/>
      <c r="D28"/>
      <c r="F28" s="59"/>
      <c r="G28" s="116"/>
      <c r="H28" s="131"/>
      <c r="I28" s="135"/>
      <c r="J28" s="103"/>
      <c r="K28" s="103"/>
      <c r="L28" s="136"/>
      <c r="M28" s="136"/>
      <c r="N28" s="103"/>
      <c r="O28" s="103"/>
      <c r="P28" s="103"/>
      <c r="Q28"/>
    </row>
    <row r="29" spans="1:17">
      <c r="A29"/>
      <c r="B29"/>
      <c r="C29"/>
      <c r="D29"/>
      <c r="F29" s="59"/>
      <c r="G29" s="116"/>
      <c r="H29" s="131"/>
      <c r="I29" s="135"/>
      <c r="J29" s="103"/>
      <c r="K29" s="103"/>
      <c r="L29" s="136"/>
      <c r="M29" s="136"/>
      <c r="N29" s="103"/>
      <c r="O29" s="103"/>
      <c r="P29" s="103"/>
      <c r="Q29"/>
    </row>
    <row r="30" spans="1:17">
      <c r="A30"/>
      <c r="B30"/>
      <c r="C30"/>
      <c r="D30"/>
      <c r="F30" s="59"/>
      <c r="G30" s="116"/>
      <c r="H30" s="131"/>
      <c r="I30" s="135"/>
      <c r="J30" s="103"/>
      <c r="K30" s="103"/>
      <c r="L30" s="136"/>
      <c r="M30" s="136"/>
      <c r="N30" s="103"/>
      <c r="O30" s="103"/>
      <c r="P30" s="103"/>
      <c r="Q30"/>
    </row>
    <row r="31" spans="1:17">
      <c r="A31"/>
      <c r="B31"/>
      <c r="C31"/>
      <c r="D31"/>
      <c r="F31" s="59"/>
      <c r="G31" s="116"/>
      <c r="H31" s="131"/>
      <c r="I31" s="135"/>
      <c r="J31" s="103"/>
      <c r="K31" s="103"/>
      <c r="L31" s="136"/>
      <c r="M31" s="136"/>
      <c r="N31" s="103"/>
      <c r="O31" s="103"/>
      <c r="P31" s="103"/>
      <c r="Q31"/>
    </row>
    <row r="32" spans="1:17">
      <c r="A32"/>
      <c r="B32"/>
      <c r="C32"/>
      <c r="D32"/>
      <c r="F32" s="59"/>
      <c r="G32" s="116"/>
      <c r="H32" s="131"/>
      <c r="I32" s="135"/>
      <c r="J32" s="103"/>
      <c r="K32" s="103"/>
      <c r="L32" s="136"/>
      <c r="M32" s="136"/>
      <c r="N32" s="103"/>
      <c r="O32" s="103"/>
      <c r="P32" s="103"/>
      <c r="Q32"/>
    </row>
    <row r="33" spans="1:17">
      <c r="A33"/>
      <c r="B33"/>
      <c r="C33"/>
      <c r="D33"/>
      <c r="F33" s="59"/>
      <c r="G33" s="116"/>
      <c r="H33" s="131"/>
      <c r="I33" s="135"/>
      <c r="J33" s="103"/>
      <c r="K33" s="103"/>
      <c r="L33" s="136"/>
      <c r="M33" s="136"/>
      <c r="N33" s="103"/>
      <c r="O33" s="103"/>
      <c r="P33" s="103"/>
      <c r="Q33"/>
    </row>
    <row r="34" spans="1:17">
      <c r="A34"/>
      <c r="B34"/>
      <c r="C34"/>
      <c r="D34"/>
      <c r="H34" s="131"/>
      <c r="I34" s="135"/>
      <c r="J34" s="103"/>
      <c r="K34" s="103"/>
      <c r="L34" s="136"/>
      <c r="M34" s="136"/>
      <c r="N34" s="103"/>
      <c r="O34" s="103"/>
      <c r="P34" s="103"/>
      <c r="Q34"/>
    </row>
    <row r="35" spans="1:17">
      <c r="A35"/>
      <c r="B35"/>
      <c r="C35"/>
      <c r="D35"/>
      <c r="H35" s="131"/>
      <c r="I35" s="135"/>
      <c r="J35" s="103"/>
      <c r="K35" s="103"/>
      <c r="L35" s="136"/>
      <c r="M35" s="136"/>
      <c r="N35" s="103"/>
      <c r="O35" s="103"/>
      <c r="P35" s="103"/>
      <c r="Q35"/>
    </row>
    <row r="36" spans="1:17">
      <c r="A36"/>
      <c r="B36"/>
      <c r="C36"/>
      <c r="D36"/>
      <c r="H36" s="131"/>
      <c r="I36" s="135"/>
      <c r="J36" s="103"/>
      <c r="K36" s="103"/>
      <c r="L36" s="136"/>
      <c r="M36" s="136"/>
      <c r="N36" s="103"/>
      <c r="O36" s="103"/>
      <c r="P36" s="103"/>
      <c r="Q36"/>
    </row>
    <row r="37" spans="1:17">
      <c r="A37"/>
      <c r="B37"/>
      <c r="C37"/>
      <c r="D37"/>
      <c r="H37" s="131"/>
      <c r="I37" s="135"/>
      <c r="J37" s="103"/>
      <c r="K37" s="103"/>
      <c r="L37" s="136"/>
      <c r="M37" s="136"/>
      <c r="N37" s="103"/>
      <c r="O37" s="103"/>
      <c r="P37" s="103"/>
      <c r="Q37"/>
    </row>
    <row r="38" spans="1:17">
      <c r="A38"/>
      <c r="B38"/>
      <c r="C38"/>
      <c r="D38"/>
      <c r="H38" s="131"/>
      <c r="I38" s="135"/>
      <c r="J38" s="103"/>
      <c r="K38" s="103"/>
      <c r="L38" s="136"/>
      <c r="M38" s="136"/>
      <c r="N38" s="103"/>
      <c r="O38" s="103"/>
      <c r="P38" s="103"/>
      <c r="Q38"/>
    </row>
    <row r="39" spans="1:17">
      <c r="A39"/>
      <c r="B39"/>
      <c r="C39"/>
      <c r="D39"/>
      <c r="H39" s="131"/>
      <c r="I39" s="135"/>
      <c r="J39" s="103"/>
      <c r="K39" s="103"/>
      <c r="L39" s="136"/>
      <c r="M39" s="136"/>
      <c r="N39" s="103"/>
      <c r="O39" s="103"/>
      <c r="P39" s="103"/>
      <c r="Q39"/>
    </row>
    <row r="40" spans="1:17">
      <c r="A40"/>
      <c r="B40"/>
      <c r="C40"/>
      <c r="D40"/>
      <c r="H40" s="131"/>
      <c r="I40" s="135"/>
      <c r="J40" s="103"/>
      <c r="K40" s="103"/>
      <c r="L40" s="136"/>
      <c r="M40" s="136"/>
      <c r="N40" s="103"/>
      <c r="O40" s="103"/>
      <c r="P40" s="103"/>
      <c r="Q40"/>
    </row>
    <row r="41" spans="1:17">
      <c r="A41"/>
      <c r="B41"/>
      <c r="C41"/>
      <c r="D41"/>
      <c r="H41" s="131"/>
      <c r="I41" s="135"/>
      <c r="J41" s="103"/>
      <c r="K41" s="103"/>
      <c r="L41" s="136"/>
      <c r="M41" s="136"/>
      <c r="N41" s="103"/>
      <c r="O41" s="103"/>
      <c r="P41" s="103"/>
      <c r="Q41"/>
    </row>
    <row r="42" spans="1:17">
      <c r="A42"/>
      <c r="B42"/>
      <c r="C42"/>
      <c r="D42"/>
      <c r="H42" s="131"/>
      <c r="I42" s="135"/>
      <c r="J42" s="103"/>
      <c r="K42" s="103"/>
      <c r="L42" s="136"/>
      <c r="M42" s="136"/>
      <c r="N42" s="103"/>
      <c r="O42" s="103"/>
      <c r="P42" s="103"/>
      <c r="Q42"/>
    </row>
    <row r="43" spans="1:17">
      <c r="A43"/>
      <c r="B43"/>
      <c r="C43"/>
      <c r="D43"/>
      <c r="H43" s="131"/>
      <c r="I43" s="135"/>
      <c r="J43" s="103"/>
      <c r="K43" s="103"/>
      <c r="L43" s="136"/>
      <c r="M43" s="136"/>
      <c r="N43" s="103"/>
      <c r="O43" s="103"/>
      <c r="P43" s="103"/>
      <c r="Q43"/>
    </row>
    <row r="44" spans="1:17">
      <c r="A44"/>
      <c r="B44"/>
      <c r="C44"/>
      <c r="D44"/>
      <c r="H44" s="131"/>
      <c r="I44" s="135"/>
      <c r="J44" s="103"/>
      <c r="K44" s="103"/>
      <c r="L44" s="136"/>
      <c r="M44" s="136"/>
      <c r="N44" s="103"/>
      <c r="O44" s="103"/>
      <c r="P44" s="103"/>
      <c r="Q44"/>
    </row>
    <row r="45" spans="1:17">
      <c r="A45" s="121"/>
      <c r="B45" s="36"/>
      <c r="C45" s="122"/>
      <c r="D45" s="123"/>
      <c r="H45" s="131"/>
      <c r="I45" s="135"/>
      <c r="J45" s="103"/>
      <c r="K45" s="103"/>
      <c r="L45" s="136"/>
      <c r="M45" s="136"/>
      <c r="N45" s="103"/>
      <c r="O45" s="103"/>
      <c r="P45" s="103"/>
      <c r="Q45"/>
    </row>
    <row r="46" spans="1:17">
      <c r="A46" s="121"/>
      <c r="B46" s="36"/>
      <c r="C46" s="122"/>
      <c r="D46" s="123"/>
      <c r="H46" s="131"/>
      <c r="I46" s="135"/>
      <c r="J46" s="103"/>
      <c r="K46" s="103"/>
      <c r="L46" s="136"/>
      <c r="M46" s="136"/>
      <c r="N46" s="103"/>
      <c r="O46" s="103"/>
      <c r="P46" s="103"/>
      <c r="Q46"/>
    </row>
    <row r="47" spans="1:17">
      <c r="A47" s="121"/>
      <c r="B47" s="36"/>
      <c r="C47" s="122"/>
      <c r="D47" s="123"/>
      <c r="H47" s="131"/>
      <c r="I47" s="135"/>
      <c r="J47" s="103"/>
      <c r="K47" s="103"/>
      <c r="L47" s="136"/>
      <c r="M47" s="136"/>
      <c r="N47" s="103"/>
      <c r="O47" s="103"/>
      <c r="P47" s="103"/>
      <c r="Q47"/>
    </row>
    <row r="48" spans="1:17">
      <c r="A48" s="121"/>
      <c r="B48" s="36"/>
      <c r="C48" s="122"/>
      <c r="D48" s="123"/>
      <c r="H48" s="131"/>
      <c r="I48" s="135"/>
      <c r="J48" s="103"/>
      <c r="K48" s="103"/>
      <c r="L48" s="136"/>
      <c r="M48" s="136"/>
      <c r="N48" s="103"/>
      <c r="O48" s="103"/>
      <c r="P48" s="103"/>
      <c r="Q48"/>
    </row>
    <row r="49" spans="1:17">
      <c r="A49" s="121"/>
      <c r="B49" s="36"/>
      <c r="C49" s="122"/>
      <c r="D49" s="123"/>
      <c r="H49" s="131"/>
      <c r="I49" s="135"/>
      <c r="J49" s="103"/>
      <c r="K49" s="103"/>
      <c r="L49" s="136"/>
      <c r="M49" s="136"/>
      <c r="N49" s="103"/>
      <c r="O49" s="103"/>
      <c r="P49" s="103"/>
      <c r="Q49"/>
    </row>
    <row r="50" spans="1:17">
      <c r="A50" s="121"/>
      <c r="B50" s="36"/>
      <c r="C50" s="122"/>
      <c r="D50" s="123"/>
      <c r="H50" s="131"/>
      <c r="I50" s="135"/>
      <c r="J50" s="103"/>
      <c r="K50" s="103"/>
      <c r="L50" s="136"/>
      <c r="M50" s="136"/>
      <c r="N50" s="103"/>
      <c r="O50" s="103"/>
      <c r="P50" s="103"/>
      <c r="Q50"/>
    </row>
    <row r="51" spans="1:17">
      <c r="A51" s="121"/>
      <c r="B51" s="36"/>
      <c r="C51" s="122"/>
      <c r="D51" s="123"/>
      <c r="H51" s="131"/>
      <c r="I51" s="135"/>
      <c r="J51" s="103"/>
      <c r="K51" s="103"/>
      <c r="L51" s="136"/>
      <c r="M51" s="136"/>
      <c r="N51" s="103"/>
      <c r="O51" s="103"/>
      <c r="P51" s="103"/>
      <c r="Q51"/>
    </row>
    <row r="52" spans="1:17">
      <c r="A52" s="121"/>
      <c r="B52" s="36"/>
      <c r="C52" s="122"/>
      <c r="D52" s="123"/>
      <c r="H52" s="131"/>
      <c r="I52" s="135"/>
      <c r="J52" s="103"/>
      <c r="K52" s="103"/>
      <c r="L52" s="136"/>
      <c r="M52" s="136"/>
      <c r="N52" s="103"/>
      <c r="O52" s="103"/>
      <c r="P52" s="103"/>
      <c r="Q52"/>
    </row>
    <row r="53" spans="1:17">
      <c r="A53" s="121"/>
      <c r="B53" s="36"/>
      <c r="C53" s="122"/>
      <c r="D53" s="123"/>
      <c r="H53" s="131"/>
      <c r="I53" s="135"/>
      <c r="J53" s="103"/>
      <c r="K53" s="103"/>
      <c r="L53" s="136"/>
      <c r="M53" s="136"/>
      <c r="N53" s="103"/>
      <c r="O53" s="103"/>
      <c r="P53" s="103"/>
      <c r="Q53"/>
    </row>
    <row r="54" spans="1:17">
      <c r="A54" s="121"/>
      <c r="B54" s="36"/>
      <c r="C54" s="122"/>
      <c r="D54" s="123"/>
      <c r="H54" s="131"/>
      <c r="I54" s="135"/>
      <c r="J54" s="103"/>
      <c r="K54" s="103"/>
      <c r="L54" s="136"/>
      <c r="M54" s="136"/>
      <c r="N54" s="103"/>
      <c r="O54" s="103"/>
      <c r="P54" s="103"/>
      <c r="Q54"/>
    </row>
    <row r="55" spans="1:17">
      <c r="A55" s="121"/>
      <c r="B55" s="36"/>
      <c r="C55" s="122"/>
      <c r="D55" s="123"/>
      <c r="H55" s="131"/>
      <c r="I55" s="135"/>
      <c r="J55" s="103"/>
      <c r="K55" s="103"/>
      <c r="L55" s="136"/>
      <c r="M55" s="136"/>
      <c r="N55" s="103"/>
      <c r="O55" s="103"/>
      <c r="P55" s="103"/>
      <c r="Q55"/>
    </row>
    <row r="56" spans="1:17">
      <c r="A56" s="121"/>
      <c r="B56" s="36"/>
      <c r="C56" s="122"/>
      <c r="D56" s="123"/>
      <c r="H56" s="131"/>
      <c r="I56" s="135"/>
      <c r="J56" s="103"/>
      <c r="K56" s="103"/>
      <c r="L56" s="136"/>
      <c r="M56" s="136"/>
      <c r="N56" s="103"/>
      <c r="O56" s="103"/>
      <c r="P56" s="103"/>
      <c r="Q56"/>
    </row>
    <row r="57" spans="1:17">
      <c r="A57" s="121"/>
      <c r="B57" s="36"/>
      <c r="C57" s="122"/>
      <c r="D57" s="123"/>
      <c r="H57" s="131"/>
      <c r="I57" s="135"/>
      <c r="J57" s="103"/>
      <c r="K57" s="103"/>
      <c r="L57" s="136"/>
      <c r="M57" s="136"/>
      <c r="N57" s="103"/>
      <c r="O57" s="103"/>
      <c r="P57" s="103"/>
      <c r="Q57"/>
    </row>
    <row r="58" spans="1:17">
      <c r="A58" s="121"/>
      <c r="B58" s="36"/>
      <c r="C58" s="122"/>
      <c r="D58" s="123"/>
      <c r="H58" s="131"/>
      <c r="I58" s="135"/>
      <c r="J58" s="103"/>
      <c r="K58" s="103"/>
      <c r="L58" s="136"/>
      <c r="M58" s="136"/>
      <c r="N58" s="103"/>
      <c r="O58" s="103"/>
      <c r="P58" s="103"/>
      <c r="Q58"/>
    </row>
    <row r="59" spans="1:17">
      <c r="A59" s="121"/>
      <c r="B59" s="36"/>
      <c r="C59" s="122"/>
      <c r="D59" s="123"/>
      <c r="H59" s="131"/>
      <c r="I59" s="135"/>
      <c r="J59" s="103"/>
      <c r="K59" s="103"/>
      <c r="L59" s="136"/>
      <c r="M59" s="136"/>
      <c r="N59" s="103"/>
      <c r="O59" s="103"/>
      <c r="P59" s="103"/>
      <c r="Q59"/>
    </row>
    <row r="60" spans="1:17">
      <c r="A60" s="121"/>
      <c r="B60" s="36"/>
      <c r="C60" s="122"/>
      <c r="D60" s="123"/>
      <c r="H60" s="131"/>
      <c r="I60" s="135"/>
      <c r="J60" s="103"/>
      <c r="K60" s="103"/>
      <c r="L60" s="136"/>
      <c r="M60" s="136"/>
      <c r="N60" s="103"/>
      <c r="O60" s="103"/>
      <c r="P60" s="103"/>
      <c r="Q60"/>
    </row>
    <row r="61" spans="1:17">
      <c r="A61" s="121"/>
      <c r="B61" s="36"/>
      <c r="C61" s="122"/>
      <c r="D61" s="123"/>
      <c r="H61" s="131"/>
      <c r="I61" s="135"/>
      <c r="J61" s="103"/>
      <c r="K61" s="103"/>
      <c r="L61" s="136"/>
      <c r="M61" s="136"/>
      <c r="N61" s="103"/>
      <c r="O61" s="103"/>
      <c r="P61" s="103"/>
      <c r="Q61"/>
    </row>
    <row r="62" spans="1:17">
      <c r="A62" s="121"/>
      <c r="B62" s="36"/>
      <c r="C62" s="122"/>
      <c r="D62" s="123"/>
      <c r="H62" s="131"/>
      <c r="I62" s="135"/>
      <c r="J62" s="103"/>
      <c r="K62" s="103"/>
      <c r="L62" s="136"/>
      <c r="M62" s="136"/>
      <c r="N62" s="103"/>
      <c r="O62" s="103"/>
      <c r="P62" s="103"/>
      <c r="Q62"/>
    </row>
    <row r="63" spans="1:17">
      <c r="A63" s="121"/>
      <c r="B63" s="36"/>
      <c r="C63" s="122"/>
      <c r="D63" s="123"/>
      <c r="H63" s="131"/>
      <c r="I63" s="135"/>
      <c r="J63" s="103"/>
      <c r="K63" s="103"/>
      <c r="L63" s="136"/>
      <c r="M63" s="136"/>
      <c r="N63" s="103"/>
      <c r="O63" s="103"/>
      <c r="P63" s="103"/>
      <c r="Q63"/>
    </row>
    <row r="64" spans="1:17">
      <c r="A64" s="121"/>
      <c r="B64" s="36"/>
      <c r="C64" s="122"/>
      <c r="D64" s="123"/>
      <c r="H64" s="131"/>
      <c r="I64" s="135"/>
      <c r="J64" s="103"/>
      <c r="K64" s="103"/>
      <c r="L64" s="136"/>
      <c r="M64" s="136"/>
      <c r="N64" s="103"/>
      <c r="O64" s="103"/>
      <c r="P64" s="103"/>
      <c r="Q64"/>
    </row>
    <row r="65" spans="1:17">
      <c r="A65" s="121"/>
      <c r="B65" s="36"/>
      <c r="C65" s="122"/>
      <c r="D65" s="123"/>
      <c r="H65" s="131"/>
      <c r="I65" s="135"/>
      <c r="J65" s="103"/>
      <c r="K65" s="103"/>
      <c r="L65" s="136"/>
      <c r="M65" s="136"/>
      <c r="N65" s="103"/>
      <c r="O65" s="103"/>
      <c r="P65" s="103"/>
      <c r="Q65"/>
    </row>
    <row r="66" spans="1:17">
      <c r="A66" s="121"/>
      <c r="B66" s="36"/>
      <c r="C66" s="122"/>
      <c r="D66" s="123"/>
      <c r="H66" s="131"/>
      <c r="I66" s="135"/>
      <c r="J66" s="103"/>
      <c r="K66" s="103"/>
      <c r="L66" s="136"/>
      <c r="M66" s="136"/>
      <c r="N66" s="103"/>
      <c r="O66" s="103"/>
      <c r="P66" s="103"/>
      <c r="Q66"/>
    </row>
    <row r="67" spans="1:17">
      <c r="A67" s="121"/>
      <c r="B67" s="36"/>
      <c r="C67" s="122"/>
      <c r="D67" s="123"/>
      <c r="H67" s="131"/>
      <c r="I67" s="135"/>
      <c r="J67" s="103"/>
      <c r="K67" s="103"/>
      <c r="L67" s="136"/>
      <c r="M67" s="136"/>
      <c r="N67" s="103"/>
      <c r="O67" s="103"/>
      <c r="P67" s="103"/>
      <c r="Q67"/>
    </row>
    <row r="68" spans="1:17">
      <c r="A68" s="121"/>
      <c r="B68" s="36"/>
      <c r="C68" s="122"/>
      <c r="D68" s="123"/>
      <c r="H68" s="131"/>
      <c r="I68" s="135"/>
      <c r="J68" s="103"/>
      <c r="K68" s="103"/>
      <c r="L68" s="136"/>
      <c r="M68" s="136"/>
      <c r="N68" s="103"/>
      <c r="O68" s="103"/>
      <c r="P68" s="103"/>
      <c r="Q68"/>
    </row>
    <row r="69" spans="1:17">
      <c r="A69" s="121"/>
      <c r="B69" s="36"/>
      <c r="C69" s="122"/>
      <c r="D69" s="123"/>
      <c r="H69" s="131"/>
      <c r="I69" s="135"/>
      <c r="J69" s="103"/>
      <c r="K69" s="103"/>
      <c r="L69" s="136"/>
      <c r="M69" s="136"/>
      <c r="N69" s="103"/>
      <c r="O69" s="103"/>
      <c r="P69" s="103"/>
      <c r="Q69"/>
    </row>
    <row r="70" spans="1:17">
      <c r="A70" s="121"/>
      <c r="B70" s="36"/>
      <c r="C70" s="122"/>
      <c r="D70" s="123"/>
      <c r="H70" s="131"/>
      <c r="I70" s="135"/>
      <c r="J70" s="103"/>
      <c r="K70" s="103"/>
      <c r="L70" s="136"/>
      <c r="M70" s="136"/>
      <c r="N70" s="103"/>
      <c r="O70" s="103"/>
      <c r="P70" s="103"/>
      <c r="Q70"/>
    </row>
    <row r="71" spans="1:17">
      <c r="A71" s="121"/>
      <c r="B71" s="36"/>
      <c r="C71" s="122"/>
      <c r="D71" s="123"/>
      <c r="H71" s="131"/>
      <c r="I71" s="135"/>
      <c r="J71" s="103"/>
      <c r="K71" s="103"/>
      <c r="L71" s="136"/>
      <c r="M71" s="136"/>
      <c r="N71" s="103"/>
      <c r="O71" s="103"/>
      <c r="P71" s="103"/>
      <c r="Q71"/>
    </row>
    <row r="72" spans="1:17">
      <c r="A72" s="121"/>
      <c r="B72" s="36"/>
      <c r="C72" s="122"/>
      <c r="D72" s="123"/>
      <c r="H72" s="131"/>
      <c r="I72" s="135"/>
      <c r="J72" s="103"/>
      <c r="K72" s="103"/>
      <c r="L72" s="136"/>
      <c r="M72" s="136"/>
      <c r="N72" s="103"/>
      <c r="O72" s="103"/>
      <c r="P72" s="103"/>
      <c r="Q72"/>
    </row>
    <row r="73" spans="1:17">
      <c r="A73" s="121"/>
      <c r="B73" s="36"/>
      <c r="C73" s="122"/>
      <c r="D73" s="123"/>
      <c r="H73" s="131"/>
      <c r="I73" s="135"/>
      <c r="J73" s="103"/>
      <c r="K73" s="103"/>
      <c r="L73" s="136"/>
      <c r="M73" s="136"/>
      <c r="N73" s="103"/>
      <c r="O73" s="103"/>
      <c r="P73" s="103"/>
      <c r="Q73"/>
    </row>
    <row r="74" spans="1:17">
      <c r="A74" s="121"/>
      <c r="B74" s="36"/>
      <c r="C74" s="122"/>
      <c r="D74" s="123"/>
      <c r="H74" s="131"/>
      <c r="I74" s="135"/>
      <c r="J74" s="103"/>
      <c r="K74" s="103"/>
      <c r="L74" s="136"/>
      <c r="M74" s="136"/>
      <c r="N74" s="103"/>
      <c r="O74" s="103"/>
      <c r="P74" s="103"/>
      <c r="Q74"/>
    </row>
    <row r="75" spans="1:17">
      <c r="A75" s="121"/>
      <c r="B75" s="36"/>
      <c r="C75" s="122"/>
      <c r="D75" s="123"/>
      <c r="H75" s="131"/>
      <c r="I75" s="135"/>
      <c r="J75" s="103"/>
      <c r="K75" s="103"/>
      <c r="L75" s="136"/>
      <c r="M75" s="136"/>
      <c r="N75" s="103"/>
      <c r="O75" s="103"/>
      <c r="P75" s="103"/>
      <c r="Q75"/>
    </row>
    <row r="76" spans="1:17">
      <c r="A76" s="121"/>
      <c r="B76" s="36"/>
      <c r="C76" s="122"/>
      <c r="D76" s="123"/>
      <c r="H76" s="131"/>
      <c r="I76" s="135"/>
      <c r="J76" s="103"/>
      <c r="K76" s="103"/>
      <c r="L76" s="136"/>
      <c r="M76" s="136"/>
      <c r="N76" s="103"/>
      <c r="O76" s="103"/>
      <c r="P76" s="103"/>
      <c r="Q76"/>
    </row>
    <row r="77" spans="1:17">
      <c r="A77" s="121"/>
      <c r="B77" s="36"/>
      <c r="C77" s="122"/>
      <c r="D77" s="123"/>
      <c r="H77" s="131"/>
      <c r="I77" s="135"/>
      <c r="J77" s="103"/>
      <c r="K77" s="103"/>
      <c r="L77" s="136"/>
      <c r="M77" s="136"/>
      <c r="N77" s="103"/>
      <c r="O77" s="103"/>
      <c r="P77" s="103"/>
      <c r="Q77"/>
    </row>
    <row r="78" spans="1:17">
      <c r="A78" s="121"/>
      <c r="B78" s="36"/>
      <c r="C78" s="122"/>
      <c r="D78" s="123"/>
      <c r="H78" s="131"/>
      <c r="I78" s="135"/>
      <c r="J78" s="103"/>
      <c r="K78" s="103"/>
      <c r="L78" s="136"/>
      <c r="M78" s="136"/>
      <c r="N78" s="103"/>
      <c r="O78" s="103"/>
      <c r="P78" s="103"/>
      <c r="Q78"/>
    </row>
    <row r="79" spans="1:17">
      <c r="A79" s="121"/>
      <c r="B79" s="36"/>
      <c r="C79" s="122"/>
      <c r="D79" s="123"/>
      <c r="H79" s="131"/>
      <c r="I79" s="135"/>
      <c r="J79" s="103"/>
      <c r="K79" s="103"/>
      <c r="L79" s="136"/>
      <c r="M79" s="136"/>
      <c r="N79" s="103"/>
      <c r="O79" s="103"/>
      <c r="P79" s="103"/>
      <c r="Q79"/>
    </row>
    <row r="80" spans="1:17">
      <c r="A80" s="121"/>
      <c r="B80" s="36"/>
      <c r="C80" s="122"/>
      <c r="D80" s="123"/>
      <c r="H80" s="131"/>
      <c r="I80" s="135"/>
      <c r="J80" s="103"/>
      <c r="K80" s="103"/>
      <c r="L80" s="136"/>
      <c r="M80" s="136"/>
      <c r="N80" s="103"/>
      <c r="O80" s="103"/>
      <c r="P80" s="103"/>
      <c r="Q80"/>
    </row>
    <row r="81" spans="1:17">
      <c r="A81" s="121"/>
      <c r="B81" s="36"/>
      <c r="C81" s="122"/>
      <c r="D81" s="123"/>
      <c r="H81" s="131"/>
      <c r="I81" s="135"/>
      <c r="J81" s="103"/>
      <c r="K81" s="103"/>
      <c r="L81" s="136"/>
      <c r="M81" s="136"/>
      <c r="N81" s="103"/>
      <c r="O81" s="103"/>
      <c r="P81" s="103"/>
      <c r="Q81"/>
    </row>
    <row r="82" spans="1:17">
      <c r="A82" s="121"/>
      <c r="B82" s="36"/>
      <c r="C82" s="122"/>
      <c r="D82" s="123"/>
      <c r="H82" s="131"/>
      <c r="I82" s="135"/>
      <c r="J82" s="103"/>
      <c r="K82" s="103"/>
      <c r="L82" s="136"/>
      <c r="M82" s="136"/>
      <c r="N82" s="103"/>
      <c r="O82" s="103"/>
      <c r="P82" s="103"/>
      <c r="Q82"/>
    </row>
    <row r="83" spans="1:17">
      <c r="A83" s="121"/>
      <c r="B83" s="36"/>
      <c r="C83" s="122"/>
      <c r="D83" s="123"/>
      <c r="H83" s="131"/>
      <c r="I83" s="135"/>
      <c r="J83" s="103"/>
      <c r="K83" s="103"/>
      <c r="L83" s="136"/>
      <c r="M83" s="136"/>
      <c r="N83" s="103"/>
      <c r="O83" s="103"/>
      <c r="P83" s="103"/>
      <c r="Q83"/>
    </row>
    <row r="84" spans="1:17">
      <c r="A84" s="121"/>
      <c r="B84" s="36"/>
      <c r="C84" s="122"/>
      <c r="D84" s="123"/>
      <c r="H84" s="131"/>
      <c r="I84" s="135"/>
      <c r="J84" s="103"/>
      <c r="K84" s="103"/>
      <c r="L84" s="136"/>
      <c r="M84" s="136"/>
      <c r="N84" s="103"/>
      <c r="O84" s="103"/>
      <c r="P84" s="103"/>
      <c r="Q84"/>
    </row>
    <row r="85" spans="1:17">
      <c r="A85" s="121"/>
      <c r="B85" s="36"/>
      <c r="C85" s="122"/>
      <c r="D85" s="123"/>
      <c r="H85" s="131"/>
      <c r="I85" s="135"/>
      <c r="J85" s="103"/>
      <c r="K85" s="103"/>
      <c r="L85" s="136"/>
      <c r="M85" s="136"/>
      <c r="N85" s="103"/>
      <c r="O85" s="103"/>
      <c r="P85" s="103"/>
      <c r="Q85"/>
    </row>
    <row r="86" spans="1:17">
      <c r="A86" s="121"/>
      <c r="B86" s="36"/>
      <c r="C86" s="122"/>
      <c r="D86" s="123"/>
      <c r="H86" s="131"/>
      <c r="I86" s="135"/>
      <c r="J86" s="103"/>
      <c r="K86" s="103"/>
      <c r="L86" s="136"/>
      <c r="M86" s="136"/>
      <c r="N86" s="103"/>
      <c r="O86" s="103"/>
      <c r="P86" s="103"/>
      <c r="Q86"/>
    </row>
    <row r="87" spans="1:17">
      <c r="A87" s="121"/>
      <c r="B87" s="36"/>
      <c r="C87" s="122"/>
      <c r="D87" s="123"/>
      <c r="H87" s="131"/>
      <c r="I87" s="135"/>
      <c r="J87" s="103"/>
      <c r="K87" s="103"/>
      <c r="L87" s="136"/>
      <c r="M87" s="136"/>
      <c r="N87" s="103"/>
      <c r="O87" s="103"/>
      <c r="P87" s="103"/>
      <c r="Q87"/>
    </row>
    <row r="88" spans="1:17">
      <c r="A88" s="121"/>
      <c r="B88" s="36"/>
      <c r="C88" s="122"/>
      <c r="D88" s="123"/>
      <c r="H88" s="131"/>
      <c r="I88" s="135"/>
      <c r="J88" s="103"/>
      <c r="K88" s="103"/>
      <c r="L88" s="136"/>
      <c r="M88" s="136"/>
      <c r="N88" s="103"/>
      <c r="O88" s="103"/>
      <c r="P88" s="103"/>
      <c r="Q88"/>
    </row>
    <row r="89" spans="1:17">
      <c r="A89" s="121"/>
      <c r="B89" s="36"/>
      <c r="C89" s="122"/>
      <c r="D89" s="123"/>
      <c r="H89" s="131"/>
      <c r="I89" s="135"/>
      <c r="J89" s="103"/>
      <c r="K89" s="103"/>
      <c r="L89" s="136"/>
      <c r="M89" s="136"/>
      <c r="N89" s="103"/>
      <c r="O89" s="103"/>
      <c r="P89" s="103"/>
      <c r="Q89"/>
    </row>
    <row r="90" spans="1:17">
      <c r="A90" s="121"/>
      <c r="B90" s="36"/>
      <c r="C90" s="122"/>
      <c r="D90" s="123"/>
      <c r="H90" s="131"/>
      <c r="I90" s="135"/>
      <c r="J90" s="103"/>
      <c r="K90" s="103"/>
      <c r="L90" s="136"/>
      <c r="M90" s="136"/>
      <c r="N90" s="103"/>
      <c r="O90" s="103"/>
      <c r="P90" s="103"/>
      <c r="Q90"/>
    </row>
    <row r="91" spans="1:17">
      <c r="A91" s="121"/>
      <c r="B91" s="36"/>
      <c r="C91" s="122"/>
      <c r="D91" s="123"/>
      <c r="H91" s="131"/>
      <c r="I91" s="135"/>
      <c r="J91" s="103"/>
      <c r="K91" s="103"/>
      <c r="L91" s="136"/>
      <c r="M91" s="136"/>
      <c r="N91" s="103"/>
      <c r="O91" s="103"/>
      <c r="P91" s="103"/>
      <c r="Q91"/>
    </row>
    <row r="92" spans="1:17">
      <c r="A92" s="121"/>
      <c r="B92" s="36"/>
      <c r="C92" s="122"/>
      <c r="D92" s="123"/>
      <c r="H92" s="131"/>
      <c r="I92" s="135"/>
      <c r="J92" s="103"/>
      <c r="K92" s="103"/>
      <c r="L92" s="136"/>
      <c r="M92" s="136"/>
      <c r="N92" s="103"/>
      <c r="O92" s="103"/>
      <c r="P92" s="103"/>
      <c r="Q92"/>
    </row>
    <row r="93" spans="1:17">
      <c r="A93" s="121"/>
      <c r="B93" s="36"/>
      <c r="C93" s="122"/>
      <c r="D93" s="123"/>
      <c r="H93" s="131"/>
      <c r="I93" s="135"/>
      <c r="J93" s="103"/>
      <c r="K93" s="103"/>
      <c r="L93" s="136"/>
      <c r="M93" s="136"/>
      <c r="N93" s="103"/>
      <c r="O93" s="103"/>
      <c r="P93" s="103"/>
      <c r="Q93"/>
    </row>
    <row r="94" spans="1:17">
      <c r="A94" s="121"/>
      <c r="B94" s="36"/>
      <c r="C94" s="122"/>
      <c r="D94" s="123"/>
      <c r="H94" s="131"/>
      <c r="I94" s="135"/>
      <c r="J94" s="103"/>
      <c r="K94" s="103"/>
      <c r="L94" s="136"/>
      <c r="M94" s="136"/>
      <c r="N94" s="103"/>
      <c r="O94" s="103"/>
      <c r="P94" s="103"/>
      <c r="Q94"/>
    </row>
    <row r="95" spans="1:17">
      <c r="A95" s="121"/>
      <c r="B95" s="36"/>
      <c r="C95" s="122"/>
      <c r="D95" s="123"/>
      <c r="H95" s="131"/>
      <c r="I95" s="135"/>
      <c r="J95" s="103"/>
      <c r="K95" s="103"/>
      <c r="L95" s="136"/>
      <c r="M95" s="136"/>
      <c r="N95" s="103"/>
      <c r="O95" s="103"/>
      <c r="P95" s="103"/>
      <c r="Q95"/>
    </row>
    <row r="96" spans="1:17">
      <c r="A96" s="121"/>
      <c r="B96" s="36"/>
      <c r="C96" s="122"/>
      <c r="D96" s="123"/>
      <c r="H96" s="131"/>
      <c r="I96" s="135"/>
      <c r="J96" s="103"/>
      <c r="K96" s="103"/>
      <c r="L96" s="136"/>
      <c r="M96" s="136"/>
      <c r="N96" s="103"/>
      <c r="O96" s="103"/>
      <c r="P96" s="103"/>
      <c r="Q96"/>
    </row>
    <row r="97" spans="1:17">
      <c r="A97" s="121"/>
      <c r="B97" s="36"/>
      <c r="C97" s="122"/>
      <c r="D97" s="123"/>
      <c r="H97" s="131"/>
      <c r="I97" s="135"/>
      <c r="J97" s="103"/>
      <c r="K97" s="103"/>
      <c r="L97" s="136"/>
      <c r="M97" s="136"/>
      <c r="N97" s="103"/>
      <c r="O97" s="103"/>
      <c r="P97" s="103"/>
      <c r="Q97"/>
    </row>
    <row r="98" spans="1:17">
      <c r="A98" s="121"/>
      <c r="B98" s="36"/>
      <c r="C98" s="122"/>
      <c r="D98" s="123"/>
      <c r="H98" s="131"/>
      <c r="I98" s="135"/>
      <c r="J98" s="103"/>
      <c r="K98" s="103"/>
      <c r="L98" s="136"/>
      <c r="M98" s="136"/>
      <c r="N98" s="103"/>
      <c r="O98" s="103"/>
      <c r="P98" s="103"/>
      <c r="Q98"/>
    </row>
    <row r="99" spans="1:17">
      <c r="A99" s="121"/>
      <c r="B99" s="36"/>
      <c r="C99" s="122"/>
      <c r="D99" s="123"/>
      <c r="H99" s="131"/>
      <c r="I99" s="135"/>
      <c r="J99" s="103"/>
      <c r="K99" s="103"/>
      <c r="L99" s="136"/>
      <c r="M99" s="136"/>
      <c r="N99" s="103"/>
      <c r="O99" s="103"/>
      <c r="P99" s="103"/>
      <c r="Q99"/>
    </row>
    <row r="100" spans="1:17">
      <c r="A100" s="121"/>
      <c r="B100" s="36"/>
      <c r="C100" s="122"/>
      <c r="D100" s="123"/>
      <c r="H100" s="131"/>
      <c r="I100" s="135"/>
      <c r="J100" s="103"/>
      <c r="K100" s="103"/>
      <c r="L100" s="136"/>
      <c r="M100" s="136"/>
      <c r="N100" s="103"/>
      <c r="O100" s="103"/>
      <c r="P100" s="103"/>
      <c r="Q100"/>
    </row>
    <row r="101" spans="1:17">
      <c r="A101" s="121"/>
      <c r="B101" s="36"/>
      <c r="C101" s="122"/>
      <c r="D101" s="123"/>
      <c r="H101" s="131"/>
      <c r="I101" s="135"/>
      <c r="J101" s="103"/>
      <c r="K101" s="103"/>
      <c r="L101" s="136"/>
      <c r="M101" s="136"/>
      <c r="N101" s="103"/>
      <c r="O101" s="103"/>
      <c r="P101" s="103"/>
      <c r="Q101"/>
    </row>
    <row r="102" spans="1:17">
      <c r="A102" s="121"/>
      <c r="B102" s="36"/>
      <c r="C102" s="122"/>
      <c r="D102" s="123"/>
      <c r="H102" s="131"/>
      <c r="I102" s="135"/>
      <c r="J102" s="103"/>
      <c r="K102" s="103"/>
      <c r="L102" s="136"/>
      <c r="M102" s="136"/>
      <c r="N102" s="103"/>
      <c r="O102" s="103"/>
      <c r="P102" s="103"/>
      <c r="Q102"/>
    </row>
    <row r="103" spans="1:17">
      <c r="A103" s="121"/>
      <c r="B103" s="36"/>
      <c r="C103" s="122"/>
      <c r="D103" s="123"/>
      <c r="H103" s="131"/>
      <c r="I103" s="135"/>
      <c r="J103" s="103"/>
      <c r="K103" s="103"/>
      <c r="L103" s="136"/>
      <c r="M103" s="136"/>
      <c r="N103" s="103"/>
      <c r="O103" s="103"/>
      <c r="P103" s="103"/>
      <c r="Q103"/>
    </row>
    <row r="104" spans="1:17">
      <c r="A104" s="121"/>
      <c r="B104" s="36"/>
      <c r="C104" s="122"/>
      <c r="D104" s="123"/>
      <c r="H104" s="131"/>
      <c r="I104" s="135"/>
      <c r="J104" s="103"/>
      <c r="K104" s="103"/>
      <c r="L104" s="136"/>
      <c r="M104" s="136"/>
      <c r="N104" s="103"/>
      <c r="O104" s="103"/>
      <c r="P104" s="103"/>
      <c r="Q104"/>
    </row>
    <row r="105" spans="1:17">
      <c r="A105" s="121"/>
      <c r="B105" s="36"/>
      <c r="C105" s="122"/>
      <c r="D105" s="123"/>
      <c r="H105" s="131"/>
      <c r="I105" s="135"/>
      <c r="J105" s="103"/>
      <c r="K105" s="103"/>
      <c r="L105" s="136"/>
      <c r="M105" s="136"/>
      <c r="N105" s="103"/>
      <c r="O105" s="103"/>
      <c r="P105" s="103"/>
      <c r="Q105"/>
    </row>
    <row r="106" spans="1:17">
      <c r="A106" s="121"/>
      <c r="B106" s="36"/>
      <c r="C106" s="122"/>
      <c r="D106" s="123"/>
      <c r="H106" s="131"/>
      <c r="I106" s="135"/>
      <c r="J106" s="103"/>
      <c r="K106" s="103"/>
      <c r="L106" s="136"/>
      <c r="M106" s="136"/>
      <c r="N106" s="103"/>
      <c r="O106" s="103"/>
      <c r="P106" s="103"/>
      <c r="Q106"/>
    </row>
    <row r="107" spans="1:17">
      <c r="A107" s="121"/>
      <c r="B107" s="36"/>
      <c r="C107" s="122"/>
      <c r="D107" s="123"/>
      <c r="H107" s="131"/>
      <c r="I107" s="135"/>
      <c r="J107" s="103"/>
      <c r="K107" s="103"/>
      <c r="L107" s="136"/>
      <c r="M107" s="136"/>
      <c r="N107" s="103"/>
      <c r="O107" s="103"/>
      <c r="P107" s="103"/>
      <c r="Q107"/>
    </row>
    <row r="108" spans="1:17">
      <c r="A108" s="121"/>
      <c r="B108" s="36"/>
      <c r="C108" s="122"/>
      <c r="D108" s="123"/>
      <c r="H108" s="131"/>
      <c r="I108" s="135"/>
      <c r="J108" s="103"/>
      <c r="K108" s="103"/>
      <c r="L108" s="136"/>
      <c r="M108" s="136"/>
      <c r="N108" s="103"/>
      <c r="O108" s="103"/>
      <c r="P108" s="103"/>
      <c r="Q108"/>
    </row>
    <row r="109" spans="1:17">
      <c r="A109" s="121"/>
      <c r="B109" s="36"/>
      <c r="C109" s="122"/>
      <c r="D109" s="123"/>
      <c r="H109" s="131"/>
      <c r="I109" s="135"/>
      <c r="J109" s="103"/>
      <c r="K109" s="103"/>
      <c r="L109" s="136"/>
      <c r="M109" s="136"/>
      <c r="N109" s="103"/>
      <c r="O109" s="103"/>
      <c r="P109" s="103"/>
      <c r="Q109"/>
    </row>
    <row r="110" spans="1:17">
      <c r="A110" s="121"/>
      <c r="B110" s="36"/>
      <c r="C110" s="122"/>
      <c r="D110" s="123"/>
      <c r="H110" s="131"/>
      <c r="I110" s="135"/>
      <c r="J110" s="103"/>
      <c r="K110" s="103"/>
      <c r="L110" s="136"/>
      <c r="M110" s="136"/>
      <c r="N110" s="103"/>
      <c r="O110" s="103"/>
      <c r="P110" s="103"/>
      <c r="Q110"/>
    </row>
    <row r="111" spans="1:17">
      <c r="A111" s="121"/>
      <c r="B111" s="36"/>
      <c r="C111" s="122"/>
      <c r="D111" s="123"/>
      <c r="H111" s="131"/>
      <c r="I111" s="135"/>
      <c r="J111" s="103"/>
      <c r="K111" s="103"/>
      <c r="L111" s="136"/>
      <c r="M111" s="136"/>
      <c r="N111" s="103"/>
      <c r="O111" s="103"/>
      <c r="P111" s="103"/>
      <c r="Q111"/>
    </row>
    <row r="112" spans="1:17">
      <c r="A112" s="121"/>
      <c r="B112" s="36"/>
      <c r="C112" s="122"/>
      <c r="D112" s="123"/>
      <c r="H112" s="131"/>
      <c r="I112" s="135"/>
      <c r="J112" s="103"/>
      <c r="K112" s="103"/>
      <c r="L112" s="136"/>
      <c r="M112" s="136"/>
      <c r="N112" s="103"/>
      <c r="O112" s="103"/>
      <c r="P112" s="103"/>
      <c r="Q112"/>
    </row>
    <row r="113" spans="1:17">
      <c r="A113" s="121"/>
      <c r="B113" s="36"/>
      <c r="C113" s="122"/>
      <c r="D113" s="123"/>
      <c r="H113" s="131"/>
      <c r="I113" s="135"/>
      <c r="J113" s="103"/>
      <c r="K113" s="103"/>
      <c r="L113" s="136"/>
      <c r="M113" s="136"/>
      <c r="N113" s="103"/>
      <c r="O113" s="103"/>
      <c r="P113" s="103"/>
      <c r="Q113"/>
    </row>
    <row r="114" spans="1:17">
      <c r="A114" s="121"/>
      <c r="B114" s="36"/>
      <c r="C114" s="122"/>
      <c r="D114" s="123"/>
      <c r="H114" s="131"/>
      <c r="I114" s="135"/>
      <c r="J114" s="103"/>
      <c r="K114" s="103"/>
      <c r="L114" s="136"/>
      <c r="M114" s="136"/>
      <c r="N114" s="103"/>
      <c r="O114" s="103"/>
      <c r="P114" s="103"/>
      <c r="Q114"/>
    </row>
    <row r="115" spans="1:17">
      <c r="A115" s="121"/>
      <c r="B115" s="36"/>
      <c r="C115" s="122"/>
      <c r="D115" s="123"/>
      <c r="H115" s="131"/>
      <c r="I115" s="135"/>
      <c r="J115" s="103"/>
      <c r="K115" s="103"/>
      <c r="L115" s="136"/>
      <c r="M115" s="136"/>
      <c r="N115" s="103"/>
      <c r="O115" s="103"/>
      <c r="P115" s="103"/>
      <c r="Q115"/>
    </row>
    <row r="116" spans="1:17">
      <c r="A116" s="121"/>
      <c r="B116" s="36"/>
      <c r="C116" s="122"/>
      <c r="D116" s="123"/>
      <c r="H116" s="131"/>
      <c r="I116" s="135"/>
      <c r="J116" s="103"/>
      <c r="K116" s="103"/>
      <c r="L116" s="136"/>
      <c r="M116" s="136"/>
      <c r="N116" s="103"/>
      <c r="O116" s="103"/>
      <c r="P116" s="103"/>
      <c r="Q116"/>
    </row>
    <row r="117" spans="1:17">
      <c r="A117" s="121"/>
      <c r="B117" s="36"/>
      <c r="C117" s="122"/>
      <c r="D117" s="123"/>
      <c r="H117" s="131"/>
      <c r="I117" s="135"/>
      <c r="J117" s="103"/>
      <c r="K117" s="103"/>
      <c r="L117" s="136"/>
      <c r="M117" s="136"/>
      <c r="N117" s="103"/>
      <c r="O117" s="103"/>
      <c r="P117" s="103"/>
      <c r="Q117"/>
    </row>
    <row r="118" spans="1:17">
      <c r="A118" s="121"/>
      <c r="B118" s="36"/>
      <c r="C118" s="122"/>
      <c r="D118" s="123"/>
      <c r="H118" s="131"/>
      <c r="I118" s="135"/>
      <c r="J118" s="103"/>
      <c r="K118" s="103"/>
      <c r="L118" s="136"/>
      <c r="M118" s="136"/>
      <c r="N118" s="103"/>
      <c r="O118" s="103"/>
      <c r="P118" s="103"/>
      <c r="Q118"/>
    </row>
    <row r="119" spans="1:17">
      <c r="A119" s="121"/>
      <c r="B119" s="36"/>
      <c r="C119" s="122"/>
      <c r="D119" s="123"/>
      <c r="H119" s="131"/>
      <c r="I119" s="135"/>
      <c r="J119" s="103"/>
      <c r="K119" s="103"/>
      <c r="L119" s="136"/>
      <c r="M119" s="136"/>
      <c r="N119" s="103"/>
      <c r="O119" s="103"/>
      <c r="P119" s="103"/>
      <c r="Q119"/>
    </row>
    <row r="120" spans="1:17">
      <c r="A120" s="121"/>
      <c r="B120" s="36"/>
      <c r="C120" s="122"/>
      <c r="D120" s="123"/>
      <c r="H120" s="131"/>
      <c r="I120" s="135"/>
      <c r="J120" s="103"/>
      <c r="K120" s="103"/>
      <c r="L120" s="136"/>
      <c r="M120" s="136"/>
      <c r="N120" s="103"/>
      <c r="O120" s="103"/>
      <c r="P120" s="103"/>
      <c r="Q120"/>
    </row>
    <row r="121" spans="1:17">
      <c r="A121" s="121"/>
      <c r="B121" s="36"/>
      <c r="C121" s="122"/>
      <c r="D121" s="123"/>
      <c r="H121" s="131"/>
      <c r="I121" s="135"/>
      <c r="J121" s="103"/>
      <c r="K121" s="103"/>
      <c r="L121" s="136"/>
      <c r="M121" s="136"/>
      <c r="N121" s="103"/>
      <c r="O121" s="103"/>
      <c r="P121" s="103"/>
      <c r="Q121"/>
    </row>
    <row r="122" spans="1:17">
      <c r="A122" s="121"/>
      <c r="B122" s="36"/>
      <c r="C122" s="122"/>
      <c r="D122" s="123"/>
      <c r="H122" s="131"/>
      <c r="I122" s="135"/>
      <c r="J122" s="103"/>
      <c r="K122" s="103"/>
      <c r="L122" s="136"/>
      <c r="M122" s="136"/>
      <c r="N122" s="103"/>
      <c r="O122" s="103"/>
      <c r="P122" s="103"/>
      <c r="Q122"/>
    </row>
    <row r="123" spans="1:17">
      <c r="A123" s="121"/>
      <c r="B123" s="36"/>
      <c r="C123" s="122"/>
      <c r="D123" s="123"/>
      <c r="H123" s="131"/>
      <c r="I123" s="135"/>
      <c r="J123" s="103"/>
      <c r="K123" s="103"/>
      <c r="L123" s="136"/>
      <c r="M123" s="136"/>
      <c r="N123" s="103"/>
      <c r="O123" s="103"/>
      <c r="P123" s="103"/>
      <c r="Q123"/>
    </row>
    <row r="124" spans="1:17">
      <c r="A124" s="121"/>
      <c r="B124" s="36"/>
      <c r="C124" s="122"/>
      <c r="D124" s="123"/>
      <c r="H124" s="131"/>
      <c r="I124" s="135"/>
      <c r="J124" s="103"/>
      <c r="K124" s="103"/>
      <c r="L124" s="136"/>
      <c r="M124" s="136"/>
      <c r="N124" s="103"/>
      <c r="O124" s="103"/>
      <c r="P124" s="103"/>
      <c r="Q124"/>
    </row>
    <row r="125" spans="1:17">
      <c r="A125" s="121"/>
      <c r="B125" s="36"/>
      <c r="C125" s="122"/>
      <c r="D125" s="123"/>
      <c r="H125" s="131"/>
      <c r="I125" s="135"/>
      <c r="J125" s="103"/>
      <c r="K125" s="103"/>
      <c r="L125" s="136"/>
      <c r="M125" s="136"/>
      <c r="N125" s="103"/>
      <c r="O125" s="103"/>
      <c r="P125" s="103"/>
      <c r="Q125"/>
    </row>
    <row r="126" spans="1:17">
      <c r="A126" s="121"/>
      <c r="B126" s="36"/>
      <c r="C126" s="122"/>
      <c r="D126" s="123"/>
      <c r="H126" s="131"/>
      <c r="I126" s="135"/>
      <c r="J126" s="103"/>
      <c r="K126" s="103"/>
      <c r="L126" s="136"/>
      <c r="M126" s="136"/>
      <c r="N126" s="103"/>
      <c r="O126" s="103"/>
      <c r="P126" s="103"/>
      <c r="Q126"/>
    </row>
    <row r="127" spans="1:17">
      <c r="A127" s="121"/>
      <c r="B127" s="36"/>
      <c r="C127" s="122"/>
      <c r="D127" s="123"/>
      <c r="H127" s="131"/>
      <c r="I127" s="135"/>
      <c r="J127" s="103"/>
      <c r="K127" s="103"/>
      <c r="L127" s="136"/>
      <c r="M127" s="136"/>
      <c r="N127" s="103"/>
      <c r="O127" s="103"/>
      <c r="P127" s="103"/>
      <c r="Q127"/>
    </row>
    <row r="128" spans="1:17">
      <c r="A128" s="121"/>
      <c r="B128" s="36"/>
      <c r="C128" s="122"/>
      <c r="D128" s="123"/>
      <c r="H128" s="131"/>
      <c r="I128" s="135"/>
      <c r="J128" s="103"/>
      <c r="K128" s="103"/>
      <c r="L128" s="136"/>
      <c r="M128" s="136"/>
      <c r="N128" s="103"/>
      <c r="O128" s="103"/>
      <c r="P128" s="103"/>
      <c r="Q128"/>
    </row>
    <row r="129" spans="1:17">
      <c r="A129" s="121"/>
      <c r="B129" s="36"/>
      <c r="C129" s="122"/>
      <c r="D129" s="123"/>
      <c r="H129" s="131"/>
      <c r="I129" s="135"/>
      <c r="J129" s="103"/>
      <c r="K129" s="103"/>
      <c r="L129" s="136"/>
      <c r="M129" s="136"/>
      <c r="N129" s="103"/>
      <c r="O129" s="103"/>
      <c r="P129" s="103"/>
      <c r="Q129"/>
    </row>
    <row r="130" spans="1:17">
      <c r="A130" s="121"/>
      <c r="B130" s="36"/>
      <c r="C130" s="122"/>
      <c r="D130" s="123"/>
      <c r="H130" s="131"/>
      <c r="I130" s="135"/>
      <c r="J130" s="103"/>
      <c r="K130" s="103"/>
      <c r="L130" s="136"/>
      <c r="M130" s="136"/>
      <c r="N130" s="103"/>
      <c r="O130" s="103"/>
      <c r="P130" s="103"/>
      <c r="Q130"/>
    </row>
    <row r="131" spans="1:17">
      <c r="A131" s="121"/>
      <c r="B131" s="36"/>
      <c r="C131" s="122"/>
      <c r="D131" s="123"/>
      <c r="H131" s="131"/>
      <c r="I131" s="135"/>
      <c r="J131" s="103"/>
      <c r="K131" s="103"/>
      <c r="L131" s="136"/>
      <c r="M131" s="136"/>
      <c r="N131" s="103"/>
      <c r="O131" s="103"/>
      <c r="P131" s="103"/>
      <c r="Q131"/>
    </row>
    <row r="132" spans="1:17">
      <c r="A132" s="121"/>
      <c r="B132" s="36"/>
      <c r="C132" s="122"/>
      <c r="D132" s="123"/>
      <c r="H132" s="131"/>
      <c r="I132" s="135"/>
      <c r="J132" s="103"/>
      <c r="K132" s="103"/>
      <c r="L132" s="136"/>
      <c r="M132" s="136"/>
      <c r="N132" s="103"/>
      <c r="O132" s="103"/>
      <c r="P132" s="103"/>
      <c r="Q132"/>
    </row>
    <row r="133" spans="1:17">
      <c r="A133" s="121"/>
      <c r="B133" s="36"/>
      <c r="C133" s="122"/>
      <c r="D133" s="123"/>
      <c r="H133" s="131"/>
      <c r="I133" s="135"/>
      <c r="J133" s="103"/>
      <c r="K133" s="103"/>
      <c r="L133" s="136"/>
      <c r="M133" s="136"/>
      <c r="N133" s="103"/>
      <c r="O133" s="103"/>
      <c r="P133" s="103"/>
      <c r="Q133"/>
    </row>
    <row r="134" spans="1:17">
      <c r="A134" s="121"/>
      <c r="B134" s="36"/>
      <c r="C134" s="122"/>
      <c r="D134" s="123"/>
      <c r="H134" s="131"/>
      <c r="I134" s="135"/>
      <c r="J134" s="103"/>
      <c r="K134" s="103"/>
      <c r="L134" s="136"/>
      <c r="M134" s="136"/>
      <c r="N134" s="103"/>
      <c r="O134" s="103"/>
      <c r="P134" s="103"/>
      <c r="Q134"/>
    </row>
    <row r="135" spans="1:17">
      <c r="A135" s="121"/>
      <c r="B135" s="36"/>
      <c r="C135" s="122"/>
      <c r="D135" s="123"/>
      <c r="H135" s="131"/>
      <c r="I135" s="135"/>
      <c r="J135" s="103"/>
      <c r="K135" s="103"/>
      <c r="L135" s="136"/>
      <c r="M135" s="136"/>
      <c r="N135" s="103"/>
      <c r="O135" s="103"/>
      <c r="P135" s="103"/>
      <c r="Q135"/>
    </row>
    <row r="136" spans="1:17">
      <c r="A136" s="121"/>
      <c r="B136" s="36"/>
      <c r="C136" s="122"/>
      <c r="D136" s="123"/>
      <c r="H136" s="131"/>
      <c r="I136" s="135"/>
      <c r="J136" s="103"/>
      <c r="K136" s="103"/>
      <c r="L136" s="136"/>
      <c r="M136" s="136"/>
      <c r="N136" s="103"/>
      <c r="O136" s="103"/>
      <c r="P136" s="103"/>
      <c r="Q136"/>
    </row>
    <row r="137" spans="1:17">
      <c r="A137" s="121"/>
      <c r="B137" s="36"/>
      <c r="C137" s="122"/>
      <c r="D137" s="123"/>
      <c r="H137" s="131"/>
      <c r="I137" s="135"/>
      <c r="J137" s="103"/>
      <c r="K137" s="103"/>
      <c r="L137" s="136"/>
      <c r="M137" s="136"/>
      <c r="N137" s="103"/>
      <c r="O137" s="103"/>
      <c r="P137" s="103"/>
      <c r="Q137"/>
    </row>
    <row r="138" spans="1:17">
      <c r="A138" s="121"/>
      <c r="B138" s="36"/>
      <c r="C138" s="122"/>
      <c r="D138" s="123"/>
      <c r="H138" s="131"/>
      <c r="I138" s="135"/>
      <c r="J138" s="103"/>
      <c r="K138" s="103"/>
      <c r="L138" s="136"/>
      <c r="M138" s="136"/>
      <c r="N138" s="103"/>
      <c r="O138" s="103"/>
      <c r="P138" s="103"/>
      <c r="Q138"/>
    </row>
    <row r="139" spans="1:17">
      <c r="A139" s="121"/>
      <c r="B139" s="36"/>
      <c r="C139" s="122"/>
      <c r="D139" s="123"/>
      <c r="H139" s="131"/>
      <c r="I139" s="135"/>
      <c r="J139" s="103"/>
      <c r="K139" s="103"/>
      <c r="L139" s="136"/>
      <c r="M139" s="136"/>
      <c r="N139" s="103"/>
      <c r="O139" s="103"/>
      <c r="P139" s="103"/>
      <c r="Q139"/>
    </row>
    <row r="140" spans="1:17">
      <c r="A140" s="137"/>
      <c r="B140" s="2"/>
      <c r="C140" s="103"/>
      <c r="D140" s="103"/>
      <c r="H140" s="131"/>
      <c r="I140" s="135"/>
      <c r="J140" s="103"/>
      <c r="K140" s="103"/>
      <c r="L140" s="136"/>
      <c r="M140" s="136"/>
      <c r="N140" s="103"/>
      <c r="O140" s="103"/>
      <c r="P140" s="103"/>
      <c r="Q140"/>
    </row>
    <row r="141" spans="1:17">
      <c r="A141" s="137"/>
      <c r="B141" s="2"/>
      <c r="C141" s="103"/>
      <c r="D141" s="103"/>
      <c r="H141" s="131"/>
      <c r="I141" s="135"/>
      <c r="J141" s="103"/>
      <c r="K141" s="103"/>
      <c r="L141" s="136"/>
      <c r="M141" s="136"/>
      <c r="N141" s="103"/>
      <c r="O141" s="103"/>
      <c r="P141" s="103"/>
      <c r="Q141"/>
    </row>
    <row r="142" spans="1:17">
      <c r="A142" s="137"/>
      <c r="B142" s="2"/>
      <c r="C142" s="103"/>
      <c r="D142" s="103"/>
      <c r="H142" s="131"/>
      <c r="I142" s="135"/>
      <c r="J142" s="103"/>
      <c r="K142" s="103"/>
      <c r="L142" s="136"/>
      <c r="M142" s="136"/>
      <c r="N142" s="103"/>
      <c r="O142" s="103"/>
      <c r="P142" s="103"/>
      <c r="Q142"/>
    </row>
    <row r="143" spans="1:17">
      <c r="A143" s="137"/>
      <c r="B143" s="2"/>
      <c r="C143" s="103"/>
      <c r="D143" s="103"/>
      <c r="H143" s="131"/>
      <c r="I143" s="135"/>
      <c r="J143" s="103"/>
      <c r="K143" s="103"/>
      <c r="L143" s="136"/>
      <c r="M143" s="136"/>
      <c r="N143" s="103"/>
      <c r="O143" s="103"/>
      <c r="P143" s="103"/>
      <c r="Q143"/>
    </row>
    <row r="144" spans="1:17">
      <c r="A144" s="137"/>
      <c r="B144" s="2"/>
      <c r="C144" s="103"/>
      <c r="D144" s="103"/>
      <c r="H144" s="131"/>
      <c r="I144" s="135"/>
      <c r="J144" s="103"/>
      <c r="K144" s="103"/>
      <c r="L144" s="136"/>
      <c r="M144" s="136"/>
      <c r="N144" s="103"/>
      <c r="O144" s="103"/>
      <c r="P144" s="103"/>
      <c r="Q144"/>
    </row>
    <row r="145" spans="1:17">
      <c r="A145" s="137"/>
      <c r="B145" s="2"/>
      <c r="C145" s="103"/>
      <c r="D145" s="103"/>
      <c r="H145" s="131"/>
      <c r="I145" s="135"/>
      <c r="J145" s="103"/>
      <c r="K145" s="103"/>
      <c r="L145" s="136"/>
      <c r="M145" s="136"/>
      <c r="N145" s="103"/>
      <c r="O145" s="103"/>
      <c r="P145" s="103"/>
      <c r="Q145"/>
    </row>
    <row r="146" spans="1:17">
      <c r="A146" s="137"/>
      <c r="B146" s="2"/>
      <c r="C146" s="103"/>
      <c r="D146" s="103"/>
      <c r="H146" s="131"/>
      <c r="I146" s="135"/>
      <c r="J146" s="103"/>
      <c r="K146" s="103"/>
      <c r="L146" s="136"/>
      <c r="M146" s="136"/>
      <c r="N146" s="103"/>
      <c r="O146" s="103"/>
      <c r="P146" s="103"/>
      <c r="Q146"/>
    </row>
    <row r="147" spans="1:17">
      <c r="A147" s="137"/>
      <c r="B147" s="2"/>
      <c r="C147" s="103"/>
      <c r="D147" s="103"/>
      <c r="H147" s="131"/>
      <c r="I147" s="135"/>
      <c r="J147" s="103"/>
      <c r="K147" s="103"/>
      <c r="L147" s="136"/>
      <c r="M147" s="136"/>
      <c r="N147" s="103"/>
      <c r="O147" s="103"/>
      <c r="P147" s="103"/>
      <c r="Q147"/>
    </row>
    <row r="148" spans="1:17">
      <c r="A148" s="137"/>
      <c r="B148" s="2"/>
      <c r="C148" s="103"/>
      <c r="D148" s="103"/>
      <c r="H148" s="131"/>
      <c r="I148" s="135"/>
      <c r="J148" s="103"/>
      <c r="K148" s="103"/>
      <c r="L148" s="136"/>
      <c r="M148" s="136"/>
      <c r="N148" s="103"/>
      <c r="O148" s="103"/>
      <c r="P148" s="103"/>
      <c r="Q148"/>
    </row>
    <row r="149" spans="1:17">
      <c r="A149" s="137"/>
      <c r="B149" s="2"/>
      <c r="C149" s="103"/>
      <c r="D149" s="103"/>
      <c r="H149" s="131"/>
      <c r="I149" s="135"/>
      <c r="J149" s="103"/>
      <c r="K149" s="103"/>
      <c r="L149" s="136"/>
      <c r="M149" s="136"/>
      <c r="N149" s="103"/>
      <c r="O149" s="103"/>
      <c r="P149" s="103"/>
      <c r="Q149"/>
    </row>
    <row r="150" spans="1:17">
      <c r="A150" s="137"/>
      <c r="B150" s="2"/>
      <c r="C150" s="103"/>
      <c r="D150" s="103"/>
      <c r="H150" s="131"/>
      <c r="I150" s="135"/>
      <c r="J150" s="103"/>
      <c r="K150" s="103"/>
      <c r="L150" s="136"/>
      <c r="M150" s="136"/>
      <c r="N150" s="103"/>
      <c r="O150" s="103"/>
      <c r="P150" s="103"/>
      <c r="Q150"/>
    </row>
    <row r="151" spans="1:17">
      <c r="A151" s="137"/>
      <c r="B151" s="2"/>
      <c r="C151" s="103"/>
      <c r="D151" s="103"/>
      <c r="H151" s="131"/>
      <c r="I151" s="135"/>
      <c r="J151" s="103"/>
      <c r="K151" s="103"/>
      <c r="L151" s="136"/>
      <c r="M151" s="136"/>
      <c r="N151" s="103"/>
      <c r="O151" s="103"/>
      <c r="P151" s="103"/>
      <c r="Q151"/>
    </row>
    <row r="152" spans="1:17">
      <c r="A152" s="137"/>
      <c r="B152" s="2"/>
      <c r="C152" s="103"/>
      <c r="D152" s="103"/>
      <c r="H152" s="131"/>
      <c r="I152" s="135"/>
      <c r="J152" s="103"/>
      <c r="K152" s="103"/>
      <c r="L152" s="136"/>
      <c r="M152" s="136"/>
      <c r="N152" s="103"/>
      <c r="O152" s="103"/>
      <c r="P152" s="103"/>
      <c r="Q152"/>
    </row>
    <row r="153" spans="1:17">
      <c r="A153" s="137"/>
      <c r="B153" s="2"/>
      <c r="C153" s="103"/>
      <c r="D153" s="103"/>
      <c r="H153" s="131"/>
      <c r="I153" s="135"/>
      <c r="J153" s="103"/>
      <c r="K153" s="103"/>
      <c r="L153" s="136"/>
      <c r="M153" s="136"/>
      <c r="N153" s="103"/>
      <c r="O153" s="103"/>
      <c r="P153" s="103"/>
      <c r="Q153"/>
    </row>
    <row r="154" spans="1:17">
      <c r="A154" s="137"/>
      <c r="B154" s="2"/>
      <c r="C154" s="103"/>
      <c r="D154" s="103"/>
      <c r="H154" s="131"/>
      <c r="I154" s="135"/>
      <c r="J154" s="103"/>
      <c r="K154" s="103"/>
      <c r="L154" s="136"/>
      <c r="M154" s="136"/>
      <c r="N154" s="103"/>
      <c r="O154" s="103"/>
      <c r="P154" s="103"/>
      <c r="Q154"/>
    </row>
    <row r="155" spans="1:17">
      <c r="A155" s="137"/>
      <c r="B155" s="2"/>
      <c r="C155" s="103"/>
      <c r="D155" s="103"/>
      <c r="H155" s="131"/>
      <c r="I155" s="135"/>
      <c r="J155" s="103"/>
      <c r="K155" s="103"/>
      <c r="L155" s="136"/>
      <c r="M155" s="136"/>
      <c r="N155" s="103"/>
      <c r="O155" s="103"/>
      <c r="P155" s="103"/>
      <c r="Q155"/>
    </row>
    <row r="156" spans="1:17">
      <c r="H156" s="131"/>
      <c r="I156" s="135"/>
      <c r="J156" s="103"/>
      <c r="K156" s="103"/>
      <c r="L156" s="136"/>
      <c r="M156" s="136"/>
      <c r="N156" s="103"/>
      <c r="O156" s="103"/>
      <c r="P156" s="103"/>
      <c r="Q156"/>
    </row>
    <row r="157" spans="1:17">
      <c r="H157" s="131"/>
      <c r="I157" s="135"/>
      <c r="J157" s="103"/>
      <c r="K157" s="103"/>
      <c r="L157" s="136"/>
      <c r="M157" s="136"/>
      <c r="N157" s="103"/>
      <c r="O157" s="103"/>
      <c r="P157" s="103"/>
      <c r="Q157"/>
    </row>
    <row r="158" spans="1:17">
      <c r="H158" s="131"/>
      <c r="I158" s="135"/>
      <c r="J158" s="103"/>
      <c r="K158" s="103"/>
      <c r="L158" s="136"/>
      <c r="M158" s="136"/>
      <c r="N158" s="103"/>
      <c r="O158" s="103"/>
      <c r="P158" s="103"/>
      <c r="Q158"/>
    </row>
    <row r="159" spans="1:17">
      <c r="H159" s="131"/>
      <c r="I159" s="135"/>
      <c r="J159" s="103"/>
      <c r="K159" s="103"/>
      <c r="L159" s="136"/>
      <c r="M159" s="136"/>
      <c r="N159" s="103"/>
      <c r="O159" s="103"/>
      <c r="P159" s="103"/>
      <c r="Q159"/>
    </row>
    <row r="160" spans="1:17">
      <c r="H160" s="131"/>
      <c r="I160" s="135"/>
      <c r="J160" s="103"/>
      <c r="K160" s="103"/>
      <c r="L160" s="136"/>
      <c r="M160" s="136"/>
      <c r="N160" s="103"/>
      <c r="O160" s="103"/>
      <c r="P160" s="103"/>
      <c r="Q160"/>
    </row>
    <row r="161" spans="8:17">
      <c r="H161" s="131"/>
      <c r="I161" s="135"/>
      <c r="J161" s="103"/>
      <c r="K161" s="103"/>
      <c r="L161" s="136"/>
      <c r="M161" s="136"/>
      <c r="N161" s="103"/>
      <c r="O161" s="103"/>
      <c r="P161" s="103"/>
      <c r="Q161"/>
    </row>
    <row r="162" spans="8:17">
      <c r="H162" s="131"/>
      <c r="I162" s="135"/>
      <c r="J162" s="103"/>
      <c r="K162" s="103"/>
      <c r="L162" s="136"/>
      <c r="M162" s="136"/>
      <c r="N162" s="103"/>
      <c r="O162" s="103"/>
      <c r="P162" s="103"/>
      <c r="Q162"/>
    </row>
    <row r="163" spans="8:17">
      <c r="H163" s="131"/>
      <c r="I163" s="135"/>
      <c r="J163" s="103"/>
      <c r="K163" s="103"/>
      <c r="L163" s="136"/>
      <c r="M163" s="136"/>
      <c r="N163" s="103"/>
      <c r="O163" s="103"/>
      <c r="P163" s="103"/>
      <c r="Q163"/>
    </row>
    <row r="164" spans="8:17">
      <c r="H164" s="131"/>
      <c r="I164" s="135"/>
      <c r="J164" s="103"/>
      <c r="K164" s="103"/>
      <c r="L164" s="136"/>
      <c r="M164" s="136"/>
      <c r="N164" s="103"/>
      <c r="O164" s="103"/>
      <c r="P164" s="103"/>
      <c r="Q164"/>
    </row>
    <row r="165" spans="8:17">
      <c r="H165" s="131"/>
      <c r="I165" s="135"/>
      <c r="J165" s="103"/>
      <c r="K165" s="103"/>
      <c r="L165" s="136"/>
      <c r="M165" s="136"/>
      <c r="N165" s="103"/>
      <c r="O165" s="103"/>
      <c r="P165" s="103"/>
      <c r="Q165"/>
    </row>
    <row r="166" spans="8:17">
      <c r="H166" s="131"/>
      <c r="I166" s="135"/>
      <c r="J166" s="103"/>
      <c r="K166" s="103"/>
      <c r="L166" s="136"/>
      <c r="M166" s="136"/>
      <c r="N166" s="103"/>
      <c r="O166" s="103"/>
      <c r="P166" s="103"/>
      <c r="Q166"/>
    </row>
    <row r="167" spans="8:17">
      <c r="H167" s="131"/>
      <c r="I167" s="135"/>
      <c r="J167" s="103"/>
      <c r="K167" s="103"/>
      <c r="L167" s="136"/>
      <c r="M167" s="136"/>
      <c r="N167" s="103"/>
      <c r="O167" s="103"/>
      <c r="P167" s="103"/>
      <c r="Q167"/>
    </row>
    <row r="168" spans="8:17">
      <c r="H168" s="131"/>
      <c r="I168" s="135"/>
      <c r="J168" s="103"/>
      <c r="K168" s="103"/>
      <c r="L168" s="136"/>
      <c r="M168" s="136"/>
      <c r="N168" s="103"/>
      <c r="O168" s="103"/>
      <c r="P168" s="103"/>
      <c r="Q168"/>
    </row>
    <row r="169" spans="8:17">
      <c r="H169" s="131"/>
      <c r="I169" s="135"/>
      <c r="J169" s="103"/>
      <c r="K169" s="103"/>
      <c r="L169" s="136"/>
      <c r="M169" s="136"/>
      <c r="N169" s="103"/>
      <c r="O169" s="103"/>
      <c r="P169" s="103"/>
      <c r="Q169"/>
    </row>
    <row r="170" spans="8:17">
      <c r="H170" s="131"/>
      <c r="I170" s="135"/>
      <c r="J170" s="103"/>
      <c r="K170" s="103"/>
      <c r="L170" s="136"/>
      <c r="M170" s="136"/>
      <c r="N170" s="103"/>
      <c r="O170" s="103"/>
      <c r="P170" s="103"/>
      <c r="Q170"/>
    </row>
    <row r="171" spans="8:17">
      <c r="H171" s="131"/>
      <c r="I171" s="135"/>
      <c r="J171" s="103"/>
      <c r="K171" s="103"/>
      <c r="L171" s="136"/>
      <c r="M171" s="136"/>
      <c r="N171" s="103"/>
      <c r="O171" s="103"/>
      <c r="P171" s="103"/>
      <c r="Q171"/>
    </row>
    <row r="172" spans="8:17">
      <c r="H172" s="131"/>
      <c r="I172" s="135"/>
      <c r="J172" s="103"/>
      <c r="K172" s="103"/>
      <c r="L172" s="136"/>
      <c r="M172" s="136"/>
      <c r="N172" s="103"/>
      <c r="O172" s="103"/>
      <c r="P172" s="103"/>
      <c r="Q172"/>
    </row>
    <row r="173" spans="8:17">
      <c r="H173" s="131"/>
      <c r="I173" s="135"/>
      <c r="J173" s="103"/>
      <c r="K173" s="103"/>
      <c r="L173" s="136"/>
      <c r="M173" s="136"/>
      <c r="N173" s="103"/>
      <c r="O173" s="103"/>
      <c r="P173" s="103"/>
      <c r="Q173"/>
    </row>
    <row r="174" spans="8:17">
      <c r="H174" s="131"/>
      <c r="I174" s="135"/>
      <c r="J174" s="103"/>
      <c r="K174" s="103"/>
      <c r="L174" s="136"/>
      <c r="M174" s="136"/>
      <c r="N174" s="103"/>
      <c r="O174" s="103"/>
      <c r="P174" s="103"/>
      <c r="Q174"/>
    </row>
    <row r="175" spans="8:17">
      <c r="H175" s="131"/>
      <c r="I175" s="135"/>
      <c r="J175" s="103"/>
      <c r="K175" s="103"/>
      <c r="L175" s="136"/>
      <c r="M175" s="136"/>
      <c r="N175" s="103"/>
      <c r="O175" s="103"/>
      <c r="P175" s="103"/>
      <c r="Q175"/>
    </row>
    <row r="176" spans="8:17">
      <c r="H176" s="131"/>
      <c r="I176" s="135"/>
      <c r="J176" s="103"/>
      <c r="K176" s="103"/>
      <c r="L176" s="136"/>
      <c r="M176" s="136"/>
      <c r="N176" s="103"/>
      <c r="O176" s="103"/>
      <c r="P176" s="103"/>
      <c r="Q176"/>
    </row>
    <row r="177" spans="8:17">
      <c r="H177" s="131"/>
      <c r="I177" s="135"/>
      <c r="J177" s="103"/>
      <c r="K177" s="103"/>
      <c r="L177" s="136"/>
      <c r="M177" s="136"/>
      <c r="N177" s="103"/>
      <c r="O177" s="103"/>
      <c r="P177" s="103"/>
      <c r="Q177"/>
    </row>
    <row r="178" spans="8:17">
      <c r="H178" s="131"/>
      <c r="I178" s="135"/>
      <c r="J178" s="103"/>
      <c r="K178" s="103"/>
      <c r="L178" s="136"/>
      <c r="M178" s="136"/>
      <c r="N178" s="103"/>
      <c r="O178" s="103"/>
      <c r="P178" s="103"/>
      <c r="Q178"/>
    </row>
    <row r="179" spans="8:17">
      <c r="H179" s="131"/>
      <c r="I179" s="135"/>
      <c r="J179" s="103"/>
      <c r="K179" s="103"/>
      <c r="L179" s="136"/>
      <c r="M179" s="136"/>
      <c r="N179" s="103"/>
      <c r="O179" s="103"/>
      <c r="P179" s="103"/>
      <c r="Q179"/>
    </row>
    <row r="180" spans="8:17">
      <c r="H180" s="131"/>
      <c r="I180" s="135"/>
      <c r="J180" s="103"/>
      <c r="K180" s="103"/>
      <c r="L180" s="136"/>
      <c r="M180" s="136"/>
      <c r="N180" s="103"/>
      <c r="O180" s="103"/>
      <c r="P180" s="103"/>
      <c r="Q180"/>
    </row>
    <row r="181" spans="8:17">
      <c r="H181" s="131"/>
      <c r="I181" s="135"/>
      <c r="J181" s="103"/>
      <c r="K181" s="103"/>
      <c r="L181" s="136"/>
      <c r="M181" s="136"/>
      <c r="N181" s="103"/>
      <c r="O181" s="103"/>
      <c r="P181" s="103"/>
      <c r="Q181"/>
    </row>
    <row r="182" spans="8:17">
      <c r="H182" s="131"/>
      <c r="I182" s="135"/>
      <c r="J182" s="103"/>
      <c r="K182" s="103"/>
      <c r="L182" s="136"/>
      <c r="M182" s="136"/>
      <c r="N182" s="103"/>
      <c r="O182" s="103"/>
      <c r="P182" s="103"/>
      <c r="Q182"/>
    </row>
    <row r="183" spans="8:17">
      <c r="H183" s="131"/>
      <c r="I183" s="135"/>
      <c r="J183" s="103"/>
      <c r="K183" s="103"/>
      <c r="L183" s="136"/>
      <c r="M183" s="136"/>
      <c r="N183" s="103"/>
      <c r="O183" s="103"/>
      <c r="P183" s="103"/>
      <c r="Q183"/>
    </row>
    <row r="184" spans="8:17">
      <c r="H184" s="131"/>
      <c r="I184" s="135"/>
      <c r="J184" s="103"/>
      <c r="K184" s="103"/>
      <c r="L184" s="136"/>
      <c r="M184" s="136"/>
      <c r="N184" s="103"/>
      <c r="O184" s="103"/>
      <c r="P184" s="103"/>
      <c r="Q184"/>
    </row>
    <row r="185" spans="8:17">
      <c r="H185" s="131"/>
      <c r="I185" s="135"/>
      <c r="J185" s="103"/>
      <c r="K185" s="103"/>
      <c r="L185" s="136"/>
      <c r="M185" s="136"/>
      <c r="N185" s="103"/>
      <c r="O185" s="103"/>
      <c r="P185" s="103"/>
      <c r="Q185"/>
    </row>
    <row r="186" spans="8:17">
      <c r="H186" s="131"/>
      <c r="I186" s="135"/>
      <c r="J186" s="103"/>
      <c r="K186" s="103"/>
      <c r="L186" s="136"/>
      <c r="M186" s="136"/>
      <c r="N186" s="103"/>
      <c r="O186" s="103"/>
      <c r="P186" s="103"/>
      <c r="Q186"/>
    </row>
    <row r="187" spans="8:17">
      <c r="H187" s="131"/>
      <c r="I187" s="135"/>
      <c r="J187" s="103"/>
      <c r="K187" s="103"/>
      <c r="L187" s="136"/>
      <c r="M187" s="136"/>
      <c r="N187" s="103"/>
      <c r="O187" s="103"/>
      <c r="P187" s="103"/>
      <c r="Q187"/>
    </row>
    <row r="188" spans="8:17">
      <c r="H188" s="131"/>
      <c r="I188" s="135"/>
      <c r="J188" s="103"/>
      <c r="K188" s="103"/>
      <c r="L188" s="136"/>
      <c r="M188" s="136"/>
      <c r="N188" s="103"/>
      <c r="O188" s="103"/>
      <c r="P188" s="103"/>
      <c r="Q188"/>
    </row>
    <row r="189" spans="8:17">
      <c r="H189" s="131"/>
      <c r="I189" s="135"/>
      <c r="J189" s="103"/>
      <c r="K189" s="103"/>
      <c r="L189" s="136"/>
      <c r="M189" s="136"/>
      <c r="N189" s="103"/>
      <c r="O189" s="103"/>
      <c r="P189" s="103"/>
      <c r="Q189"/>
    </row>
    <row r="190" spans="8:17">
      <c r="H190" s="131"/>
      <c r="I190" s="135"/>
      <c r="J190" s="103"/>
      <c r="K190" s="103"/>
      <c r="L190" s="136"/>
      <c r="M190" s="136"/>
      <c r="N190" s="103"/>
      <c r="O190" s="103"/>
      <c r="P190" s="103"/>
      <c r="Q190"/>
    </row>
    <row r="191" spans="8:17">
      <c r="H191" s="131"/>
      <c r="I191" s="135"/>
      <c r="J191" s="103"/>
      <c r="K191" s="103"/>
      <c r="L191" s="136"/>
      <c r="M191" s="136"/>
      <c r="N191" s="103"/>
      <c r="O191" s="103"/>
      <c r="P191" s="103"/>
      <c r="Q191"/>
    </row>
    <row r="192" spans="8:17">
      <c r="H192" s="131"/>
      <c r="I192" s="135"/>
      <c r="J192" s="103"/>
      <c r="K192" s="103"/>
      <c r="L192" s="136"/>
      <c r="M192" s="136"/>
      <c r="N192" s="103"/>
      <c r="O192" s="103"/>
      <c r="P192" s="103"/>
      <c r="Q192"/>
    </row>
    <row r="193" spans="8:17">
      <c r="H193" s="131"/>
      <c r="I193" s="135"/>
      <c r="J193" s="103"/>
      <c r="K193" s="103"/>
      <c r="L193" s="136"/>
      <c r="M193" s="136"/>
      <c r="N193" s="103"/>
      <c r="O193" s="103"/>
      <c r="P193" s="103"/>
      <c r="Q193"/>
    </row>
    <row r="194" spans="8:17">
      <c r="H194" s="131"/>
      <c r="I194" s="135"/>
      <c r="J194" s="103"/>
      <c r="K194" s="103"/>
      <c r="L194" s="136"/>
      <c r="M194" s="136"/>
      <c r="N194" s="103"/>
      <c r="O194" s="103"/>
      <c r="P194" s="103"/>
      <c r="Q194"/>
    </row>
    <row r="195" spans="8:17">
      <c r="H195" s="131"/>
      <c r="I195" s="135"/>
      <c r="J195" s="103"/>
      <c r="K195" s="103"/>
      <c r="L195" s="136"/>
      <c r="M195" s="136"/>
      <c r="N195" s="103"/>
      <c r="O195" s="103"/>
      <c r="P195" s="103"/>
      <c r="Q195"/>
    </row>
    <row r="196" spans="8:17">
      <c r="H196" s="131"/>
      <c r="I196" s="135"/>
      <c r="J196" s="103"/>
      <c r="K196" s="103"/>
      <c r="L196" s="136"/>
      <c r="M196" s="136"/>
      <c r="N196" s="103"/>
      <c r="O196" s="103"/>
      <c r="P196" s="103"/>
      <c r="Q196"/>
    </row>
    <row r="197" spans="8:17">
      <c r="H197" s="131"/>
      <c r="I197" s="135"/>
      <c r="J197" s="103"/>
      <c r="K197" s="103"/>
      <c r="L197" s="136"/>
      <c r="M197" s="136"/>
      <c r="N197" s="103"/>
      <c r="O197" s="103"/>
      <c r="P197" s="103"/>
      <c r="Q197"/>
    </row>
    <row r="198" spans="8:17">
      <c r="H198" s="131"/>
      <c r="I198" s="135"/>
      <c r="J198" s="103"/>
      <c r="K198" s="103"/>
      <c r="L198" s="136"/>
      <c r="M198" s="136"/>
      <c r="N198" s="103"/>
      <c r="O198" s="103"/>
      <c r="P198" s="103"/>
      <c r="Q198"/>
    </row>
    <row r="199" spans="8:17">
      <c r="H199" s="131"/>
      <c r="I199" s="135"/>
      <c r="J199" s="103"/>
      <c r="K199" s="103"/>
      <c r="L199" s="136"/>
      <c r="M199" s="136"/>
      <c r="N199" s="103"/>
      <c r="O199" s="103"/>
      <c r="P199" s="103"/>
      <c r="Q199"/>
    </row>
    <row r="200" spans="8:17">
      <c r="H200" s="131"/>
      <c r="I200" s="135"/>
      <c r="J200" s="103"/>
      <c r="K200" s="103"/>
      <c r="L200" s="136"/>
      <c r="M200" s="136"/>
      <c r="N200" s="103"/>
      <c r="O200" s="103"/>
      <c r="P200" s="103"/>
      <c r="Q200"/>
    </row>
    <row r="201" spans="8:17">
      <c r="H201" s="131"/>
      <c r="I201" s="135"/>
      <c r="J201" s="103"/>
      <c r="K201" s="103"/>
      <c r="L201" s="136"/>
      <c r="M201" s="136"/>
      <c r="N201" s="103"/>
      <c r="O201" s="103"/>
      <c r="P201" s="103"/>
      <c r="Q201"/>
    </row>
    <row r="202" spans="8:17">
      <c r="H202" s="131"/>
      <c r="I202" s="135"/>
      <c r="J202" s="103"/>
      <c r="K202" s="103"/>
      <c r="L202" s="136"/>
      <c r="M202" s="136"/>
      <c r="N202" s="103"/>
      <c r="O202" s="103"/>
      <c r="P202" s="103"/>
      <c r="Q202"/>
    </row>
    <row r="203" spans="8:17">
      <c r="H203" s="131"/>
      <c r="I203" s="135"/>
      <c r="J203" s="103"/>
      <c r="K203" s="103"/>
      <c r="L203" s="136"/>
      <c r="M203" s="136"/>
      <c r="N203" s="103"/>
      <c r="O203" s="103"/>
      <c r="P203" s="103"/>
      <c r="Q203"/>
    </row>
    <row r="204" spans="8:17">
      <c r="H204" s="131"/>
      <c r="I204" s="135"/>
      <c r="J204" s="103"/>
      <c r="K204" s="103"/>
      <c r="L204" s="136"/>
      <c r="M204" s="136"/>
      <c r="N204" s="103"/>
      <c r="O204" s="103"/>
      <c r="P204" s="103"/>
      <c r="Q204"/>
    </row>
    <row r="205" spans="8:17">
      <c r="H205" s="131"/>
      <c r="I205" s="135"/>
      <c r="J205" s="103"/>
      <c r="K205" s="103"/>
      <c r="L205" s="136"/>
      <c r="M205" s="136"/>
      <c r="N205" s="103"/>
      <c r="O205" s="103"/>
      <c r="P205" s="103"/>
      <c r="Q205"/>
    </row>
    <row r="206" spans="8:17">
      <c r="H206" s="131"/>
      <c r="I206" s="135"/>
      <c r="J206" s="103"/>
      <c r="K206" s="103"/>
      <c r="L206" s="136"/>
      <c r="M206" s="136"/>
      <c r="N206" s="103"/>
      <c r="O206" s="103"/>
      <c r="P206" s="103"/>
      <c r="Q206"/>
    </row>
    <row r="207" spans="8:17">
      <c r="H207" s="131"/>
      <c r="I207" s="135"/>
      <c r="J207" s="103"/>
      <c r="K207" s="103"/>
      <c r="L207" s="136"/>
      <c r="M207" s="136"/>
      <c r="N207" s="103"/>
      <c r="O207" s="103"/>
      <c r="P207" s="103"/>
      <c r="Q207"/>
    </row>
    <row r="208" spans="8:17">
      <c r="H208" s="131"/>
      <c r="I208" s="135"/>
      <c r="J208" s="103"/>
      <c r="K208" s="103"/>
      <c r="L208" s="136"/>
      <c r="M208" s="136"/>
      <c r="N208" s="103"/>
      <c r="O208" s="103"/>
      <c r="P208" s="103"/>
      <c r="Q208"/>
    </row>
    <row r="209" spans="8:17">
      <c r="H209" s="131"/>
      <c r="I209" s="135"/>
      <c r="J209" s="103"/>
      <c r="K209" s="103"/>
      <c r="L209" s="136"/>
      <c r="M209" s="136"/>
      <c r="N209" s="103"/>
      <c r="O209" s="103"/>
      <c r="P209" s="103"/>
      <c r="Q209"/>
    </row>
    <row r="210" spans="8:17">
      <c r="H210" s="131"/>
      <c r="I210" s="135"/>
      <c r="J210" s="103"/>
      <c r="K210" s="103"/>
      <c r="L210" s="136"/>
      <c r="M210" s="136"/>
      <c r="N210" s="103"/>
      <c r="O210" s="103"/>
      <c r="P210" s="103"/>
      <c r="Q210"/>
    </row>
    <row r="211" spans="8:17">
      <c r="H211" s="131"/>
      <c r="I211" s="135"/>
      <c r="J211" s="103"/>
      <c r="K211" s="103"/>
      <c r="L211" s="136"/>
      <c r="M211" s="136"/>
      <c r="N211" s="103"/>
      <c r="O211" s="103"/>
      <c r="P211" s="103"/>
      <c r="Q211"/>
    </row>
    <row r="212" spans="8:17">
      <c r="H212" s="131"/>
      <c r="I212" s="135"/>
      <c r="J212" s="103"/>
      <c r="K212" s="103"/>
      <c r="L212" s="136"/>
      <c r="M212" s="136"/>
      <c r="N212" s="103"/>
      <c r="O212" s="103"/>
      <c r="P212" s="103"/>
      <c r="Q212"/>
    </row>
    <row r="213" spans="8:17">
      <c r="H213" s="131"/>
      <c r="I213" s="135"/>
      <c r="J213" s="103"/>
      <c r="K213" s="103"/>
      <c r="L213" s="136"/>
      <c r="M213" s="136"/>
      <c r="N213" s="103"/>
      <c r="O213" s="103"/>
      <c r="P213" s="103"/>
      <c r="Q213"/>
    </row>
    <row r="214" spans="8:17">
      <c r="H214" s="131"/>
      <c r="I214" s="135"/>
      <c r="J214" s="103"/>
      <c r="K214" s="103"/>
      <c r="L214" s="136"/>
      <c r="M214" s="136"/>
      <c r="N214" s="103"/>
      <c r="O214" s="103"/>
      <c r="P214" s="103"/>
      <c r="Q214"/>
    </row>
    <row r="215" spans="8:17">
      <c r="H215" s="131"/>
      <c r="I215" s="135"/>
      <c r="J215" s="103"/>
      <c r="K215" s="103"/>
      <c r="L215" s="136"/>
      <c r="M215" s="136"/>
      <c r="N215" s="103"/>
      <c r="O215" s="103"/>
      <c r="P215" s="103"/>
      <c r="Q215"/>
    </row>
    <row r="216" spans="8:17">
      <c r="H216" s="131"/>
      <c r="I216" s="135"/>
      <c r="J216" s="103"/>
      <c r="K216" s="103"/>
      <c r="L216" s="136"/>
      <c r="M216" s="136"/>
      <c r="N216" s="103"/>
      <c r="O216" s="103"/>
      <c r="P216" s="103"/>
      <c r="Q216"/>
    </row>
    <row r="217" spans="8:17">
      <c r="H217" s="131"/>
      <c r="I217" s="135"/>
      <c r="J217" s="103"/>
      <c r="K217" s="103"/>
      <c r="L217" s="136"/>
      <c r="M217" s="136"/>
      <c r="N217" s="103"/>
      <c r="O217" s="103"/>
      <c r="P217" s="103"/>
      <c r="Q217"/>
    </row>
    <row r="218" spans="8:17">
      <c r="H218" s="131"/>
      <c r="I218" s="135"/>
      <c r="J218" s="103"/>
      <c r="K218" s="103"/>
      <c r="L218" s="136"/>
      <c r="M218" s="136"/>
      <c r="N218" s="103"/>
      <c r="O218" s="103"/>
      <c r="P218" s="103"/>
      <c r="Q218"/>
    </row>
    <row r="219" spans="8:17">
      <c r="H219" s="131"/>
      <c r="I219" s="135"/>
      <c r="J219" s="103"/>
      <c r="K219" s="103"/>
      <c r="L219" s="136"/>
      <c r="M219" s="136"/>
      <c r="N219" s="103"/>
      <c r="O219" s="103"/>
      <c r="P219" s="103"/>
      <c r="Q219"/>
    </row>
    <row r="220" spans="8:17">
      <c r="H220" s="131"/>
      <c r="I220" s="135"/>
      <c r="J220" s="103"/>
      <c r="K220" s="103"/>
      <c r="L220" s="136"/>
      <c r="M220" s="136"/>
      <c r="N220" s="103"/>
      <c r="O220" s="103"/>
      <c r="P220" s="103"/>
      <c r="Q220"/>
    </row>
    <row r="221" spans="8:17">
      <c r="H221" s="131"/>
      <c r="I221" s="135"/>
      <c r="J221" s="103"/>
      <c r="K221" s="103"/>
      <c r="L221" s="136"/>
      <c r="M221" s="136"/>
      <c r="N221" s="103"/>
      <c r="O221" s="103"/>
      <c r="P221" s="103"/>
      <c r="Q221"/>
    </row>
    <row r="222" spans="8:17">
      <c r="H222" s="131"/>
      <c r="I222" s="135"/>
      <c r="J222" s="103"/>
      <c r="K222" s="103"/>
      <c r="L222" s="136"/>
      <c r="M222" s="136"/>
      <c r="N222" s="103"/>
      <c r="O222" s="103"/>
      <c r="P222" s="103"/>
      <c r="Q222"/>
    </row>
    <row r="223" spans="8:17">
      <c r="H223" s="131"/>
      <c r="I223" s="135"/>
      <c r="J223" s="103"/>
      <c r="K223" s="103"/>
      <c r="L223" s="136"/>
      <c r="M223" s="136"/>
      <c r="N223" s="103"/>
      <c r="O223" s="103"/>
      <c r="P223" s="103"/>
      <c r="Q223"/>
    </row>
    <row r="224" spans="8:17">
      <c r="H224" s="131"/>
      <c r="I224" s="135"/>
      <c r="J224" s="103"/>
      <c r="K224" s="103"/>
      <c r="L224" s="136"/>
      <c r="M224" s="136"/>
      <c r="N224" s="103"/>
      <c r="O224" s="103"/>
      <c r="P224" s="103"/>
      <c r="Q224"/>
    </row>
    <row r="225" spans="8:17">
      <c r="H225" s="131"/>
      <c r="I225" s="135"/>
      <c r="J225" s="103"/>
      <c r="K225" s="103"/>
      <c r="L225" s="136"/>
      <c r="M225" s="136"/>
      <c r="N225" s="103"/>
      <c r="O225" s="103"/>
      <c r="P225" s="103"/>
      <c r="Q225"/>
    </row>
    <row r="226" spans="8:17">
      <c r="H226" s="131"/>
      <c r="I226" s="135"/>
      <c r="J226" s="103"/>
      <c r="K226" s="103"/>
      <c r="L226" s="136"/>
      <c r="M226" s="136"/>
      <c r="N226" s="103"/>
      <c r="O226" s="103"/>
      <c r="P226" s="103"/>
      <c r="Q226"/>
    </row>
    <row r="227" spans="8:17">
      <c r="H227" s="131"/>
      <c r="I227" s="135"/>
      <c r="J227" s="103"/>
      <c r="K227" s="103"/>
      <c r="L227" s="136"/>
      <c r="M227" s="136"/>
      <c r="N227" s="103"/>
      <c r="O227" s="103"/>
      <c r="P227" s="103"/>
      <c r="Q227"/>
    </row>
    <row r="228" spans="8:17">
      <c r="H228" s="131"/>
      <c r="I228" s="135"/>
      <c r="J228" s="103"/>
      <c r="K228" s="103"/>
      <c r="L228" s="136"/>
      <c r="M228" s="136"/>
      <c r="N228" s="103"/>
      <c r="O228" s="103"/>
      <c r="P228" s="103"/>
      <c r="Q228"/>
    </row>
    <row r="229" spans="8:17">
      <c r="H229" s="131"/>
      <c r="I229" s="135"/>
      <c r="J229" s="103"/>
      <c r="K229" s="103"/>
      <c r="L229" s="136"/>
      <c r="M229" s="136"/>
      <c r="N229" s="103"/>
      <c r="O229" s="103"/>
      <c r="P229" s="103"/>
      <c r="Q229"/>
    </row>
    <row r="230" spans="8:17">
      <c r="H230" s="131"/>
      <c r="I230" s="135"/>
      <c r="J230" s="103"/>
      <c r="K230" s="103"/>
      <c r="L230" s="136"/>
      <c r="M230" s="136"/>
      <c r="N230" s="103"/>
      <c r="O230" s="103"/>
      <c r="P230" s="103"/>
      <c r="Q230"/>
    </row>
    <row r="231" spans="8:17">
      <c r="H231" s="131"/>
      <c r="I231" s="135"/>
      <c r="J231" s="103"/>
      <c r="K231" s="103"/>
      <c r="L231" s="136"/>
      <c r="M231" s="136"/>
      <c r="N231" s="103"/>
      <c r="O231" s="103"/>
      <c r="P231" s="103"/>
      <c r="Q231"/>
    </row>
    <row r="232" spans="8:17">
      <c r="H232" s="131"/>
      <c r="I232" s="135"/>
      <c r="J232" s="103"/>
      <c r="K232" s="103"/>
      <c r="L232" s="136"/>
      <c r="M232" s="136"/>
      <c r="N232" s="103"/>
      <c r="O232" s="103"/>
      <c r="P232" s="103"/>
      <c r="Q232"/>
    </row>
    <row r="233" spans="8:17">
      <c r="H233" s="131"/>
      <c r="I233" s="135"/>
      <c r="J233" s="103"/>
      <c r="K233" s="103"/>
      <c r="L233" s="136"/>
      <c r="M233" s="136"/>
      <c r="N233" s="103"/>
      <c r="O233" s="103"/>
      <c r="P233" s="103"/>
      <c r="Q233"/>
    </row>
    <row r="234" spans="8:17">
      <c r="H234" s="131"/>
      <c r="I234" s="135"/>
      <c r="J234" s="103"/>
      <c r="K234" s="103"/>
      <c r="L234" s="136"/>
      <c r="M234" s="136"/>
      <c r="N234" s="103"/>
      <c r="O234" s="103"/>
      <c r="P234" s="103"/>
      <c r="Q234"/>
    </row>
    <row r="235" spans="8:17">
      <c r="H235" s="131"/>
      <c r="I235" s="135"/>
      <c r="J235" s="103"/>
      <c r="K235" s="103"/>
      <c r="L235" s="136"/>
      <c r="M235" s="136"/>
      <c r="N235" s="103"/>
      <c r="O235" s="103"/>
      <c r="P235" s="103"/>
      <c r="Q235"/>
    </row>
    <row r="236" spans="8:17">
      <c r="H236" s="131"/>
      <c r="I236" s="135"/>
      <c r="J236" s="103"/>
      <c r="K236" s="103"/>
      <c r="L236" s="136"/>
      <c r="M236" s="136"/>
      <c r="N236" s="103"/>
      <c r="O236" s="103"/>
      <c r="P236" s="103"/>
      <c r="Q236"/>
    </row>
    <row r="237" spans="8:17">
      <c r="H237" s="131"/>
      <c r="I237" s="135"/>
      <c r="J237" s="103"/>
      <c r="K237" s="103"/>
      <c r="L237" s="136"/>
      <c r="M237" s="136"/>
      <c r="N237" s="103"/>
      <c r="O237" s="103"/>
      <c r="P237" s="103"/>
      <c r="Q237"/>
    </row>
    <row r="238" spans="8:17">
      <c r="H238" s="131"/>
      <c r="I238" s="135"/>
      <c r="J238" s="103"/>
      <c r="K238" s="103"/>
      <c r="L238" s="136"/>
      <c r="M238" s="136"/>
      <c r="N238" s="103"/>
      <c r="O238" s="103"/>
      <c r="P238" s="103"/>
      <c r="Q238"/>
    </row>
    <row r="239" spans="8:17">
      <c r="H239" s="131"/>
      <c r="I239" s="135"/>
      <c r="J239" s="103"/>
      <c r="K239" s="103"/>
      <c r="L239" s="136"/>
      <c r="M239" s="136"/>
      <c r="N239" s="103"/>
      <c r="O239" s="103"/>
      <c r="P239" s="103"/>
      <c r="Q239"/>
    </row>
    <row r="240" spans="8:17">
      <c r="H240" s="131"/>
      <c r="I240" s="135"/>
      <c r="J240" s="103"/>
      <c r="K240" s="103"/>
      <c r="L240" s="136"/>
      <c r="M240" s="136"/>
      <c r="N240" s="103"/>
      <c r="O240" s="103"/>
      <c r="P240" s="103"/>
      <c r="Q240"/>
    </row>
    <row r="241" spans="8:17">
      <c r="H241" s="131"/>
      <c r="I241" s="135"/>
      <c r="J241" s="103"/>
      <c r="K241" s="103"/>
      <c r="L241" s="136"/>
      <c r="M241" s="136"/>
      <c r="N241" s="103"/>
      <c r="O241" s="103"/>
      <c r="P241" s="103"/>
      <c r="Q241"/>
    </row>
    <row r="242" spans="8:17">
      <c r="H242" s="131"/>
      <c r="I242" s="135"/>
      <c r="J242" s="103"/>
      <c r="K242" s="103"/>
      <c r="L242" s="136"/>
      <c r="M242" s="136"/>
      <c r="N242" s="103"/>
      <c r="O242" s="103"/>
      <c r="P242" s="103"/>
      <c r="Q242"/>
    </row>
    <row r="243" spans="8:17">
      <c r="H243" s="131"/>
      <c r="I243" s="135"/>
      <c r="J243" s="103"/>
      <c r="K243" s="103"/>
      <c r="L243" s="136"/>
      <c r="M243" s="136"/>
      <c r="N243" s="103"/>
      <c r="O243" s="103"/>
      <c r="P243" s="103"/>
      <c r="Q243"/>
    </row>
    <row r="244" spans="8:17">
      <c r="H244" s="131"/>
      <c r="I244" s="135"/>
      <c r="J244" s="103"/>
      <c r="K244" s="103"/>
      <c r="L244" s="136"/>
      <c r="M244" s="136"/>
      <c r="N244" s="103"/>
      <c r="O244" s="103"/>
      <c r="P244" s="103"/>
      <c r="Q244"/>
    </row>
    <row r="245" spans="8:17">
      <c r="H245" s="131"/>
      <c r="I245" s="135"/>
      <c r="J245" s="103"/>
      <c r="K245" s="103"/>
      <c r="L245" s="136"/>
      <c r="M245" s="136"/>
      <c r="N245" s="103"/>
      <c r="O245" s="103"/>
      <c r="P245" s="103"/>
      <c r="Q245"/>
    </row>
    <row r="246" spans="8:17">
      <c r="H246" s="131"/>
      <c r="I246" s="135"/>
      <c r="J246" s="103"/>
      <c r="K246" s="103"/>
      <c r="L246" s="136"/>
      <c r="M246" s="136"/>
      <c r="N246" s="103"/>
      <c r="O246" s="103"/>
      <c r="P246" s="103"/>
      <c r="Q246"/>
    </row>
    <row r="247" spans="8:17">
      <c r="H247" s="131"/>
      <c r="I247" s="135"/>
      <c r="J247" s="103"/>
      <c r="K247" s="103"/>
      <c r="L247" s="136"/>
      <c r="M247" s="136"/>
      <c r="N247" s="103"/>
      <c r="O247" s="103"/>
      <c r="P247" s="103"/>
      <c r="Q247"/>
    </row>
    <row r="248" spans="8:17">
      <c r="H248" s="131"/>
      <c r="I248" s="135"/>
      <c r="J248" s="103"/>
      <c r="K248" s="103"/>
      <c r="L248" s="136"/>
      <c r="M248" s="136"/>
      <c r="N248" s="103"/>
      <c r="O248" s="103"/>
      <c r="P248" s="103"/>
      <c r="Q248"/>
    </row>
    <row r="249" spans="8:17">
      <c r="H249" s="131"/>
      <c r="I249" s="135"/>
      <c r="J249" s="103"/>
      <c r="K249" s="103"/>
      <c r="L249" s="136"/>
      <c r="M249" s="136"/>
      <c r="N249" s="103"/>
      <c r="O249" s="103"/>
      <c r="P249" s="103"/>
      <c r="Q249"/>
    </row>
    <row r="250" spans="8:17">
      <c r="H250" s="131"/>
      <c r="I250" s="135"/>
      <c r="J250" s="103"/>
      <c r="K250" s="103"/>
      <c r="L250" s="136"/>
      <c r="M250" s="136"/>
      <c r="N250" s="103"/>
      <c r="O250" s="103"/>
      <c r="P250" s="103"/>
      <c r="Q250"/>
    </row>
    <row r="251" spans="8:17">
      <c r="H251" s="131"/>
      <c r="I251" s="135"/>
      <c r="J251" s="103"/>
      <c r="K251" s="103"/>
      <c r="L251" s="136"/>
      <c r="M251" s="136"/>
      <c r="N251" s="103"/>
      <c r="O251" s="103"/>
      <c r="P251" s="103"/>
      <c r="Q251"/>
    </row>
    <row r="252" spans="8:17">
      <c r="H252" s="131"/>
      <c r="I252" s="135"/>
      <c r="J252" s="103"/>
      <c r="K252" s="103"/>
      <c r="L252" s="136"/>
      <c r="M252" s="136"/>
      <c r="N252" s="103"/>
      <c r="O252" s="103"/>
      <c r="P252" s="103"/>
      <c r="Q252"/>
    </row>
    <row r="253" spans="8:17">
      <c r="H253" s="131"/>
      <c r="I253" s="135"/>
      <c r="J253" s="103"/>
      <c r="K253" s="103"/>
      <c r="L253" s="136"/>
      <c r="M253" s="136"/>
      <c r="N253" s="103"/>
      <c r="O253" s="103"/>
      <c r="P253" s="103"/>
      <c r="Q253"/>
    </row>
    <row r="254" spans="8:17">
      <c r="H254" s="131"/>
      <c r="I254" s="135"/>
      <c r="J254" s="103"/>
      <c r="K254" s="103"/>
      <c r="L254" s="136"/>
      <c r="M254" s="136"/>
      <c r="N254" s="103"/>
      <c r="O254" s="103"/>
      <c r="P254" s="103"/>
      <c r="Q254"/>
    </row>
    <row r="255" spans="8:17">
      <c r="H255" s="131"/>
      <c r="I255" s="135"/>
      <c r="J255" s="103"/>
      <c r="K255" s="103"/>
      <c r="L255" s="136"/>
      <c r="M255" s="136"/>
      <c r="N255" s="103"/>
      <c r="O255" s="103"/>
      <c r="P255" s="103"/>
      <c r="Q255"/>
    </row>
    <row r="256" spans="8:17">
      <c r="H256" s="131"/>
      <c r="I256" s="135"/>
      <c r="J256" s="103"/>
      <c r="K256" s="103"/>
      <c r="L256" s="136"/>
      <c r="M256" s="136"/>
      <c r="N256" s="103"/>
      <c r="O256" s="103"/>
      <c r="P256" s="103"/>
      <c r="Q256"/>
    </row>
    <row r="257" spans="8:17">
      <c r="H257" s="131"/>
      <c r="I257" s="135"/>
      <c r="J257" s="103"/>
      <c r="K257" s="103"/>
      <c r="L257" s="136"/>
      <c r="M257" s="136"/>
      <c r="N257" s="103"/>
      <c r="O257" s="103"/>
      <c r="P257" s="103"/>
      <c r="Q257"/>
    </row>
    <row r="258" spans="8:17">
      <c r="H258" s="131"/>
      <c r="I258" s="135"/>
      <c r="J258" s="103"/>
      <c r="K258" s="103"/>
      <c r="L258" s="136"/>
      <c r="M258" s="136"/>
      <c r="N258" s="103"/>
      <c r="O258" s="103"/>
      <c r="P258" s="103"/>
      <c r="Q258"/>
    </row>
    <row r="259" spans="8:17">
      <c r="H259" s="131"/>
      <c r="I259" s="135"/>
      <c r="J259" s="103"/>
      <c r="K259" s="103"/>
      <c r="L259" s="136"/>
      <c r="M259" s="136"/>
      <c r="N259" s="103"/>
      <c r="O259" s="103"/>
      <c r="P259" s="103"/>
      <c r="Q259"/>
    </row>
    <row r="260" spans="8:17">
      <c r="H260" s="131"/>
      <c r="I260" s="135"/>
      <c r="J260" s="103"/>
      <c r="K260" s="103"/>
      <c r="L260" s="136"/>
      <c r="M260" s="136"/>
      <c r="N260" s="103"/>
      <c r="O260" s="103"/>
      <c r="P260" s="103"/>
      <c r="Q260"/>
    </row>
    <row r="261" spans="8:17">
      <c r="H261" s="131"/>
      <c r="I261" s="135"/>
      <c r="J261" s="103"/>
      <c r="K261" s="103"/>
      <c r="L261" s="136"/>
      <c r="M261" s="136"/>
      <c r="N261" s="103"/>
      <c r="O261" s="103"/>
      <c r="P261" s="103"/>
      <c r="Q261"/>
    </row>
    <row r="262" spans="8:17">
      <c r="H262" s="131"/>
      <c r="I262" s="135"/>
      <c r="J262" s="103"/>
      <c r="K262" s="103"/>
      <c r="L262" s="136"/>
      <c r="M262" s="136"/>
      <c r="N262" s="103"/>
      <c r="O262" s="103"/>
      <c r="P262" s="103"/>
      <c r="Q262"/>
    </row>
    <row r="263" spans="8:17">
      <c r="H263" s="131"/>
      <c r="I263" s="135"/>
      <c r="J263" s="103"/>
      <c r="K263" s="103"/>
      <c r="L263" s="136"/>
      <c r="M263" s="136"/>
      <c r="N263" s="103"/>
      <c r="O263" s="103"/>
      <c r="P263" s="103"/>
      <c r="Q263"/>
    </row>
    <row r="264" spans="8:17">
      <c r="H264" s="131"/>
      <c r="I264" s="135"/>
      <c r="J264" s="103"/>
      <c r="K264" s="103"/>
      <c r="L264" s="136"/>
      <c r="M264" s="136"/>
      <c r="N264" s="103"/>
      <c r="O264" s="103"/>
      <c r="P264" s="103"/>
      <c r="Q264"/>
    </row>
    <row r="265" spans="8:17">
      <c r="H265" s="131"/>
      <c r="I265" s="135"/>
      <c r="J265" s="103"/>
      <c r="K265" s="103"/>
      <c r="L265" s="136"/>
      <c r="M265" s="136"/>
      <c r="N265" s="103"/>
      <c r="O265" s="103"/>
      <c r="P265" s="103"/>
      <c r="Q265"/>
    </row>
    <row r="266" spans="8:17">
      <c r="H266" s="131"/>
      <c r="I266" s="135"/>
      <c r="J266" s="103"/>
      <c r="K266" s="103"/>
      <c r="L266" s="136"/>
      <c r="M266" s="136"/>
      <c r="N266" s="103"/>
      <c r="O266" s="103"/>
      <c r="P266" s="103"/>
      <c r="Q266"/>
    </row>
    <row r="267" spans="8:17">
      <c r="H267" s="131"/>
      <c r="I267" s="135"/>
      <c r="J267" s="103"/>
      <c r="K267" s="103"/>
      <c r="L267" s="136"/>
      <c r="M267" s="136"/>
      <c r="N267" s="103"/>
      <c r="O267" s="103"/>
      <c r="P267" s="103"/>
      <c r="Q267"/>
    </row>
    <row r="268" spans="8:17">
      <c r="H268" s="131"/>
      <c r="I268" s="135"/>
      <c r="J268" s="103"/>
      <c r="K268" s="103"/>
      <c r="L268" s="136"/>
      <c r="M268" s="136"/>
      <c r="N268" s="103"/>
      <c r="O268" s="103"/>
      <c r="P268" s="103"/>
      <c r="Q268"/>
    </row>
    <row r="269" spans="8:17">
      <c r="H269" s="131"/>
      <c r="I269" s="135"/>
      <c r="J269" s="103"/>
      <c r="K269" s="103"/>
      <c r="L269" s="136"/>
      <c r="M269" s="136"/>
      <c r="N269" s="103"/>
      <c r="O269" s="103"/>
      <c r="P269" s="103"/>
      <c r="Q269"/>
    </row>
    <row r="270" spans="8:17">
      <c r="H270" s="131"/>
      <c r="I270" s="135"/>
      <c r="J270" s="103"/>
      <c r="K270" s="103"/>
      <c r="L270" s="136"/>
      <c r="M270" s="136"/>
      <c r="N270" s="103"/>
      <c r="O270" s="103"/>
      <c r="P270" s="103"/>
      <c r="Q270"/>
    </row>
    <row r="271" spans="8:17">
      <c r="H271" s="131"/>
      <c r="I271" s="135"/>
      <c r="J271" s="103"/>
      <c r="K271" s="103"/>
      <c r="L271" s="136"/>
      <c r="M271" s="136"/>
      <c r="N271" s="103"/>
      <c r="O271" s="103"/>
      <c r="P271" s="103"/>
      <c r="Q271"/>
    </row>
    <row r="272" spans="8:17">
      <c r="H272" s="131"/>
      <c r="I272" s="135"/>
      <c r="J272" s="103"/>
      <c r="K272" s="103"/>
      <c r="L272" s="136"/>
      <c r="M272" s="136"/>
      <c r="N272" s="103"/>
      <c r="O272" s="103"/>
      <c r="P272" s="103"/>
      <c r="Q272"/>
    </row>
    <row r="273" spans="8:17">
      <c r="H273" s="131"/>
      <c r="I273" s="135"/>
      <c r="J273" s="103"/>
      <c r="K273" s="103"/>
      <c r="L273" s="136"/>
      <c r="M273" s="136"/>
      <c r="N273" s="103"/>
      <c r="O273" s="103"/>
      <c r="P273" s="103"/>
      <c r="Q273"/>
    </row>
    <row r="274" spans="8:17">
      <c r="H274" s="131"/>
      <c r="I274" s="135"/>
      <c r="J274" s="103"/>
      <c r="K274" s="103"/>
      <c r="L274" s="136"/>
      <c r="M274" s="136"/>
      <c r="N274" s="103"/>
      <c r="O274" s="103"/>
      <c r="P274" s="103"/>
      <c r="Q274"/>
    </row>
    <row r="275" spans="8:17">
      <c r="H275" s="131"/>
      <c r="I275" s="135"/>
      <c r="J275" s="103"/>
      <c r="K275" s="103"/>
      <c r="L275" s="136"/>
      <c r="M275" s="136"/>
      <c r="N275" s="103"/>
      <c r="O275" s="103"/>
      <c r="P275" s="103"/>
      <c r="Q275"/>
    </row>
    <row r="276" spans="8:17">
      <c r="H276" s="131"/>
      <c r="I276" s="135"/>
      <c r="J276" s="103"/>
      <c r="K276" s="103"/>
      <c r="L276" s="136"/>
      <c r="M276" s="136"/>
      <c r="N276" s="103"/>
      <c r="O276" s="103"/>
      <c r="P276" s="103"/>
      <c r="Q276"/>
    </row>
    <row r="277" spans="8:17">
      <c r="H277" s="131"/>
      <c r="I277" s="135"/>
      <c r="J277" s="103"/>
      <c r="K277" s="103"/>
      <c r="L277" s="136"/>
      <c r="M277" s="136"/>
      <c r="N277" s="103"/>
      <c r="O277" s="103"/>
      <c r="P277" s="103"/>
      <c r="Q277"/>
    </row>
    <row r="278" spans="8:17">
      <c r="H278" s="131"/>
      <c r="I278" s="135"/>
      <c r="J278" s="103"/>
      <c r="K278" s="103"/>
      <c r="L278" s="136"/>
      <c r="M278" s="136"/>
      <c r="N278" s="103"/>
      <c r="O278" s="103"/>
      <c r="P278" s="103"/>
      <c r="Q278"/>
    </row>
    <row r="279" spans="8:17">
      <c r="H279" s="131"/>
      <c r="I279" s="135"/>
      <c r="J279" s="103"/>
      <c r="K279" s="103"/>
      <c r="L279" s="136"/>
      <c r="M279" s="136"/>
      <c r="N279" s="103"/>
      <c r="O279" s="103"/>
      <c r="P279" s="103"/>
      <c r="Q279"/>
    </row>
    <row r="280" spans="8:17">
      <c r="H280" s="131"/>
      <c r="I280" s="135"/>
      <c r="J280" s="103"/>
      <c r="K280" s="103"/>
      <c r="L280" s="136"/>
      <c r="M280" s="136"/>
      <c r="N280" s="103"/>
      <c r="O280" s="103"/>
      <c r="P280" s="103"/>
      <c r="Q280"/>
    </row>
    <row r="281" spans="8:17">
      <c r="H281" s="131"/>
      <c r="I281" s="135"/>
      <c r="J281" s="103"/>
      <c r="K281" s="103"/>
      <c r="L281" s="136"/>
      <c r="M281" s="136"/>
      <c r="N281" s="103"/>
      <c r="O281" s="103"/>
      <c r="P281" s="103"/>
      <c r="Q281"/>
    </row>
    <row r="282" spans="8:17">
      <c r="H282" s="131"/>
      <c r="I282" s="135"/>
      <c r="J282" s="103"/>
      <c r="K282" s="103"/>
      <c r="L282" s="136"/>
      <c r="M282" s="136"/>
      <c r="N282" s="103"/>
      <c r="O282" s="103"/>
      <c r="P282" s="103"/>
      <c r="Q282"/>
    </row>
    <row r="283" spans="8:17">
      <c r="H283" s="131"/>
      <c r="I283" s="135"/>
      <c r="J283" s="103"/>
      <c r="K283" s="103"/>
      <c r="L283" s="136"/>
      <c r="M283" s="136"/>
      <c r="N283" s="103"/>
      <c r="O283" s="103"/>
      <c r="P283" s="103"/>
      <c r="Q283"/>
    </row>
    <row r="284" spans="8:17">
      <c r="H284" s="131"/>
      <c r="I284" s="135"/>
      <c r="J284" s="103"/>
      <c r="K284" s="103"/>
      <c r="L284" s="136"/>
      <c r="M284" s="136"/>
      <c r="N284" s="103"/>
      <c r="O284" s="103"/>
      <c r="P284" s="103"/>
      <c r="Q284"/>
    </row>
    <row r="285" spans="8:17">
      <c r="H285" s="131"/>
      <c r="I285" s="135"/>
      <c r="J285" s="103"/>
      <c r="K285" s="103"/>
      <c r="L285" s="136"/>
      <c r="M285" s="136"/>
      <c r="N285" s="103"/>
      <c r="O285" s="103"/>
      <c r="P285" s="103"/>
      <c r="Q285"/>
    </row>
    <row r="286" spans="8:17">
      <c r="H286" s="131"/>
      <c r="I286" s="135"/>
      <c r="J286" s="103"/>
      <c r="K286" s="103"/>
      <c r="L286" s="136"/>
      <c r="M286" s="136"/>
      <c r="N286" s="103"/>
      <c r="O286" s="103"/>
      <c r="P286" s="103"/>
      <c r="Q286"/>
    </row>
    <row r="287" spans="8:17">
      <c r="H287" s="131"/>
      <c r="I287" s="135"/>
      <c r="J287" s="103"/>
      <c r="K287" s="103"/>
      <c r="L287" s="136"/>
      <c r="M287" s="136"/>
      <c r="N287" s="103"/>
      <c r="O287" s="103"/>
      <c r="P287" s="103"/>
      <c r="Q287"/>
    </row>
    <row r="288" spans="8:17">
      <c r="H288" s="131"/>
      <c r="I288" s="135"/>
      <c r="J288" s="103"/>
      <c r="K288" s="103"/>
      <c r="L288" s="136"/>
      <c r="M288" s="136"/>
      <c r="N288" s="103"/>
      <c r="O288" s="103"/>
      <c r="P288" s="103"/>
      <c r="Q288"/>
    </row>
    <row r="289" spans="8:17">
      <c r="H289" s="131"/>
      <c r="I289" s="135"/>
      <c r="J289" s="103"/>
      <c r="K289" s="103"/>
      <c r="L289" s="136"/>
      <c r="M289" s="136"/>
      <c r="N289" s="103"/>
      <c r="O289" s="103"/>
      <c r="P289" s="103"/>
      <c r="Q289"/>
    </row>
    <row r="290" spans="8:17">
      <c r="H290" s="131"/>
      <c r="I290" s="135"/>
      <c r="J290" s="103"/>
      <c r="K290" s="103"/>
      <c r="L290" s="136"/>
      <c r="M290" s="136"/>
      <c r="N290" s="103"/>
      <c r="O290" s="103"/>
      <c r="P290" s="103"/>
      <c r="Q290"/>
    </row>
    <row r="291" spans="8:17">
      <c r="H291" s="131"/>
      <c r="I291" s="135"/>
      <c r="J291" s="103"/>
      <c r="K291" s="103"/>
      <c r="L291" s="136"/>
      <c r="M291" s="136"/>
      <c r="N291" s="103"/>
      <c r="O291" s="103"/>
      <c r="P291" s="103"/>
      <c r="Q291"/>
    </row>
    <row r="292" spans="8:17">
      <c r="H292" s="131"/>
      <c r="I292" s="135"/>
      <c r="J292" s="103"/>
      <c r="K292" s="103"/>
      <c r="L292" s="136"/>
      <c r="M292" s="136"/>
      <c r="N292" s="103"/>
      <c r="O292" s="103"/>
      <c r="P292" s="103"/>
      <c r="Q292"/>
    </row>
    <row r="293" spans="8:17">
      <c r="H293" s="131"/>
      <c r="I293" s="135"/>
      <c r="J293" s="103"/>
      <c r="K293" s="103"/>
      <c r="L293" s="136"/>
      <c r="M293" s="136"/>
      <c r="N293" s="103"/>
      <c r="O293" s="103"/>
      <c r="P293" s="103"/>
      <c r="Q293"/>
    </row>
    <row r="294" spans="8:17">
      <c r="H294" s="131"/>
      <c r="I294" s="135"/>
      <c r="J294" s="103"/>
      <c r="K294" s="103"/>
      <c r="L294" s="136"/>
      <c r="M294" s="136"/>
      <c r="N294" s="103"/>
      <c r="O294" s="103"/>
      <c r="P294" s="103"/>
      <c r="Q294"/>
    </row>
    <row r="295" spans="8:17">
      <c r="H295" s="131"/>
      <c r="I295" s="135"/>
      <c r="J295" s="103"/>
      <c r="K295" s="103"/>
      <c r="L295" s="136"/>
      <c r="M295" s="136"/>
      <c r="N295" s="103"/>
      <c r="O295" s="103"/>
      <c r="P295" s="103"/>
      <c r="Q295"/>
    </row>
    <row r="296" spans="8:17">
      <c r="H296" s="131"/>
      <c r="I296" s="135"/>
      <c r="J296" s="103"/>
      <c r="K296" s="103"/>
      <c r="L296" s="136"/>
      <c r="M296" s="136"/>
      <c r="N296" s="103"/>
      <c r="O296" s="103"/>
      <c r="P296" s="103"/>
      <c r="Q296"/>
    </row>
    <row r="297" spans="8:17">
      <c r="H297" s="131"/>
      <c r="I297" s="135"/>
      <c r="J297" s="103"/>
      <c r="K297" s="103"/>
      <c r="L297" s="136"/>
      <c r="M297" s="136"/>
      <c r="N297" s="103"/>
      <c r="O297" s="103"/>
      <c r="P297" s="103"/>
      <c r="Q297"/>
    </row>
    <row r="298" spans="8:17">
      <c r="H298" s="131"/>
      <c r="I298" s="135"/>
      <c r="J298" s="103"/>
      <c r="K298" s="103"/>
      <c r="L298" s="136"/>
      <c r="M298" s="136"/>
      <c r="N298" s="103"/>
      <c r="O298" s="103"/>
      <c r="P298" s="103"/>
      <c r="Q298"/>
    </row>
    <row r="299" spans="8:17">
      <c r="H299" s="131"/>
      <c r="I299" s="135"/>
      <c r="J299" s="103"/>
      <c r="K299" s="103"/>
      <c r="L299" s="136"/>
      <c r="M299" s="136"/>
      <c r="N299" s="103"/>
      <c r="O299" s="103"/>
      <c r="P299" s="103"/>
      <c r="Q299"/>
    </row>
    <row r="300" spans="8:17">
      <c r="H300" s="131"/>
      <c r="I300" s="135"/>
      <c r="J300" s="103"/>
      <c r="K300" s="103"/>
      <c r="L300" s="136"/>
      <c r="M300" s="136"/>
      <c r="N300" s="103"/>
      <c r="O300" s="103"/>
      <c r="P300" s="103"/>
      <c r="Q300"/>
    </row>
    <row r="301" spans="8:17">
      <c r="H301" s="131"/>
      <c r="I301" s="135"/>
      <c r="J301" s="103"/>
      <c r="K301" s="103"/>
      <c r="L301" s="136"/>
      <c r="M301" s="136"/>
      <c r="N301" s="103"/>
      <c r="O301" s="103"/>
      <c r="P301" s="103"/>
      <c r="Q301"/>
    </row>
    <row r="302" spans="8:17">
      <c r="H302" s="131"/>
      <c r="I302" s="135"/>
      <c r="J302" s="103"/>
      <c r="K302" s="103"/>
      <c r="L302" s="136"/>
      <c r="M302" s="136"/>
      <c r="N302" s="103"/>
      <c r="O302" s="103"/>
      <c r="P302" s="103"/>
      <c r="Q302"/>
    </row>
    <row r="303" spans="8:17">
      <c r="H303" s="131"/>
      <c r="I303" s="135"/>
      <c r="J303" s="103"/>
      <c r="K303" s="103"/>
      <c r="L303" s="136"/>
      <c r="M303" s="136"/>
      <c r="N303" s="103"/>
      <c r="O303" s="103"/>
      <c r="P303" s="103"/>
      <c r="Q303"/>
    </row>
    <row r="304" spans="8:17">
      <c r="H304" s="131"/>
      <c r="I304" s="135"/>
      <c r="J304" s="103"/>
      <c r="K304" s="103"/>
      <c r="L304" s="136"/>
      <c r="M304" s="136"/>
      <c r="N304" s="103"/>
      <c r="O304" s="103"/>
      <c r="P304" s="103"/>
      <c r="Q304"/>
    </row>
    <row r="305" spans="8:17">
      <c r="H305" s="131"/>
      <c r="I305" s="135"/>
      <c r="J305" s="103"/>
      <c r="K305" s="103"/>
      <c r="L305" s="136"/>
      <c r="M305" s="136"/>
      <c r="N305" s="103"/>
      <c r="O305" s="103"/>
      <c r="P305" s="103"/>
      <c r="Q305"/>
    </row>
    <row r="306" spans="8:17">
      <c r="H306" s="131"/>
      <c r="I306" s="135"/>
      <c r="J306" s="103"/>
      <c r="K306" s="103"/>
      <c r="L306" s="136"/>
      <c r="M306" s="136"/>
      <c r="N306" s="103"/>
      <c r="O306" s="103"/>
      <c r="P306" s="103"/>
      <c r="Q306"/>
    </row>
    <row r="307" spans="8:17">
      <c r="H307" s="131"/>
      <c r="I307" s="135"/>
      <c r="J307" s="103"/>
      <c r="K307" s="103"/>
      <c r="L307" s="136"/>
      <c r="M307" s="136"/>
      <c r="N307" s="103"/>
      <c r="O307" s="103"/>
      <c r="P307" s="103"/>
      <c r="Q307"/>
    </row>
    <row r="308" spans="8:17">
      <c r="H308" s="131"/>
      <c r="I308" s="135"/>
      <c r="J308" s="103"/>
      <c r="K308" s="103"/>
      <c r="L308" s="136"/>
      <c r="M308" s="136"/>
      <c r="N308" s="103"/>
      <c r="O308" s="103"/>
      <c r="P308" s="103"/>
      <c r="Q308"/>
    </row>
    <row r="309" spans="8:17">
      <c r="H309" s="131"/>
      <c r="I309" s="135"/>
      <c r="J309" s="103"/>
      <c r="K309" s="103"/>
      <c r="L309" s="136"/>
      <c r="M309" s="136"/>
      <c r="N309" s="103"/>
      <c r="O309" s="103"/>
      <c r="P309" s="103"/>
      <c r="Q309"/>
    </row>
    <row r="310" spans="8:17">
      <c r="H310" s="131"/>
      <c r="I310" s="135"/>
      <c r="J310" s="103"/>
      <c r="K310" s="103"/>
      <c r="L310" s="136"/>
      <c r="M310" s="136"/>
      <c r="N310" s="103"/>
      <c r="O310" s="103"/>
      <c r="P310" s="103"/>
      <c r="Q310"/>
    </row>
    <row r="311" spans="8:17">
      <c r="H311" s="131"/>
      <c r="I311" s="135"/>
      <c r="J311" s="103"/>
      <c r="K311" s="103"/>
      <c r="L311" s="136"/>
      <c r="M311" s="136"/>
      <c r="N311" s="103"/>
      <c r="O311" s="103"/>
      <c r="P311" s="103"/>
      <c r="Q311"/>
    </row>
    <row r="312" spans="8:17">
      <c r="H312" s="131"/>
      <c r="I312" s="135"/>
      <c r="J312" s="103"/>
      <c r="K312" s="103"/>
      <c r="L312" s="136"/>
      <c r="M312" s="136"/>
      <c r="N312" s="103"/>
      <c r="O312" s="103"/>
      <c r="P312" s="103"/>
      <c r="Q312"/>
    </row>
    <row r="313" spans="8:17">
      <c r="H313" s="131"/>
      <c r="I313" s="135"/>
      <c r="J313" s="103"/>
      <c r="K313" s="103"/>
      <c r="L313" s="136"/>
      <c r="M313" s="136"/>
      <c r="N313" s="103"/>
      <c r="O313" s="103"/>
      <c r="P313" s="103"/>
      <c r="Q313"/>
    </row>
    <row r="314" spans="8:17">
      <c r="H314" s="131"/>
      <c r="I314" s="135"/>
      <c r="J314" s="103"/>
      <c r="K314" s="103"/>
      <c r="L314" s="136"/>
      <c r="M314" s="136"/>
      <c r="N314" s="103"/>
      <c r="O314" s="103"/>
      <c r="P314" s="103"/>
      <c r="Q314"/>
    </row>
    <row r="315" spans="8:17">
      <c r="H315" s="131"/>
      <c r="I315" s="135"/>
      <c r="J315" s="103"/>
      <c r="K315" s="103"/>
      <c r="L315" s="136"/>
      <c r="M315" s="136"/>
      <c r="N315" s="103"/>
      <c r="O315" s="103"/>
      <c r="P315" s="103"/>
      <c r="Q315"/>
    </row>
    <row r="316" spans="8:17">
      <c r="H316" s="131"/>
      <c r="I316" s="135"/>
      <c r="J316" s="103"/>
      <c r="K316" s="103"/>
      <c r="L316" s="136"/>
      <c r="M316" s="136"/>
      <c r="N316" s="103"/>
      <c r="O316" s="103"/>
      <c r="P316" s="103"/>
      <c r="Q316"/>
    </row>
    <row r="317" spans="8:17">
      <c r="H317" s="131"/>
      <c r="I317" s="135"/>
      <c r="J317" s="103"/>
      <c r="K317" s="103"/>
      <c r="L317" s="136"/>
      <c r="M317" s="136"/>
      <c r="N317" s="103"/>
      <c r="O317" s="103"/>
      <c r="P317" s="103"/>
      <c r="Q317"/>
    </row>
    <row r="318" spans="8:17">
      <c r="H318" s="131"/>
      <c r="I318" s="135"/>
      <c r="J318" s="103"/>
      <c r="K318" s="103"/>
      <c r="L318" s="136"/>
      <c r="M318" s="136"/>
      <c r="N318" s="103"/>
      <c r="O318" s="103"/>
      <c r="P318" s="103"/>
      <c r="Q318"/>
    </row>
    <row r="319" spans="8:17">
      <c r="H319" s="131"/>
      <c r="I319" s="135"/>
      <c r="J319" s="103"/>
      <c r="K319" s="103"/>
      <c r="L319" s="136"/>
      <c r="M319" s="136"/>
      <c r="N319" s="103"/>
      <c r="O319" s="103"/>
      <c r="P319" s="103"/>
      <c r="Q319"/>
    </row>
    <row r="320" spans="8:17">
      <c r="H320" s="131"/>
      <c r="I320" s="135"/>
      <c r="J320" s="103"/>
      <c r="K320" s="103"/>
      <c r="L320" s="136"/>
      <c r="M320" s="136"/>
      <c r="N320" s="103"/>
      <c r="O320" s="103"/>
      <c r="P320" s="103"/>
      <c r="Q320"/>
    </row>
    <row r="321" spans="8:17">
      <c r="H321" s="131"/>
      <c r="I321" s="135"/>
      <c r="J321" s="103"/>
      <c r="K321" s="103"/>
      <c r="L321" s="136"/>
      <c r="M321" s="136"/>
      <c r="N321" s="103"/>
      <c r="O321" s="103"/>
      <c r="P321" s="103"/>
      <c r="Q321"/>
    </row>
    <row r="322" spans="8:17">
      <c r="H322" s="131"/>
      <c r="I322" s="135"/>
      <c r="J322" s="103"/>
      <c r="K322" s="103"/>
      <c r="L322" s="136"/>
      <c r="M322" s="136"/>
      <c r="N322" s="103"/>
      <c r="O322" s="103"/>
      <c r="P322" s="103"/>
      <c r="Q322"/>
    </row>
    <row r="323" spans="8:17">
      <c r="H323" s="131"/>
      <c r="I323" s="135"/>
      <c r="J323" s="103"/>
      <c r="K323" s="103"/>
      <c r="L323" s="136"/>
      <c r="M323" s="136"/>
      <c r="N323" s="103"/>
      <c r="O323" s="103"/>
      <c r="P323" s="103"/>
      <c r="Q323"/>
    </row>
    <row r="324" spans="8:17">
      <c r="H324" s="131"/>
      <c r="I324" s="135"/>
      <c r="J324" s="103"/>
      <c r="K324" s="103"/>
      <c r="L324" s="136"/>
      <c r="M324" s="136"/>
      <c r="N324" s="103"/>
      <c r="O324" s="103"/>
      <c r="P324" s="103"/>
      <c r="Q324"/>
    </row>
    <row r="325" spans="8:17">
      <c r="H325" s="131"/>
      <c r="I325" s="135"/>
      <c r="J325" s="103"/>
      <c r="K325" s="103"/>
      <c r="L325" s="136"/>
      <c r="M325" s="136"/>
      <c r="N325" s="103"/>
      <c r="O325" s="103"/>
      <c r="P325" s="103"/>
      <c r="Q325"/>
    </row>
    <row r="326" spans="8:17">
      <c r="H326" s="131"/>
      <c r="I326" s="135"/>
      <c r="J326" s="103"/>
      <c r="K326" s="103"/>
      <c r="L326" s="136"/>
      <c r="M326" s="136"/>
      <c r="N326" s="103"/>
      <c r="O326" s="103"/>
      <c r="P326" s="103"/>
      <c r="Q326"/>
    </row>
    <row r="327" spans="8:17">
      <c r="H327" s="131"/>
      <c r="I327" s="135"/>
      <c r="J327" s="103"/>
      <c r="K327" s="103"/>
      <c r="L327" s="136"/>
      <c r="M327" s="136"/>
      <c r="N327" s="103"/>
      <c r="O327" s="103"/>
      <c r="P327" s="103"/>
      <c r="Q327"/>
    </row>
    <row r="328" spans="8:17">
      <c r="H328" s="131"/>
      <c r="I328" s="135"/>
      <c r="J328" s="103"/>
      <c r="K328" s="103"/>
      <c r="L328" s="136"/>
      <c r="M328" s="136"/>
      <c r="N328" s="103"/>
      <c r="O328" s="103"/>
      <c r="P328" s="103"/>
      <c r="Q328"/>
    </row>
    <row r="329" spans="8:17">
      <c r="H329" s="131"/>
      <c r="I329" s="135"/>
      <c r="J329" s="103"/>
      <c r="K329" s="103"/>
      <c r="L329" s="136"/>
      <c r="M329" s="136"/>
      <c r="N329" s="103"/>
      <c r="O329" s="103"/>
      <c r="P329" s="103"/>
      <c r="Q329"/>
    </row>
    <row r="330" spans="8:17">
      <c r="H330" s="131"/>
      <c r="I330" s="135"/>
      <c r="J330" s="103"/>
      <c r="K330" s="103"/>
      <c r="L330" s="136"/>
      <c r="M330" s="136"/>
      <c r="N330" s="103"/>
      <c r="O330" s="103"/>
      <c r="P330" s="103"/>
      <c r="Q330"/>
    </row>
    <row r="331" spans="8:17">
      <c r="H331" s="131"/>
      <c r="I331" s="135"/>
      <c r="J331" s="103"/>
      <c r="K331" s="103"/>
      <c r="L331" s="136"/>
      <c r="M331" s="136"/>
      <c r="N331" s="103"/>
      <c r="O331" s="103"/>
      <c r="P331" s="103"/>
      <c r="Q331"/>
    </row>
    <row r="332" spans="8:17">
      <c r="H332" s="131"/>
      <c r="I332" s="135"/>
      <c r="J332" s="103"/>
      <c r="K332" s="103"/>
      <c r="L332" s="136"/>
      <c r="M332" s="136"/>
      <c r="N332" s="103"/>
      <c r="O332" s="103"/>
      <c r="P332" s="103"/>
      <c r="Q332"/>
    </row>
    <row r="333" spans="8:17">
      <c r="H333" s="131"/>
      <c r="I333" s="135"/>
      <c r="J333" s="103"/>
      <c r="K333" s="103"/>
      <c r="L333" s="136"/>
      <c r="M333" s="136"/>
      <c r="N333" s="103"/>
      <c r="O333" s="103"/>
      <c r="P333" s="103"/>
      <c r="Q333"/>
    </row>
    <row r="334" spans="8:17">
      <c r="H334" s="131"/>
      <c r="I334" s="135"/>
      <c r="J334" s="103"/>
      <c r="K334" s="103"/>
      <c r="L334" s="136"/>
      <c r="M334" s="136"/>
      <c r="N334" s="103"/>
      <c r="O334" s="103"/>
      <c r="P334" s="103"/>
      <c r="Q334"/>
    </row>
    <row r="335" spans="8:17">
      <c r="H335" s="131"/>
      <c r="I335" s="135"/>
      <c r="J335" s="103"/>
      <c r="K335" s="103"/>
      <c r="L335" s="136"/>
      <c r="M335" s="136"/>
      <c r="N335" s="103"/>
      <c r="O335" s="103"/>
      <c r="P335" s="103"/>
      <c r="Q335"/>
    </row>
    <row r="336" spans="8:17">
      <c r="H336" s="131"/>
      <c r="I336" s="135"/>
      <c r="J336" s="103"/>
      <c r="K336" s="103"/>
      <c r="L336" s="136"/>
      <c r="M336" s="136"/>
      <c r="N336" s="103"/>
      <c r="O336" s="103"/>
      <c r="P336" s="103"/>
      <c r="Q336"/>
    </row>
    <row r="337" spans="8:17">
      <c r="H337" s="131"/>
      <c r="I337" s="135"/>
      <c r="J337" s="103"/>
      <c r="K337" s="103"/>
      <c r="L337" s="136"/>
      <c r="M337" s="136"/>
      <c r="N337" s="103"/>
      <c r="O337" s="103"/>
      <c r="P337" s="103"/>
      <c r="Q337"/>
    </row>
    <row r="338" spans="8:17">
      <c r="H338" s="131"/>
      <c r="I338" s="135"/>
      <c r="J338" s="103"/>
      <c r="K338" s="103"/>
      <c r="L338" s="136"/>
      <c r="M338" s="136"/>
      <c r="N338" s="103"/>
      <c r="O338" s="103"/>
      <c r="P338" s="103"/>
      <c r="Q338"/>
    </row>
    <row r="339" spans="8:17">
      <c r="H339" s="131"/>
      <c r="I339" s="135"/>
      <c r="J339" s="103"/>
      <c r="K339" s="103"/>
      <c r="L339" s="136"/>
      <c r="M339" s="136"/>
      <c r="N339" s="103"/>
      <c r="O339" s="103"/>
      <c r="P339" s="103"/>
      <c r="Q339"/>
    </row>
    <row r="340" spans="8:17">
      <c r="H340" s="131"/>
      <c r="I340" s="135"/>
      <c r="J340" s="103"/>
      <c r="K340" s="103"/>
      <c r="L340" s="136"/>
      <c r="M340" s="136"/>
      <c r="N340" s="103"/>
      <c r="O340" s="103"/>
      <c r="P340" s="103"/>
      <c r="Q340"/>
    </row>
    <row r="341" spans="8:17">
      <c r="H341" s="131"/>
      <c r="I341" s="135"/>
      <c r="J341" s="103"/>
      <c r="K341" s="103"/>
      <c r="L341" s="136"/>
      <c r="M341" s="136"/>
      <c r="N341" s="103"/>
      <c r="O341" s="103"/>
      <c r="P341" s="103"/>
      <c r="Q341"/>
    </row>
    <row r="342" spans="8:17">
      <c r="H342" s="131"/>
      <c r="I342" s="135"/>
      <c r="J342" s="103"/>
      <c r="K342" s="103"/>
      <c r="L342" s="136"/>
      <c r="M342" s="136"/>
      <c r="N342" s="103"/>
      <c r="O342" s="103"/>
      <c r="P342" s="103"/>
      <c r="Q342"/>
    </row>
    <row r="343" spans="8:17">
      <c r="H343" s="131"/>
      <c r="I343" s="135"/>
      <c r="J343" s="103"/>
      <c r="K343" s="103"/>
      <c r="L343" s="136"/>
      <c r="M343" s="136"/>
      <c r="N343" s="103"/>
      <c r="O343" s="103"/>
      <c r="P343" s="103"/>
      <c r="Q343"/>
    </row>
    <row r="344" spans="8:17">
      <c r="H344" s="131"/>
      <c r="I344" s="135"/>
      <c r="J344" s="103"/>
      <c r="K344" s="103"/>
      <c r="L344" s="136"/>
      <c r="M344" s="136"/>
      <c r="N344" s="103"/>
      <c r="O344" s="103"/>
      <c r="P344" s="103"/>
      <c r="Q344"/>
    </row>
    <row r="345" spans="8:17">
      <c r="H345" s="131"/>
      <c r="I345" s="135"/>
      <c r="J345" s="103"/>
      <c r="K345" s="103"/>
      <c r="L345" s="136"/>
      <c r="M345" s="136"/>
      <c r="N345" s="103"/>
      <c r="O345" s="103"/>
      <c r="P345" s="103"/>
      <c r="Q345"/>
    </row>
    <row r="346" spans="8:17">
      <c r="H346" s="131"/>
      <c r="I346" s="135"/>
      <c r="J346" s="103"/>
      <c r="K346" s="103"/>
      <c r="L346" s="136"/>
      <c r="M346" s="136"/>
      <c r="N346" s="103"/>
      <c r="O346" s="103"/>
      <c r="P346" s="103"/>
      <c r="Q346"/>
    </row>
    <row r="347" spans="8:17">
      <c r="H347" s="131"/>
      <c r="I347" s="135"/>
      <c r="J347" s="103"/>
      <c r="K347" s="103"/>
      <c r="L347" s="136"/>
      <c r="M347" s="136"/>
      <c r="N347" s="103"/>
      <c r="O347" s="103"/>
      <c r="P347" s="103"/>
      <c r="Q347"/>
    </row>
    <row r="348" spans="8:17">
      <c r="H348" s="131"/>
      <c r="I348" s="135"/>
      <c r="J348" s="103"/>
      <c r="K348" s="103"/>
      <c r="L348" s="136"/>
      <c r="M348" s="136"/>
      <c r="N348" s="103"/>
      <c r="O348" s="103"/>
      <c r="P348" s="103"/>
      <c r="Q348"/>
    </row>
    <row r="349" spans="8:17">
      <c r="H349" s="131"/>
      <c r="I349" s="135"/>
      <c r="J349" s="103"/>
      <c r="K349" s="103"/>
      <c r="L349" s="136"/>
      <c r="M349" s="136"/>
      <c r="N349" s="103"/>
      <c r="O349" s="103"/>
      <c r="P349" s="103"/>
      <c r="Q349"/>
    </row>
    <row r="350" spans="8:17">
      <c r="H350" s="131"/>
      <c r="I350" s="135"/>
      <c r="J350" s="103"/>
      <c r="K350" s="103"/>
      <c r="L350" s="136"/>
      <c r="M350" s="136"/>
      <c r="N350" s="103"/>
      <c r="O350" s="103"/>
      <c r="P350" s="103"/>
      <c r="Q350"/>
    </row>
    <row r="351" spans="8:17">
      <c r="H351" s="131"/>
      <c r="I351" s="135"/>
      <c r="J351" s="103"/>
      <c r="K351" s="103"/>
      <c r="L351" s="136"/>
      <c r="M351" s="136"/>
      <c r="N351" s="103"/>
      <c r="O351" s="103"/>
      <c r="P351" s="103"/>
      <c r="Q351"/>
    </row>
    <row r="352" spans="8:17">
      <c r="H352" s="131"/>
      <c r="I352" s="135"/>
      <c r="J352" s="103"/>
      <c r="K352" s="103"/>
      <c r="L352" s="136"/>
      <c r="M352" s="136"/>
      <c r="N352" s="103"/>
      <c r="O352" s="103"/>
      <c r="P352" s="103"/>
      <c r="Q352"/>
    </row>
    <row r="353" spans="8:17">
      <c r="H353" s="131"/>
      <c r="I353" s="135"/>
      <c r="J353" s="103"/>
      <c r="K353" s="103"/>
      <c r="L353" s="136"/>
      <c r="M353" s="136"/>
      <c r="N353" s="103"/>
      <c r="O353" s="103"/>
      <c r="P353" s="103"/>
      <c r="Q353"/>
    </row>
    <row r="354" spans="8:17">
      <c r="H354" s="131"/>
      <c r="I354" s="135"/>
      <c r="J354" s="103"/>
      <c r="K354" s="103"/>
      <c r="L354" s="136"/>
      <c r="M354" s="136"/>
      <c r="N354" s="103"/>
      <c r="O354" s="103"/>
      <c r="P354" s="103"/>
      <c r="Q354"/>
    </row>
    <row r="355" spans="8:17">
      <c r="H355" s="131"/>
      <c r="I355" s="135"/>
      <c r="J355" s="103"/>
      <c r="K355" s="103"/>
      <c r="L355" s="136"/>
      <c r="M355" s="136"/>
      <c r="N355" s="103"/>
      <c r="O355" s="103"/>
      <c r="P355" s="103"/>
      <c r="Q355"/>
    </row>
    <row r="356" spans="8:17">
      <c r="H356" s="131"/>
      <c r="I356" s="135"/>
      <c r="J356" s="103"/>
      <c r="K356" s="103"/>
      <c r="L356" s="136"/>
      <c r="M356" s="136"/>
      <c r="N356" s="103"/>
      <c r="O356" s="103"/>
      <c r="P356" s="103"/>
      <c r="Q356"/>
    </row>
    <row r="357" spans="8:17">
      <c r="H357" s="131"/>
      <c r="I357" s="135"/>
      <c r="J357" s="103"/>
      <c r="K357" s="103"/>
      <c r="L357" s="136"/>
      <c r="M357" s="136"/>
      <c r="N357" s="103"/>
      <c r="O357" s="103"/>
      <c r="P357" s="103"/>
      <c r="Q357"/>
    </row>
    <row r="358" spans="8:17">
      <c r="H358" s="131"/>
      <c r="I358" s="135"/>
      <c r="J358" s="103"/>
      <c r="K358" s="103"/>
      <c r="L358" s="136"/>
      <c r="M358" s="136"/>
      <c r="N358" s="103"/>
      <c r="O358" s="103"/>
      <c r="P358" s="103"/>
      <c r="Q358"/>
    </row>
    <row r="359" spans="8:17">
      <c r="H359" s="131"/>
      <c r="I359" s="135"/>
      <c r="J359" s="103"/>
      <c r="K359" s="103"/>
      <c r="L359" s="136"/>
      <c r="M359" s="136"/>
      <c r="N359" s="103"/>
      <c r="O359" s="103"/>
      <c r="P359" s="103"/>
      <c r="Q359"/>
    </row>
    <row r="360" spans="8:17">
      <c r="H360" s="131"/>
      <c r="I360" s="135"/>
      <c r="J360" s="103"/>
      <c r="K360" s="103"/>
      <c r="L360" s="136"/>
      <c r="M360" s="136"/>
      <c r="N360" s="103"/>
      <c r="O360" s="103"/>
      <c r="P360" s="103"/>
      <c r="Q360"/>
    </row>
    <row r="361" spans="8:17">
      <c r="H361" s="131"/>
      <c r="I361" s="135"/>
      <c r="J361" s="103"/>
      <c r="K361" s="103"/>
      <c r="L361" s="136"/>
      <c r="M361" s="136"/>
      <c r="N361" s="103"/>
      <c r="O361" s="103"/>
      <c r="P361" s="103"/>
      <c r="Q361"/>
    </row>
    <row r="362" spans="8:17">
      <c r="H362" s="131"/>
      <c r="I362" s="135"/>
      <c r="J362" s="103"/>
      <c r="K362" s="103"/>
      <c r="L362" s="136"/>
      <c r="M362" s="136"/>
      <c r="N362" s="103"/>
      <c r="O362" s="103"/>
      <c r="P362" s="103"/>
      <c r="Q362"/>
    </row>
    <row r="363" spans="8:17">
      <c r="H363" s="131"/>
      <c r="I363" s="135"/>
      <c r="J363" s="103"/>
      <c r="K363" s="103"/>
      <c r="L363" s="136"/>
      <c r="M363" s="136"/>
      <c r="N363" s="103"/>
      <c r="O363" s="103"/>
      <c r="P363" s="103"/>
      <c r="Q363"/>
    </row>
    <row r="364" spans="8:17">
      <c r="H364" s="131"/>
      <c r="I364" s="135"/>
      <c r="J364" s="103"/>
      <c r="K364" s="103"/>
      <c r="L364" s="136"/>
      <c r="M364" s="136"/>
      <c r="N364" s="103"/>
      <c r="O364" s="103"/>
      <c r="P364" s="103"/>
      <c r="Q364"/>
    </row>
    <row r="365" spans="8:17">
      <c r="H365" s="131"/>
      <c r="I365" s="135"/>
      <c r="J365" s="103"/>
      <c r="K365" s="103"/>
      <c r="L365" s="136"/>
      <c r="M365" s="136"/>
      <c r="N365" s="103"/>
      <c r="O365" s="103"/>
      <c r="P365" s="103"/>
      <c r="Q365"/>
    </row>
    <row r="366" spans="8:17">
      <c r="H366" s="131"/>
      <c r="I366" s="135"/>
      <c r="J366" s="103"/>
      <c r="K366" s="103"/>
      <c r="L366" s="136"/>
      <c r="M366" s="136"/>
      <c r="N366" s="103"/>
      <c r="O366" s="103"/>
      <c r="P366" s="103"/>
      <c r="Q366"/>
    </row>
    <row r="367" spans="8:17">
      <c r="H367" s="131"/>
      <c r="I367" s="135"/>
      <c r="J367" s="103"/>
      <c r="K367" s="103"/>
      <c r="L367" s="136"/>
      <c r="M367" s="136"/>
      <c r="N367" s="103"/>
      <c r="O367" s="103"/>
      <c r="P367" s="103"/>
      <c r="Q367"/>
    </row>
    <row r="368" spans="8:17">
      <c r="H368" s="131"/>
      <c r="I368" s="135"/>
      <c r="J368" s="103"/>
      <c r="K368" s="103"/>
      <c r="L368" s="136"/>
      <c r="M368" s="136"/>
      <c r="N368" s="103"/>
      <c r="O368" s="103"/>
      <c r="P368" s="103"/>
      <c r="Q368"/>
    </row>
    <row r="369" spans="8:17">
      <c r="H369" s="131"/>
      <c r="I369" s="135"/>
      <c r="J369" s="103"/>
      <c r="K369" s="103"/>
      <c r="L369" s="136"/>
      <c r="M369" s="136"/>
      <c r="N369" s="103"/>
      <c r="O369" s="103"/>
      <c r="P369" s="103"/>
      <c r="Q369"/>
    </row>
    <row r="370" spans="8:17">
      <c r="H370" s="131"/>
      <c r="I370" s="135"/>
      <c r="J370" s="103"/>
      <c r="K370" s="103"/>
      <c r="L370" s="136"/>
      <c r="M370" s="136"/>
      <c r="N370" s="103"/>
      <c r="O370" s="103"/>
      <c r="P370" s="103"/>
      <c r="Q370"/>
    </row>
    <row r="371" spans="8:17">
      <c r="H371" s="131"/>
      <c r="I371" s="135"/>
      <c r="J371" s="103"/>
      <c r="K371" s="103"/>
      <c r="L371" s="136"/>
      <c r="M371" s="136"/>
      <c r="N371" s="103"/>
      <c r="O371" s="103"/>
      <c r="P371" s="103"/>
      <c r="Q371"/>
    </row>
    <row r="372" spans="8:17">
      <c r="H372" s="131"/>
      <c r="I372" s="135"/>
      <c r="J372" s="103"/>
      <c r="K372" s="103"/>
      <c r="L372" s="136"/>
      <c r="M372" s="136"/>
      <c r="N372" s="103"/>
      <c r="O372" s="103"/>
      <c r="P372" s="103"/>
      <c r="Q372"/>
    </row>
    <row r="373" spans="8:17">
      <c r="H373" s="131"/>
      <c r="I373" s="135"/>
      <c r="J373" s="103"/>
      <c r="K373" s="103"/>
      <c r="L373" s="136"/>
      <c r="M373" s="136"/>
      <c r="N373" s="103"/>
      <c r="O373" s="103"/>
      <c r="P373" s="103"/>
      <c r="Q373"/>
    </row>
    <row r="374" spans="8:17">
      <c r="H374" s="131"/>
      <c r="I374" s="135"/>
      <c r="J374" s="103"/>
      <c r="K374" s="103"/>
      <c r="L374" s="136"/>
      <c r="M374" s="136"/>
      <c r="N374" s="103"/>
      <c r="O374" s="103"/>
      <c r="P374" s="103"/>
      <c r="Q374"/>
    </row>
    <row r="375" spans="8:17">
      <c r="H375" s="131"/>
      <c r="I375" s="135"/>
      <c r="J375" s="103"/>
      <c r="K375" s="103"/>
      <c r="L375" s="136"/>
      <c r="M375" s="136"/>
      <c r="N375" s="103"/>
      <c r="O375" s="103"/>
      <c r="P375" s="103"/>
      <c r="Q375"/>
    </row>
    <row r="376" spans="8:17">
      <c r="H376" s="131"/>
      <c r="I376" s="135"/>
      <c r="J376" s="103"/>
      <c r="K376" s="103"/>
      <c r="L376" s="136"/>
      <c r="M376" s="136"/>
      <c r="N376" s="103"/>
      <c r="O376" s="103"/>
      <c r="P376" s="103"/>
      <c r="Q376"/>
    </row>
    <row r="377" spans="8:17">
      <c r="H377" s="131"/>
      <c r="I377" s="135"/>
      <c r="J377" s="103"/>
      <c r="K377" s="103"/>
      <c r="L377" s="136"/>
      <c r="M377" s="136"/>
      <c r="N377" s="103"/>
      <c r="O377" s="103"/>
      <c r="P377" s="103"/>
      <c r="Q377"/>
    </row>
    <row r="378" spans="8:17">
      <c r="H378" s="131"/>
      <c r="I378" s="135"/>
      <c r="J378" s="103"/>
      <c r="K378" s="103"/>
      <c r="L378" s="136"/>
      <c r="M378" s="136"/>
      <c r="N378" s="103"/>
      <c r="O378" s="103"/>
      <c r="P378" s="103"/>
      <c r="Q378"/>
    </row>
    <row r="379" spans="8:17">
      <c r="H379" s="131"/>
      <c r="I379" s="135"/>
      <c r="J379" s="103"/>
      <c r="K379" s="103"/>
      <c r="L379" s="136"/>
      <c r="M379" s="136"/>
      <c r="N379" s="103"/>
      <c r="O379" s="103"/>
      <c r="P379" s="103"/>
      <c r="Q379"/>
    </row>
    <row r="380" spans="8:17">
      <c r="H380" s="131"/>
      <c r="I380" s="135"/>
      <c r="J380" s="103"/>
      <c r="K380" s="103"/>
      <c r="L380" s="136"/>
      <c r="M380" s="136"/>
      <c r="N380" s="103"/>
      <c r="O380" s="103"/>
      <c r="P380" s="103"/>
      <c r="Q380"/>
    </row>
    <row r="381" spans="8:17">
      <c r="H381" s="131"/>
      <c r="I381" s="135"/>
      <c r="J381" s="103"/>
      <c r="K381" s="103"/>
      <c r="L381" s="136"/>
      <c r="M381" s="136"/>
      <c r="N381" s="103"/>
      <c r="O381" s="103"/>
      <c r="P381" s="103"/>
      <c r="Q381"/>
    </row>
    <row r="382" spans="8:17">
      <c r="H382" s="131"/>
      <c r="I382" s="135"/>
      <c r="J382" s="103"/>
      <c r="K382" s="103"/>
      <c r="L382" s="136"/>
      <c r="M382" s="136"/>
      <c r="N382" s="103"/>
      <c r="O382" s="103"/>
      <c r="P382" s="103"/>
      <c r="Q382"/>
    </row>
    <row r="383" spans="8:17">
      <c r="H383" s="131"/>
      <c r="I383" s="135"/>
      <c r="J383" s="103"/>
      <c r="K383" s="103"/>
      <c r="L383" s="136"/>
      <c r="M383" s="136"/>
      <c r="N383" s="103"/>
      <c r="O383" s="103"/>
      <c r="P383" s="103"/>
      <c r="Q383"/>
    </row>
    <row r="384" spans="8:17">
      <c r="H384" s="131"/>
      <c r="I384" s="135"/>
      <c r="J384" s="103"/>
      <c r="K384" s="103"/>
      <c r="L384" s="136"/>
      <c r="M384" s="136"/>
      <c r="N384" s="103"/>
      <c r="O384" s="103"/>
      <c r="P384" s="103"/>
      <c r="Q384"/>
    </row>
    <row r="385" spans="8:17">
      <c r="H385" s="131"/>
      <c r="I385" s="135"/>
      <c r="J385" s="103"/>
      <c r="K385" s="103"/>
      <c r="L385" s="136"/>
      <c r="M385" s="136"/>
      <c r="N385" s="103"/>
      <c r="O385" s="103"/>
      <c r="P385" s="103"/>
      <c r="Q385"/>
    </row>
    <row r="386" spans="8:17">
      <c r="H386" s="131"/>
      <c r="I386" s="135"/>
      <c r="J386" s="103"/>
      <c r="K386" s="103"/>
      <c r="L386" s="136"/>
      <c r="M386" s="136"/>
      <c r="N386" s="103"/>
      <c r="O386" s="103"/>
      <c r="P386" s="103"/>
      <c r="Q386"/>
    </row>
    <row r="387" spans="8:17">
      <c r="H387" s="131"/>
      <c r="I387" s="135"/>
      <c r="J387" s="103"/>
      <c r="K387" s="103"/>
      <c r="L387" s="136"/>
      <c r="M387" s="136"/>
      <c r="N387" s="103"/>
      <c r="O387" s="103"/>
      <c r="P387" s="103"/>
      <c r="Q387"/>
    </row>
    <row r="388" spans="8:17">
      <c r="H388" s="131"/>
      <c r="I388" s="135"/>
      <c r="J388" s="103"/>
      <c r="K388" s="103"/>
      <c r="L388" s="136"/>
      <c r="M388" s="136"/>
      <c r="N388" s="103"/>
      <c r="O388" s="103"/>
      <c r="P388" s="103"/>
      <c r="Q388"/>
    </row>
    <row r="389" spans="8:17">
      <c r="H389" s="131"/>
      <c r="I389" s="135"/>
      <c r="J389" s="103"/>
      <c r="K389" s="103"/>
      <c r="L389" s="136"/>
      <c r="M389" s="136"/>
      <c r="N389" s="103"/>
      <c r="O389" s="103"/>
      <c r="P389" s="103"/>
      <c r="Q389"/>
    </row>
    <row r="390" spans="8:17">
      <c r="H390" s="131"/>
      <c r="I390" s="135"/>
      <c r="J390" s="103"/>
      <c r="K390" s="103"/>
      <c r="L390" s="136"/>
      <c r="M390" s="136"/>
      <c r="N390" s="103"/>
      <c r="O390" s="103"/>
      <c r="P390" s="103"/>
      <c r="Q390"/>
    </row>
    <row r="391" spans="8:17">
      <c r="H391" s="131"/>
      <c r="I391" s="135"/>
      <c r="J391" s="103"/>
      <c r="K391" s="103"/>
      <c r="L391" s="136"/>
      <c r="M391" s="136"/>
      <c r="N391" s="103"/>
      <c r="O391" s="103"/>
      <c r="P391" s="103"/>
      <c r="Q391"/>
    </row>
    <row r="392" spans="8:17">
      <c r="H392" s="131"/>
      <c r="I392" s="135"/>
      <c r="J392" s="103"/>
      <c r="K392" s="103"/>
      <c r="L392" s="136"/>
      <c r="M392" s="136"/>
      <c r="N392" s="103"/>
      <c r="O392" s="103"/>
      <c r="P392" s="103"/>
      <c r="Q392"/>
    </row>
    <row r="393" spans="8:17">
      <c r="H393" s="131"/>
      <c r="I393" s="135"/>
      <c r="J393" s="103"/>
      <c r="K393" s="103"/>
      <c r="L393" s="136"/>
      <c r="M393" s="136"/>
      <c r="N393" s="103"/>
      <c r="O393" s="103"/>
      <c r="P393" s="103"/>
      <c r="Q393"/>
    </row>
    <row r="394" spans="8:17">
      <c r="H394" s="131"/>
      <c r="I394" s="135"/>
      <c r="J394" s="103"/>
      <c r="K394" s="103"/>
      <c r="L394" s="136"/>
      <c r="M394" s="136"/>
      <c r="N394" s="103"/>
      <c r="O394" s="103"/>
      <c r="P394" s="103"/>
      <c r="Q394"/>
    </row>
    <row r="395" spans="8:17">
      <c r="H395" s="131"/>
      <c r="I395" s="135"/>
      <c r="J395" s="103"/>
      <c r="K395" s="103"/>
      <c r="L395" s="136"/>
      <c r="M395" s="136"/>
      <c r="N395" s="103"/>
      <c r="O395" s="103"/>
      <c r="P395" s="103"/>
      <c r="Q395"/>
    </row>
    <row r="396" spans="8:17">
      <c r="H396" s="131"/>
      <c r="I396" s="135"/>
      <c r="J396" s="103"/>
      <c r="K396" s="103"/>
      <c r="L396" s="136"/>
      <c r="M396" s="136"/>
      <c r="N396" s="103"/>
      <c r="O396" s="103"/>
      <c r="P396" s="103"/>
      <c r="Q396"/>
    </row>
    <row r="397" spans="8:17">
      <c r="H397" s="131"/>
      <c r="I397" s="135"/>
      <c r="J397" s="103"/>
      <c r="K397" s="103"/>
      <c r="L397" s="136"/>
      <c r="M397" s="136"/>
      <c r="N397" s="103"/>
      <c r="O397" s="103"/>
      <c r="P397" s="103"/>
      <c r="Q397"/>
    </row>
    <row r="398" spans="8:17">
      <c r="H398" s="131"/>
      <c r="I398" s="135"/>
      <c r="J398" s="103"/>
      <c r="K398" s="103"/>
      <c r="L398" s="136"/>
      <c r="M398" s="136"/>
      <c r="N398" s="103"/>
      <c r="O398" s="103"/>
      <c r="P398" s="103"/>
      <c r="Q398"/>
    </row>
    <row r="399" spans="8:17">
      <c r="H399" s="131"/>
      <c r="I399" s="135"/>
      <c r="J399" s="103"/>
      <c r="K399" s="103"/>
      <c r="L399" s="136"/>
      <c r="M399" s="136"/>
      <c r="N399" s="103"/>
      <c r="O399" s="103"/>
      <c r="P399" s="103"/>
      <c r="Q399"/>
    </row>
    <row r="400" spans="8:17">
      <c r="H400" s="131"/>
      <c r="I400" s="135"/>
      <c r="J400" s="103"/>
      <c r="K400" s="103"/>
      <c r="L400" s="136"/>
      <c r="M400" s="136"/>
      <c r="N400" s="103"/>
      <c r="O400" s="103"/>
      <c r="P400" s="103"/>
      <c r="Q400"/>
    </row>
    <row r="401" spans="8:17">
      <c r="H401" s="131"/>
      <c r="I401" s="135"/>
      <c r="J401" s="103"/>
      <c r="K401" s="103"/>
      <c r="L401" s="136"/>
      <c r="M401" s="136"/>
      <c r="N401" s="103"/>
      <c r="O401" s="103"/>
      <c r="P401" s="103"/>
      <c r="Q401"/>
    </row>
    <row r="402" spans="8:17">
      <c r="H402" s="131"/>
      <c r="I402" s="135"/>
      <c r="J402" s="103"/>
      <c r="K402" s="103"/>
      <c r="L402" s="136"/>
      <c r="M402" s="136"/>
      <c r="N402" s="103"/>
      <c r="O402" s="103"/>
      <c r="P402" s="103"/>
      <c r="Q402"/>
    </row>
    <row r="403" spans="8:17">
      <c r="H403" s="131"/>
      <c r="I403" s="135"/>
      <c r="J403" s="103"/>
      <c r="K403" s="103"/>
      <c r="L403" s="136"/>
      <c r="M403" s="136"/>
      <c r="N403" s="103"/>
      <c r="O403" s="103"/>
      <c r="P403" s="103"/>
      <c r="Q403"/>
    </row>
    <row r="404" spans="8:17">
      <c r="H404" s="131"/>
      <c r="I404" s="135"/>
      <c r="J404" s="103"/>
      <c r="K404" s="103"/>
      <c r="L404" s="136"/>
      <c r="M404" s="136"/>
      <c r="N404" s="103"/>
      <c r="O404" s="103"/>
      <c r="P404" s="103"/>
      <c r="Q404"/>
    </row>
    <row r="405" spans="8:17">
      <c r="H405" s="131"/>
      <c r="I405" s="135"/>
      <c r="J405" s="103"/>
      <c r="K405" s="103"/>
      <c r="L405" s="136"/>
      <c r="M405" s="136"/>
      <c r="N405" s="103"/>
      <c r="O405" s="103"/>
      <c r="P405" s="103"/>
      <c r="Q405"/>
    </row>
    <row r="406" spans="8:17">
      <c r="H406" s="131"/>
      <c r="I406" s="135"/>
      <c r="J406" s="103"/>
      <c r="K406" s="103"/>
      <c r="L406" s="136"/>
      <c r="M406" s="136"/>
      <c r="N406" s="103"/>
      <c r="O406" s="103"/>
      <c r="P406" s="103"/>
      <c r="Q406"/>
    </row>
    <row r="407" spans="8:17">
      <c r="H407" s="131"/>
      <c r="I407" s="135"/>
      <c r="J407" s="103"/>
      <c r="K407" s="103"/>
      <c r="L407" s="136"/>
      <c r="M407" s="136"/>
      <c r="N407" s="103"/>
      <c r="O407" s="103"/>
      <c r="P407" s="103"/>
      <c r="Q407"/>
    </row>
    <row r="408" spans="8:17">
      <c r="H408" s="131"/>
      <c r="I408" s="135"/>
      <c r="J408" s="103"/>
      <c r="K408" s="103"/>
      <c r="L408" s="136"/>
      <c r="M408" s="136"/>
      <c r="N408" s="103"/>
      <c r="O408" s="103"/>
      <c r="P408" s="103"/>
      <c r="Q408"/>
    </row>
    <row r="409" spans="8:17">
      <c r="H409" s="131"/>
      <c r="I409" s="135"/>
      <c r="J409" s="103"/>
      <c r="K409" s="103"/>
      <c r="L409" s="136"/>
      <c r="M409" s="136"/>
      <c r="N409" s="103"/>
      <c r="O409" s="103"/>
      <c r="P409" s="103"/>
      <c r="Q409"/>
    </row>
    <row r="410" spans="8:17">
      <c r="H410" s="131"/>
      <c r="I410" s="135"/>
      <c r="J410" s="103"/>
      <c r="K410" s="103"/>
      <c r="L410" s="136"/>
      <c r="M410" s="136"/>
      <c r="N410" s="103"/>
      <c r="O410" s="103"/>
      <c r="P410" s="103"/>
      <c r="Q410"/>
    </row>
    <row r="411" spans="8:17">
      <c r="H411" s="131"/>
      <c r="I411" s="135"/>
      <c r="J411" s="103"/>
      <c r="K411" s="103"/>
      <c r="L411" s="136"/>
      <c r="M411" s="136"/>
      <c r="N411" s="103"/>
      <c r="O411" s="103"/>
      <c r="P411" s="103"/>
      <c r="Q411"/>
    </row>
    <row r="412" spans="8:17">
      <c r="H412" s="131"/>
      <c r="I412" s="135"/>
      <c r="J412" s="103"/>
      <c r="K412" s="103"/>
      <c r="L412" s="136"/>
      <c r="M412" s="136"/>
      <c r="N412" s="103"/>
      <c r="O412" s="103"/>
      <c r="P412" s="103"/>
      <c r="Q412"/>
    </row>
    <row r="413" spans="8:17">
      <c r="H413" s="131"/>
      <c r="I413" s="135"/>
      <c r="J413" s="103"/>
      <c r="K413" s="103"/>
      <c r="L413" s="136"/>
      <c r="M413" s="136"/>
      <c r="N413" s="103"/>
      <c r="O413" s="103"/>
      <c r="P413" s="103"/>
      <c r="Q413"/>
    </row>
    <row r="414" spans="8:17">
      <c r="H414" s="131"/>
      <c r="I414" s="135"/>
      <c r="J414" s="103"/>
      <c r="K414" s="103"/>
      <c r="L414" s="136"/>
      <c r="M414" s="136"/>
      <c r="N414" s="103"/>
      <c r="O414" s="103"/>
      <c r="P414" s="103"/>
      <c r="Q414"/>
    </row>
    <row r="415" spans="8:17">
      <c r="H415" s="131"/>
      <c r="I415" s="135"/>
      <c r="J415" s="103"/>
      <c r="K415" s="103"/>
      <c r="L415" s="136"/>
      <c r="M415" s="136"/>
      <c r="N415" s="103"/>
      <c r="O415" s="103"/>
      <c r="P415" s="103"/>
      <c r="Q415"/>
    </row>
    <row r="416" spans="8:17">
      <c r="H416" s="131"/>
      <c r="I416" s="135"/>
      <c r="J416" s="103"/>
      <c r="K416" s="103"/>
      <c r="L416" s="136"/>
      <c r="M416" s="136"/>
      <c r="N416" s="103"/>
      <c r="O416" s="103"/>
      <c r="P416" s="103"/>
      <c r="Q416"/>
    </row>
    <row r="417" spans="8:17">
      <c r="H417" s="131"/>
      <c r="I417" s="135"/>
      <c r="J417" s="103"/>
      <c r="K417" s="103"/>
      <c r="L417" s="136"/>
      <c r="M417" s="136"/>
      <c r="N417" s="103"/>
      <c r="O417" s="103"/>
      <c r="P417" s="103"/>
      <c r="Q417"/>
    </row>
    <row r="418" spans="8:17">
      <c r="H418" s="131"/>
      <c r="I418" s="135"/>
      <c r="J418" s="103"/>
      <c r="K418" s="103"/>
      <c r="L418" s="136"/>
      <c r="M418" s="136"/>
      <c r="N418" s="103"/>
      <c r="O418" s="103"/>
      <c r="P418" s="103"/>
      <c r="Q418"/>
    </row>
    <row r="419" spans="8:17">
      <c r="H419" s="131"/>
      <c r="I419" s="135"/>
      <c r="J419" s="103"/>
      <c r="K419" s="103"/>
      <c r="L419" s="136"/>
      <c r="M419" s="136"/>
      <c r="N419" s="103"/>
      <c r="O419" s="103"/>
      <c r="P419" s="103"/>
      <c r="Q419"/>
    </row>
    <row r="420" spans="8:17">
      <c r="H420" s="131"/>
      <c r="I420" s="135"/>
      <c r="J420" s="103"/>
      <c r="K420" s="103"/>
      <c r="L420" s="136"/>
      <c r="M420" s="136"/>
      <c r="N420" s="103"/>
      <c r="O420" s="103"/>
      <c r="P420" s="103"/>
      <c r="Q420"/>
    </row>
    <row r="421" spans="8:17">
      <c r="H421" s="131"/>
      <c r="I421" s="135"/>
      <c r="J421" s="103"/>
      <c r="K421" s="103"/>
      <c r="L421" s="136"/>
      <c r="M421" s="136"/>
      <c r="N421" s="103"/>
      <c r="O421" s="103"/>
      <c r="P421" s="103"/>
      <c r="Q421"/>
    </row>
    <row r="422" spans="8:17">
      <c r="H422" s="131"/>
      <c r="I422" s="135"/>
      <c r="J422" s="103"/>
      <c r="K422" s="103"/>
      <c r="L422" s="136"/>
      <c r="M422" s="136"/>
      <c r="N422" s="103"/>
      <c r="O422" s="103"/>
      <c r="P422" s="103"/>
      <c r="Q422"/>
    </row>
    <row r="423" spans="8:17">
      <c r="H423" s="131"/>
      <c r="I423" s="135"/>
      <c r="J423" s="103"/>
      <c r="K423" s="103"/>
      <c r="L423" s="136"/>
      <c r="M423" s="136"/>
      <c r="N423" s="103"/>
      <c r="O423" s="103"/>
      <c r="P423" s="103"/>
      <c r="Q423"/>
    </row>
    <row r="424" spans="8:17">
      <c r="H424" s="131"/>
      <c r="I424" s="135"/>
      <c r="J424" s="103"/>
      <c r="K424" s="103"/>
      <c r="L424" s="136"/>
      <c r="M424" s="136"/>
      <c r="N424" s="103"/>
      <c r="O424" s="103"/>
      <c r="P424" s="103"/>
      <c r="Q424"/>
    </row>
    <row r="425" spans="8:17">
      <c r="H425" s="131"/>
      <c r="I425" s="135"/>
      <c r="J425" s="103"/>
      <c r="K425" s="103"/>
      <c r="L425" s="136"/>
      <c r="M425" s="136"/>
      <c r="N425" s="103"/>
      <c r="O425" s="103"/>
      <c r="P425" s="103"/>
      <c r="Q425"/>
    </row>
    <row r="426" spans="8:17">
      <c r="H426" s="131"/>
      <c r="I426" s="135"/>
      <c r="J426" s="103"/>
      <c r="K426" s="103"/>
      <c r="L426" s="136"/>
      <c r="M426" s="136"/>
      <c r="N426" s="103"/>
      <c r="O426" s="103"/>
      <c r="P426" s="103"/>
      <c r="Q426"/>
    </row>
    <row r="427" spans="8:17">
      <c r="H427" s="131"/>
      <c r="I427" s="135"/>
      <c r="J427" s="103"/>
      <c r="K427" s="103"/>
      <c r="L427" s="136"/>
      <c r="M427" s="136"/>
      <c r="N427" s="103"/>
      <c r="O427" s="103"/>
      <c r="P427" s="103"/>
      <c r="Q427"/>
    </row>
    <row r="428" spans="8:17">
      <c r="H428" s="131"/>
      <c r="I428" s="135"/>
      <c r="J428" s="103"/>
      <c r="K428" s="103"/>
      <c r="L428" s="136"/>
      <c r="M428" s="136"/>
      <c r="N428" s="103"/>
      <c r="O428" s="103"/>
      <c r="P428" s="103"/>
      <c r="Q428"/>
    </row>
    <row r="429" spans="8:17">
      <c r="H429" s="131"/>
      <c r="I429" s="135"/>
      <c r="J429" s="103"/>
      <c r="K429" s="103"/>
      <c r="L429" s="136"/>
      <c r="M429" s="136"/>
      <c r="N429" s="103"/>
      <c r="O429" s="103"/>
      <c r="P429" s="103"/>
      <c r="Q429"/>
    </row>
    <row r="430" spans="8:17">
      <c r="H430" s="131"/>
      <c r="I430" s="135"/>
      <c r="J430" s="103"/>
      <c r="K430" s="103"/>
      <c r="L430" s="136"/>
      <c r="M430" s="136"/>
      <c r="N430" s="103"/>
      <c r="O430" s="103"/>
      <c r="P430" s="103"/>
      <c r="Q430"/>
    </row>
    <row r="431" spans="8:17">
      <c r="H431" s="131"/>
      <c r="I431" s="135"/>
      <c r="J431" s="103"/>
      <c r="K431" s="103"/>
      <c r="L431" s="136"/>
      <c r="M431" s="136"/>
      <c r="N431" s="103"/>
      <c r="O431" s="103"/>
      <c r="P431" s="103"/>
      <c r="Q431"/>
    </row>
    <row r="432" spans="8:17">
      <c r="H432" s="131"/>
      <c r="I432" s="135"/>
      <c r="J432" s="103"/>
      <c r="K432" s="103"/>
      <c r="L432" s="136"/>
      <c r="M432" s="136"/>
      <c r="N432" s="103"/>
      <c r="O432" s="103"/>
      <c r="P432" s="103"/>
      <c r="Q432"/>
    </row>
    <row r="433" spans="8:17">
      <c r="H433" s="131"/>
      <c r="I433" s="135"/>
      <c r="J433" s="103"/>
      <c r="K433" s="103"/>
      <c r="L433" s="136"/>
      <c r="M433" s="136"/>
      <c r="N433" s="103"/>
      <c r="O433" s="103"/>
      <c r="P433" s="103"/>
      <c r="Q433"/>
    </row>
    <row r="434" spans="8:17">
      <c r="H434" s="131"/>
      <c r="I434" s="135"/>
      <c r="J434" s="103"/>
      <c r="K434" s="103"/>
      <c r="L434" s="136"/>
      <c r="M434" s="136"/>
      <c r="N434" s="103"/>
      <c r="O434" s="103"/>
      <c r="P434" s="103"/>
      <c r="Q434"/>
    </row>
    <row r="435" spans="8:17">
      <c r="H435" s="131"/>
      <c r="I435" s="135"/>
      <c r="J435" s="103"/>
      <c r="K435" s="103"/>
      <c r="L435" s="136"/>
      <c r="M435" s="136"/>
      <c r="N435" s="103"/>
      <c r="O435" s="103"/>
      <c r="P435" s="103"/>
      <c r="Q435"/>
    </row>
    <row r="436" spans="8:17">
      <c r="H436" s="131"/>
      <c r="I436" s="135"/>
      <c r="J436" s="103"/>
      <c r="K436" s="103"/>
      <c r="L436" s="136"/>
      <c r="M436" s="136"/>
      <c r="N436" s="103"/>
      <c r="O436" s="103"/>
      <c r="P436" s="103"/>
      <c r="Q436"/>
    </row>
    <row r="437" spans="8:17">
      <c r="H437" s="131"/>
      <c r="I437" s="135"/>
      <c r="J437" s="103"/>
      <c r="K437" s="103"/>
      <c r="L437" s="136"/>
      <c r="M437" s="136"/>
      <c r="N437" s="103"/>
      <c r="O437" s="103"/>
      <c r="P437" s="103"/>
      <c r="Q437"/>
    </row>
    <row r="438" spans="8:17">
      <c r="H438" s="131"/>
      <c r="I438" s="135"/>
      <c r="J438" s="103"/>
      <c r="K438" s="103"/>
      <c r="L438" s="136"/>
      <c r="M438" s="136"/>
      <c r="N438" s="103"/>
      <c r="O438" s="103"/>
      <c r="P438" s="103"/>
      <c r="Q438"/>
    </row>
    <row r="439" spans="8:17">
      <c r="H439" s="131"/>
      <c r="I439" s="135"/>
      <c r="J439" s="103"/>
      <c r="K439" s="103"/>
      <c r="L439" s="136"/>
      <c r="M439" s="136"/>
      <c r="N439" s="103"/>
      <c r="O439" s="103"/>
      <c r="P439" s="103"/>
      <c r="Q439"/>
    </row>
    <row r="440" spans="8:17">
      <c r="H440" s="131"/>
      <c r="I440" s="135"/>
      <c r="J440" s="103"/>
      <c r="K440" s="103"/>
      <c r="L440" s="136"/>
      <c r="M440" s="136"/>
      <c r="N440" s="103"/>
      <c r="O440" s="103"/>
      <c r="P440" s="103"/>
      <c r="Q440"/>
    </row>
    <row r="441" spans="8:17">
      <c r="H441" s="131"/>
      <c r="I441" s="135"/>
      <c r="J441" s="103"/>
      <c r="K441" s="103"/>
      <c r="L441" s="136"/>
      <c r="M441" s="136"/>
      <c r="N441" s="103"/>
      <c r="O441" s="103"/>
      <c r="P441" s="103"/>
      <c r="Q441"/>
    </row>
    <row r="442" spans="8:17">
      <c r="H442" s="131"/>
      <c r="I442" s="135"/>
      <c r="J442" s="103"/>
      <c r="K442" s="103"/>
      <c r="L442" s="136"/>
      <c r="M442" s="136"/>
      <c r="N442" s="103"/>
      <c r="O442" s="103"/>
      <c r="P442" s="103"/>
      <c r="Q442"/>
    </row>
    <row r="443" spans="8:17">
      <c r="H443" s="131"/>
      <c r="I443" s="135"/>
      <c r="J443" s="103"/>
      <c r="K443" s="103"/>
      <c r="L443" s="136"/>
      <c r="M443" s="136"/>
      <c r="N443" s="103"/>
      <c r="O443" s="103"/>
      <c r="P443" s="103"/>
      <c r="Q443"/>
    </row>
    <row r="444" spans="8:17">
      <c r="H444" s="131"/>
      <c r="I444" s="135"/>
      <c r="J444" s="103"/>
      <c r="K444" s="103"/>
      <c r="L444" s="136"/>
      <c r="M444" s="136"/>
      <c r="N444" s="103"/>
      <c r="O444" s="103"/>
      <c r="P444" s="103"/>
      <c r="Q444"/>
    </row>
    <row r="445" spans="8:17">
      <c r="H445" s="131"/>
      <c r="I445" s="135"/>
      <c r="J445" s="103"/>
      <c r="K445" s="103"/>
      <c r="L445" s="136"/>
      <c r="M445" s="136"/>
      <c r="N445" s="103"/>
      <c r="O445" s="103"/>
      <c r="P445" s="103"/>
      <c r="Q445"/>
    </row>
    <row r="446" spans="8:17">
      <c r="H446" s="131"/>
      <c r="I446" s="135"/>
      <c r="J446" s="103"/>
      <c r="K446" s="103"/>
      <c r="L446" s="136"/>
      <c r="M446" s="136"/>
      <c r="N446" s="103"/>
      <c r="O446" s="103"/>
      <c r="P446" s="103"/>
      <c r="Q446"/>
    </row>
    <row r="447" spans="8:17">
      <c r="H447" s="131"/>
      <c r="I447" s="135"/>
      <c r="J447" s="103"/>
      <c r="K447" s="103"/>
      <c r="L447" s="136"/>
      <c r="M447" s="136"/>
      <c r="N447" s="103"/>
      <c r="O447" s="103"/>
      <c r="P447" s="103"/>
      <c r="Q447"/>
    </row>
    <row r="448" spans="8:17">
      <c r="H448" s="131"/>
      <c r="I448" s="135"/>
      <c r="J448" s="103"/>
      <c r="K448" s="103"/>
      <c r="L448" s="136"/>
      <c r="M448" s="136"/>
      <c r="N448" s="103"/>
      <c r="O448" s="103"/>
      <c r="P448" s="103"/>
      <c r="Q448"/>
    </row>
    <row r="449" spans="8:17">
      <c r="H449" s="131"/>
      <c r="I449" s="135"/>
      <c r="J449" s="103"/>
      <c r="K449" s="103"/>
      <c r="L449" s="136"/>
      <c r="M449" s="136"/>
      <c r="N449" s="103"/>
      <c r="O449" s="103"/>
      <c r="P449" s="103"/>
      <c r="Q449"/>
    </row>
    <row r="450" spans="8:17">
      <c r="H450" s="131"/>
      <c r="I450" s="135"/>
      <c r="J450" s="103"/>
      <c r="K450" s="103"/>
      <c r="L450" s="136"/>
      <c r="M450" s="136"/>
      <c r="N450" s="103"/>
      <c r="O450" s="103"/>
      <c r="P450" s="103"/>
      <c r="Q450"/>
    </row>
    <row r="451" spans="8:17">
      <c r="H451" s="131"/>
      <c r="I451" s="135"/>
      <c r="J451" s="103"/>
      <c r="K451" s="103"/>
      <c r="L451" s="136"/>
      <c r="M451" s="136"/>
      <c r="N451" s="103"/>
      <c r="O451" s="103"/>
      <c r="P451" s="103"/>
      <c r="Q451"/>
    </row>
    <row r="452" spans="8:17">
      <c r="H452" s="131"/>
      <c r="I452" s="135"/>
      <c r="J452" s="103"/>
      <c r="K452" s="103"/>
      <c r="L452" s="136"/>
      <c r="M452" s="136"/>
      <c r="N452" s="103"/>
      <c r="O452" s="103"/>
      <c r="P452" s="103"/>
      <c r="Q452"/>
    </row>
    <row r="453" spans="8:17">
      <c r="H453" s="131"/>
      <c r="I453" s="135"/>
      <c r="J453" s="103"/>
      <c r="K453" s="103"/>
      <c r="L453" s="136"/>
      <c r="M453" s="136"/>
      <c r="N453" s="103"/>
      <c r="O453" s="103"/>
      <c r="P453" s="103"/>
      <c r="Q453"/>
    </row>
    <row r="454" spans="8:17">
      <c r="H454" s="131"/>
      <c r="I454" s="135"/>
      <c r="J454" s="103"/>
      <c r="K454" s="103"/>
      <c r="L454" s="136"/>
      <c r="M454" s="136"/>
      <c r="N454" s="103"/>
      <c r="O454" s="103"/>
      <c r="P454" s="103"/>
      <c r="Q454"/>
    </row>
    <row r="455" spans="8:17">
      <c r="H455" s="131"/>
      <c r="I455" s="135"/>
      <c r="J455" s="103"/>
      <c r="K455" s="103"/>
      <c r="L455" s="136"/>
      <c r="M455" s="136"/>
      <c r="N455" s="103"/>
      <c r="O455" s="103"/>
      <c r="P455" s="103"/>
      <c r="Q455"/>
    </row>
    <row r="456" spans="8:17">
      <c r="H456" s="131"/>
      <c r="I456" s="135"/>
      <c r="J456" s="103"/>
      <c r="K456" s="103"/>
      <c r="L456" s="136"/>
      <c r="M456" s="136"/>
      <c r="N456" s="103"/>
      <c r="O456" s="103"/>
      <c r="P456" s="103"/>
      <c r="Q456"/>
    </row>
    <row r="457" spans="8:17">
      <c r="H457" s="131"/>
      <c r="I457" s="135"/>
      <c r="J457" s="103"/>
      <c r="K457" s="103"/>
      <c r="L457" s="136"/>
      <c r="M457" s="136"/>
      <c r="N457" s="103"/>
      <c r="O457" s="103"/>
      <c r="P457" s="103"/>
      <c r="Q457"/>
    </row>
    <row r="458" spans="8:17">
      <c r="H458" s="131"/>
      <c r="I458" s="135"/>
      <c r="J458" s="103"/>
      <c r="K458" s="103"/>
      <c r="L458" s="136"/>
      <c r="M458" s="136"/>
      <c r="N458" s="103"/>
      <c r="O458" s="103"/>
      <c r="P458" s="103"/>
      <c r="Q458"/>
    </row>
    <row r="459" spans="8:17">
      <c r="H459" s="131"/>
      <c r="I459" s="135"/>
      <c r="J459" s="103"/>
      <c r="K459" s="103"/>
      <c r="L459" s="136"/>
      <c r="M459" s="136"/>
      <c r="N459" s="103"/>
      <c r="O459" s="103"/>
      <c r="P459" s="103"/>
      <c r="Q459"/>
    </row>
    <row r="460" spans="8:17">
      <c r="H460" s="131"/>
      <c r="I460" s="135"/>
      <c r="J460" s="103"/>
      <c r="K460" s="103"/>
      <c r="L460" s="136"/>
      <c r="M460" s="136"/>
      <c r="N460" s="103"/>
      <c r="O460" s="103"/>
      <c r="P460" s="103"/>
      <c r="Q460"/>
    </row>
    <row r="461" spans="8:17">
      <c r="H461" s="131"/>
      <c r="I461" s="135"/>
      <c r="J461" s="103"/>
      <c r="K461" s="103"/>
      <c r="L461" s="136"/>
      <c r="M461" s="136"/>
      <c r="N461" s="103"/>
      <c r="O461" s="103"/>
      <c r="P461" s="103"/>
      <c r="Q461"/>
    </row>
    <row r="462" spans="8:17">
      <c r="H462" s="131"/>
      <c r="I462" s="135"/>
      <c r="J462" s="103"/>
      <c r="K462" s="103"/>
      <c r="L462" s="136"/>
      <c r="M462" s="136"/>
      <c r="N462" s="103"/>
      <c r="O462" s="103"/>
      <c r="P462" s="103"/>
      <c r="Q462"/>
    </row>
    <row r="463" spans="8:17">
      <c r="H463" s="131"/>
      <c r="I463" s="135"/>
      <c r="J463" s="103"/>
      <c r="K463" s="103"/>
      <c r="L463" s="136"/>
      <c r="M463" s="136"/>
      <c r="N463" s="103"/>
      <c r="O463" s="103"/>
      <c r="P463" s="103"/>
      <c r="Q463"/>
    </row>
    <row r="464" spans="8:17">
      <c r="H464" s="131"/>
      <c r="I464" s="135"/>
      <c r="J464" s="103"/>
      <c r="K464" s="103"/>
      <c r="L464" s="136"/>
      <c r="M464" s="136"/>
      <c r="N464" s="103"/>
      <c r="O464" s="103"/>
      <c r="P464" s="103"/>
      <c r="Q464"/>
    </row>
    <row r="465" spans="8:17">
      <c r="H465" s="131"/>
      <c r="I465" s="135"/>
      <c r="J465" s="103"/>
      <c r="K465" s="103"/>
      <c r="L465" s="136"/>
      <c r="M465" s="136"/>
      <c r="N465" s="103"/>
      <c r="O465" s="103"/>
      <c r="P465" s="103"/>
      <c r="Q465"/>
    </row>
    <row r="466" spans="8:17">
      <c r="H466" s="131"/>
      <c r="I466" s="135"/>
      <c r="J466" s="103"/>
      <c r="K466" s="103"/>
      <c r="L466" s="136"/>
      <c r="M466" s="136"/>
      <c r="N466" s="103"/>
      <c r="O466" s="103"/>
      <c r="P466" s="103"/>
      <c r="Q466"/>
    </row>
    <row r="467" spans="8:17">
      <c r="H467" s="131"/>
      <c r="I467" s="135"/>
      <c r="J467" s="103"/>
      <c r="K467" s="103"/>
      <c r="L467" s="136"/>
      <c r="M467" s="136"/>
      <c r="N467" s="103"/>
      <c r="O467" s="103"/>
      <c r="P467" s="103"/>
      <c r="Q467"/>
    </row>
    <row r="468" spans="8:17">
      <c r="H468" s="131"/>
      <c r="I468" s="135"/>
      <c r="J468" s="103"/>
      <c r="K468" s="103"/>
      <c r="L468" s="136"/>
      <c r="M468" s="136"/>
      <c r="N468" s="103"/>
      <c r="O468" s="103"/>
      <c r="P468" s="103"/>
      <c r="Q468"/>
    </row>
    <row r="469" spans="8:17">
      <c r="H469" s="131"/>
      <c r="I469" s="135"/>
      <c r="J469" s="103"/>
      <c r="K469" s="103"/>
      <c r="L469" s="136"/>
      <c r="M469" s="136"/>
      <c r="N469" s="103"/>
      <c r="O469" s="103"/>
      <c r="P469" s="103"/>
      <c r="Q469"/>
    </row>
    <row r="470" spans="8:17">
      <c r="H470" s="131"/>
      <c r="I470" s="135"/>
      <c r="J470" s="103"/>
      <c r="K470" s="103"/>
      <c r="L470" s="136"/>
      <c r="M470" s="136"/>
      <c r="N470" s="103"/>
      <c r="O470" s="103"/>
      <c r="P470" s="103"/>
      <c r="Q470"/>
    </row>
    <row r="471" spans="8:17">
      <c r="H471" s="131"/>
      <c r="I471" s="135"/>
      <c r="J471" s="103"/>
      <c r="K471" s="103"/>
      <c r="L471" s="136"/>
      <c r="M471" s="136"/>
      <c r="N471" s="103"/>
      <c r="O471" s="103"/>
      <c r="P471" s="103"/>
      <c r="Q471"/>
    </row>
    <row r="472" spans="8:17">
      <c r="H472" s="131"/>
      <c r="I472" s="135"/>
      <c r="J472" s="103"/>
      <c r="K472" s="103"/>
      <c r="L472" s="136"/>
      <c r="M472" s="136"/>
      <c r="N472" s="103"/>
      <c r="O472" s="103"/>
      <c r="P472" s="103"/>
      <c r="Q472"/>
    </row>
    <row r="473" spans="8:17">
      <c r="H473" s="131"/>
      <c r="I473" s="135"/>
      <c r="J473" s="103"/>
      <c r="K473" s="103"/>
      <c r="L473" s="136"/>
      <c r="M473" s="136"/>
      <c r="N473" s="103"/>
      <c r="O473" s="103"/>
      <c r="P473" s="103"/>
      <c r="Q473"/>
    </row>
    <row r="474" spans="8:17">
      <c r="H474" s="131"/>
      <c r="I474" s="135"/>
      <c r="J474" s="103"/>
      <c r="K474" s="103"/>
      <c r="L474" s="136"/>
      <c r="M474" s="136"/>
      <c r="N474" s="103"/>
      <c r="O474" s="103"/>
      <c r="P474" s="103"/>
      <c r="Q474"/>
    </row>
    <row r="475" spans="8:17">
      <c r="H475" s="131"/>
      <c r="I475" s="135"/>
      <c r="J475" s="103"/>
      <c r="K475" s="103"/>
      <c r="L475" s="136"/>
      <c r="M475" s="136"/>
      <c r="N475" s="103"/>
      <c r="O475" s="103"/>
      <c r="P475" s="103"/>
      <c r="Q475"/>
    </row>
    <row r="476" spans="8:17">
      <c r="H476" s="131"/>
      <c r="I476" s="135"/>
      <c r="J476" s="103"/>
      <c r="K476" s="103"/>
      <c r="L476" s="136"/>
      <c r="M476" s="136"/>
      <c r="N476" s="103"/>
      <c r="O476" s="103"/>
      <c r="P476" s="103"/>
      <c r="Q476"/>
    </row>
    <row r="477" spans="8:17">
      <c r="H477" s="131"/>
      <c r="I477" s="135"/>
      <c r="J477" s="103"/>
      <c r="K477" s="103"/>
      <c r="L477" s="136"/>
      <c r="M477" s="136"/>
      <c r="N477" s="103"/>
      <c r="O477" s="103"/>
      <c r="P477" s="103"/>
      <c r="Q477"/>
    </row>
    <row r="478" spans="8:17">
      <c r="H478" s="131"/>
      <c r="I478" s="135"/>
      <c r="J478" s="103"/>
      <c r="K478" s="103"/>
      <c r="L478" s="136"/>
      <c r="M478" s="136"/>
      <c r="N478" s="103"/>
      <c r="O478" s="103"/>
      <c r="P478" s="103"/>
      <c r="Q478"/>
    </row>
    <row r="479" spans="8:17">
      <c r="H479" s="131"/>
      <c r="I479" s="135"/>
      <c r="J479" s="103"/>
      <c r="K479" s="103"/>
      <c r="L479" s="136"/>
      <c r="M479" s="136"/>
      <c r="N479" s="103"/>
      <c r="O479" s="103"/>
      <c r="P479" s="103"/>
      <c r="Q479"/>
    </row>
    <row r="480" spans="8:17">
      <c r="H480" s="131"/>
      <c r="I480" s="135"/>
      <c r="J480" s="103"/>
      <c r="K480" s="103"/>
      <c r="L480" s="136"/>
      <c r="M480" s="136"/>
      <c r="N480" s="103"/>
      <c r="O480" s="103"/>
      <c r="P480" s="103"/>
      <c r="Q480"/>
    </row>
    <row r="481" spans="8:17">
      <c r="H481" s="131"/>
      <c r="I481" s="135"/>
      <c r="J481" s="103"/>
      <c r="K481" s="103"/>
      <c r="L481" s="136"/>
      <c r="M481" s="136"/>
      <c r="N481" s="103"/>
      <c r="O481" s="103"/>
      <c r="P481" s="103"/>
      <c r="Q481"/>
    </row>
    <row r="482" spans="8:17">
      <c r="H482" s="131"/>
      <c r="I482" s="135"/>
      <c r="J482" s="103"/>
      <c r="K482" s="103"/>
      <c r="L482" s="136"/>
      <c r="M482" s="136"/>
      <c r="N482" s="103"/>
      <c r="O482" s="103"/>
      <c r="P482" s="103"/>
      <c r="Q482"/>
    </row>
    <row r="483" spans="8:17">
      <c r="H483" s="131"/>
      <c r="I483" s="135"/>
      <c r="J483" s="103"/>
      <c r="K483" s="103"/>
      <c r="L483" s="136"/>
      <c r="M483" s="136"/>
      <c r="N483" s="103"/>
      <c r="O483" s="103"/>
      <c r="P483" s="103"/>
      <c r="Q483"/>
    </row>
    <row r="484" spans="8:17">
      <c r="H484" s="131"/>
      <c r="I484" s="135"/>
      <c r="J484" s="103"/>
      <c r="K484" s="103"/>
      <c r="L484" s="136"/>
      <c r="M484" s="136"/>
      <c r="N484" s="103"/>
      <c r="O484" s="103"/>
      <c r="P484" s="103"/>
      <c r="Q484"/>
    </row>
    <row r="485" spans="8:17">
      <c r="H485" s="131"/>
      <c r="I485" s="135"/>
      <c r="J485" s="103"/>
      <c r="K485" s="103"/>
      <c r="L485" s="136"/>
      <c r="M485" s="136"/>
      <c r="N485" s="103"/>
      <c r="O485" s="103"/>
      <c r="P485" s="103"/>
      <c r="Q485"/>
    </row>
    <row r="486" spans="8:17">
      <c r="H486" s="131"/>
      <c r="I486" s="135"/>
      <c r="J486" s="103"/>
      <c r="K486" s="103"/>
      <c r="L486" s="136"/>
      <c r="M486" s="136"/>
      <c r="N486" s="103"/>
      <c r="O486" s="103"/>
      <c r="P486" s="103"/>
      <c r="Q486"/>
    </row>
    <row r="487" spans="8:17">
      <c r="H487" s="131"/>
      <c r="I487" s="135"/>
      <c r="J487" s="103"/>
      <c r="K487" s="103"/>
      <c r="L487" s="136"/>
      <c r="M487" s="136"/>
      <c r="N487" s="103"/>
      <c r="O487" s="103"/>
      <c r="P487" s="103"/>
      <c r="Q487"/>
    </row>
    <row r="488" spans="8:17">
      <c r="H488" s="131"/>
      <c r="I488" s="135"/>
      <c r="J488" s="103"/>
      <c r="K488" s="103"/>
      <c r="L488" s="136"/>
      <c r="M488" s="136"/>
      <c r="N488" s="103"/>
      <c r="O488" s="103"/>
      <c r="P488" s="103"/>
      <c r="Q488"/>
    </row>
    <row r="489" spans="8:17">
      <c r="H489" s="131"/>
      <c r="I489" s="135"/>
      <c r="J489" s="103"/>
      <c r="K489" s="103"/>
      <c r="L489" s="136"/>
      <c r="M489" s="136"/>
      <c r="N489" s="103"/>
      <c r="O489" s="103"/>
      <c r="P489" s="103"/>
      <c r="Q489"/>
    </row>
    <row r="490" spans="8:17">
      <c r="H490" s="131"/>
      <c r="I490" s="135"/>
      <c r="J490" s="103"/>
      <c r="K490" s="103"/>
      <c r="L490" s="136"/>
      <c r="M490" s="136"/>
      <c r="N490" s="103"/>
      <c r="O490" s="103"/>
      <c r="P490" s="103"/>
      <c r="Q490"/>
    </row>
    <row r="491" spans="8:17">
      <c r="H491" s="131"/>
      <c r="I491" s="135"/>
      <c r="J491" s="103"/>
      <c r="K491" s="103"/>
      <c r="L491" s="136"/>
      <c r="M491" s="136"/>
      <c r="N491" s="103"/>
      <c r="O491" s="103"/>
      <c r="P491" s="103"/>
      <c r="Q491"/>
    </row>
    <row r="492" spans="8:17">
      <c r="H492" s="131"/>
      <c r="I492" s="135"/>
      <c r="J492" s="103"/>
      <c r="K492" s="103"/>
      <c r="L492" s="136"/>
      <c r="M492" s="136"/>
      <c r="N492" s="103"/>
      <c r="O492" s="103"/>
      <c r="P492" s="103"/>
      <c r="Q492"/>
    </row>
    <row r="493" spans="8:17">
      <c r="H493" s="131"/>
      <c r="I493" s="135"/>
      <c r="J493" s="103"/>
      <c r="K493" s="103"/>
      <c r="L493" s="136"/>
      <c r="M493" s="136"/>
      <c r="N493" s="103"/>
      <c r="O493" s="103"/>
      <c r="P493" s="103"/>
      <c r="Q493"/>
    </row>
    <row r="494" spans="8:17">
      <c r="H494" s="131"/>
      <c r="I494" s="135"/>
      <c r="J494" s="103"/>
      <c r="K494" s="103"/>
      <c r="L494" s="136"/>
      <c r="M494" s="136"/>
      <c r="N494" s="103"/>
      <c r="O494" s="103"/>
      <c r="P494" s="103"/>
      <c r="Q494"/>
    </row>
    <row r="495" spans="8:17">
      <c r="H495" s="131"/>
      <c r="I495" s="135"/>
      <c r="J495" s="103"/>
      <c r="K495" s="103"/>
      <c r="L495" s="136"/>
      <c r="M495" s="136"/>
      <c r="N495" s="103"/>
      <c r="O495" s="103"/>
      <c r="P495" s="103"/>
      <c r="Q495"/>
    </row>
    <row r="496" spans="8:17">
      <c r="H496" s="131"/>
      <c r="I496" s="135"/>
      <c r="J496" s="103"/>
      <c r="K496" s="103"/>
      <c r="L496" s="136"/>
      <c r="M496" s="136"/>
      <c r="N496" s="103"/>
      <c r="O496" s="103"/>
      <c r="P496" s="103"/>
      <c r="Q496"/>
    </row>
    <row r="497" spans="8:17">
      <c r="H497" s="131"/>
      <c r="I497" s="135"/>
      <c r="J497" s="103"/>
      <c r="K497" s="103"/>
      <c r="L497" s="136"/>
      <c r="M497" s="136"/>
      <c r="N497" s="103"/>
      <c r="O497" s="103"/>
      <c r="P497" s="103"/>
      <c r="Q497"/>
    </row>
    <row r="498" spans="8:17">
      <c r="H498" s="131"/>
      <c r="I498" s="135"/>
      <c r="J498" s="103"/>
      <c r="K498" s="103"/>
      <c r="L498" s="136"/>
      <c r="M498" s="136"/>
      <c r="N498" s="103"/>
      <c r="O498" s="103"/>
      <c r="P498" s="103"/>
      <c r="Q498"/>
    </row>
    <row r="499" spans="8:17">
      <c r="H499" s="131"/>
      <c r="I499" s="135"/>
      <c r="J499" s="103"/>
      <c r="K499" s="103"/>
      <c r="L499" s="136"/>
      <c r="M499" s="136"/>
      <c r="N499" s="103"/>
      <c r="O499" s="103"/>
      <c r="P499" s="103"/>
      <c r="Q499"/>
    </row>
    <row r="500" spans="8:17">
      <c r="H500" s="131"/>
      <c r="I500" s="135"/>
      <c r="J500" s="103"/>
      <c r="K500" s="103"/>
      <c r="L500" s="136"/>
      <c r="M500" s="136"/>
      <c r="N500" s="103"/>
      <c r="O500" s="103"/>
      <c r="P500" s="103"/>
      <c r="Q500"/>
    </row>
    <row r="501" spans="8:17">
      <c r="H501" s="131"/>
      <c r="I501" s="135"/>
      <c r="J501" s="103"/>
      <c r="K501" s="103"/>
      <c r="L501" s="136"/>
      <c r="M501" s="136"/>
      <c r="N501" s="103"/>
      <c r="O501" s="103"/>
      <c r="P501" s="103"/>
      <c r="Q501"/>
    </row>
    <row r="502" spans="8:17">
      <c r="H502" s="131"/>
      <c r="I502" s="135"/>
      <c r="J502" s="103"/>
      <c r="K502" s="103"/>
      <c r="L502" s="136"/>
      <c r="M502" s="136"/>
      <c r="N502" s="103"/>
      <c r="O502" s="103"/>
      <c r="P502" s="103"/>
      <c r="Q502"/>
    </row>
    <row r="503" spans="8:17">
      <c r="H503" s="131"/>
      <c r="I503" s="135"/>
      <c r="J503" s="103"/>
      <c r="K503" s="103"/>
      <c r="L503" s="136"/>
      <c r="M503" s="136"/>
      <c r="N503" s="103"/>
      <c r="O503" s="103"/>
      <c r="P503" s="103"/>
      <c r="Q503"/>
    </row>
    <row r="504" spans="8:17">
      <c r="H504" s="131"/>
      <c r="I504" s="135"/>
      <c r="J504" s="103"/>
      <c r="K504" s="103"/>
      <c r="L504" s="136"/>
      <c r="M504" s="136"/>
      <c r="N504" s="103"/>
      <c r="O504" s="103"/>
      <c r="P504" s="103"/>
      <c r="Q504"/>
    </row>
    <row r="505" spans="8:17">
      <c r="H505" s="131"/>
      <c r="I505" s="135"/>
      <c r="J505" s="103"/>
      <c r="K505" s="103"/>
      <c r="L505" s="136"/>
      <c r="M505" s="136"/>
      <c r="N505" s="103"/>
      <c r="O505" s="103"/>
      <c r="P505" s="103"/>
      <c r="Q505"/>
    </row>
    <row r="506" spans="8:17">
      <c r="H506" s="131"/>
      <c r="I506" s="135"/>
      <c r="J506" s="103"/>
      <c r="K506" s="103"/>
      <c r="L506" s="136"/>
      <c r="M506" s="136"/>
      <c r="N506" s="103"/>
      <c r="O506" s="103"/>
      <c r="P506" s="103"/>
      <c r="Q506"/>
    </row>
    <row r="507" spans="8:17">
      <c r="H507" s="131"/>
      <c r="I507" s="135"/>
      <c r="J507" s="103"/>
      <c r="K507" s="103"/>
      <c r="L507" s="136"/>
      <c r="M507" s="136"/>
      <c r="N507" s="103"/>
      <c r="O507" s="103"/>
      <c r="P507" s="103"/>
      <c r="Q507"/>
    </row>
    <row r="508" spans="8:17">
      <c r="H508" s="131"/>
      <c r="I508" s="135"/>
      <c r="J508" s="103"/>
      <c r="K508" s="103"/>
      <c r="L508" s="136"/>
      <c r="M508" s="136"/>
      <c r="N508" s="103"/>
      <c r="O508" s="103"/>
      <c r="P508" s="103"/>
      <c r="Q508"/>
    </row>
    <row r="509" spans="8:17">
      <c r="H509" s="131"/>
      <c r="I509" s="135"/>
      <c r="J509" s="103"/>
      <c r="K509" s="103"/>
      <c r="L509" s="136"/>
      <c r="M509" s="136"/>
      <c r="N509" s="103"/>
      <c r="O509" s="103"/>
      <c r="P509" s="103"/>
      <c r="Q509"/>
    </row>
    <row r="510" spans="8:17">
      <c r="H510" s="131"/>
      <c r="I510" s="135"/>
      <c r="J510" s="103"/>
      <c r="K510" s="103"/>
      <c r="L510" s="136"/>
      <c r="M510" s="136"/>
      <c r="N510" s="103"/>
      <c r="O510" s="103"/>
      <c r="P510" s="103"/>
      <c r="Q510"/>
    </row>
    <row r="511" spans="8:17">
      <c r="H511" s="131"/>
      <c r="I511" s="135"/>
      <c r="J511" s="103"/>
      <c r="K511" s="103"/>
      <c r="L511" s="136"/>
      <c r="M511" s="136"/>
      <c r="N511" s="103"/>
      <c r="O511" s="103"/>
      <c r="P511" s="103"/>
      <c r="Q511"/>
    </row>
    <row r="512" spans="8:17">
      <c r="H512" s="131"/>
      <c r="I512" s="135"/>
      <c r="J512" s="103"/>
      <c r="K512" s="103"/>
      <c r="L512" s="136"/>
      <c r="M512" s="136"/>
      <c r="N512" s="103"/>
      <c r="O512" s="103"/>
      <c r="P512" s="103"/>
      <c r="Q512"/>
    </row>
    <row r="513" spans="8:17">
      <c r="H513" s="131"/>
      <c r="I513" s="135"/>
      <c r="J513" s="103"/>
      <c r="K513" s="103"/>
      <c r="L513" s="136"/>
      <c r="M513" s="136"/>
      <c r="N513" s="103"/>
      <c r="O513" s="103"/>
      <c r="P513" s="103"/>
      <c r="Q513"/>
    </row>
    <row r="514" spans="8:17">
      <c r="H514" s="131"/>
      <c r="I514" s="135"/>
      <c r="J514" s="103"/>
      <c r="K514" s="103"/>
      <c r="L514" s="136"/>
      <c r="M514" s="136"/>
      <c r="N514" s="103"/>
      <c r="O514" s="103"/>
      <c r="P514" s="103"/>
      <c r="Q514"/>
    </row>
    <row r="515" spans="8:17">
      <c r="H515" s="131"/>
      <c r="I515" s="135"/>
      <c r="J515" s="103"/>
      <c r="K515" s="103"/>
      <c r="L515" s="136"/>
      <c r="M515" s="136"/>
      <c r="N515" s="103"/>
      <c r="O515" s="103"/>
      <c r="P515" s="103"/>
      <c r="Q515"/>
    </row>
    <row r="516" spans="8:17">
      <c r="H516" s="131"/>
      <c r="I516" s="135"/>
      <c r="J516" s="103"/>
      <c r="K516" s="103"/>
      <c r="L516" s="136"/>
      <c r="M516" s="136"/>
      <c r="N516" s="103"/>
      <c r="O516" s="103"/>
      <c r="P516" s="103"/>
      <c r="Q516"/>
    </row>
    <row r="517" spans="8:17">
      <c r="H517" s="131"/>
      <c r="I517" s="135"/>
      <c r="J517" s="103"/>
      <c r="K517" s="103"/>
      <c r="L517" s="136"/>
      <c r="M517" s="136"/>
      <c r="N517" s="103"/>
      <c r="O517" s="103"/>
      <c r="P517" s="103"/>
      <c r="Q517"/>
    </row>
    <row r="518" spans="8:17">
      <c r="H518" s="131"/>
      <c r="I518" s="135"/>
      <c r="J518" s="103"/>
      <c r="K518" s="103"/>
      <c r="L518" s="136"/>
      <c r="M518" s="136"/>
      <c r="N518" s="103"/>
      <c r="O518" s="103"/>
      <c r="P518" s="103"/>
      <c r="Q518"/>
    </row>
    <row r="519" spans="8:17">
      <c r="H519" s="131"/>
      <c r="I519" s="135"/>
      <c r="J519" s="103"/>
      <c r="K519" s="103"/>
      <c r="L519" s="136"/>
      <c r="M519" s="136"/>
      <c r="N519" s="103"/>
      <c r="O519" s="103"/>
      <c r="P519" s="103"/>
      <c r="Q519"/>
    </row>
    <row r="520" spans="8:17">
      <c r="H520" s="131"/>
      <c r="I520" s="135"/>
      <c r="J520" s="103"/>
      <c r="K520" s="103"/>
      <c r="L520" s="136"/>
      <c r="M520" s="136"/>
      <c r="N520" s="103"/>
      <c r="O520" s="103"/>
      <c r="P520" s="103"/>
      <c r="Q520"/>
    </row>
    <row r="521" spans="8:17">
      <c r="H521" s="131"/>
      <c r="I521" s="135"/>
      <c r="J521" s="103"/>
      <c r="K521" s="103"/>
      <c r="L521" s="136"/>
      <c r="M521" s="136"/>
      <c r="N521" s="103"/>
      <c r="O521" s="103"/>
      <c r="P521" s="103"/>
      <c r="Q521"/>
    </row>
    <row r="522" spans="8:17">
      <c r="H522" s="131"/>
      <c r="I522" s="135"/>
      <c r="J522" s="103"/>
      <c r="K522" s="103"/>
      <c r="L522" s="136"/>
      <c r="M522" s="136"/>
      <c r="N522" s="103"/>
      <c r="O522" s="103"/>
      <c r="P522" s="103"/>
      <c r="Q522"/>
    </row>
    <row r="523" spans="8:17">
      <c r="H523" s="131"/>
      <c r="I523" s="135"/>
      <c r="J523" s="103"/>
      <c r="K523" s="103"/>
      <c r="L523" s="136"/>
      <c r="M523" s="136"/>
      <c r="N523" s="103"/>
      <c r="O523" s="103"/>
      <c r="P523" s="103"/>
      <c r="Q523"/>
    </row>
    <row r="524" spans="8:17">
      <c r="H524" s="131"/>
      <c r="I524" s="135"/>
      <c r="J524" s="103"/>
      <c r="K524" s="103"/>
      <c r="L524" s="136"/>
      <c r="M524" s="136"/>
      <c r="N524" s="103"/>
      <c r="O524" s="103"/>
      <c r="P524" s="103"/>
      <c r="Q524"/>
    </row>
    <row r="525" spans="8:17">
      <c r="H525" s="131"/>
      <c r="I525" s="135"/>
      <c r="J525" s="103"/>
      <c r="K525" s="103"/>
      <c r="L525" s="136"/>
      <c r="M525" s="136"/>
      <c r="N525" s="103"/>
      <c r="O525" s="103"/>
      <c r="P525" s="103"/>
      <c r="Q525"/>
    </row>
    <row r="526" spans="8:17">
      <c r="H526" s="131"/>
      <c r="I526" s="135"/>
      <c r="J526" s="103"/>
      <c r="K526" s="103"/>
      <c r="L526" s="136"/>
      <c r="M526" s="136"/>
      <c r="N526" s="103"/>
      <c r="O526" s="103"/>
      <c r="P526" s="103"/>
      <c r="Q526"/>
    </row>
    <row r="527" spans="8:17">
      <c r="H527" s="131"/>
      <c r="I527" s="135"/>
      <c r="J527" s="103"/>
      <c r="K527" s="103"/>
      <c r="L527" s="136"/>
      <c r="M527" s="136"/>
      <c r="N527" s="103"/>
      <c r="O527" s="103"/>
      <c r="P527" s="103"/>
      <c r="Q527"/>
    </row>
    <row r="528" spans="8:17">
      <c r="H528" s="131"/>
      <c r="I528" s="135"/>
      <c r="J528" s="103"/>
      <c r="K528" s="103"/>
      <c r="L528" s="136"/>
      <c r="M528" s="136"/>
      <c r="N528" s="103"/>
      <c r="O528" s="103"/>
      <c r="P528" s="103"/>
      <c r="Q528"/>
    </row>
    <row r="529" spans="8:17">
      <c r="H529" s="131"/>
      <c r="I529" s="135"/>
      <c r="J529" s="103"/>
      <c r="K529" s="103"/>
      <c r="L529" s="136"/>
      <c r="M529" s="136"/>
      <c r="N529" s="103"/>
      <c r="O529" s="103"/>
      <c r="P529" s="103"/>
      <c r="Q529"/>
    </row>
    <row r="530" spans="8:17">
      <c r="H530" s="131"/>
      <c r="I530" s="135"/>
      <c r="J530" s="103"/>
      <c r="K530" s="103"/>
      <c r="L530" s="136"/>
      <c r="M530" s="136"/>
      <c r="N530" s="103"/>
      <c r="O530" s="103"/>
      <c r="P530" s="103"/>
      <c r="Q530"/>
    </row>
    <row r="531" spans="8:17">
      <c r="H531" s="131"/>
      <c r="I531" s="135"/>
      <c r="J531" s="103"/>
      <c r="K531" s="103"/>
      <c r="L531" s="136"/>
      <c r="M531" s="136"/>
      <c r="N531" s="103"/>
      <c r="O531" s="103"/>
      <c r="P531" s="103"/>
      <c r="Q531"/>
    </row>
    <row r="532" spans="8:17">
      <c r="H532" s="131"/>
      <c r="I532" s="135"/>
      <c r="J532" s="103"/>
      <c r="K532" s="103"/>
      <c r="L532" s="136"/>
      <c r="M532" s="136"/>
      <c r="N532" s="103"/>
      <c r="O532" s="103"/>
      <c r="P532" s="103"/>
      <c r="Q532"/>
    </row>
    <row r="533" spans="8:17">
      <c r="H533" s="131"/>
      <c r="I533" s="135"/>
      <c r="J533" s="103"/>
      <c r="K533" s="103"/>
      <c r="L533" s="136"/>
      <c r="M533" s="136"/>
      <c r="N533" s="103"/>
      <c r="O533" s="103"/>
      <c r="P533" s="103"/>
      <c r="Q533"/>
    </row>
    <row r="534" spans="8:17">
      <c r="H534" s="131"/>
      <c r="I534" s="135"/>
      <c r="J534" s="103"/>
      <c r="K534" s="103"/>
      <c r="L534" s="136"/>
      <c r="M534" s="136"/>
      <c r="N534" s="103"/>
      <c r="O534" s="103"/>
      <c r="P534" s="103"/>
      <c r="Q534"/>
    </row>
    <row r="535" spans="8:17">
      <c r="H535" s="131"/>
      <c r="I535" s="135"/>
      <c r="J535" s="103"/>
      <c r="K535" s="103"/>
      <c r="L535" s="136"/>
      <c r="M535" s="136"/>
      <c r="N535" s="103"/>
      <c r="O535" s="103"/>
      <c r="P535" s="103"/>
      <c r="Q535"/>
    </row>
    <row r="536" spans="8:17">
      <c r="H536" s="131"/>
      <c r="I536" s="135"/>
      <c r="J536" s="103"/>
      <c r="K536" s="103"/>
      <c r="L536" s="136"/>
      <c r="M536" s="136"/>
      <c r="N536" s="103"/>
      <c r="O536" s="103"/>
      <c r="P536" s="103"/>
      <c r="Q536"/>
    </row>
    <row r="537" spans="8:17">
      <c r="H537" s="131"/>
      <c r="I537" s="135"/>
      <c r="J537" s="103"/>
      <c r="K537" s="103"/>
      <c r="L537" s="136"/>
      <c r="M537" s="136"/>
      <c r="N537" s="103"/>
      <c r="O537" s="103"/>
      <c r="P537" s="103"/>
      <c r="Q537"/>
    </row>
    <row r="538" spans="8:17">
      <c r="H538" s="131"/>
      <c r="I538" s="135"/>
      <c r="J538" s="103"/>
      <c r="K538" s="103"/>
      <c r="L538" s="136"/>
      <c r="M538" s="136"/>
      <c r="N538" s="103"/>
      <c r="O538" s="103"/>
      <c r="P538" s="103"/>
      <c r="Q538"/>
    </row>
    <row r="539" spans="8:17">
      <c r="H539" s="131"/>
      <c r="I539" s="135"/>
      <c r="J539" s="103"/>
      <c r="K539" s="103"/>
      <c r="L539" s="136"/>
      <c r="M539" s="136"/>
      <c r="N539" s="103"/>
      <c r="O539" s="103"/>
      <c r="P539" s="103"/>
      <c r="Q539"/>
    </row>
    <row r="540" spans="8:17">
      <c r="H540" s="131"/>
      <c r="I540" s="135"/>
      <c r="J540" s="103"/>
      <c r="K540" s="103"/>
      <c r="L540" s="136"/>
      <c r="M540" s="136"/>
      <c r="N540" s="103"/>
      <c r="O540" s="103"/>
      <c r="P540" s="103"/>
      <c r="Q540"/>
    </row>
    <row r="541" spans="8:17">
      <c r="H541" s="131"/>
      <c r="I541" s="135"/>
      <c r="J541" s="103"/>
      <c r="K541" s="103"/>
      <c r="L541" s="136"/>
      <c r="M541" s="136"/>
      <c r="N541" s="103"/>
      <c r="O541" s="103"/>
      <c r="P541" s="103"/>
      <c r="Q541"/>
    </row>
    <row r="542" spans="8:17">
      <c r="H542" s="131"/>
      <c r="I542" s="135"/>
      <c r="J542" s="103"/>
      <c r="K542" s="103"/>
      <c r="L542" s="136"/>
      <c r="M542" s="136"/>
      <c r="N542" s="103"/>
      <c r="O542" s="103"/>
      <c r="P542" s="103"/>
      <c r="Q542"/>
    </row>
    <row r="543" spans="8:17">
      <c r="H543" s="131"/>
      <c r="I543" s="135"/>
      <c r="J543" s="103"/>
      <c r="K543" s="103"/>
      <c r="L543" s="136"/>
      <c r="M543" s="136"/>
      <c r="N543" s="103"/>
      <c r="O543" s="103"/>
      <c r="P543" s="103"/>
      <c r="Q543"/>
    </row>
    <row r="544" spans="8:17">
      <c r="H544" s="131"/>
      <c r="I544" s="135"/>
      <c r="J544" s="103"/>
      <c r="K544" s="103"/>
      <c r="L544" s="136"/>
      <c r="M544" s="136"/>
      <c r="N544" s="103"/>
      <c r="O544" s="103"/>
      <c r="P544" s="103"/>
      <c r="Q544"/>
    </row>
    <row r="545" spans="8:17">
      <c r="H545" s="131"/>
      <c r="I545" s="135"/>
      <c r="J545" s="103"/>
      <c r="K545" s="103"/>
      <c r="L545" s="136"/>
      <c r="M545" s="136"/>
      <c r="N545" s="103"/>
      <c r="O545" s="103"/>
      <c r="P545" s="103"/>
      <c r="Q545"/>
    </row>
    <row r="546" spans="8:17">
      <c r="H546" s="131"/>
      <c r="I546" s="135"/>
      <c r="J546" s="103"/>
      <c r="K546" s="103"/>
      <c r="L546" s="136"/>
      <c r="M546" s="136"/>
      <c r="N546" s="103"/>
      <c r="O546" s="103"/>
      <c r="P546" s="103"/>
      <c r="Q546"/>
    </row>
    <row r="547" spans="8:17">
      <c r="H547" s="131"/>
      <c r="I547" s="135"/>
      <c r="J547" s="103"/>
      <c r="K547" s="103"/>
      <c r="L547" s="136"/>
      <c r="M547" s="136"/>
      <c r="N547" s="103"/>
      <c r="O547" s="103"/>
      <c r="P547" s="103"/>
      <c r="Q547"/>
    </row>
    <row r="548" spans="8:17">
      <c r="H548" s="131"/>
      <c r="I548" s="135"/>
      <c r="J548" s="103"/>
      <c r="K548" s="103"/>
      <c r="L548" s="136"/>
      <c r="M548" s="136"/>
      <c r="N548" s="103"/>
      <c r="O548" s="103"/>
      <c r="P548" s="103"/>
      <c r="Q548"/>
    </row>
    <row r="549" spans="8:17">
      <c r="H549" s="131"/>
      <c r="I549" s="135"/>
      <c r="J549" s="103"/>
      <c r="K549" s="103"/>
      <c r="L549" s="136"/>
      <c r="M549" s="136"/>
      <c r="N549" s="103"/>
      <c r="O549" s="103"/>
      <c r="P549" s="103"/>
      <c r="Q549"/>
    </row>
    <row r="550" spans="8:17">
      <c r="H550" s="131"/>
      <c r="I550" s="135"/>
      <c r="J550" s="103"/>
      <c r="K550" s="103"/>
      <c r="L550" s="136"/>
      <c r="M550" s="136"/>
      <c r="N550" s="103"/>
      <c r="O550" s="103"/>
      <c r="P550" s="103"/>
      <c r="Q550"/>
    </row>
    <row r="551" spans="8:17">
      <c r="H551" s="131"/>
      <c r="I551" s="135"/>
      <c r="J551" s="103"/>
      <c r="K551" s="103"/>
      <c r="L551" s="136"/>
      <c r="M551" s="136"/>
      <c r="N551" s="103"/>
      <c r="O551" s="103"/>
      <c r="P551" s="103"/>
      <c r="Q551"/>
    </row>
    <row r="552" spans="8:17">
      <c r="H552" s="131"/>
      <c r="I552" s="135"/>
      <c r="J552" s="103"/>
      <c r="K552" s="103"/>
      <c r="L552" s="136"/>
      <c r="M552" s="136"/>
      <c r="N552" s="103"/>
      <c r="O552" s="103"/>
      <c r="P552" s="103"/>
      <c r="Q552"/>
    </row>
    <row r="553" spans="8:17">
      <c r="H553" s="131"/>
      <c r="I553" s="135"/>
      <c r="J553" s="103"/>
      <c r="K553" s="103"/>
      <c r="L553" s="136"/>
      <c r="M553" s="136"/>
      <c r="N553" s="103"/>
      <c r="O553" s="103"/>
      <c r="P553" s="103"/>
      <c r="Q553"/>
    </row>
    <row r="554" spans="8:17">
      <c r="H554" s="131"/>
      <c r="I554" s="135"/>
      <c r="J554" s="103"/>
      <c r="K554" s="103"/>
      <c r="L554" s="136"/>
      <c r="M554" s="136"/>
      <c r="N554" s="103"/>
      <c r="O554" s="103"/>
      <c r="P554" s="103"/>
      <c r="Q554"/>
    </row>
    <row r="555" spans="8:17">
      <c r="H555" s="131"/>
      <c r="I555" s="135"/>
      <c r="J555" s="103"/>
      <c r="K555" s="103"/>
      <c r="L555" s="136"/>
      <c r="M555" s="136"/>
      <c r="N555" s="103"/>
      <c r="O555" s="103"/>
      <c r="P555" s="103"/>
      <c r="Q555"/>
    </row>
    <row r="556" spans="8:17">
      <c r="H556" s="131"/>
      <c r="I556" s="135"/>
      <c r="J556" s="103"/>
      <c r="K556" s="103"/>
      <c r="L556" s="136"/>
      <c r="M556" s="136"/>
      <c r="N556" s="103"/>
      <c r="O556" s="103"/>
      <c r="P556" s="103"/>
      <c r="Q556"/>
    </row>
    <row r="557" spans="8:17">
      <c r="H557" s="131"/>
      <c r="I557" s="135"/>
      <c r="J557" s="103"/>
      <c r="K557" s="103"/>
      <c r="L557" s="136"/>
      <c r="M557" s="136"/>
      <c r="N557" s="103"/>
      <c r="O557" s="103"/>
      <c r="P557" s="103"/>
      <c r="Q557"/>
    </row>
    <row r="558" spans="8:17">
      <c r="H558" s="131"/>
      <c r="I558" s="135"/>
      <c r="J558" s="103"/>
      <c r="K558" s="103"/>
      <c r="L558" s="136"/>
      <c r="M558" s="136"/>
      <c r="N558" s="103"/>
      <c r="O558" s="103"/>
      <c r="P558" s="103"/>
      <c r="Q558"/>
    </row>
    <row r="559" spans="8:17">
      <c r="H559" s="131"/>
      <c r="I559" s="135"/>
      <c r="J559" s="103"/>
      <c r="K559" s="103"/>
      <c r="L559" s="136"/>
      <c r="M559" s="136"/>
      <c r="N559" s="103"/>
      <c r="O559" s="103"/>
      <c r="P559" s="103"/>
      <c r="Q559"/>
    </row>
    <row r="560" spans="8:17">
      <c r="H560" s="131"/>
      <c r="I560" s="135"/>
      <c r="J560" s="103"/>
      <c r="K560" s="103"/>
      <c r="L560" s="136"/>
      <c r="M560" s="136"/>
      <c r="N560" s="103"/>
      <c r="O560" s="103"/>
      <c r="P560" s="103"/>
      <c r="Q560"/>
    </row>
    <row r="561" spans="8:17">
      <c r="H561" s="131"/>
      <c r="I561" s="135"/>
      <c r="J561" s="103"/>
      <c r="K561" s="103"/>
      <c r="L561" s="136"/>
      <c r="M561" s="136"/>
      <c r="N561" s="103"/>
      <c r="O561" s="103"/>
      <c r="P561" s="103"/>
      <c r="Q561"/>
    </row>
    <row r="562" spans="8:17">
      <c r="H562" s="131"/>
      <c r="I562" s="135"/>
      <c r="J562" s="103"/>
      <c r="K562" s="103"/>
      <c r="L562" s="136"/>
      <c r="M562" s="136"/>
      <c r="N562" s="103"/>
      <c r="O562" s="103"/>
      <c r="P562" s="103"/>
      <c r="Q562"/>
    </row>
    <row r="563" spans="8:17">
      <c r="H563" s="131"/>
      <c r="I563" s="135"/>
      <c r="J563" s="103"/>
      <c r="K563" s="103"/>
      <c r="L563" s="136"/>
      <c r="M563" s="136"/>
      <c r="N563" s="103"/>
      <c r="O563" s="103"/>
      <c r="P563" s="103"/>
      <c r="Q563"/>
    </row>
    <row r="564" spans="8:17">
      <c r="H564" s="131"/>
      <c r="I564" s="135"/>
      <c r="J564" s="103"/>
      <c r="K564" s="103"/>
      <c r="L564" s="136"/>
      <c r="M564" s="136"/>
      <c r="N564" s="103"/>
      <c r="O564" s="103"/>
      <c r="P564" s="103"/>
      <c r="Q564"/>
    </row>
    <row r="565" spans="8:17">
      <c r="H565" s="131"/>
      <c r="I565" s="135"/>
      <c r="J565" s="103"/>
      <c r="K565" s="103"/>
      <c r="L565" s="136"/>
      <c r="M565" s="136"/>
      <c r="N565" s="103"/>
      <c r="O565" s="103"/>
      <c r="P565" s="103"/>
      <c r="Q565"/>
    </row>
    <row r="566" spans="8:17">
      <c r="H566" s="131"/>
      <c r="I566" s="135"/>
      <c r="J566" s="103"/>
      <c r="K566" s="103"/>
      <c r="L566" s="136"/>
      <c r="M566" s="136"/>
      <c r="N566" s="103"/>
      <c r="O566" s="103"/>
      <c r="P566" s="103"/>
      <c r="Q566"/>
    </row>
    <row r="567" spans="8:17">
      <c r="H567" s="131"/>
      <c r="I567" s="135"/>
      <c r="J567" s="103"/>
      <c r="K567" s="103"/>
      <c r="L567" s="136"/>
      <c r="M567" s="136"/>
      <c r="N567" s="103"/>
      <c r="O567" s="103"/>
      <c r="P567" s="103"/>
      <c r="Q567"/>
    </row>
    <row r="568" spans="8:17">
      <c r="H568" s="131"/>
      <c r="I568" s="135"/>
      <c r="J568" s="103"/>
      <c r="K568" s="103"/>
      <c r="L568" s="136"/>
      <c r="M568" s="136"/>
      <c r="N568" s="103"/>
      <c r="O568" s="103"/>
      <c r="P568" s="103"/>
      <c r="Q568"/>
    </row>
    <row r="569" spans="8:17">
      <c r="H569" s="131"/>
      <c r="I569" s="135"/>
      <c r="J569" s="103"/>
      <c r="K569" s="103"/>
      <c r="L569" s="136"/>
      <c r="M569" s="136"/>
      <c r="N569" s="103"/>
      <c r="O569" s="103"/>
      <c r="P569" s="103"/>
      <c r="Q569"/>
    </row>
    <row r="570" spans="8:17">
      <c r="H570" s="131"/>
      <c r="I570" s="135"/>
      <c r="J570" s="103"/>
      <c r="K570" s="103"/>
      <c r="L570" s="136"/>
      <c r="M570" s="136"/>
      <c r="N570" s="103"/>
      <c r="O570" s="103"/>
      <c r="P570" s="103"/>
      <c r="Q570"/>
    </row>
    <row r="571" spans="8:17">
      <c r="H571" s="131"/>
      <c r="I571" s="135"/>
      <c r="J571" s="103"/>
      <c r="K571" s="103"/>
      <c r="L571" s="136"/>
      <c r="M571" s="136"/>
      <c r="N571" s="103"/>
      <c r="O571" s="103"/>
      <c r="P571" s="103"/>
      <c r="Q571"/>
    </row>
    <row r="572" spans="8:17">
      <c r="H572" s="131"/>
      <c r="I572" s="135"/>
      <c r="J572" s="103"/>
      <c r="K572" s="103"/>
      <c r="L572" s="136"/>
      <c r="M572" s="136"/>
      <c r="N572" s="103"/>
      <c r="O572" s="103"/>
      <c r="P572" s="103"/>
      <c r="Q572"/>
    </row>
    <row r="573" spans="8:17">
      <c r="H573" s="131"/>
      <c r="I573" s="135"/>
      <c r="J573" s="103"/>
      <c r="K573" s="103"/>
      <c r="L573" s="136"/>
      <c r="M573" s="136"/>
      <c r="N573" s="103"/>
      <c r="O573" s="103"/>
      <c r="P573" s="103"/>
      <c r="Q573"/>
    </row>
    <row r="574" spans="8:17">
      <c r="H574" s="131"/>
      <c r="I574" s="135"/>
      <c r="J574" s="103"/>
      <c r="K574" s="103"/>
      <c r="L574" s="136"/>
      <c r="M574" s="136"/>
      <c r="N574" s="103"/>
      <c r="O574" s="103"/>
      <c r="P574" s="103"/>
      <c r="Q574"/>
    </row>
    <row r="575" spans="8:17">
      <c r="H575" s="131"/>
      <c r="I575" s="135"/>
      <c r="J575" s="103"/>
      <c r="K575" s="103"/>
      <c r="L575" s="136"/>
      <c r="M575" s="136"/>
      <c r="N575" s="103"/>
      <c r="O575" s="103"/>
      <c r="P575" s="103"/>
      <c r="Q575"/>
    </row>
    <row r="576" spans="8:17">
      <c r="H576" s="131"/>
      <c r="I576" s="135"/>
      <c r="J576" s="103"/>
      <c r="K576" s="103"/>
      <c r="L576" s="136"/>
      <c r="M576" s="136"/>
      <c r="N576" s="103"/>
      <c r="O576" s="103"/>
      <c r="P576" s="103"/>
      <c r="Q576"/>
    </row>
    <row r="577" spans="8:17">
      <c r="H577" s="131"/>
      <c r="I577" s="135"/>
      <c r="J577" s="103"/>
      <c r="K577" s="103"/>
      <c r="L577" s="136"/>
      <c r="M577" s="136"/>
      <c r="N577" s="103"/>
      <c r="O577" s="103"/>
      <c r="P577" s="103"/>
      <c r="Q577"/>
    </row>
    <row r="578" spans="8:17">
      <c r="H578" s="131"/>
      <c r="I578" s="135"/>
      <c r="J578" s="103"/>
      <c r="K578" s="103"/>
      <c r="L578" s="136"/>
      <c r="M578" s="136"/>
      <c r="N578" s="103"/>
      <c r="O578" s="103"/>
      <c r="P578" s="103"/>
      <c r="Q578"/>
    </row>
    <row r="579" spans="8:17">
      <c r="H579" s="131"/>
      <c r="I579" s="135"/>
      <c r="J579" s="103"/>
      <c r="K579" s="103"/>
      <c r="L579" s="136"/>
      <c r="M579" s="136"/>
      <c r="N579" s="103"/>
      <c r="O579" s="103"/>
      <c r="P579" s="103"/>
      <c r="Q579"/>
    </row>
    <row r="580" spans="8:17">
      <c r="H580" s="131"/>
      <c r="I580" s="135"/>
      <c r="J580" s="103"/>
      <c r="K580" s="103"/>
      <c r="L580" s="136"/>
      <c r="M580" s="136"/>
      <c r="N580" s="103"/>
      <c r="O580" s="103"/>
      <c r="P580" s="103"/>
      <c r="Q580"/>
    </row>
    <row r="581" spans="8:17">
      <c r="H581" s="131"/>
      <c r="I581" s="135"/>
      <c r="J581" s="103"/>
      <c r="K581" s="103"/>
      <c r="L581" s="136"/>
      <c r="M581" s="136"/>
      <c r="N581" s="103"/>
      <c r="O581" s="103"/>
      <c r="P581" s="103"/>
      <c r="Q581"/>
    </row>
    <row r="582" spans="8:17">
      <c r="H582" s="131"/>
      <c r="I582" s="135"/>
      <c r="J582" s="103"/>
      <c r="K582" s="103"/>
      <c r="L582" s="136"/>
      <c r="M582" s="136"/>
      <c r="N582" s="103"/>
      <c r="O582" s="103"/>
      <c r="P582" s="103"/>
      <c r="Q582"/>
    </row>
    <row r="583" spans="8:17">
      <c r="H583" s="131"/>
      <c r="I583" s="135"/>
      <c r="J583" s="103"/>
      <c r="K583" s="103"/>
      <c r="L583" s="136"/>
      <c r="M583" s="136"/>
      <c r="N583" s="103"/>
      <c r="O583" s="103"/>
      <c r="P583" s="103"/>
      <c r="Q583"/>
    </row>
    <row r="584" spans="8:17">
      <c r="H584" s="131"/>
      <c r="I584" s="135"/>
      <c r="J584" s="103"/>
      <c r="K584" s="103"/>
      <c r="L584" s="136"/>
      <c r="M584" s="136"/>
      <c r="N584" s="103"/>
      <c r="O584" s="103"/>
      <c r="P584" s="103"/>
      <c r="Q584"/>
    </row>
    <row r="585" spans="8:17">
      <c r="H585" s="131"/>
      <c r="I585" s="135"/>
      <c r="J585" s="103"/>
      <c r="K585" s="103"/>
      <c r="L585" s="136"/>
      <c r="M585" s="136"/>
      <c r="N585" s="103"/>
      <c r="O585" s="103"/>
      <c r="P585" s="103"/>
      <c r="Q585"/>
    </row>
    <row r="586" spans="8:17">
      <c r="H586" s="131"/>
      <c r="I586" s="135"/>
      <c r="J586" s="103"/>
      <c r="K586" s="103"/>
      <c r="L586" s="136"/>
      <c r="M586" s="136"/>
      <c r="N586" s="103"/>
      <c r="O586" s="103"/>
      <c r="P586" s="103"/>
      <c r="Q586"/>
    </row>
    <row r="587" spans="8:17">
      <c r="H587" s="131"/>
      <c r="I587" s="135"/>
      <c r="J587" s="103"/>
      <c r="K587" s="103"/>
      <c r="L587" s="136"/>
      <c r="M587" s="136"/>
      <c r="N587" s="103"/>
      <c r="O587" s="103"/>
      <c r="P587" s="103"/>
      <c r="Q587"/>
    </row>
    <row r="588" spans="8:17">
      <c r="H588" s="131"/>
      <c r="I588" s="135"/>
      <c r="J588" s="103"/>
      <c r="K588" s="103"/>
      <c r="L588" s="136"/>
      <c r="M588" s="136"/>
      <c r="N588" s="103"/>
      <c r="O588" s="103"/>
      <c r="P588" s="103"/>
      <c r="Q588"/>
    </row>
    <row r="589" spans="8:17">
      <c r="H589" s="131"/>
      <c r="I589" s="135"/>
      <c r="J589" s="103"/>
      <c r="K589" s="103"/>
      <c r="L589" s="136"/>
      <c r="M589" s="136"/>
      <c r="N589" s="103"/>
      <c r="O589" s="103"/>
      <c r="P589" s="103"/>
      <c r="Q589"/>
    </row>
    <row r="590" spans="8:17">
      <c r="H590" s="131"/>
      <c r="I590" s="135"/>
      <c r="J590" s="103"/>
      <c r="K590" s="103"/>
      <c r="L590" s="136"/>
      <c r="M590" s="136"/>
      <c r="N590" s="103"/>
      <c r="O590" s="103"/>
      <c r="P590" s="103"/>
      <c r="Q590"/>
    </row>
    <row r="591" spans="8:17">
      <c r="H591" s="131"/>
      <c r="I591" s="135"/>
      <c r="J591" s="103"/>
      <c r="K591" s="103"/>
      <c r="L591" s="136"/>
      <c r="M591" s="136"/>
      <c r="N591" s="103"/>
      <c r="O591" s="103"/>
      <c r="P591" s="103"/>
      <c r="Q591"/>
    </row>
    <row r="592" spans="8:17">
      <c r="H592" s="131"/>
      <c r="I592" s="135"/>
      <c r="J592" s="103"/>
      <c r="K592" s="103"/>
      <c r="L592" s="136"/>
      <c r="M592" s="136"/>
      <c r="N592" s="103"/>
      <c r="O592" s="103"/>
      <c r="P592" s="103"/>
      <c r="Q592"/>
    </row>
    <row r="593" spans="8:17">
      <c r="H593" s="131"/>
      <c r="I593" s="135"/>
      <c r="J593" s="103"/>
      <c r="K593" s="103"/>
      <c r="L593" s="136"/>
      <c r="M593" s="136"/>
      <c r="N593" s="103"/>
      <c r="O593" s="103"/>
      <c r="P593" s="103"/>
      <c r="Q593"/>
    </row>
    <row r="594" spans="8:17">
      <c r="H594" s="131"/>
      <c r="I594" s="135"/>
      <c r="J594" s="103"/>
      <c r="K594" s="103"/>
      <c r="L594" s="136"/>
      <c r="M594" s="136"/>
      <c r="N594" s="103"/>
      <c r="O594" s="103"/>
      <c r="P594" s="103"/>
      <c r="Q594"/>
    </row>
    <row r="595" spans="8:17">
      <c r="H595" s="131"/>
      <c r="I595" s="135"/>
      <c r="J595" s="103"/>
      <c r="K595" s="103"/>
      <c r="L595" s="136"/>
      <c r="M595" s="136"/>
      <c r="N595" s="103"/>
      <c r="O595" s="103"/>
      <c r="P595" s="103"/>
      <c r="Q595"/>
    </row>
    <row r="596" spans="8:17">
      <c r="H596" s="131"/>
      <c r="I596" s="135"/>
      <c r="J596" s="103"/>
      <c r="K596" s="103"/>
      <c r="L596" s="136"/>
      <c r="M596" s="136"/>
      <c r="N596" s="103"/>
      <c r="O596" s="103"/>
      <c r="P596" s="103"/>
      <c r="Q596"/>
    </row>
    <row r="597" spans="8:17">
      <c r="H597" s="131"/>
      <c r="I597" s="135"/>
      <c r="J597" s="103"/>
      <c r="K597" s="103"/>
      <c r="L597" s="136"/>
      <c r="M597" s="136"/>
      <c r="N597" s="103"/>
      <c r="O597" s="103"/>
      <c r="P597" s="103"/>
      <c r="Q597"/>
    </row>
    <row r="598" spans="8:17">
      <c r="H598" s="131"/>
      <c r="I598" s="135"/>
      <c r="J598" s="103"/>
      <c r="K598" s="103"/>
      <c r="L598" s="136"/>
      <c r="M598" s="136"/>
      <c r="N598" s="103"/>
      <c r="O598" s="103"/>
      <c r="P598" s="103"/>
      <c r="Q598"/>
    </row>
    <row r="599" spans="8:17">
      <c r="H599" s="131"/>
      <c r="I599" s="135"/>
      <c r="J599" s="103"/>
      <c r="K599" s="103"/>
      <c r="L599" s="136"/>
      <c r="M599" s="136"/>
      <c r="N599" s="103"/>
      <c r="O599" s="103"/>
      <c r="P599" s="103"/>
      <c r="Q599"/>
    </row>
    <row r="600" spans="8:17">
      <c r="H600" s="131"/>
      <c r="I600" s="135"/>
      <c r="J600" s="103"/>
      <c r="K600" s="103"/>
      <c r="L600" s="136"/>
      <c r="M600" s="136"/>
      <c r="N600" s="103"/>
      <c r="O600" s="103"/>
      <c r="P600" s="103"/>
      <c r="Q600"/>
    </row>
    <row r="601" spans="8:17">
      <c r="H601" s="131"/>
      <c r="I601" s="135"/>
      <c r="J601" s="103"/>
      <c r="K601" s="103"/>
      <c r="L601" s="136"/>
      <c r="M601" s="136"/>
      <c r="N601" s="103"/>
      <c r="O601" s="103"/>
      <c r="P601" s="103"/>
      <c r="Q601"/>
    </row>
    <row r="602" spans="8:17">
      <c r="H602" s="131"/>
      <c r="I602" s="135"/>
      <c r="J602" s="103"/>
      <c r="K602" s="103"/>
      <c r="L602" s="136"/>
      <c r="M602" s="136"/>
      <c r="N602" s="103"/>
      <c r="O602" s="103"/>
      <c r="P602" s="103"/>
      <c r="Q602"/>
    </row>
    <row r="603" spans="8:17">
      <c r="H603" s="131"/>
      <c r="I603" s="135"/>
      <c r="J603" s="103"/>
      <c r="K603" s="103"/>
      <c r="L603" s="136"/>
      <c r="M603" s="136"/>
      <c r="N603" s="103"/>
      <c r="O603" s="103"/>
      <c r="P603" s="103"/>
      <c r="Q603"/>
    </row>
    <row r="604" spans="8:17">
      <c r="H604" s="131"/>
      <c r="I604" s="135"/>
      <c r="J604" s="103"/>
      <c r="K604" s="103"/>
      <c r="L604" s="136"/>
      <c r="M604" s="136"/>
      <c r="N604" s="103"/>
      <c r="O604" s="103"/>
      <c r="P604" s="103"/>
      <c r="Q604"/>
    </row>
    <row r="605" spans="8:17">
      <c r="H605" s="131"/>
      <c r="I605" s="135"/>
      <c r="J605" s="103"/>
      <c r="K605" s="103"/>
      <c r="L605" s="136"/>
      <c r="M605" s="136"/>
      <c r="N605" s="103"/>
      <c r="O605" s="103"/>
      <c r="P605" s="103"/>
      <c r="Q605"/>
    </row>
    <row r="606" spans="8:17">
      <c r="H606" s="131"/>
      <c r="I606" s="135"/>
      <c r="J606" s="103"/>
      <c r="K606" s="103"/>
      <c r="L606" s="136"/>
      <c r="M606" s="136"/>
      <c r="N606" s="103"/>
      <c r="O606" s="103"/>
      <c r="P606" s="103"/>
      <c r="Q606"/>
    </row>
    <row r="607" spans="8:17">
      <c r="H607" s="131"/>
      <c r="I607" s="135"/>
      <c r="J607" s="103"/>
      <c r="K607" s="103"/>
      <c r="L607" s="136"/>
      <c r="M607" s="136"/>
      <c r="N607" s="103"/>
      <c r="O607" s="103"/>
      <c r="P607" s="103"/>
      <c r="Q607"/>
    </row>
    <row r="608" spans="8:17">
      <c r="H608" s="131"/>
      <c r="I608" s="135"/>
      <c r="J608" s="103"/>
      <c r="K608" s="103"/>
      <c r="L608" s="136"/>
      <c r="M608" s="136"/>
      <c r="N608" s="103"/>
      <c r="O608" s="103"/>
      <c r="P608" s="103"/>
      <c r="Q608"/>
    </row>
    <row r="609" spans="8:17">
      <c r="H609" s="131"/>
      <c r="I609" s="135"/>
      <c r="J609" s="103"/>
      <c r="K609" s="103"/>
      <c r="L609" s="136"/>
      <c r="M609" s="136"/>
      <c r="N609" s="103"/>
      <c r="O609" s="103"/>
      <c r="P609" s="103"/>
      <c r="Q609"/>
    </row>
    <row r="610" spans="8:17">
      <c r="H610" s="131"/>
      <c r="I610" s="135"/>
      <c r="J610" s="103"/>
      <c r="K610" s="103"/>
      <c r="L610" s="136"/>
      <c r="M610" s="136"/>
      <c r="N610" s="103"/>
      <c r="O610" s="103"/>
      <c r="P610" s="103"/>
      <c r="Q610"/>
    </row>
    <row r="611" spans="8:17">
      <c r="H611" s="131"/>
      <c r="I611" s="135"/>
      <c r="J611" s="103"/>
      <c r="K611" s="103"/>
      <c r="L611" s="136"/>
      <c r="M611" s="136"/>
      <c r="N611" s="103"/>
      <c r="O611" s="103"/>
      <c r="P611" s="103"/>
      <c r="Q611"/>
    </row>
    <row r="612" spans="8:17">
      <c r="H612" s="131"/>
      <c r="I612" s="135"/>
      <c r="J612" s="103"/>
      <c r="K612" s="103"/>
      <c r="L612" s="136"/>
      <c r="M612" s="136"/>
      <c r="N612" s="103"/>
      <c r="O612" s="103"/>
      <c r="P612" s="103"/>
      <c r="Q612"/>
    </row>
    <row r="613" spans="8:17">
      <c r="H613" s="131"/>
      <c r="I613" s="135"/>
      <c r="J613" s="103"/>
      <c r="K613" s="103"/>
      <c r="L613" s="136"/>
      <c r="M613" s="136"/>
      <c r="N613" s="103"/>
      <c r="O613" s="103"/>
      <c r="P613" s="103"/>
      <c r="Q613"/>
    </row>
    <row r="614" spans="8:17">
      <c r="H614" s="131"/>
      <c r="I614" s="135"/>
      <c r="J614" s="103"/>
      <c r="K614" s="103"/>
      <c r="L614" s="136"/>
      <c r="M614" s="136"/>
      <c r="N614" s="103"/>
      <c r="O614" s="103"/>
      <c r="P614" s="103"/>
      <c r="Q614"/>
    </row>
    <row r="615" spans="8:17">
      <c r="H615" s="131"/>
      <c r="I615" s="135"/>
      <c r="J615" s="103"/>
      <c r="K615" s="103"/>
      <c r="L615" s="136"/>
      <c r="M615" s="136"/>
      <c r="N615" s="103"/>
      <c r="O615" s="103"/>
      <c r="P615" s="103"/>
      <c r="Q615"/>
    </row>
    <row r="616" spans="8:17">
      <c r="H616" s="131"/>
      <c r="I616" s="135"/>
      <c r="J616" s="103"/>
      <c r="K616" s="103"/>
      <c r="L616" s="136"/>
      <c r="M616" s="136"/>
      <c r="N616" s="103"/>
      <c r="O616" s="103"/>
      <c r="P616" s="103"/>
      <c r="Q616"/>
    </row>
    <row r="617" spans="8:17">
      <c r="H617" s="131"/>
      <c r="I617" s="135"/>
      <c r="J617" s="103"/>
      <c r="K617" s="103"/>
      <c r="L617" s="136"/>
      <c r="M617" s="136"/>
      <c r="N617" s="103"/>
      <c r="O617" s="103"/>
      <c r="P617" s="103"/>
      <c r="Q617"/>
    </row>
    <row r="618" spans="8:17">
      <c r="H618" s="131"/>
      <c r="I618" s="135"/>
      <c r="J618" s="103"/>
      <c r="K618" s="103"/>
      <c r="L618" s="136"/>
      <c r="M618" s="136"/>
      <c r="N618" s="103"/>
      <c r="O618" s="103"/>
      <c r="P618" s="103"/>
      <c r="Q618"/>
    </row>
    <row r="619" spans="8:17">
      <c r="H619" s="131"/>
      <c r="I619" s="135"/>
      <c r="J619" s="103"/>
      <c r="K619" s="103"/>
      <c r="L619" s="136"/>
      <c r="M619" s="136"/>
      <c r="N619" s="103"/>
      <c r="O619" s="103"/>
      <c r="P619" s="103"/>
      <c r="Q619"/>
    </row>
    <row r="620" spans="8:17">
      <c r="H620" s="131"/>
      <c r="I620" s="135"/>
      <c r="J620" s="103"/>
      <c r="K620" s="103"/>
      <c r="L620" s="136"/>
      <c r="M620" s="136"/>
      <c r="N620" s="103"/>
      <c r="O620" s="103"/>
      <c r="P620" s="103"/>
      <c r="Q620"/>
    </row>
    <row r="621" spans="8:17">
      <c r="H621" s="131"/>
      <c r="I621" s="135"/>
      <c r="J621" s="103"/>
      <c r="K621" s="103"/>
      <c r="L621" s="136"/>
      <c r="M621" s="136"/>
      <c r="N621" s="103"/>
      <c r="O621" s="103"/>
      <c r="P621" s="103"/>
      <c r="Q621"/>
    </row>
    <row r="622" spans="8:17">
      <c r="H622" s="131"/>
      <c r="I622" s="135"/>
      <c r="J622" s="103"/>
      <c r="K622" s="103"/>
      <c r="L622" s="136"/>
      <c r="M622" s="136"/>
      <c r="N622" s="103"/>
      <c r="O622" s="103"/>
      <c r="P622" s="103"/>
      <c r="Q622"/>
    </row>
    <row r="623" spans="8:17">
      <c r="H623" s="131"/>
      <c r="I623" s="135"/>
      <c r="J623" s="103"/>
      <c r="K623" s="103"/>
      <c r="L623" s="136"/>
      <c r="M623" s="136"/>
      <c r="N623" s="103"/>
      <c r="O623" s="103"/>
      <c r="P623" s="103"/>
      <c r="Q623"/>
    </row>
    <row r="624" spans="8:17">
      <c r="H624" s="131"/>
      <c r="I624" s="135"/>
      <c r="J624" s="103"/>
      <c r="K624" s="103"/>
      <c r="L624" s="136"/>
      <c r="M624" s="136"/>
      <c r="N624" s="103"/>
      <c r="O624" s="103"/>
      <c r="P624" s="103"/>
      <c r="Q624"/>
    </row>
    <row r="625" spans="8:17">
      <c r="H625" s="131"/>
      <c r="I625" s="135"/>
      <c r="J625" s="103"/>
      <c r="K625" s="103"/>
      <c r="L625" s="136"/>
      <c r="M625" s="136"/>
      <c r="N625" s="103"/>
      <c r="O625" s="103"/>
      <c r="P625" s="103"/>
      <c r="Q625"/>
    </row>
    <row r="626" spans="8:17">
      <c r="H626" s="131"/>
      <c r="I626" s="135"/>
      <c r="J626" s="103"/>
      <c r="K626" s="103"/>
      <c r="L626" s="136"/>
      <c r="M626" s="136"/>
      <c r="N626" s="103"/>
      <c r="O626" s="103"/>
      <c r="P626" s="103"/>
      <c r="Q626"/>
    </row>
    <row r="627" spans="8:17">
      <c r="H627" s="131"/>
      <c r="I627" s="135"/>
      <c r="J627" s="103"/>
      <c r="K627" s="103"/>
      <c r="L627" s="136"/>
      <c r="M627" s="136"/>
      <c r="N627" s="103"/>
      <c r="O627" s="103"/>
      <c r="P627" s="103"/>
      <c r="Q627"/>
    </row>
    <row r="628" spans="8:17">
      <c r="H628" s="131"/>
      <c r="I628" s="135"/>
      <c r="J628" s="103"/>
      <c r="K628" s="103"/>
      <c r="L628" s="136"/>
      <c r="M628" s="136"/>
      <c r="N628" s="103"/>
      <c r="O628" s="103"/>
      <c r="P628" s="103"/>
      <c r="Q628"/>
    </row>
    <row r="629" spans="8:17">
      <c r="H629" s="131"/>
      <c r="I629" s="135"/>
      <c r="J629" s="103"/>
      <c r="K629" s="103"/>
      <c r="L629" s="136"/>
      <c r="M629" s="136"/>
      <c r="N629" s="103"/>
      <c r="O629" s="103"/>
      <c r="P629" s="103"/>
      <c r="Q629"/>
    </row>
    <row r="630" spans="8:17">
      <c r="H630" s="131"/>
      <c r="I630" s="135"/>
      <c r="J630" s="103"/>
      <c r="K630" s="103"/>
      <c r="L630" s="136"/>
      <c r="M630" s="136"/>
      <c r="N630" s="103"/>
      <c r="O630" s="103"/>
      <c r="P630" s="103"/>
      <c r="Q630"/>
    </row>
    <row r="631" spans="8:17">
      <c r="H631" s="131"/>
      <c r="I631" s="135"/>
      <c r="J631" s="103"/>
      <c r="K631" s="103"/>
      <c r="L631" s="136"/>
      <c r="M631" s="136"/>
      <c r="N631" s="103"/>
      <c r="O631" s="103"/>
      <c r="P631" s="103"/>
      <c r="Q631"/>
    </row>
    <row r="632" spans="8:17">
      <c r="H632" s="131"/>
      <c r="I632" s="135"/>
      <c r="J632" s="103"/>
      <c r="K632" s="103"/>
      <c r="L632" s="136"/>
      <c r="M632" s="136"/>
      <c r="N632" s="103"/>
      <c r="O632" s="103"/>
      <c r="P632" s="103"/>
      <c r="Q632"/>
    </row>
    <row r="633" spans="8:17">
      <c r="H633" s="131"/>
      <c r="I633" s="135"/>
      <c r="J633" s="103"/>
      <c r="K633" s="103"/>
      <c r="L633" s="136"/>
      <c r="M633" s="136"/>
      <c r="N633" s="103"/>
      <c r="O633" s="103"/>
      <c r="P633" s="103"/>
      <c r="Q633"/>
    </row>
    <row r="634" spans="8:17">
      <c r="H634" s="131"/>
      <c r="I634" s="135"/>
      <c r="J634" s="103"/>
      <c r="K634" s="103"/>
      <c r="L634" s="136"/>
      <c r="M634" s="136"/>
      <c r="N634" s="103"/>
      <c r="O634" s="103"/>
      <c r="P634" s="103"/>
      <c r="Q634"/>
    </row>
    <row r="635" spans="8:17">
      <c r="H635" s="131"/>
      <c r="I635" s="135"/>
      <c r="J635" s="103"/>
      <c r="K635" s="103"/>
      <c r="L635" s="136"/>
      <c r="M635" s="136"/>
      <c r="N635" s="103"/>
      <c r="O635" s="103"/>
      <c r="P635" s="103"/>
      <c r="Q635"/>
    </row>
    <row r="636" spans="8:17">
      <c r="H636" s="131"/>
      <c r="I636" s="135"/>
      <c r="J636" s="103"/>
      <c r="K636" s="103"/>
      <c r="L636" s="136"/>
      <c r="M636" s="136"/>
      <c r="N636" s="103"/>
      <c r="O636" s="103"/>
      <c r="P636" s="103"/>
      <c r="Q636"/>
    </row>
    <row r="637" spans="8:17">
      <c r="H637" s="131"/>
      <c r="I637" s="135"/>
      <c r="J637" s="103"/>
      <c r="K637" s="103"/>
      <c r="L637" s="136"/>
      <c r="M637" s="136"/>
      <c r="N637" s="103"/>
      <c r="O637" s="103"/>
      <c r="P637" s="103"/>
      <c r="Q637"/>
    </row>
    <row r="638" spans="8:17">
      <c r="H638" s="131"/>
      <c r="I638" s="135"/>
      <c r="J638" s="103"/>
      <c r="K638" s="103"/>
      <c r="L638" s="136"/>
      <c r="M638" s="136"/>
      <c r="N638" s="103"/>
      <c r="O638" s="103"/>
      <c r="P638" s="103"/>
      <c r="Q638"/>
    </row>
    <row r="639" spans="8:17">
      <c r="H639" s="131"/>
      <c r="I639" s="135"/>
      <c r="J639" s="103"/>
      <c r="K639" s="103"/>
      <c r="L639" s="136"/>
      <c r="M639" s="136"/>
      <c r="N639" s="103"/>
      <c r="O639" s="103"/>
      <c r="P639" s="103"/>
      <c r="Q639"/>
    </row>
    <row r="640" spans="8:17">
      <c r="H640" s="131"/>
      <c r="I640" s="135"/>
      <c r="J640" s="103"/>
      <c r="K640" s="103"/>
      <c r="L640" s="136"/>
      <c r="M640" s="136"/>
      <c r="N640" s="103"/>
      <c r="O640" s="103"/>
      <c r="P640" s="103"/>
      <c r="Q640"/>
    </row>
    <row r="641" spans="8:17">
      <c r="H641" s="131"/>
      <c r="I641" s="135"/>
      <c r="J641" s="103"/>
      <c r="K641" s="103"/>
      <c r="L641" s="136"/>
      <c r="M641" s="136"/>
      <c r="N641" s="103"/>
      <c r="O641" s="103"/>
      <c r="P641" s="103"/>
      <c r="Q641"/>
    </row>
    <row r="642" spans="8:17">
      <c r="H642" s="131"/>
      <c r="I642" s="135"/>
      <c r="J642" s="103"/>
      <c r="K642" s="103"/>
      <c r="L642" s="136"/>
      <c r="M642" s="136"/>
      <c r="N642" s="103"/>
      <c r="O642" s="103"/>
      <c r="P642" s="103"/>
      <c r="Q642"/>
    </row>
    <row r="643" spans="8:17">
      <c r="H643" s="131"/>
      <c r="I643" s="135"/>
      <c r="J643" s="103"/>
      <c r="K643" s="103"/>
      <c r="L643" s="136"/>
      <c r="M643" s="136"/>
      <c r="N643" s="103"/>
      <c r="O643" s="103"/>
      <c r="P643" s="103"/>
      <c r="Q643"/>
    </row>
    <row r="644" spans="8:17">
      <c r="H644" s="131"/>
      <c r="I644" s="135"/>
      <c r="J644" s="103"/>
      <c r="K644" s="103"/>
      <c r="L644" s="136"/>
      <c r="M644" s="136"/>
      <c r="N644" s="103"/>
      <c r="O644" s="103"/>
      <c r="P644" s="103"/>
      <c r="Q644"/>
    </row>
    <row r="645" spans="8:17">
      <c r="H645" s="131"/>
      <c r="I645" s="135"/>
      <c r="J645" s="103"/>
      <c r="K645" s="103"/>
      <c r="L645" s="136"/>
      <c r="M645" s="136"/>
      <c r="N645" s="103"/>
      <c r="O645" s="103"/>
      <c r="P645" s="103"/>
      <c r="Q645"/>
    </row>
    <row r="646" spans="8:17">
      <c r="H646" s="131"/>
      <c r="I646" s="135"/>
      <c r="J646" s="103"/>
      <c r="K646" s="103"/>
      <c r="L646" s="136"/>
      <c r="M646" s="136"/>
      <c r="N646" s="103"/>
      <c r="O646" s="103"/>
      <c r="P646" s="103"/>
      <c r="Q646"/>
    </row>
    <row r="647" spans="8:17">
      <c r="H647" s="131"/>
      <c r="I647" s="135"/>
      <c r="J647" s="103"/>
      <c r="K647" s="103"/>
      <c r="L647" s="136"/>
      <c r="M647" s="136"/>
      <c r="N647" s="103"/>
      <c r="O647" s="103"/>
      <c r="P647" s="103"/>
      <c r="Q647"/>
    </row>
    <row r="648" spans="8:17">
      <c r="H648" s="131"/>
      <c r="I648" s="135"/>
      <c r="J648" s="103"/>
      <c r="K648" s="103"/>
      <c r="L648" s="136"/>
      <c r="M648" s="136"/>
      <c r="N648" s="103"/>
      <c r="O648" s="103"/>
      <c r="P648" s="103"/>
      <c r="Q648"/>
    </row>
    <row r="649" spans="8:17">
      <c r="H649" s="131"/>
      <c r="I649" s="135"/>
      <c r="J649" s="103"/>
      <c r="K649" s="103"/>
      <c r="L649" s="136"/>
      <c r="M649" s="136"/>
      <c r="N649" s="103"/>
      <c r="O649" s="103"/>
      <c r="P649" s="103"/>
      <c r="Q649"/>
    </row>
    <row r="650" spans="8:17">
      <c r="H650" s="131"/>
      <c r="I650" s="135"/>
      <c r="J650" s="103"/>
      <c r="K650" s="103"/>
      <c r="L650" s="136"/>
      <c r="M650" s="136"/>
      <c r="N650" s="103"/>
      <c r="O650" s="103"/>
      <c r="P650" s="103"/>
      <c r="Q650"/>
    </row>
    <row r="651" spans="8:17">
      <c r="H651" s="131"/>
      <c r="I651" s="135"/>
      <c r="J651" s="103"/>
      <c r="K651" s="103"/>
      <c r="L651" s="136"/>
      <c r="M651" s="136"/>
      <c r="N651" s="103"/>
      <c r="O651" s="103"/>
      <c r="P651" s="103"/>
      <c r="Q651"/>
    </row>
    <row r="652" spans="8:17">
      <c r="H652" s="131"/>
      <c r="I652" s="135"/>
      <c r="J652" s="103"/>
      <c r="K652" s="103"/>
      <c r="L652" s="136"/>
      <c r="M652" s="136"/>
      <c r="N652" s="103"/>
      <c r="O652" s="103"/>
      <c r="P652" s="103"/>
      <c r="Q652"/>
    </row>
    <row r="653" spans="8:17">
      <c r="H653" s="131"/>
      <c r="I653" s="135"/>
      <c r="J653" s="103"/>
      <c r="K653" s="103"/>
      <c r="L653" s="136"/>
      <c r="M653" s="136"/>
      <c r="N653" s="103"/>
      <c r="O653" s="103"/>
      <c r="P653" s="103"/>
      <c r="Q653"/>
    </row>
    <row r="654" spans="8:17">
      <c r="H654" s="131"/>
      <c r="I654" s="135"/>
      <c r="J654" s="103"/>
      <c r="K654" s="103"/>
      <c r="L654" s="136"/>
      <c r="M654" s="136"/>
      <c r="N654" s="103"/>
      <c r="O654" s="103"/>
      <c r="P654" s="103"/>
      <c r="Q654"/>
    </row>
    <row r="655" spans="8:17">
      <c r="H655" s="131"/>
      <c r="I655" s="135"/>
      <c r="J655" s="103"/>
      <c r="K655" s="103"/>
      <c r="L655" s="136"/>
      <c r="M655" s="136"/>
      <c r="N655" s="103"/>
      <c r="O655" s="103"/>
      <c r="P655" s="103"/>
      <c r="Q655"/>
    </row>
    <row r="656" spans="8:17">
      <c r="H656" s="131"/>
      <c r="I656" s="135"/>
      <c r="J656" s="103"/>
      <c r="K656" s="103"/>
      <c r="L656" s="136"/>
      <c r="M656" s="136"/>
      <c r="N656" s="103"/>
      <c r="O656" s="103"/>
      <c r="P656" s="103"/>
      <c r="Q656"/>
    </row>
    <row r="657" spans="8:17">
      <c r="H657" s="131"/>
      <c r="I657" s="135"/>
      <c r="J657" s="103"/>
      <c r="K657" s="103"/>
      <c r="L657" s="136"/>
      <c r="M657" s="136"/>
      <c r="N657" s="103"/>
      <c r="O657" s="103"/>
      <c r="P657" s="103"/>
      <c r="Q657"/>
    </row>
    <row r="658" spans="8:17">
      <c r="H658" s="131"/>
      <c r="I658" s="135"/>
      <c r="J658" s="103"/>
      <c r="K658" s="103"/>
      <c r="L658" s="136"/>
      <c r="M658" s="136"/>
      <c r="N658" s="103"/>
      <c r="O658" s="103"/>
      <c r="P658" s="103"/>
      <c r="Q658"/>
    </row>
    <row r="659" spans="8:17">
      <c r="H659" s="131"/>
      <c r="I659" s="135"/>
      <c r="J659" s="103"/>
      <c r="K659" s="103"/>
      <c r="L659" s="136"/>
      <c r="M659" s="136"/>
      <c r="N659" s="103"/>
      <c r="O659" s="103"/>
      <c r="P659" s="103"/>
      <c r="Q659"/>
    </row>
    <row r="660" spans="8:17">
      <c r="H660" s="131"/>
      <c r="I660" s="135"/>
      <c r="J660" s="103"/>
      <c r="K660" s="103"/>
      <c r="L660" s="136"/>
      <c r="M660" s="136"/>
      <c r="N660" s="103"/>
      <c r="O660" s="103"/>
      <c r="P660" s="103"/>
      <c r="Q660"/>
    </row>
    <row r="661" spans="8:17">
      <c r="H661" s="131"/>
      <c r="I661" s="135"/>
      <c r="J661" s="103"/>
      <c r="K661" s="103"/>
      <c r="L661" s="136"/>
      <c r="M661" s="136"/>
      <c r="N661" s="103"/>
      <c r="O661" s="103"/>
      <c r="P661" s="103"/>
      <c r="Q661"/>
    </row>
    <row r="662" spans="8:17">
      <c r="H662" s="131"/>
      <c r="I662" s="135"/>
      <c r="J662" s="103"/>
      <c r="K662" s="103"/>
      <c r="L662" s="136"/>
      <c r="M662" s="136"/>
      <c r="N662" s="103"/>
      <c r="O662" s="103"/>
      <c r="P662" s="103"/>
      <c r="Q662"/>
    </row>
    <row r="663" spans="8:17">
      <c r="H663" s="131"/>
      <c r="I663" s="135"/>
      <c r="J663" s="103"/>
      <c r="K663" s="103"/>
      <c r="L663" s="136"/>
      <c r="M663" s="136"/>
      <c r="N663" s="103"/>
      <c r="O663" s="103"/>
      <c r="P663" s="103"/>
      <c r="Q663"/>
    </row>
    <row r="664" spans="8:17">
      <c r="H664" s="131"/>
      <c r="I664" s="135"/>
      <c r="J664" s="103"/>
      <c r="K664" s="103"/>
      <c r="L664" s="136"/>
      <c r="M664" s="136"/>
      <c r="N664" s="103"/>
      <c r="O664" s="103"/>
      <c r="P664" s="103"/>
      <c r="Q664"/>
    </row>
    <row r="665" spans="8:17">
      <c r="H665" s="131"/>
      <c r="I665" s="135"/>
      <c r="J665" s="103"/>
      <c r="K665" s="103"/>
      <c r="L665" s="136"/>
      <c r="M665" s="136"/>
      <c r="N665" s="103"/>
      <c r="O665" s="103"/>
      <c r="P665" s="103"/>
      <c r="Q665"/>
    </row>
    <row r="666" spans="8:17">
      <c r="H666" s="131"/>
      <c r="I666" s="135"/>
      <c r="J666" s="103"/>
      <c r="K666" s="103"/>
      <c r="L666" s="136"/>
      <c r="M666" s="136"/>
      <c r="N666" s="103"/>
      <c r="O666" s="103"/>
      <c r="P666" s="103"/>
      <c r="Q666"/>
    </row>
    <row r="667" spans="8:17">
      <c r="H667" s="131"/>
      <c r="I667" s="135"/>
      <c r="J667" s="103"/>
      <c r="K667" s="103"/>
      <c r="L667" s="136"/>
      <c r="M667" s="136"/>
      <c r="N667" s="103"/>
      <c r="O667" s="103"/>
      <c r="P667" s="103"/>
      <c r="Q667"/>
    </row>
    <row r="668" spans="8:17">
      <c r="H668" s="131"/>
      <c r="I668" s="135"/>
      <c r="J668" s="103"/>
      <c r="K668" s="103"/>
      <c r="L668" s="136"/>
      <c r="M668" s="136"/>
      <c r="N668" s="103"/>
      <c r="O668" s="103"/>
      <c r="P668" s="103"/>
      <c r="Q668"/>
    </row>
    <row r="669" spans="8:17">
      <c r="H669" s="131"/>
      <c r="I669" s="135"/>
      <c r="J669" s="103"/>
      <c r="K669" s="103"/>
      <c r="L669" s="136"/>
      <c r="M669" s="136"/>
      <c r="N669" s="103"/>
      <c r="O669" s="103"/>
      <c r="P669" s="103"/>
      <c r="Q669"/>
    </row>
    <row r="670" spans="8:17">
      <c r="H670" s="131"/>
      <c r="I670" s="135"/>
      <c r="J670" s="103"/>
      <c r="K670" s="103"/>
      <c r="L670" s="136"/>
      <c r="M670" s="136"/>
      <c r="N670" s="103"/>
      <c r="O670" s="103"/>
      <c r="P670" s="103"/>
      <c r="Q670"/>
    </row>
    <row r="671" spans="8:17">
      <c r="H671" s="131"/>
      <c r="I671" s="135"/>
      <c r="J671" s="103"/>
      <c r="K671" s="103"/>
      <c r="L671" s="136"/>
      <c r="M671" s="136"/>
      <c r="N671" s="103"/>
      <c r="O671" s="103"/>
      <c r="P671" s="103"/>
      <c r="Q671"/>
    </row>
    <row r="672" spans="8:17">
      <c r="H672" s="131"/>
      <c r="I672" s="135"/>
      <c r="J672" s="103"/>
      <c r="K672" s="103"/>
      <c r="L672" s="136"/>
      <c r="M672" s="136"/>
      <c r="N672" s="103"/>
      <c r="O672" s="103"/>
      <c r="P672" s="103"/>
      <c r="Q672"/>
    </row>
    <row r="673" spans="8:17">
      <c r="H673" s="131"/>
      <c r="I673" s="135"/>
      <c r="J673" s="103"/>
      <c r="K673" s="103"/>
      <c r="L673" s="136"/>
      <c r="M673" s="136"/>
      <c r="N673" s="103"/>
      <c r="O673" s="103"/>
      <c r="P673" s="103"/>
      <c r="Q673"/>
    </row>
    <row r="674" spans="8:17">
      <c r="H674" s="131"/>
      <c r="I674" s="135"/>
      <c r="J674" s="103"/>
      <c r="K674" s="103"/>
      <c r="L674" s="136"/>
      <c r="M674" s="136"/>
      <c r="N674" s="103"/>
      <c r="O674" s="103"/>
      <c r="P674" s="103"/>
      <c r="Q674"/>
    </row>
    <row r="675" spans="8:17">
      <c r="H675" s="131"/>
      <c r="I675" s="135"/>
      <c r="J675" s="103"/>
      <c r="K675" s="103"/>
      <c r="L675" s="136"/>
      <c r="M675" s="136"/>
      <c r="N675" s="103"/>
      <c r="O675" s="103"/>
      <c r="P675" s="103"/>
      <c r="Q675"/>
    </row>
    <row r="676" spans="8:17">
      <c r="H676" s="131"/>
      <c r="I676" s="135"/>
      <c r="J676" s="103"/>
      <c r="K676" s="103"/>
      <c r="L676" s="136"/>
      <c r="M676" s="136"/>
      <c r="N676" s="103"/>
      <c r="O676" s="103"/>
      <c r="P676" s="103"/>
      <c r="Q676"/>
    </row>
    <row r="677" spans="8:17">
      <c r="H677" s="131"/>
      <c r="I677" s="135"/>
      <c r="J677" s="103"/>
      <c r="K677" s="103"/>
      <c r="L677" s="136"/>
      <c r="M677" s="136"/>
      <c r="N677" s="103"/>
      <c r="O677" s="103"/>
      <c r="P677" s="103"/>
      <c r="Q677"/>
    </row>
    <row r="678" spans="8:17">
      <c r="H678" s="131"/>
      <c r="I678" s="135"/>
      <c r="J678" s="103"/>
      <c r="K678" s="103"/>
      <c r="L678" s="136"/>
      <c r="M678" s="136"/>
      <c r="N678" s="103"/>
      <c r="O678" s="103"/>
      <c r="P678" s="103"/>
      <c r="Q678"/>
    </row>
    <row r="679" spans="8:17">
      <c r="H679" s="131"/>
      <c r="I679" s="135"/>
      <c r="J679" s="103"/>
      <c r="K679" s="103"/>
      <c r="L679" s="136"/>
      <c r="M679" s="136"/>
      <c r="N679" s="103"/>
      <c r="O679" s="103"/>
      <c r="P679" s="103"/>
      <c r="Q679"/>
    </row>
    <row r="680" spans="8:17">
      <c r="H680" s="131"/>
      <c r="I680" s="135"/>
      <c r="J680" s="103"/>
      <c r="K680" s="103"/>
      <c r="L680" s="136"/>
      <c r="M680" s="136"/>
      <c r="N680" s="103"/>
      <c r="O680" s="103"/>
      <c r="P680" s="103"/>
      <c r="Q680"/>
    </row>
    <row r="681" spans="8:17">
      <c r="H681" s="131"/>
      <c r="I681" s="135"/>
      <c r="J681" s="103"/>
      <c r="K681" s="103"/>
      <c r="L681" s="136"/>
      <c r="M681" s="136"/>
      <c r="N681" s="103"/>
      <c r="O681" s="103"/>
      <c r="P681" s="103"/>
      <c r="Q681"/>
    </row>
    <row r="682" spans="8:17">
      <c r="H682" s="131"/>
      <c r="I682" s="135"/>
      <c r="J682" s="103"/>
      <c r="K682" s="103"/>
      <c r="L682" s="136"/>
      <c r="M682" s="136"/>
      <c r="N682" s="103"/>
      <c r="O682" s="103"/>
      <c r="P682" s="103"/>
      <c r="Q682"/>
    </row>
    <row r="683" spans="8:17">
      <c r="H683" s="131"/>
      <c r="I683" s="135"/>
      <c r="J683" s="103"/>
      <c r="K683" s="103"/>
      <c r="L683" s="136"/>
      <c r="M683" s="136"/>
      <c r="N683" s="103"/>
      <c r="O683" s="103"/>
      <c r="P683" s="103"/>
      <c r="Q683"/>
    </row>
    <row r="684" spans="8:17">
      <c r="H684" s="131"/>
      <c r="I684" s="135"/>
      <c r="J684" s="103"/>
      <c r="K684" s="103"/>
      <c r="L684" s="136"/>
      <c r="M684" s="136"/>
      <c r="N684" s="103"/>
      <c r="O684" s="103"/>
      <c r="P684" s="103"/>
      <c r="Q684"/>
    </row>
    <row r="685" spans="8:17">
      <c r="H685" s="131"/>
      <c r="I685" s="135"/>
      <c r="J685" s="103"/>
      <c r="K685" s="103"/>
      <c r="L685" s="136"/>
      <c r="M685" s="136"/>
      <c r="N685" s="103"/>
      <c r="O685" s="103"/>
      <c r="P685" s="103"/>
      <c r="Q685"/>
    </row>
    <row r="686" spans="8:17">
      <c r="H686" s="131"/>
      <c r="I686" s="135"/>
      <c r="J686" s="103"/>
      <c r="K686" s="103"/>
      <c r="L686" s="136"/>
      <c r="M686" s="136"/>
      <c r="N686" s="103"/>
      <c r="O686" s="103"/>
      <c r="P686" s="103"/>
      <c r="Q686"/>
    </row>
    <row r="687" spans="8:17">
      <c r="H687" s="131"/>
      <c r="I687" s="135"/>
      <c r="J687" s="103"/>
      <c r="K687" s="103"/>
      <c r="L687" s="136"/>
      <c r="M687" s="136"/>
      <c r="N687" s="103"/>
      <c r="O687" s="103"/>
      <c r="P687" s="103"/>
      <c r="Q687"/>
    </row>
    <row r="688" spans="8:17">
      <c r="H688" s="131"/>
      <c r="I688" s="135"/>
      <c r="J688" s="103"/>
      <c r="K688" s="103"/>
      <c r="L688" s="136"/>
      <c r="M688" s="136"/>
      <c r="N688" s="103"/>
      <c r="O688" s="103"/>
      <c r="P688" s="103"/>
      <c r="Q688"/>
    </row>
    <row r="689" spans="8:17">
      <c r="H689" s="131"/>
      <c r="I689" s="135"/>
      <c r="J689" s="103"/>
      <c r="K689" s="103"/>
      <c r="L689" s="136"/>
      <c r="M689" s="136"/>
      <c r="N689" s="103"/>
      <c r="O689" s="103"/>
      <c r="P689" s="103"/>
      <c r="Q689"/>
    </row>
    <row r="690" spans="8:17">
      <c r="H690" s="131"/>
      <c r="I690" s="135"/>
      <c r="J690" s="103"/>
      <c r="K690" s="103"/>
      <c r="L690" s="136"/>
      <c r="M690" s="136"/>
      <c r="N690" s="103"/>
      <c r="O690" s="103"/>
      <c r="P690" s="103"/>
      <c r="Q690"/>
    </row>
    <row r="691" spans="8:17">
      <c r="H691" s="131"/>
      <c r="I691" s="135"/>
      <c r="J691" s="103"/>
      <c r="K691" s="103"/>
      <c r="L691" s="136"/>
      <c r="M691" s="136"/>
      <c r="N691" s="103"/>
      <c r="O691" s="103"/>
      <c r="P691" s="103"/>
      <c r="Q691"/>
    </row>
    <row r="692" spans="8:17">
      <c r="H692" s="131"/>
      <c r="I692" s="135"/>
      <c r="J692" s="103"/>
      <c r="K692" s="103"/>
      <c r="L692" s="136"/>
      <c r="M692" s="136"/>
      <c r="N692" s="103"/>
      <c r="O692" s="103"/>
      <c r="P692" s="103"/>
      <c r="Q692"/>
    </row>
    <row r="693" spans="8:17">
      <c r="H693" s="131"/>
      <c r="I693" s="135"/>
      <c r="J693" s="103"/>
      <c r="K693" s="103"/>
      <c r="L693" s="136"/>
      <c r="M693" s="136"/>
      <c r="N693" s="103"/>
      <c r="O693" s="103"/>
      <c r="P693" s="103"/>
      <c r="Q693"/>
    </row>
    <row r="694" spans="8:17">
      <c r="H694" s="131"/>
      <c r="I694" s="135"/>
      <c r="J694" s="103"/>
      <c r="K694" s="103"/>
      <c r="L694" s="136"/>
      <c r="M694" s="136"/>
      <c r="N694" s="103"/>
      <c r="O694" s="103"/>
      <c r="P694" s="103"/>
      <c r="Q694"/>
    </row>
    <row r="695" spans="8:17">
      <c r="H695" s="131"/>
      <c r="I695" s="135"/>
      <c r="J695" s="103"/>
      <c r="K695" s="103"/>
      <c r="L695" s="136"/>
      <c r="M695" s="136"/>
      <c r="N695" s="103"/>
      <c r="O695" s="103"/>
      <c r="P695" s="103"/>
      <c r="Q695"/>
    </row>
    <row r="696" spans="8:17">
      <c r="H696" s="131"/>
      <c r="I696" s="135"/>
      <c r="J696" s="103"/>
      <c r="K696" s="103"/>
      <c r="L696" s="136"/>
      <c r="M696" s="136"/>
      <c r="N696" s="103"/>
      <c r="O696" s="103"/>
      <c r="P696" s="103"/>
      <c r="Q696"/>
    </row>
    <row r="697" spans="8:17">
      <c r="H697" s="131"/>
      <c r="I697" s="135"/>
      <c r="J697" s="103"/>
      <c r="K697" s="103"/>
      <c r="L697" s="136"/>
      <c r="M697" s="136"/>
      <c r="N697" s="103"/>
      <c r="O697" s="103"/>
      <c r="P697" s="103"/>
      <c r="Q697"/>
    </row>
    <row r="698" spans="8:17">
      <c r="H698" s="131"/>
      <c r="I698" s="135"/>
      <c r="J698" s="103"/>
      <c r="K698" s="103"/>
      <c r="L698" s="136"/>
      <c r="M698" s="136"/>
      <c r="N698" s="103"/>
      <c r="O698" s="103"/>
      <c r="P698" s="103"/>
      <c r="Q698"/>
    </row>
    <row r="699" spans="8:17">
      <c r="H699" s="131"/>
      <c r="I699" s="135"/>
      <c r="J699" s="103"/>
      <c r="K699" s="103"/>
      <c r="L699" s="136"/>
      <c r="M699" s="136"/>
      <c r="N699" s="103"/>
      <c r="O699" s="103"/>
      <c r="P699" s="103"/>
      <c r="Q699"/>
    </row>
    <row r="700" spans="8:17">
      <c r="H700" s="131"/>
      <c r="I700" s="135"/>
      <c r="J700" s="103"/>
      <c r="K700" s="103"/>
      <c r="L700" s="136"/>
      <c r="M700" s="136"/>
      <c r="N700" s="103"/>
      <c r="O700" s="103"/>
      <c r="P700" s="103"/>
      <c r="Q700"/>
    </row>
    <row r="701" spans="8:17">
      <c r="H701" s="131"/>
      <c r="I701" s="135"/>
      <c r="J701" s="103"/>
      <c r="K701" s="103"/>
      <c r="L701" s="136"/>
      <c r="M701" s="136"/>
      <c r="N701" s="103"/>
      <c r="O701" s="103"/>
      <c r="P701" s="103"/>
      <c r="Q701"/>
    </row>
    <row r="702" spans="8:17">
      <c r="H702" s="131"/>
      <c r="I702" s="135"/>
      <c r="J702" s="103"/>
      <c r="K702" s="103"/>
      <c r="L702" s="136"/>
      <c r="M702" s="136"/>
      <c r="N702" s="103"/>
      <c r="O702" s="103"/>
      <c r="P702" s="103"/>
      <c r="Q702"/>
    </row>
    <row r="703" spans="8:17">
      <c r="H703" s="131"/>
      <c r="I703" s="135"/>
      <c r="J703" s="103"/>
      <c r="K703" s="103"/>
      <c r="L703" s="136"/>
      <c r="M703" s="136"/>
      <c r="N703" s="103"/>
      <c r="O703" s="103"/>
      <c r="P703" s="103"/>
      <c r="Q703"/>
    </row>
    <row r="704" spans="8:17">
      <c r="H704" s="131"/>
      <c r="I704" s="135"/>
      <c r="J704" s="103"/>
      <c r="K704" s="103"/>
      <c r="L704" s="136"/>
      <c r="M704" s="136"/>
      <c r="N704" s="103"/>
      <c r="O704" s="103"/>
      <c r="P704" s="103"/>
      <c r="Q704"/>
    </row>
    <row r="705" spans="8:17">
      <c r="H705" s="131"/>
      <c r="I705" s="135"/>
      <c r="J705" s="103"/>
      <c r="K705" s="103"/>
      <c r="L705" s="136"/>
      <c r="M705" s="136"/>
      <c r="N705" s="103"/>
      <c r="O705" s="103"/>
      <c r="P705" s="103"/>
      <c r="Q705"/>
    </row>
    <row r="706" spans="8:17">
      <c r="H706" s="131"/>
      <c r="I706" s="135"/>
      <c r="J706" s="103"/>
      <c r="K706" s="103"/>
      <c r="L706" s="136"/>
      <c r="M706" s="136"/>
      <c r="N706" s="103"/>
      <c r="O706" s="103"/>
      <c r="P706" s="103"/>
      <c r="Q706"/>
    </row>
    <row r="707" spans="8:17">
      <c r="H707" s="131"/>
      <c r="I707" s="135"/>
      <c r="J707" s="103"/>
      <c r="K707" s="103"/>
      <c r="L707" s="136"/>
      <c r="M707" s="136"/>
      <c r="N707" s="103"/>
      <c r="O707" s="103"/>
      <c r="P707" s="103"/>
      <c r="Q707"/>
    </row>
    <row r="708" spans="8:17">
      <c r="H708" s="131"/>
      <c r="I708" s="135"/>
      <c r="J708" s="103"/>
      <c r="K708" s="103"/>
      <c r="L708" s="136"/>
      <c r="M708" s="136"/>
      <c r="N708" s="103"/>
      <c r="O708" s="103"/>
      <c r="P708" s="103"/>
      <c r="Q708"/>
    </row>
    <row r="709" spans="8:17">
      <c r="H709" s="131"/>
      <c r="I709" s="135"/>
      <c r="J709" s="103"/>
      <c r="K709" s="103"/>
      <c r="L709" s="136"/>
      <c r="M709" s="136"/>
      <c r="N709" s="103"/>
      <c r="O709" s="103"/>
      <c r="P709" s="103"/>
      <c r="Q709"/>
    </row>
    <row r="710" spans="8:17">
      <c r="H710" s="131"/>
      <c r="I710" s="135"/>
      <c r="J710" s="103"/>
      <c r="K710" s="103"/>
      <c r="L710" s="136"/>
      <c r="M710" s="136"/>
      <c r="N710" s="103"/>
      <c r="O710" s="103"/>
      <c r="P710" s="103"/>
      <c r="Q710"/>
    </row>
    <row r="711" spans="8:17">
      <c r="H711" s="131"/>
      <c r="I711" s="135"/>
      <c r="J711" s="103"/>
      <c r="K711" s="103"/>
      <c r="L711" s="136"/>
      <c r="M711" s="136"/>
      <c r="N711" s="103"/>
      <c r="O711" s="103"/>
      <c r="P711" s="103"/>
      <c r="Q711"/>
    </row>
    <row r="712" spans="8:17">
      <c r="H712" s="131"/>
      <c r="I712" s="135"/>
      <c r="J712" s="103"/>
      <c r="K712" s="103"/>
      <c r="L712" s="136"/>
      <c r="M712" s="136"/>
      <c r="N712" s="103"/>
      <c r="O712" s="103"/>
      <c r="P712" s="103"/>
      <c r="Q712"/>
    </row>
    <row r="713" spans="8:17">
      <c r="H713" s="131"/>
      <c r="I713" s="135"/>
      <c r="J713" s="103"/>
      <c r="K713" s="103"/>
      <c r="L713" s="136"/>
      <c r="M713" s="136"/>
      <c r="N713" s="103"/>
      <c r="O713" s="103"/>
      <c r="P713" s="103"/>
      <c r="Q713"/>
    </row>
    <row r="714" spans="8:17">
      <c r="H714" s="131"/>
      <c r="I714" s="135"/>
      <c r="J714" s="103"/>
      <c r="K714" s="103"/>
      <c r="L714" s="136"/>
      <c r="M714" s="136"/>
      <c r="N714" s="103"/>
      <c r="O714" s="103"/>
      <c r="P714" s="103"/>
      <c r="Q714"/>
    </row>
    <row r="715" spans="8:17">
      <c r="H715" s="131"/>
      <c r="I715" s="135"/>
      <c r="J715" s="103"/>
      <c r="K715" s="103"/>
      <c r="L715" s="136"/>
      <c r="M715" s="136"/>
      <c r="N715" s="103"/>
      <c r="O715" s="103"/>
      <c r="P715" s="103"/>
      <c r="Q715"/>
    </row>
    <row r="716" spans="8:17">
      <c r="H716" s="131"/>
      <c r="I716" s="135"/>
      <c r="J716" s="103"/>
      <c r="K716" s="103"/>
      <c r="L716" s="136"/>
      <c r="M716" s="136"/>
      <c r="N716" s="103"/>
      <c r="O716" s="103"/>
      <c r="P716" s="103"/>
      <c r="Q716"/>
    </row>
    <row r="717" spans="8:17">
      <c r="H717" s="131"/>
      <c r="I717" s="135"/>
      <c r="J717" s="103"/>
      <c r="K717" s="103"/>
      <c r="L717" s="136"/>
      <c r="M717" s="136"/>
      <c r="N717" s="103"/>
      <c r="O717" s="103"/>
      <c r="P717" s="103"/>
      <c r="Q717"/>
    </row>
    <row r="718" spans="8:17">
      <c r="H718" s="131"/>
      <c r="I718" s="135"/>
      <c r="J718" s="103"/>
      <c r="K718" s="103"/>
      <c r="L718" s="136"/>
      <c r="M718" s="136"/>
      <c r="N718" s="103"/>
      <c r="O718" s="103"/>
      <c r="P718" s="103"/>
      <c r="Q718"/>
    </row>
    <row r="719" spans="8:17">
      <c r="H719" s="131"/>
      <c r="I719" s="135"/>
      <c r="J719" s="103"/>
      <c r="K719" s="103"/>
      <c r="L719" s="136"/>
      <c r="M719" s="136"/>
      <c r="N719" s="103"/>
      <c r="O719" s="103"/>
      <c r="P719" s="103"/>
      <c r="Q719"/>
    </row>
    <row r="720" spans="8:17">
      <c r="H720" s="131"/>
      <c r="I720" s="135"/>
      <c r="J720" s="103"/>
      <c r="K720" s="103"/>
      <c r="L720" s="136"/>
      <c r="M720" s="136"/>
      <c r="N720" s="103"/>
      <c r="O720" s="103"/>
      <c r="P720" s="103"/>
      <c r="Q720"/>
    </row>
    <row r="721" spans="8:17">
      <c r="H721" s="131"/>
      <c r="I721" s="135"/>
      <c r="J721" s="103"/>
      <c r="K721" s="103"/>
      <c r="L721" s="136"/>
      <c r="M721" s="136"/>
      <c r="N721" s="103"/>
      <c r="O721" s="103"/>
      <c r="P721" s="103"/>
      <c r="Q721"/>
    </row>
    <row r="722" spans="8:17">
      <c r="H722" s="131"/>
      <c r="I722" s="135"/>
      <c r="J722" s="103"/>
      <c r="K722" s="103"/>
      <c r="L722" s="136"/>
      <c r="M722" s="136"/>
      <c r="N722" s="103"/>
      <c r="O722" s="103"/>
      <c r="P722" s="103"/>
      <c r="Q722"/>
    </row>
    <row r="723" spans="8:17">
      <c r="H723" s="131"/>
      <c r="I723" s="135"/>
      <c r="J723" s="103"/>
      <c r="K723" s="103"/>
      <c r="L723" s="136"/>
      <c r="M723" s="136"/>
      <c r="N723" s="103"/>
      <c r="O723" s="103"/>
      <c r="P723" s="103"/>
      <c r="Q723"/>
    </row>
    <row r="724" spans="8:17">
      <c r="H724" s="131"/>
      <c r="I724" s="135"/>
      <c r="J724" s="103"/>
      <c r="K724" s="103"/>
      <c r="L724" s="136"/>
      <c r="M724" s="136"/>
      <c r="N724" s="103"/>
      <c r="O724" s="103"/>
      <c r="P724" s="103"/>
      <c r="Q724"/>
    </row>
    <row r="725" spans="8:17">
      <c r="H725" s="131"/>
      <c r="I725" s="135"/>
      <c r="J725" s="103"/>
      <c r="K725" s="103"/>
      <c r="L725" s="136"/>
      <c r="M725" s="136"/>
      <c r="N725" s="103"/>
      <c r="O725" s="103"/>
      <c r="P725" s="103"/>
      <c r="Q725"/>
    </row>
    <row r="726" spans="8:17">
      <c r="H726" s="131"/>
      <c r="I726" s="135"/>
      <c r="J726" s="103"/>
      <c r="K726" s="103"/>
      <c r="L726" s="136"/>
      <c r="M726" s="136"/>
      <c r="N726" s="103"/>
      <c r="O726" s="103"/>
      <c r="P726" s="103"/>
      <c r="Q726"/>
    </row>
    <row r="727" spans="8:17">
      <c r="H727" s="131"/>
      <c r="I727" s="135"/>
      <c r="J727" s="103"/>
      <c r="K727" s="103"/>
      <c r="L727" s="136"/>
      <c r="M727" s="136"/>
      <c r="N727" s="103"/>
      <c r="O727" s="103"/>
      <c r="P727" s="103"/>
      <c r="Q727"/>
    </row>
    <row r="728" spans="8:17">
      <c r="H728" s="131"/>
      <c r="I728" s="135"/>
      <c r="J728" s="103"/>
      <c r="K728" s="103"/>
      <c r="L728" s="136"/>
      <c r="M728" s="136"/>
      <c r="N728" s="103"/>
      <c r="O728" s="103"/>
      <c r="P728" s="103"/>
      <c r="Q728"/>
    </row>
    <row r="729" spans="8:17">
      <c r="H729" s="131"/>
      <c r="I729" s="135"/>
      <c r="J729" s="103"/>
      <c r="K729" s="103"/>
      <c r="L729" s="136"/>
      <c r="M729" s="136"/>
      <c r="N729" s="103"/>
      <c r="O729" s="103"/>
      <c r="P729" s="103"/>
      <c r="Q729"/>
    </row>
    <row r="730" spans="8:17">
      <c r="H730" s="131"/>
      <c r="I730" s="135"/>
      <c r="J730" s="103"/>
      <c r="K730" s="103"/>
      <c r="L730" s="136"/>
      <c r="M730" s="136"/>
      <c r="N730" s="103"/>
      <c r="O730" s="103"/>
      <c r="P730" s="103"/>
      <c r="Q730"/>
    </row>
    <row r="731" spans="8:17">
      <c r="H731" s="131"/>
      <c r="I731" s="135"/>
      <c r="J731" s="103"/>
      <c r="K731" s="103"/>
      <c r="L731" s="136"/>
      <c r="M731" s="136"/>
      <c r="N731" s="103"/>
      <c r="O731" s="103"/>
      <c r="P731" s="103"/>
      <c r="Q731"/>
    </row>
    <row r="732" spans="8:17">
      <c r="H732" s="131"/>
      <c r="I732" s="135"/>
      <c r="J732" s="103"/>
      <c r="K732" s="103"/>
      <c r="L732" s="136"/>
      <c r="M732" s="136"/>
      <c r="N732" s="103"/>
      <c r="O732" s="103"/>
      <c r="P732" s="103"/>
      <c r="Q732"/>
    </row>
    <row r="733" spans="8:17">
      <c r="H733" s="131"/>
      <c r="I733" s="135"/>
      <c r="J733" s="103"/>
      <c r="K733" s="103"/>
      <c r="L733" s="136"/>
      <c r="M733" s="136"/>
      <c r="N733" s="103"/>
      <c r="O733" s="103"/>
      <c r="P733" s="103"/>
      <c r="Q733"/>
    </row>
    <row r="734" spans="8:17">
      <c r="H734" s="131"/>
      <c r="I734" s="135"/>
      <c r="J734" s="103"/>
      <c r="K734" s="103"/>
      <c r="L734" s="136"/>
      <c r="M734" s="136"/>
      <c r="N734" s="103"/>
      <c r="O734" s="103"/>
      <c r="P734" s="103"/>
      <c r="Q734"/>
    </row>
    <row r="735" spans="8:17">
      <c r="H735" s="131"/>
      <c r="I735" s="135"/>
      <c r="J735" s="103"/>
      <c r="K735" s="103"/>
      <c r="L735" s="136"/>
      <c r="M735" s="136"/>
      <c r="N735" s="103"/>
      <c r="O735" s="103"/>
      <c r="P735" s="103"/>
      <c r="Q735"/>
    </row>
    <row r="736" spans="8:17">
      <c r="H736" s="131"/>
      <c r="I736" s="135"/>
      <c r="J736" s="103"/>
      <c r="K736" s="103"/>
      <c r="L736" s="136"/>
      <c r="M736" s="136"/>
      <c r="N736" s="103"/>
      <c r="O736" s="103"/>
      <c r="P736" s="103"/>
      <c r="Q736"/>
    </row>
    <row r="737" spans="8:17">
      <c r="H737" s="131"/>
      <c r="I737" s="135"/>
      <c r="J737" s="103"/>
      <c r="K737" s="103"/>
      <c r="L737" s="136"/>
      <c r="M737" s="136"/>
      <c r="N737" s="103"/>
      <c r="O737" s="103"/>
      <c r="P737" s="103"/>
      <c r="Q737"/>
    </row>
    <row r="738" spans="8:17">
      <c r="H738" s="131"/>
      <c r="I738" s="135"/>
      <c r="J738" s="103"/>
      <c r="K738" s="103"/>
      <c r="L738" s="136"/>
      <c r="M738" s="136"/>
      <c r="N738" s="103"/>
      <c r="O738" s="103"/>
      <c r="P738" s="103"/>
      <c r="Q738"/>
    </row>
    <row r="739" spans="8:17">
      <c r="H739" s="131"/>
      <c r="I739" s="135"/>
      <c r="J739" s="103"/>
      <c r="K739" s="103"/>
      <c r="L739" s="136"/>
      <c r="M739" s="136"/>
      <c r="N739" s="103"/>
      <c r="O739" s="103"/>
      <c r="P739" s="103"/>
      <c r="Q739"/>
    </row>
    <row r="740" spans="8:17">
      <c r="H740" s="131"/>
      <c r="I740" s="135"/>
      <c r="J740" s="103"/>
      <c r="K740" s="103"/>
      <c r="L740" s="136"/>
      <c r="M740" s="136"/>
      <c r="N740" s="103"/>
      <c r="O740" s="103"/>
      <c r="P740" s="103"/>
      <c r="Q740"/>
    </row>
    <row r="741" spans="8:17">
      <c r="H741" s="131"/>
      <c r="I741" s="135"/>
      <c r="J741" s="103"/>
      <c r="K741" s="103"/>
      <c r="L741" s="136"/>
      <c r="M741" s="136"/>
      <c r="N741" s="103"/>
      <c r="O741" s="103"/>
      <c r="P741" s="103"/>
      <c r="Q741"/>
    </row>
    <row r="742" spans="8:17">
      <c r="H742" s="131"/>
      <c r="I742" s="135"/>
      <c r="J742" s="103"/>
      <c r="K742" s="103"/>
      <c r="L742" s="136"/>
      <c r="M742" s="136"/>
      <c r="N742" s="103"/>
      <c r="O742" s="103"/>
      <c r="P742" s="103"/>
      <c r="Q742"/>
    </row>
    <row r="743" spans="8:17">
      <c r="H743" s="131"/>
      <c r="I743" s="135"/>
      <c r="J743" s="103"/>
      <c r="K743" s="103"/>
      <c r="L743" s="136"/>
      <c r="M743" s="136"/>
      <c r="N743" s="103"/>
      <c r="O743" s="103"/>
      <c r="P743" s="103"/>
      <c r="Q743"/>
    </row>
    <row r="744" spans="8:17">
      <c r="H744" s="131"/>
      <c r="I744" s="135"/>
      <c r="J744" s="103"/>
      <c r="K744" s="103"/>
      <c r="L744" s="136"/>
      <c r="M744" s="136"/>
      <c r="N744" s="103"/>
      <c r="O744" s="103"/>
      <c r="P744" s="103"/>
      <c r="Q744"/>
    </row>
    <row r="745" spans="8:17">
      <c r="H745" s="131"/>
      <c r="I745" s="135"/>
      <c r="J745" s="103"/>
      <c r="K745" s="103"/>
      <c r="L745" s="136"/>
      <c r="M745" s="136"/>
      <c r="N745" s="103"/>
      <c r="O745" s="103"/>
      <c r="P745" s="103"/>
      <c r="Q745"/>
    </row>
    <row r="746" spans="8:17">
      <c r="H746" s="131"/>
      <c r="I746" s="135"/>
      <c r="J746" s="103"/>
      <c r="K746" s="103"/>
      <c r="L746" s="136"/>
      <c r="M746" s="136"/>
      <c r="N746" s="103"/>
      <c r="O746" s="103"/>
      <c r="P746" s="103"/>
      <c r="Q746"/>
    </row>
    <row r="747" spans="8:17">
      <c r="H747" s="131"/>
      <c r="I747" s="135"/>
      <c r="J747" s="103"/>
      <c r="K747" s="103"/>
      <c r="L747" s="136"/>
      <c r="M747" s="136"/>
      <c r="N747" s="103"/>
      <c r="O747" s="103"/>
      <c r="P747" s="103"/>
      <c r="Q747"/>
    </row>
    <row r="748" spans="8:17">
      <c r="H748" s="131"/>
      <c r="I748" s="135"/>
      <c r="J748" s="103"/>
      <c r="K748" s="103"/>
      <c r="L748" s="136"/>
      <c r="M748" s="136"/>
      <c r="N748" s="103"/>
      <c r="O748" s="103"/>
      <c r="P748" s="103"/>
      <c r="Q748"/>
    </row>
    <row r="749" spans="8:17">
      <c r="H749" s="131"/>
      <c r="I749" s="135"/>
      <c r="J749" s="103"/>
      <c r="K749" s="103"/>
      <c r="L749" s="136"/>
      <c r="M749" s="136"/>
      <c r="N749" s="103"/>
      <c r="O749" s="103"/>
      <c r="P749" s="103"/>
      <c r="Q749"/>
    </row>
    <row r="750" spans="8:17">
      <c r="H750" s="131"/>
      <c r="I750" s="135"/>
      <c r="J750" s="103"/>
      <c r="K750" s="103"/>
      <c r="L750" s="136"/>
      <c r="M750" s="136"/>
      <c r="N750" s="103"/>
      <c r="O750" s="103"/>
      <c r="P750" s="103"/>
      <c r="Q750"/>
    </row>
    <row r="751" spans="8:17">
      <c r="H751" s="131"/>
      <c r="I751" s="135"/>
      <c r="J751" s="103"/>
      <c r="K751" s="103"/>
      <c r="L751" s="136"/>
      <c r="M751" s="136"/>
      <c r="N751" s="103"/>
      <c r="O751" s="103"/>
      <c r="P751" s="103"/>
      <c r="Q751"/>
    </row>
    <row r="752" spans="8:17">
      <c r="H752" s="131"/>
      <c r="I752" s="135"/>
      <c r="J752" s="103"/>
      <c r="K752" s="103"/>
      <c r="L752" s="136"/>
      <c r="M752" s="136"/>
      <c r="N752" s="103"/>
      <c r="O752" s="103"/>
      <c r="P752" s="103"/>
      <c r="Q752"/>
    </row>
    <row r="753" spans="8:17">
      <c r="H753" s="131"/>
      <c r="I753" s="135"/>
      <c r="J753" s="103"/>
      <c r="K753" s="103"/>
      <c r="L753" s="136"/>
      <c r="M753" s="136"/>
      <c r="N753" s="103"/>
      <c r="O753" s="103"/>
      <c r="P753" s="103"/>
      <c r="Q753"/>
    </row>
    <row r="754" spans="8:17">
      <c r="H754" s="131"/>
      <c r="I754" s="135"/>
      <c r="J754" s="103"/>
      <c r="K754" s="103"/>
      <c r="L754" s="136"/>
      <c r="M754" s="136"/>
      <c r="N754" s="103"/>
      <c r="O754" s="103"/>
      <c r="P754" s="103"/>
      <c r="Q754"/>
    </row>
    <row r="755" spans="8:17">
      <c r="H755" s="131"/>
      <c r="I755" s="135"/>
      <c r="J755" s="103"/>
      <c r="K755" s="103"/>
      <c r="L755" s="136"/>
      <c r="M755" s="136"/>
      <c r="N755" s="103"/>
      <c r="O755" s="103"/>
      <c r="P755" s="103"/>
      <c r="Q755"/>
    </row>
    <row r="756" spans="8:17">
      <c r="H756" s="131"/>
      <c r="I756" s="135"/>
      <c r="J756" s="103"/>
      <c r="K756" s="103"/>
      <c r="L756" s="136"/>
      <c r="M756" s="136"/>
      <c r="N756" s="103"/>
      <c r="O756" s="103"/>
      <c r="P756" s="103"/>
      <c r="Q756"/>
    </row>
    <row r="757" spans="8:17">
      <c r="H757" s="131"/>
      <c r="I757" s="135"/>
      <c r="J757" s="103"/>
      <c r="K757" s="103"/>
      <c r="L757" s="136"/>
      <c r="M757" s="136"/>
      <c r="N757" s="103"/>
      <c r="O757" s="103"/>
      <c r="P757" s="103"/>
      <c r="Q757"/>
    </row>
    <row r="758" spans="8:17">
      <c r="H758" s="131"/>
      <c r="I758" s="135"/>
      <c r="J758" s="103"/>
      <c r="K758" s="103"/>
      <c r="L758" s="136"/>
      <c r="M758" s="136"/>
      <c r="N758" s="103"/>
      <c r="O758" s="103"/>
      <c r="P758" s="103"/>
      <c r="Q758"/>
    </row>
    <row r="759" spans="8:17">
      <c r="H759" s="131"/>
      <c r="I759" s="135"/>
      <c r="J759" s="103"/>
      <c r="K759" s="103"/>
      <c r="L759" s="136"/>
      <c r="M759" s="136"/>
      <c r="N759" s="103"/>
      <c r="O759" s="103"/>
      <c r="P759" s="103"/>
      <c r="Q759"/>
    </row>
    <row r="760" spans="8:17">
      <c r="H760" s="131"/>
      <c r="I760" s="135"/>
      <c r="J760" s="103"/>
      <c r="K760" s="103"/>
      <c r="L760" s="136"/>
      <c r="M760" s="136"/>
      <c r="N760" s="103"/>
      <c r="O760" s="103"/>
      <c r="P760" s="103"/>
      <c r="Q760"/>
    </row>
    <row r="761" spans="8:17">
      <c r="H761" s="131"/>
      <c r="I761" s="135"/>
      <c r="J761" s="103"/>
      <c r="K761" s="103"/>
      <c r="L761" s="136"/>
      <c r="M761" s="136"/>
      <c r="N761" s="103"/>
      <c r="O761" s="103"/>
      <c r="P761" s="103"/>
      <c r="Q761"/>
    </row>
    <row r="762" spans="8:17">
      <c r="H762" s="131"/>
      <c r="I762" s="135"/>
      <c r="J762" s="103"/>
      <c r="K762" s="103"/>
      <c r="L762" s="136"/>
      <c r="M762" s="136"/>
      <c r="N762" s="103"/>
      <c r="O762" s="103"/>
      <c r="P762" s="103"/>
      <c r="Q762"/>
    </row>
    <row r="763" spans="8:17">
      <c r="H763" s="131"/>
      <c r="I763" s="135"/>
      <c r="J763" s="103"/>
      <c r="K763" s="103"/>
      <c r="L763" s="136"/>
      <c r="M763" s="136"/>
      <c r="N763" s="103"/>
      <c r="O763" s="103"/>
      <c r="P763" s="103"/>
      <c r="Q763"/>
    </row>
    <row r="764" spans="8:17">
      <c r="H764" s="131"/>
      <c r="I764" s="135"/>
      <c r="J764" s="103"/>
      <c r="K764" s="103"/>
      <c r="L764" s="136"/>
      <c r="M764" s="136"/>
      <c r="N764" s="103"/>
      <c r="O764" s="103"/>
      <c r="P764" s="103"/>
      <c r="Q764"/>
    </row>
    <row r="765" spans="8:17">
      <c r="H765" s="131"/>
      <c r="I765" s="135"/>
      <c r="J765" s="103"/>
      <c r="K765" s="103"/>
      <c r="L765" s="136"/>
      <c r="M765" s="136"/>
      <c r="N765" s="103"/>
      <c r="O765" s="103"/>
      <c r="P765" s="103"/>
      <c r="Q765"/>
    </row>
    <row r="766" spans="8:17">
      <c r="H766" s="131"/>
      <c r="I766" s="135"/>
      <c r="J766" s="103"/>
      <c r="K766" s="103"/>
      <c r="L766" s="136"/>
      <c r="M766" s="136"/>
      <c r="N766" s="103"/>
      <c r="O766" s="103"/>
      <c r="P766" s="103"/>
      <c r="Q766"/>
    </row>
    <row r="767" spans="8:17">
      <c r="H767" s="131"/>
      <c r="I767" s="135"/>
      <c r="J767" s="103"/>
      <c r="K767" s="103"/>
      <c r="L767" s="136"/>
      <c r="M767" s="136"/>
      <c r="N767" s="103"/>
      <c r="O767" s="103"/>
      <c r="P767" s="103"/>
      <c r="Q767"/>
    </row>
    <row r="768" spans="8:17">
      <c r="H768" s="131"/>
      <c r="I768" s="135"/>
      <c r="J768" s="103"/>
      <c r="K768" s="103"/>
      <c r="L768" s="136"/>
      <c r="M768" s="136"/>
      <c r="N768" s="103"/>
      <c r="O768" s="103"/>
      <c r="P768" s="103"/>
      <c r="Q768"/>
    </row>
    <row r="769" spans="8:17">
      <c r="H769" s="131"/>
      <c r="I769" s="135"/>
      <c r="J769" s="103"/>
      <c r="K769" s="103"/>
      <c r="L769" s="136"/>
      <c r="M769" s="136"/>
      <c r="N769" s="103"/>
      <c r="O769" s="103"/>
      <c r="P769" s="103"/>
      <c r="Q769"/>
    </row>
    <row r="770" spans="8:17">
      <c r="H770" s="131"/>
      <c r="I770" s="135"/>
      <c r="J770" s="103"/>
      <c r="K770" s="103"/>
      <c r="L770" s="136"/>
      <c r="M770" s="136"/>
      <c r="N770" s="103"/>
      <c r="O770" s="103"/>
      <c r="P770" s="103"/>
      <c r="Q770"/>
    </row>
    <row r="771" spans="8:17">
      <c r="H771" s="131"/>
      <c r="I771" s="135"/>
      <c r="J771" s="103"/>
      <c r="K771" s="103"/>
      <c r="L771" s="136"/>
      <c r="M771" s="136"/>
      <c r="N771" s="103"/>
      <c r="O771" s="103"/>
      <c r="P771" s="103"/>
      <c r="Q771"/>
    </row>
    <row r="772" spans="8:17">
      <c r="H772" s="131"/>
      <c r="I772" s="135"/>
      <c r="J772" s="103"/>
      <c r="K772" s="103"/>
      <c r="L772" s="136"/>
      <c r="M772" s="136"/>
      <c r="N772" s="103"/>
      <c r="O772" s="103"/>
      <c r="P772" s="103"/>
      <c r="Q772"/>
    </row>
    <row r="773" spans="8:17">
      <c r="H773" s="131"/>
      <c r="I773" s="135"/>
      <c r="J773" s="103"/>
      <c r="K773" s="103"/>
      <c r="L773" s="136"/>
      <c r="M773" s="136"/>
      <c r="N773" s="103"/>
      <c r="O773" s="103"/>
      <c r="P773" s="103"/>
      <c r="Q773"/>
    </row>
    <row r="774" spans="8:17">
      <c r="H774" s="131"/>
      <c r="I774" s="135"/>
      <c r="J774" s="103"/>
      <c r="K774" s="103"/>
      <c r="L774" s="136"/>
      <c r="M774" s="136"/>
      <c r="N774" s="103"/>
      <c r="O774" s="103"/>
      <c r="P774" s="103"/>
      <c r="Q774"/>
    </row>
    <row r="775" spans="8:17">
      <c r="H775" s="131"/>
      <c r="I775" s="135"/>
      <c r="J775" s="103"/>
      <c r="K775" s="103"/>
      <c r="L775" s="136"/>
      <c r="M775" s="136"/>
      <c r="N775" s="103"/>
      <c r="O775" s="103"/>
      <c r="P775" s="103"/>
      <c r="Q775"/>
    </row>
    <row r="776" spans="8:17">
      <c r="H776" s="131"/>
      <c r="I776" s="135"/>
      <c r="J776" s="103"/>
      <c r="K776" s="103"/>
      <c r="L776" s="136"/>
      <c r="M776" s="136"/>
      <c r="N776" s="103"/>
      <c r="O776" s="103"/>
      <c r="P776" s="103"/>
      <c r="Q776"/>
    </row>
    <row r="777" spans="8:17">
      <c r="H777" s="131"/>
      <c r="I777" s="135"/>
      <c r="J777" s="103"/>
      <c r="K777" s="103"/>
      <c r="L777" s="136"/>
      <c r="M777" s="136"/>
      <c r="N777" s="103"/>
      <c r="O777" s="103"/>
      <c r="P777" s="103"/>
      <c r="Q777"/>
    </row>
    <row r="778" spans="8:17">
      <c r="H778" s="131"/>
      <c r="I778" s="135"/>
      <c r="J778" s="103"/>
      <c r="K778" s="103"/>
      <c r="L778" s="136"/>
      <c r="M778" s="136"/>
      <c r="N778" s="103"/>
      <c r="O778" s="103"/>
      <c r="P778" s="103"/>
      <c r="Q778"/>
    </row>
    <row r="779" spans="8:17">
      <c r="H779" s="131"/>
      <c r="I779" s="135"/>
      <c r="J779" s="103"/>
      <c r="K779" s="103"/>
      <c r="L779" s="136"/>
      <c r="M779" s="136"/>
      <c r="N779" s="103"/>
      <c r="O779" s="103"/>
      <c r="P779" s="103"/>
      <c r="Q779"/>
    </row>
    <row r="780" spans="8:17">
      <c r="H780" s="131"/>
      <c r="I780" s="135"/>
      <c r="J780" s="103"/>
      <c r="K780" s="103"/>
      <c r="L780" s="136"/>
      <c r="M780" s="136"/>
      <c r="N780" s="103"/>
      <c r="O780" s="103"/>
      <c r="P780" s="103"/>
      <c r="Q780"/>
    </row>
    <row r="781" spans="8:17">
      <c r="H781" s="131"/>
      <c r="I781" s="135"/>
      <c r="J781" s="103"/>
      <c r="K781" s="103"/>
      <c r="L781" s="136"/>
      <c r="M781" s="136"/>
      <c r="N781" s="103"/>
      <c r="O781" s="103"/>
      <c r="P781" s="103"/>
      <c r="Q781"/>
    </row>
    <row r="782" spans="8:17">
      <c r="H782" s="131"/>
      <c r="I782" s="135"/>
      <c r="J782" s="103"/>
      <c r="K782" s="103"/>
      <c r="L782" s="136"/>
      <c r="M782" s="136"/>
      <c r="N782" s="103"/>
      <c r="O782" s="103"/>
      <c r="P782" s="103"/>
      <c r="Q782"/>
    </row>
    <row r="783" spans="8:17">
      <c r="H783" s="131"/>
      <c r="I783" s="135"/>
      <c r="J783" s="103"/>
      <c r="K783" s="103"/>
      <c r="L783" s="136"/>
      <c r="M783" s="136"/>
      <c r="N783" s="103"/>
      <c r="O783" s="103"/>
      <c r="P783" s="103"/>
      <c r="Q783"/>
    </row>
    <row r="784" spans="8:17">
      <c r="H784" s="131"/>
      <c r="I784" s="135"/>
      <c r="J784" s="103"/>
      <c r="K784" s="103"/>
      <c r="L784" s="136"/>
      <c r="M784" s="136"/>
      <c r="N784" s="103"/>
      <c r="O784" s="103"/>
      <c r="P784" s="103"/>
      <c r="Q784"/>
    </row>
    <row r="785" spans="8:17">
      <c r="H785" s="131"/>
      <c r="I785" s="135"/>
      <c r="J785" s="103"/>
      <c r="K785" s="103"/>
      <c r="L785" s="136"/>
      <c r="M785" s="136"/>
      <c r="N785" s="103"/>
      <c r="O785" s="103"/>
      <c r="P785" s="103"/>
      <c r="Q785"/>
    </row>
    <row r="786" spans="8:17">
      <c r="H786" s="131"/>
      <c r="I786" s="135"/>
      <c r="J786" s="103"/>
      <c r="K786" s="103"/>
      <c r="L786" s="136"/>
      <c r="M786" s="136"/>
      <c r="N786" s="103"/>
      <c r="O786" s="103"/>
      <c r="P786" s="103"/>
      <c r="Q786"/>
    </row>
    <row r="787" spans="8:17">
      <c r="H787" s="131"/>
      <c r="I787" s="135"/>
      <c r="J787" s="103"/>
      <c r="K787" s="103"/>
      <c r="L787" s="136"/>
      <c r="M787" s="136"/>
      <c r="N787" s="103"/>
      <c r="O787" s="103"/>
      <c r="P787" s="103"/>
      <c r="Q787"/>
    </row>
    <row r="788" spans="8:17">
      <c r="H788" s="131"/>
      <c r="I788" s="135"/>
      <c r="J788" s="103"/>
      <c r="K788" s="103"/>
      <c r="L788" s="136"/>
      <c r="M788" s="136"/>
      <c r="N788" s="103"/>
      <c r="O788" s="103"/>
      <c r="P788" s="103"/>
      <c r="Q788"/>
    </row>
    <row r="789" spans="8:17">
      <c r="H789" s="131"/>
      <c r="I789" s="135"/>
      <c r="J789" s="103"/>
      <c r="K789" s="103"/>
      <c r="L789" s="136"/>
      <c r="M789" s="136"/>
      <c r="N789" s="103"/>
      <c r="O789" s="103"/>
      <c r="P789" s="103"/>
      <c r="Q789"/>
    </row>
    <row r="790" spans="8:17">
      <c r="H790" s="131"/>
      <c r="I790" s="135"/>
      <c r="J790" s="103"/>
      <c r="K790" s="103"/>
      <c r="L790" s="136"/>
      <c r="M790" s="136"/>
      <c r="N790" s="103"/>
      <c r="O790" s="103"/>
      <c r="P790" s="103"/>
      <c r="Q790"/>
    </row>
    <row r="791" spans="8:17">
      <c r="H791" s="131"/>
      <c r="I791" s="135"/>
      <c r="J791" s="103"/>
      <c r="K791" s="103"/>
      <c r="L791" s="136"/>
      <c r="M791" s="136"/>
      <c r="N791" s="103"/>
      <c r="O791" s="103"/>
      <c r="P791" s="103"/>
      <c r="Q791"/>
    </row>
    <row r="792" spans="8:17">
      <c r="H792" s="131"/>
      <c r="I792" s="135"/>
      <c r="J792" s="103"/>
      <c r="K792" s="103"/>
      <c r="L792" s="136"/>
      <c r="M792" s="136"/>
      <c r="N792" s="103"/>
      <c r="O792" s="103"/>
      <c r="P792" s="103"/>
      <c r="Q792"/>
    </row>
    <row r="793" spans="8:17">
      <c r="H793" s="131"/>
      <c r="I793" s="135"/>
      <c r="J793" s="103"/>
      <c r="K793" s="103"/>
      <c r="L793" s="136"/>
      <c r="M793" s="136"/>
      <c r="N793" s="103"/>
      <c r="O793" s="103"/>
      <c r="P793" s="103"/>
      <c r="Q793"/>
    </row>
    <row r="794" spans="8:17">
      <c r="H794" s="131"/>
      <c r="I794" s="135"/>
      <c r="J794" s="103"/>
      <c r="K794" s="103"/>
      <c r="L794" s="136"/>
      <c r="M794" s="136"/>
      <c r="N794" s="103"/>
      <c r="O794" s="103"/>
      <c r="P794" s="103"/>
      <c r="Q794"/>
    </row>
    <row r="795" spans="8:17">
      <c r="H795" s="131"/>
      <c r="I795" s="135"/>
      <c r="J795" s="103"/>
      <c r="K795" s="103"/>
      <c r="L795" s="136"/>
      <c r="M795" s="136"/>
      <c r="N795" s="103"/>
      <c r="O795" s="103"/>
      <c r="P795" s="103"/>
      <c r="Q795"/>
    </row>
    <row r="796" spans="8:17">
      <c r="H796" s="131"/>
      <c r="I796" s="135"/>
      <c r="J796" s="103"/>
      <c r="K796" s="103"/>
      <c r="L796" s="136"/>
      <c r="M796" s="136"/>
      <c r="N796" s="103"/>
      <c r="O796" s="103"/>
      <c r="P796" s="103"/>
      <c r="Q796"/>
    </row>
    <row r="797" spans="8:17">
      <c r="H797" s="131"/>
      <c r="I797" s="135"/>
      <c r="J797" s="103"/>
      <c r="K797" s="103"/>
      <c r="L797" s="136"/>
      <c r="M797" s="136"/>
      <c r="N797" s="103"/>
      <c r="O797" s="103"/>
      <c r="P797" s="103"/>
      <c r="Q797"/>
    </row>
    <row r="798" spans="8:17">
      <c r="H798" s="131"/>
      <c r="I798" s="135"/>
      <c r="J798" s="103"/>
      <c r="K798" s="103"/>
      <c r="L798" s="136"/>
      <c r="M798" s="136"/>
      <c r="N798" s="103"/>
      <c r="O798" s="103"/>
      <c r="P798" s="103"/>
      <c r="Q798"/>
    </row>
    <row r="799" spans="8:17">
      <c r="H799" s="131"/>
      <c r="I799" s="135"/>
      <c r="J799" s="103"/>
      <c r="K799" s="103"/>
      <c r="L799" s="136"/>
      <c r="M799" s="136"/>
      <c r="N799" s="103"/>
      <c r="O799" s="103"/>
      <c r="P799" s="103"/>
      <c r="Q799"/>
    </row>
    <row r="800" spans="8:17">
      <c r="H800" s="131"/>
      <c r="I800" s="135"/>
      <c r="J800" s="103"/>
      <c r="K800" s="103"/>
      <c r="L800" s="136"/>
      <c r="M800" s="136"/>
      <c r="N800" s="103"/>
      <c r="O800" s="103"/>
      <c r="P800" s="103"/>
      <c r="Q800"/>
    </row>
    <row r="801" spans="8:17">
      <c r="H801" s="131"/>
      <c r="I801" s="135"/>
      <c r="J801" s="103"/>
      <c r="K801" s="103"/>
      <c r="L801" s="136"/>
      <c r="M801" s="136"/>
      <c r="N801" s="103"/>
      <c r="O801" s="103"/>
      <c r="P801" s="103"/>
      <c r="Q801"/>
    </row>
    <row r="802" spans="8:17">
      <c r="H802" s="131"/>
      <c r="I802" s="135"/>
      <c r="J802" s="103"/>
      <c r="K802" s="103"/>
      <c r="L802" s="136"/>
      <c r="M802" s="136"/>
      <c r="N802" s="103"/>
      <c r="O802" s="103"/>
      <c r="P802" s="103"/>
      <c r="Q802"/>
    </row>
    <row r="803" spans="8:17">
      <c r="H803" s="131"/>
      <c r="I803" s="135"/>
      <c r="J803" s="103"/>
      <c r="K803" s="103"/>
      <c r="L803" s="136"/>
      <c r="M803" s="136"/>
      <c r="N803" s="103"/>
      <c r="O803" s="103"/>
      <c r="P803" s="103"/>
      <c r="Q803"/>
    </row>
    <row r="804" spans="8:17">
      <c r="H804" s="131"/>
      <c r="I804" s="135"/>
      <c r="J804" s="103"/>
      <c r="K804" s="103"/>
      <c r="L804" s="136"/>
      <c r="M804" s="136"/>
      <c r="N804" s="103"/>
      <c r="O804" s="103"/>
      <c r="P804" s="103"/>
      <c r="Q804"/>
    </row>
    <row r="805" spans="8:17">
      <c r="H805" s="131"/>
      <c r="I805" s="135"/>
      <c r="J805" s="103"/>
      <c r="K805" s="103"/>
      <c r="L805" s="136"/>
      <c r="M805" s="136"/>
      <c r="N805" s="103"/>
      <c r="O805" s="103"/>
      <c r="P805" s="103"/>
      <c r="Q805"/>
    </row>
    <row r="806" spans="8:17">
      <c r="H806" s="131"/>
      <c r="I806" s="135"/>
      <c r="J806" s="103"/>
      <c r="K806" s="103"/>
      <c r="L806" s="136"/>
      <c r="M806" s="136"/>
      <c r="N806" s="103"/>
      <c r="O806" s="103"/>
      <c r="P806" s="103"/>
      <c r="Q806"/>
    </row>
    <row r="807" spans="8:17">
      <c r="H807" s="131"/>
      <c r="I807" s="135"/>
      <c r="J807" s="103"/>
      <c r="K807" s="103"/>
      <c r="L807" s="136"/>
      <c r="M807" s="136"/>
      <c r="N807" s="103"/>
      <c r="O807" s="103"/>
      <c r="P807" s="103"/>
      <c r="Q807"/>
    </row>
    <row r="808" spans="8:17">
      <c r="H808" s="131"/>
      <c r="I808" s="135"/>
      <c r="J808" s="103"/>
      <c r="K808" s="103"/>
      <c r="L808" s="136"/>
      <c r="M808" s="136"/>
      <c r="N808" s="103"/>
      <c r="O808" s="103"/>
      <c r="P808" s="103"/>
      <c r="Q808"/>
    </row>
    <row r="809" spans="8:17">
      <c r="H809" s="131"/>
      <c r="I809" s="135"/>
      <c r="J809" s="103"/>
      <c r="K809" s="103"/>
      <c r="L809" s="136"/>
      <c r="M809" s="136"/>
      <c r="N809" s="103"/>
      <c r="O809" s="103"/>
      <c r="P809" s="103"/>
      <c r="Q809"/>
    </row>
    <row r="810" spans="8:17">
      <c r="H810" s="131"/>
      <c r="I810" s="135"/>
      <c r="J810" s="103"/>
      <c r="K810" s="103"/>
      <c r="L810" s="136"/>
      <c r="M810" s="136"/>
      <c r="N810" s="103"/>
      <c r="O810" s="103"/>
      <c r="P810" s="103"/>
      <c r="Q810"/>
    </row>
    <row r="811" spans="8:17">
      <c r="H811" s="131"/>
      <c r="I811" s="135"/>
      <c r="J811" s="103"/>
      <c r="K811" s="103"/>
      <c r="L811" s="136"/>
      <c r="M811" s="136"/>
      <c r="N811" s="103"/>
      <c r="O811" s="103"/>
      <c r="P811" s="103"/>
      <c r="Q811"/>
    </row>
    <row r="812" spans="8:17">
      <c r="H812" s="131"/>
      <c r="I812" s="135"/>
      <c r="J812" s="103"/>
      <c r="K812" s="103"/>
      <c r="L812" s="136"/>
      <c r="M812" s="136"/>
      <c r="N812" s="103"/>
      <c r="O812" s="103"/>
      <c r="P812" s="103"/>
      <c r="Q812"/>
    </row>
    <row r="813" spans="8:17">
      <c r="H813" s="131"/>
      <c r="I813" s="135"/>
      <c r="J813" s="103"/>
      <c r="K813" s="103"/>
      <c r="L813" s="136"/>
      <c r="M813" s="136"/>
      <c r="N813" s="103"/>
      <c r="O813" s="103"/>
      <c r="P813" s="103"/>
      <c r="Q813"/>
    </row>
    <row r="814" spans="8:17">
      <c r="H814" s="131"/>
      <c r="I814" s="135"/>
      <c r="J814" s="103"/>
      <c r="K814" s="103"/>
      <c r="L814" s="136"/>
      <c r="M814" s="136"/>
      <c r="N814" s="103"/>
      <c r="O814" s="103"/>
      <c r="P814" s="103"/>
      <c r="Q814"/>
    </row>
    <row r="815" spans="8:17">
      <c r="H815" s="131"/>
      <c r="I815" s="135"/>
      <c r="J815" s="103"/>
      <c r="K815" s="103"/>
      <c r="L815" s="136"/>
      <c r="M815" s="136"/>
      <c r="N815" s="103"/>
      <c r="O815" s="103"/>
      <c r="P815" s="103"/>
      <c r="Q815"/>
    </row>
    <row r="816" spans="8:17">
      <c r="H816" s="131"/>
      <c r="I816" s="135"/>
      <c r="J816" s="103"/>
      <c r="K816" s="103"/>
      <c r="L816" s="136"/>
      <c r="M816" s="136"/>
      <c r="N816" s="103"/>
      <c r="O816" s="103"/>
      <c r="P816" s="103"/>
      <c r="Q816"/>
    </row>
    <row r="817" spans="8:17">
      <c r="H817" s="131"/>
      <c r="I817" s="135"/>
      <c r="J817" s="103"/>
      <c r="K817" s="103"/>
      <c r="L817" s="136"/>
      <c r="M817" s="136"/>
      <c r="N817" s="103"/>
      <c r="O817" s="103"/>
      <c r="P817" s="103"/>
      <c r="Q817"/>
    </row>
    <row r="818" spans="8:17">
      <c r="H818" s="131"/>
      <c r="I818" s="135"/>
      <c r="J818" s="103"/>
      <c r="K818" s="103"/>
      <c r="L818" s="136"/>
      <c r="M818" s="136"/>
      <c r="N818" s="103"/>
      <c r="O818" s="103"/>
      <c r="P818" s="103"/>
      <c r="Q818"/>
    </row>
    <row r="819" spans="8:17">
      <c r="H819" s="131"/>
      <c r="I819" s="135"/>
      <c r="J819" s="103"/>
      <c r="K819" s="103"/>
      <c r="L819" s="136"/>
      <c r="M819" s="136"/>
      <c r="N819" s="103"/>
      <c r="O819" s="103"/>
      <c r="P819" s="103"/>
      <c r="Q819"/>
    </row>
    <row r="820" spans="8:17">
      <c r="H820" s="131"/>
      <c r="I820" s="135"/>
      <c r="J820" s="103"/>
      <c r="K820" s="103"/>
      <c r="L820" s="136"/>
      <c r="M820" s="136"/>
      <c r="N820" s="103"/>
      <c r="O820" s="103"/>
      <c r="P820" s="103"/>
      <c r="Q820"/>
    </row>
    <row r="821" spans="8:17">
      <c r="H821" s="131"/>
      <c r="I821" s="135"/>
      <c r="J821" s="103"/>
      <c r="K821" s="103"/>
      <c r="L821" s="136"/>
      <c r="M821" s="136"/>
      <c r="N821" s="103"/>
      <c r="O821" s="103"/>
      <c r="P821" s="103"/>
      <c r="Q821"/>
    </row>
    <row r="822" spans="8:17">
      <c r="H822" s="131"/>
      <c r="I822" s="135"/>
      <c r="J822" s="103"/>
      <c r="K822" s="103"/>
      <c r="L822" s="136"/>
      <c r="M822" s="136"/>
      <c r="N822" s="103"/>
      <c r="O822" s="103"/>
      <c r="P822" s="103"/>
      <c r="Q822"/>
    </row>
    <row r="823" spans="8:17">
      <c r="H823" s="131"/>
      <c r="I823" s="135"/>
      <c r="J823" s="103"/>
      <c r="K823" s="103"/>
      <c r="L823" s="136"/>
      <c r="M823" s="136"/>
      <c r="N823" s="103"/>
      <c r="O823" s="103"/>
      <c r="P823" s="103"/>
      <c r="Q823"/>
    </row>
    <row r="824" spans="8:17">
      <c r="H824" s="131"/>
      <c r="I824" s="135"/>
      <c r="J824" s="103"/>
      <c r="K824" s="103"/>
      <c r="L824" s="136"/>
      <c r="M824" s="136"/>
      <c r="N824" s="103"/>
      <c r="O824" s="103"/>
      <c r="P824" s="103"/>
      <c r="Q824"/>
    </row>
    <row r="825" spans="8:17">
      <c r="H825" s="131"/>
      <c r="I825" s="135"/>
      <c r="J825" s="103"/>
      <c r="K825" s="103"/>
      <c r="L825" s="136"/>
      <c r="M825" s="136"/>
      <c r="N825" s="103"/>
      <c r="O825" s="103"/>
      <c r="P825" s="103"/>
      <c r="Q825"/>
    </row>
    <row r="826" spans="8:17">
      <c r="H826" s="131"/>
      <c r="I826" s="135"/>
      <c r="J826" s="103"/>
      <c r="K826" s="103"/>
      <c r="L826" s="136"/>
      <c r="M826" s="136"/>
      <c r="N826" s="103"/>
      <c r="O826" s="103"/>
      <c r="P826" s="103"/>
      <c r="Q826"/>
    </row>
    <row r="827" spans="8:17">
      <c r="H827" s="131"/>
      <c r="I827" s="135"/>
      <c r="J827" s="103"/>
      <c r="K827" s="103"/>
      <c r="L827" s="136"/>
      <c r="M827" s="136"/>
      <c r="N827" s="103"/>
      <c r="O827" s="103"/>
      <c r="P827" s="103"/>
      <c r="Q827"/>
    </row>
    <row r="828" spans="8:17">
      <c r="H828" s="131"/>
      <c r="I828" s="135"/>
      <c r="J828" s="103"/>
      <c r="K828" s="103"/>
      <c r="L828" s="136"/>
      <c r="M828" s="136"/>
      <c r="N828" s="103"/>
      <c r="O828" s="103"/>
      <c r="P828" s="103"/>
      <c r="Q828"/>
    </row>
    <row r="829" spans="8:17">
      <c r="H829" s="131"/>
      <c r="I829" s="135"/>
      <c r="J829" s="103"/>
      <c r="K829" s="103"/>
      <c r="L829" s="136"/>
      <c r="M829" s="136"/>
      <c r="N829" s="103"/>
      <c r="O829" s="103"/>
      <c r="P829" s="103"/>
      <c r="Q829"/>
    </row>
    <row r="830" spans="8:17">
      <c r="H830" s="131"/>
      <c r="I830" s="135"/>
      <c r="J830" s="103"/>
      <c r="K830" s="103"/>
      <c r="L830" s="136"/>
      <c r="M830" s="136"/>
      <c r="N830" s="103"/>
      <c r="O830" s="103"/>
      <c r="P830" s="103"/>
      <c r="Q830"/>
    </row>
    <row r="831" spans="8:17">
      <c r="H831" s="131"/>
      <c r="I831" s="135"/>
      <c r="J831" s="103"/>
      <c r="K831" s="103"/>
      <c r="L831" s="136"/>
      <c r="M831" s="136"/>
      <c r="N831" s="103"/>
      <c r="O831" s="103"/>
      <c r="P831" s="103"/>
      <c r="Q831"/>
    </row>
    <row r="832" spans="8:17">
      <c r="H832" s="131"/>
      <c r="I832" s="135"/>
      <c r="J832" s="103"/>
      <c r="K832" s="103"/>
      <c r="L832" s="136"/>
      <c r="M832" s="136"/>
      <c r="N832" s="103"/>
      <c r="O832" s="103"/>
      <c r="P832" s="103"/>
      <c r="Q832"/>
    </row>
    <row r="833" spans="8:17">
      <c r="H833" s="131"/>
      <c r="I833" s="135"/>
      <c r="J833" s="103"/>
      <c r="K833" s="103"/>
      <c r="L833" s="136"/>
      <c r="M833" s="136"/>
      <c r="N833" s="103"/>
      <c r="O833" s="103"/>
      <c r="P833" s="103"/>
      <c r="Q833"/>
    </row>
    <row r="834" spans="8:17">
      <c r="H834" s="131"/>
      <c r="I834" s="135"/>
      <c r="J834" s="103"/>
      <c r="K834" s="103"/>
      <c r="L834" s="136"/>
      <c r="M834" s="136"/>
      <c r="N834" s="103"/>
      <c r="O834" s="103"/>
      <c r="P834" s="103"/>
      <c r="Q834"/>
    </row>
    <row r="835" spans="8:17">
      <c r="H835" s="131"/>
      <c r="I835" s="135"/>
      <c r="J835" s="103"/>
      <c r="K835" s="103"/>
      <c r="L835" s="136"/>
      <c r="M835" s="136"/>
      <c r="N835" s="103"/>
      <c r="O835" s="103"/>
      <c r="P835" s="103"/>
      <c r="Q835"/>
    </row>
    <row r="836" spans="8:17">
      <c r="H836" s="131"/>
      <c r="I836" s="135"/>
      <c r="J836" s="103"/>
      <c r="K836" s="103"/>
      <c r="L836" s="136"/>
      <c r="M836" s="136"/>
      <c r="N836" s="103"/>
      <c r="O836" s="103"/>
      <c r="P836" s="103"/>
      <c r="Q836"/>
    </row>
    <row r="837" spans="8:17">
      <c r="H837" s="131"/>
      <c r="I837" s="135"/>
      <c r="J837" s="103"/>
      <c r="K837" s="103"/>
      <c r="L837" s="136"/>
      <c r="M837" s="136"/>
      <c r="N837" s="103"/>
      <c r="O837" s="103"/>
      <c r="P837" s="103"/>
      <c r="Q837"/>
    </row>
    <row r="838" spans="8:17">
      <c r="H838" s="131"/>
      <c r="I838" s="135"/>
      <c r="J838" s="103"/>
      <c r="K838" s="103"/>
      <c r="L838" s="136"/>
      <c r="M838" s="136"/>
      <c r="N838" s="103"/>
      <c r="O838" s="103"/>
      <c r="P838" s="103"/>
      <c r="Q838"/>
    </row>
    <row r="839" spans="8:17">
      <c r="H839" s="131"/>
      <c r="I839" s="135"/>
      <c r="J839" s="103"/>
      <c r="K839" s="103"/>
      <c r="L839" s="136"/>
      <c r="M839" s="136"/>
      <c r="N839" s="103"/>
      <c r="O839" s="103"/>
      <c r="P839" s="103"/>
      <c r="Q839"/>
    </row>
    <row r="840" spans="8:17">
      <c r="H840" s="131"/>
      <c r="I840" s="135"/>
      <c r="J840" s="103"/>
      <c r="K840" s="103"/>
      <c r="L840" s="136"/>
      <c r="M840" s="136"/>
      <c r="N840" s="103"/>
      <c r="O840" s="103"/>
      <c r="P840" s="103"/>
      <c r="Q840"/>
    </row>
    <row r="841" spans="8:17">
      <c r="H841" s="131"/>
      <c r="I841" s="135"/>
      <c r="J841" s="103"/>
      <c r="K841" s="103"/>
      <c r="L841" s="136"/>
      <c r="M841" s="136"/>
      <c r="N841" s="103"/>
      <c r="O841" s="103"/>
      <c r="P841" s="103"/>
      <c r="Q841"/>
    </row>
    <row r="842" spans="8:17">
      <c r="H842" s="131"/>
      <c r="I842" s="135"/>
      <c r="J842" s="103"/>
      <c r="K842" s="103"/>
      <c r="L842" s="136"/>
      <c r="M842" s="136"/>
      <c r="N842" s="103"/>
      <c r="O842" s="103"/>
      <c r="P842" s="103"/>
      <c r="Q842"/>
    </row>
    <row r="843" spans="8:17">
      <c r="H843" s="131"/>
      <c r="I843" s="135"/>
      <c r="J843" s="103"/>
      <c r="K843" s="103"/>
      <c r="L843" s="136"/>
      <c r="M843" s="136"/>
      <c r="N843" s="103"/>
      <c r="O843" s="103"/>
      <c r="P843" s="103"/>
      <c r="Q843"/>
    </row>
    <row r="844" spans="8:17">
      <c r="H844" s="131"/>
      <c r="I844" s="135"/>
      <c r="J844" s="103"/>
      <c r="K844" s="103"/>
      <c r="L844" s="136"/>
      <c r="M844" s="136"/>
      <c r="N844" s="103"/>
      <c r="O844" s="103"/>
      <c r="P844" s="103"/>
      <c r="Q844"/>
    </row>
    <row r="845" spans="8:17">
      <c r="H845" s="131"/>
      <c r="I845" s="135"/>
      <c r="J845" s="103"/>
      <c r="K845" s="103"/>
      <c r="L845" s="136"/>
      <c r="M845" s="136"/>
      <c r="N845" s="103"/>
      <c r="O845" s="103"/>
      <c r="P845" s="103"/>
      <c r="Q845"/>
    </row>
    <row r="846" spans="8:17">
      <c r="H846" s="131"/>
      <c r="I846" s="135"/>
      <c r="J846" s="103"/>
      <c r="K846" s="103"/>
      <c r="L846" s="136"/>
      <c r="M846" s="136"/>
      <c r="N846" s="103"/>
      <c r="O846" s="103"/>
      <c r="P846" s="103"/>
      <c r="Q846"/>
    </row>
    <row r="847" spans="8:17">
      <c r="H847" s="131"/>
      <c r="I847" s="135"/>
      <c r="J847" s="103"/>
      <c r="K847" s="103"/>
      <c r="L847" s="136"/>
      <c r="M847" s="136"/>
      <c r="N847" s="103"/>
      <c r="O847" s="103"/>
      <c r="P847" s="103"/>
      <c r="Q847"/>
    </row>
    <row r="848" spans="8:17">
      <c r="H848" s="131"/>
      <c r="I848" s="135"/>
      <c r="J848" s="103"/>
      <c r="K848" s="103"/>
      <c r="L848" s="136"/>
      <c r="M848" s="136"/>
      <c r="N848" s="103"/>
      <c r="O848" s="103"/>
      <c r="P848" s="103"/>
      <c r="Q848"/>
    </row>
    <row r="849" spans="8:17">
      <c r="H849" s="131"/>
      <c r="I849" s="135"/>
      <c r="J849" s="103"/>
      <c r="K849" s="103"/>
      <c r="L849" s="136"/>
      <c r="M849" s="136"/>
      <c r="N849" s="103"/>
      <c r="O849" s="103"/>
      <c r="P849" s="103"/>
      <c r="Q849"/>
    </row>
    <row r="850" spans="8:17">
      <c r="H850" s="131"/>
      <c r="I850" s="135"/>
      <c r="J850" s="103"/>
      <c r="K850" s="103"/>
      <c r="L850" s="136"/>
      <c r="M850" s="136"/>
      <c r="N850" s="103"/>
      <c r="O850" s="103"/>
      <c r="P850" s="103"/>
      <c r="Q850"/>
    </row>
    <row r="851" spans="8:17">
      <c r="H851" s="131"/>
      <c r="I851" s="135"/>
      <c r="J851" s="103"/>
      <c r="K851" s="103"/>
      <c r="L851" s="136"/>
      <c r="M851" s="136"/>
      <c r="N851" s="103"/>
      <c r="O851" s="103"/>
      <c r="P851" s="103"/>
      <c r="Q851"/>
    </row>
    <row r="852" spans="8:17">
      <c r="H852" s="131"/>
      <c r="I852" s="135"/>
      <c r="J852" s="103"/>
      <c r="K852" s="103"/>
      <c r="L852" s="136"/>
      <c r="M852" s="136"/>
      <c r="N852" s="103"/>
      <c r="O852" s="103"/>
      <c r="P852" s="103"/>
      <c r="Q852"/>
    </row>
    <row r="853" spans="8:17">
      <c r="H853" s="131"/>
      <c r="I853" s="135"/>
      <c r="J853" s="103"/>
      <c r="K853" s="103"/>
      <c r="L853" s="136"/>
      <c r="M853" s="136"/>
      <c r="N853" s="103"/>
      <c r="O853" s="103"/>
      <c r="P853" s="103"/>
      <c r="Q853"/>
    </row>
    <row r="854" spans="8:17">
      <c r="H854" s="131"/>
      <c r="I854" s="135"/>
      <c r="J854" s="103"/>
      <c r="K854" s="103"/>
      <c r="L854" s="136"/>
      <c r="M854" s="136"/>
      <c r="N854" s="103"/>
      <c r="O854" s="103"/>
      <c r="P854" s="103"/>
      <c r="Q854"/>
    </row>
    <row r="855" spans="8:17">
      <c r="H855" s="131"/>
      <c r="I855" s="135"/>
      <c r="J855" s="103"/>
      <c r="K855" s="103"/>
      <c r="L855" s="136"/>
      <c r="M855" s="136"/>
      <c r="N855" s="103"/>
      <c r="O855" s="103"/>
      <c r="P855" s="103"/>
      <c r="Q855"/>
    </row>
    <row r="856" spans="8:17">
      <c r="H856" s="131"/>
      <c r="I856" s="135"/>
      <c r="J856" s="103"/>
      <c r="K856" s="103"/>
      <c r="L856" s="136"/>
      <c r="M856" s="136"/>
      <c r="N856" s="103"/>
      <c r="O856" s="103"/>
      <c r="P856" s="103"/>
      <c r="Q856"/>
    </row>
    <row r="857" spans="8:17">
      <c r="H857" s="131"/>
      <c r="I857" s="135"/>
      <c r="J857" s="103"/>
      <c r="K857" s="103"/>
      <c r="L857" s="136"/>
      <c r="M857" s="136"/>
      <c r="N857" s="103"/>
      <c r="O857" s="103"/>
      <c r="P857" s="103"/>
      <c r="Q857"/>
    </row>
    <row r="858" spans="8:17">
      <c r="H858" s="131"/>
      <c r="I858" s="135"/>
      <c r="J858" s="103"/>
      <c r="K858" s="103"/>
      <c r="L858" s="136"/>
      <c r="M858" s="136"/>
      <c r="N858" s="103"/>
      <c r="O858" s="103"/>
      <c r="P858" s="103"/>
      <c r="Q858"/>
    </row>
    <row r="859" spans="8:17">
      <c r="H859" s="131"/>
      <c r="I859" s="135"/>
      <c r="J859" s="103"/>
      <c r="K859" s="103"/>
      <c r="L859" s="136"/>
      <c r="M859" s="136"/>
      <c r="N859" s="103"/>
      <c r="O859" s="103"/>
      <c r="P859" s="103"/>
      <c r="Q859"/>
    </row>
    <row r="860" spans="8:17">
      <c r="H860" s="131"/>
      <c r="I860" s="135"/>
      <c r="J860" s="103"/>
      <c r="K860" s="103"/>
      <c r="L860" s="136"/>
      <c r="M860" s="136"/>
      <c r="N860" s="103"/>
      <c r="O860" s="103"/>
      <c r="P860" s="103"/>
      <c r="Q860"/>
    </row>
    <row r="861" spans="8:17">
      <c r="H861" s="131"/>
      <c r="I861" s="135"/>
      <c r="J861" s="103"/>
      <c r="K861" s="103"/>
      <c r="L861" s="136"/>
      <c r="M861" s="136"/>
      <c r="N861" s="103"/>
      <c r="O861" s="103"/>
      <c r="P861" s="103"/>
      <c r="Q861"/>
    </row>
    <row r="862" spans="8:17">
      <c r="H862" s="131"/>
      <c r="I862" s="135"/>
      <c r="J862" s="103"/>
      <c r="K862" s="103"/>
      <c r="L862" s="136"/>
      <c r="M862" s="136"/>
      <c r="N862" s="103"/>
      <c r="O862" s="103"/>
      <c r="P862" s="103"/>
      <c r="Q862"/>
    </row>
    <row r="863" spans="8:17">
      <c r="H863" s="131"/>
      <c r="I863" s="135"/>
      <c r="J863" s="103"/>
      <c r="K863" s="103"/>
      <c r="L863" s="136"/>
      <c r="M863" s="136"/>
      <c r="N863" s="103"/>
      <c r="O863" s="103"/>
      <c r="P863" s="103"/>
      <c r="Q863"/>
    </row>
    <row r="864" spans="8:17">
      <c r="H864" s="131"/>
      <c r="I864" s="135"/>
      <c r="J864" s="103"/>
      <c r="K864" s="103"/>
      <c r="L864" s="136"/>
      <c r="M864" s="136"/>
      <c r="N864" s="103"/>
      <c r="O864" s="103"/>
      <c r="P864" s="103"/>
      <c r="Q864"/>
    </row>
    <row r="865" spans="8:17">
      <c r="H865" s="131"/>
      <c r="I865" s="135"/>
      <c r="J865" s="103"/>
      <c r="K865" s="103"/>
      <c r="L865" s="136"/>
      <c r="M865" s="136"/>
      <c r="N865" s="103"/>
      <c r="O865" s="103"/>
      <c r="P865" s="103"/>
      <c r="Q865"/>
    </row>
    <row r="866" spans="8:17">
      <c r="H866" s="131"/>
      <c r="I866" s="135"/>
      <c r="J866" s="103"/>
      <c r="K866" s="103"/>
      <c r="L866" s="136"/>
      <c r="M866" s="136"/>
      <c r="N866" s="103"/>
      <c r="O866" s="103"/>
      <c r="P866" s="103"/>
      <c r="Q866"/>
    </row>
    <row r="867" spans="8:17">
      <c r="H867" s="131"/>
      <c r="I867" s="135"/>
      <c r="J867" s="103"/>
      <c r="K867" s="103"/>
      <c r="L867" s="136"/>
      <c r="M867" s="136"/>
      <c r="N867" s="103"/>
      <c r="O867" s="103"/>
      <c r="P867" s="103"/>
      <c r="Q867"/>
    </row>
    <row r="868" spans="8:17">
      <c r="H868" s="131"/>
      <c r="I868" s="135"/>
      <c r="J868" s="103"/>
      <c r="K868" s="103"/>
      <c r="L868" s="136"/>
      <c r="M868" s="136"/>
      <c r="N868" s="103"/>
      <c r="O868" s="103"/>
      <c r="P868" s="103"/>
      <c r="Q868"/>
    </row>
    <row r="869" spans="8:17">
      <c r="H869" s="131"/>
      <c r="I869" s="135"/>
      <c r="J869" s="103"/>
      <c r="K869" s="103"/>
      <c r="L869" s="136"/>
      <c r="M869" s="136"/>
      <c r="N869" s="103"/>
      <c r="O869" s="103"/>
      <c r="P869" s="103"/>
      <c r="Q869"/>
    </row>
    <row r="870" spans="8:17">
      <c r="H870" s="131"/>
      <c r="I870" s="135"/>
      <c r="J870" s="103"/>
      <c r="K870" s="103"/>
      <c r="L870" s="136"/>
      <c r="M870" s="136"/>
      <c r="N870" s="103"/>
      <c r="O870" s="103"/>
      <c r="P870" s="103"/>
      <c r="Q870"/>
    </row>
    <row r="871" spans="8:17">
      <c r="H871" s="131"/>
      <c r="I871" s="135"/>
      <c r="J871" s="103"/>
      <c r="K871" s="103"/>
      <c r="L871" s="136"/>
      <c r="M871" s="136"/>
      <c r="N871" s="103"/>
      <c r="O871" s="103"/>
      <c r="P871" s="103"/>
      <c r="Q871"/>
    </row>
    <row r="872" spans="8:17">
      <c r="H872" s="131"/>
      <c r="I872" s="135"/>
      <c r="J872" s="103"/>
      <c r="K872" s="103"/>
      <c r="L872" s="136"/>
      <c r="M872" s="136"/>
      <c r="N872" s="103"/>
      <c r="O872" s="103"/>
      <c r="P872" s="103"/>
      <c r="Q872"/>
    </row>
    <row r="873" spans="8:17">
      <c r="H873" s="131"/>
      <c r="I873" s="135"/>
      <c r="J873" s="103"/>
      <c r="K873" s="103"/>
      <c r="L873" s="136"/>
      <c r="M873" s="136"/>
      <c r="N873" s="103"/>
      <c r="O873" s="103"/>
      <c r="P873" s="103"/>
      <c r="Q873"/>
    </row>
    <row r="874" spans="8:17">
      <c r="H874" s="131"/>
      <c r="I874" s="135"/>
      <c r="J874" s="103"/>
      <c r="K874" s="103"/>
      <c r="L874" s="136"/>
      <c r="M874" s="136"/>
      <c r="N874" s="103"/>
      <c r="O874" s="103"/>
      <c r="P874" s="103"/>
      <c r="Q874"/>
    </row>
    <row r="875" spans="8:17">
      <c r="H875" s="131"/>
      <c r="I875" s="135"/>
      <c r="J875" s="103"/>
      <c r="K875" s="103"/>
      <c r="L875" s="136"/>
      <c r="M875" s="136"/>
      <c r="N875" s="103"/>
      <c r="O875" s="103"/>
      <c r="P875" s="103"/>
      <c r="Q875"/>
    </row>
    <row r="876" spans="8:17">
      <c r="H876" s="131"/>
      <c r="I876" s="135"/>
      <c r="J876" s="103"/>
      <c r="K876" s="103"/>
      <c r="L876" s="136"/>
      <c r="M876" s="136"/>
      <c r="N876" s="103"/>
      <c r="O876" s="103"/>
      <c r="P876" s="103"/>
      <c r="Q876"/>
    </row>
    <row r="877" spans="8:17">
      <c r="H877" s="131"/>
      <c r="I877" s="135"/>
      <c r="J877" s="103"/>
      <c r="K877" s="103"/>
      <c r="L877" s="136"/>
      <c r="M877" s="136"/>
      <c r="N877" s="103"/>
      <c r="O877" s="103"/>
      <c r="P877" s="103"/>
      <c r="Q877"/>
    </row>
    <row r="878" spans="8:17">
      <c r="H878" s="131"/>
      <c r="I878" s="135"/>
      <c r="J878" s="103"/>
      <c r="K878" s="103"/>
      <c r="L878" s="136"/>
      <c r="M878" s="136"/>
      <c r="N878" s="103"/>
      <c r="O878" s="103"/>
      <c r="P878" s="103"/>
      <c r="Q878"/>
    </row>
    <row r="879" spans="8:17">
      <c r="H879" s="131"/>
      <c r="I879" s="135"/>
      <c r="J879" s="103"/>
      <c r="K879" s="103"/>
      <c r="L879" s="136"/>
      <c r="M879" s="136"/>
      <c r="N879" s="103"/>
      <c r="O879" s="103"/>
      <c r="P879" s="103"/>
      <c r="Q879"/>
    </row>
    <row r="880" spans="8:17">
      <c r="H880" s="131"/>
      <c r="I880" s="135"/>
      <c r="J880" s="103"/>
      <c r="K880" s="103"/>
      <c r="L880" s="136"/>
      <c r="M880" s="136"/>
      <c r="N880" s="103"/>
      <c r="O880" s="103"/>
      <c r="P880" s="103"/>
      <c r="Q880"/>
    </row>
    <row r="881" spans="8:17">
      <c r="H881" s="131"/>
      <c r="I881" s="135"/>
      <c r="J881" s="103"/>
      <c r="K881" s="103"/>
      <c r="L881" s="136"/>
      <c r="M881" s="136"/>
      <c r="N881" s="103"/>
      <c r="O881" s="103"/>
      <c r="P881" s="103"/>
      <c r="Q881"/>
    </row>
    <row r="882" spans="8:17">
      <c r="H882" s="131"/>
      <c r="I882" s="135"/>
      <c r="J882" s="103"/>
      <c r="K882" s="103"/>
      <c r="L882" s="136"/>
      <c r="M882" s="136"/>
      <c r="N882" s="103"/>
      <c r="O882" s="103"/>
      <c r="P882" s="103"/>
      <c r="Q882"/>
    </row>
    <row r="883" spans="8:17">
      <c r="H883" s="131"/>
      <c r="I883" s="135"/>
      <c r="J883" s="103"/>
      <c r="K883" s="103"/>
      <c r="L883" s="136"/>
      <c r="M883" s="136"/>
      <c r="N883" s="103"/>
      <c r="O883" s="103"/>
      <c r="P883" s="103"/>
      <c r="Q883"/>
    </row>
    <row r="884" spans="8:17">
      <c r="H884" s="131"/>
      <c r="I884" s="135"/>
      <c r="J884" s="103"/>
      <c r="K884" s="103"/>
      <c r="L884" s="136"/>
      <c r="M884" s="136"/>
      <c r="N884" s="103"/>
      <c r="O884" s="103"/>
      <c r="P884" s="103"/>
      <c r="Q884"/>
    </row>
    <row r="885" spans="8:17">
      <c r="H885" s="131"/>
      <c r="I885" s="135"/>
      <c r="J885" s="103"/>
      <c r="K885" s="103"/>
      <c r="L885" s="136"/>
      <c r="M885" s="136"/>
      <c r="N885" s="103"/>
      <c r="O885" s="103"/>
      <c r="P885" s="103"/>
      <c r="Q885"/>
    </row>
    <row r="886" spans="8:17">
      <c r="H886" s="131"/>
      <c r="I886" s="135"/>
      <c r="J886" s="103"/>
      <c r="K886" s="103"/>
      <c r="L886" s="136"/>
      <c r="M886" s="136"/>
      <c r="N886" s="103"/>
      <c r="O886" s="103"/>
      <c r="P886" s="103"/>
      <c r="Q886"/>
    </row>
    <row r="887" spans="8:17">
      <c r="H887" s="131"/>
      <c r="I887" s="135"/>
      <c r="J887" s="103"/>
      <c r="K887" s="103"/>
      <c r="L887" s="136"/>
      <c r="M887" s="136"/>
      <c r="N887" s="103"/>
      <c r="O887" s="103"/>
      <c r="P887" s="103"/>
      <c r="Q887"/>
    </row>
    <row r="888" spans="8:17">
      <c r="H888" s="131"/>
      <c r="I888" s="135"/>
      <c r="J888" s="103"/>
      <c r="K888" s="103"/>
      <c r="L888" s="136"/>
      <c r="M888" s="136"/>
      <c r="N888" s="103"/>
      <c r="O888" s="103"/>
      <c r="P888" s="103"/>
      <c r="Q888"/>
    </row>
    <row r="889" spans="8:17">
      <c r="H889" s="131"/>
      <c r="I889" s="135"/>
      <c r="J889" s="103"/>
      <c r="K889" s="103"/>
      <c r="L889" s="136"/>
      <c r="M889" s="136"/>
      <c r="N889" s="103"/>
      <c r="O889" s="103"/>
      <c r="P889" s="103"/>
      <c r="Q889"/>
    </row>
    <row r="890" spans="8:17">
      <c r="H890" s="131"/>
      <c r="I890" s="135"/>
      <c r="J890" s="103"/>
      <c r="K890" s="103"/>
      <c r="L890" s="136"/>
      <c r="M890" s="136"/>
      <c r="N890" s="103"/>
      <c r="O890" s="103"/>
      <c r="P890" s="103"/>
      <c r="Q890"/>
    </row>
    <row r="891" spans="8:17">
      <c r="H891" s="131"/>
      <c r="I891" s="135"/>
      <c r="J891" s="103"/>
      <c r="K891" s="103"/>
      <c r="L891" s="136"/>
      <c r="M891" s="136"/>
      <c r="N891" s="103"/>
      <c r="O891" s="103"/>
      <c r="P891" s="103"/>
      <c r="Q891"/>
    </row>
    <row r="892" spans="8:17">
      <c r="H892" s="131"/>
      <c r="I892" s="135"/>
      <c r="J892" s="103"/>
      <c r="K892" s="103"/>
      <c r="L892" s="136"/>
      <c r="M892" s="136"/>
      <c r="N892" s="103"/>
      <c r="O892" s="103"/>
      <c r="P892" s="103"/>
      <c r="Q892"/>
    </row>
    <row r="893" spans="8:17">
      <c r="H893" s="131"/>
      <c r="I893" s="135"/>
      <c r="J893" s="103"/>
      <c r="K893" s="103"/>
      <c r="L893" s="136"/>
      <c r="M893" s="136"/>
      <c r="N893" s="103"/>
      <c r="O893" s="103"/>
      <c r="P893" s="103"/>
      <c r="Q893"/>
    </row>
    <row r="894" spans="8:17">
      <c r="H894" s="131"/>
      <c r="I894" s="135"/>
      <c r="J894" s="103"/>
      <c r="K894" s="103"/>
      <c r="L894" s="136"/>
      <c r="M894" s="136"/>
      <c r="N894" s="103"/>
      <c r="O894" s="103"/>
      <c r="P894" s="103"/>
      <c r="Q894"/>
    </row>
    <row r="895" spans="8:17">
      <c r="H895" s="131"/>
      <c r="I895" s="135"/>
      <c r="J895" s="103"/>
      <c r="K895" s="103"/>
      <c r="L895" s="136"/>
      <c r="M895" s="136"/>
      <c r="N895" s="103"/>
      <c r="O895" s="103"/>
      <c r="P895" s="103"/>
      <c r="Q895"/>
    </row>
    <row r="896" spans="8:17">
      <c r="H896" s="131"/>
      <c r="I896" s="135"/>
      <c r="J896" s="103"/>
      <c r="K896" s="103"/>
      <c r="L896" s="136"/>
      <c r="M896" s="136"/>
      <c r="N896" s="103"/>
      <c r="O896" s="103"/>
      <c r="P896" s="103"/>
      <c r="Q896"/>
    </row>
    <row r="897" spans="8:17">
      <c r="H897" s="131"/>
      <c r="I897" s="135"/>
      <c r="J897" s="103"/>
      <c r="K897" s="103"/>
      <c r="L897" s="136"/>
      <c r="M897" s="136"/>
      <c r="N897" s="103"/>
      <c r="O897" s="103"/>
      <c r="P897" s="103"/>
      <c r="Q897"/>
    </row>
    <row r="898" spans="8:17">
      <c r="H898" s="131"/>
      <c r="I898" s="135"/>
      <c r="J898" s="103"/>
      <c r="K898" s="103"/>
      <c r="L898" s="136"/>
      <c r="M898" s="136"/>
      <c r="N898" s="103"/>
      <c r="O898" s="103"/>
      <c r="P898" s="103"/>
      <c r="Q898"/>
    </row>
    <row r="899" spans="8:17">
      <c r="H899" s="131"/>
      <c r="I899" s="135"/>
      <c r="J899" s="103"/>
      <c r="K899" s="103"/>
      <c r="L899" s="136"/>
      <c r="M899" s="136"/>
      <c r="N899" s="103"/>
      <c r="O899" s="103"/>
      <c r="P899" s="103"/>
      <c r="Q899"/>
    </row>
    <row r="900" spans="8:17">
      <c r="H900" s="131"/>
      <c r="I900" s="135"/>
      <c r="J900" s="103"/>
      <c r="K900" s="103"/>
      <c r="L900" s="136"/>
      <c r="M900" s="136"/>
      <c r="N900" s="103"/>
      <c r="O900" s="103"/>
      <c r="P900" s="103"/>
      <c r="Q900"/>
    </row>
    <row r="901" spans="8:17">
      <c r="H901" s="131"/>
      <c r="I901" s="135"/>
      <c r="J901" s="103"/>
      <c r="K901" s="103"/>
      <c r="L901" s="136"/>
      <c r="M901" s="136"/>
      <c r="N901" s="103"/>
      <c r="O901" s="103"/>
      <c r="P901" s="103"/>
      <c r="Q901"/>
    </row>
    <row r="902" spans="8:17">
      <c r="H902" s="131"/>
      <c r="I902" s="135"/>
      <c r="J902" s="103"/>
      <c r="K902" s="103"/>
      <c r="L902" s="136"/>
      <c r="M902" s="136"/>
      <c r="N902" s="103"/>
      <c r="O902" s="103"/>
      <c r="P902" s="103"/>
      <c r="Q902"/>
    </row>
    <row r="903" spans="8:17">
      <c r="H903" s="131"/>
      <c r="I903" s="135"/>
      <c r="J903" s="103"/>
      <c r="K903" s="103"/>
      <c r="L903" s="136"/>
      <c r="M903" s="136"/>
      <c r="N903" s="103"/>
      <c r="O903" s="103"/>
      <c r="P903" s="103"/>
      <c r="Q903"/>
    </row>
    <row r="904" spans="8:17">
      <c r="H904" s="131"/>
      <c r="I904" s="135"/>
      <c r="J904" s="103"/>
      <c r="K904" s="103"/>
      <c r="L904" s="136"/>
      <c r="M904" s="136"/>
      <c r="N904" s="103"/>
      <c r="O904" s="103"/>
      <c r="P904" s="103"/>
      <c r="Q904"/>
    </row>
    <row r="905" spans="8:17">
      <c r="H905" s="131"/>
      <c r="I905" s="135"/>
      <c r="J905" s="103"/>
      <c r="K905" s="103"/>
      <c r="L905" s="136"/>
      <c r="M905" s="136"/>
      <c r="N905" s="103"/>
      <c r="O905" s="103"/>
      <c r="P905" s="103"/>
      <c r="Q905"/>
    </row>
    <row r="906" spans="8:17">
      <c r="H906" s="131"/>
      <c r="I906" s="135"/>
      <c r="J906" s="103"/>
      <c r="K906" s="103"/>
      <c r="L906" s="136"/>
      <c r="M906" s="136"/>
      <c r="N906" s="103"/>
      <c r="O906" s="103"/>
      <c r="P906" s="103"/>
      <c r="Q906"/>
    </row>
    <row r="907" spans="8:17">
      <c r="H907" s="131"/>
      <c r="I907" s="135"/>
      <c r="J907" s="103"/>
      <c r="K907" s="103"/>
      <c r="L907" s="136"/>
      <c r="M907" s="136"/>
      <c r="N907" s="103"/>
      <c r="O907" s="103"/>
      <c r="P907" s="103"/>
      <c r="Q907"/>
    </row>
    <row r="908" spans="8:17">
      <c r="H908" s="131"/>
      <c r="I908" s="135"/>
      <c r="J908" s="103"/>
      <c r="K908" s="103"/>
      <c r="L908" s="136"/>
      <c r="M908" s="136"/>
      <c r="N908" s="103"/>
      <c r="O908" s="103"/>
      <c r="P908" s="103"/>
      <c r="Q908"/>
    </row>
    <row r="909" spans="8:17">
      <c r="H909" s="131"/>
      <c r="I909" s="135"/>
      <c r="J909" s="103"/>
      <c r="K909" s="103"/>
      <c r="L909" s="136"/>
      <c r="M909" s="136"/>
      <c r="N909" s="103"/>
      <c r="O909" s="103"/>
      <c r="P909" s="103"/>
      <c r="Q909"/>
    </row>
    <row r="910" spans="8:17">
      <c r="H910" s="131"/>
      <c r="I910" s="135"/>
      <c r="J910" s="103"/>
      <c r="K910" s="103"/>
      <c r="L910" s="136"/>
      <c r="M910" s="136"/>
      <c r="N910" s="103"/>
      <c r="O910" s="103"/>
      <c r="P910" s="103"/>
      <c r="Q910"/>
    </row>
    <row r="911" spans="8:17">
      <c r="H911" s="131"/>
      <c r="I911" s="135"/>
      <c r="J911" s="103"/>
      <c r="K911" s="103"/>
      <c r="L911" s="136"/>
      <c r="M911" s="136"/>
      <c r="N911" s="103"/>
      <c r="O911" s="103"/>
      <c r="P911" s="103"/>
      <c r="Q911"/>
    </row>
    <row r="912" spans="8:17">
      <c r="H912" s="131"/>
      <c r="I912" s="135"/>
      <c r="J912" s="103"/>
      <c r="K912" s="103"/>
      <c r="L912" s="136"/>
      <c r="M912" s="136"/>
      <c r="N912" s="103"/>
      <c r="O912" s="103"/>
      <c r="P912" s="103"/>
      <c r="Q912"/>
    </row>
    <row r="913" spans="8:17">
      <c r="H913" s="131"/>
      <c r="I913" s="135"/>
      <c r="J913" s="103"/>
      <c r="K913" s="103"/>
      <c r="L913" s="136"/>
      <c r="M913" s="136"/>
      <c r="N913" s="103"/>
      <c r="O913" s="103"/>
      <c r="P913" s="103"/>
      <c r="Q913"/>
    </row>
    <row r="914" spans="8:17">
      <c r="H914" s="131"/>
      <c r="I914" s="135"/>
      <c r="J914" s="103"/>
      <c r="K914" s="103"/>
      <c r="L914" s="136"/>
      <c r="M914" s="136"/>
      <c r="N914" s="103"/>
      <c r="O914" s="103"/>
      <c r="P914" s="103"/>
      <c r="Q914"/>
    </row>
    <row r="915" spans="8:17">
      <c r="H915" s="131"/>
      <c r="I915" s="135"/>
      <c r="J915" s="103"/>
      <c r="K915" s="103"/>
      <c r="L915" s="136"/>
      <c r="M915" s="136"/>
      <c r="N915" s="103"/>
      <c r="O915" s="103"/>
      <c r="P915" s="103"/>
      <c r="Q915"/>
    </row>
    <row r="916" spans="8:17">
      <c r="H916" s="131"/>
      <c r="I916" s="135"/>
      <c r="J916" s="103"/>
      <c r="K916" s="103"/>
      <c r="L916" s="136"/>
      <c r="M916" s="136"/>
      <c r="N916" s="103"/>
      <c r="O916" s="103"/>
      <c r="P916" s="103"/>
      <c r="Q916"/>
    </row>
    <row r="917" spans="8:17">
      <c r="H917" s="131"/>
      <c r="I917" s="135"/>
      <c r="J917" s="103"/>
      <c r="K917" s="103"/>
      <c r="L917" s="136"/>
      <c r="M917" s="136"/>
      <c r="N917" s="103"/>
      <c r="O917" s="103"/>
      <c r="P917" s="103"/>
      <c r="Q917"/>
    </row>
    <row r="918" spans="8:17">
      <c r="H918" s="131"/>
      <c r="I918" s="135"/>
      <c r="J918" s="103"/>
      <c r="K918" s="103"/>
      <c r="L918" s="136"/>
      <c r="M918" s="136"/>
      <c r="N918" s="103"/>
      <c r="O918" s="103"/>
      <c r="P918" s="103"/>
      <c r="Q918"/>
    </row>
    <row r="919" spans="8:17">
      <c r="H919" s="131"/>
      <c r="I919" s="135"/>
      <c r="J919" s="103"/>
      <c r="K919" s="103"/>
      <c r="L919" s="136"/>
      <c r="M919" s="136"/>
      <c r="N919" s="103"/>
      <c r="O919" s="103"/>
      <c r="P919" s="103"/>
      <c r="Q919"/>
    </row>
    <row r="920" spans="8:17">
      <c r="H920" s="131"/>
      <c r="I920" s="135"/>
      <c r="J920" s="103"/>
      <c r="K920" s="103"/>
      <c r="L920" s="136"/>
      <c r="M920" s="136"/>
      <c r="N920" s="103"/>
      <c r="O920" s="103"/>
      <c r="P920" s="103"/>
      <c r="Q920"/>
    </row>
    <row r="921" spans="8:17">
      <c r="H921" s="131"/>
      <c r="I921" s="135"/>
      <c r="J921" s="103"/>
      <c r="K921" s="103"/>
      <c r="L921" s="136"/>
      <c r="M921" s="136"/>
      <c r="N921" s="103"/>
      <c r="O921" s="103"/>
      <c r="P921" s="103"/>
      <c r="Q921"/>
    </row>
    <row r="922" spans="8:17">
      <c r="H922" s="131"/>
      <c r="I922" s="135"/>
      <c r="J922" s="103"/>
      <c r="K922" s="103"/>
      <c r="L922" s="136"/>
      <c r="M922" s="136"/>
      <c r="N922" s="103"/>
      <c r="O922" s="103"/>
      <c r="P922" s="103"/>
      <c r="Q922"/>
    </row>
    <row r="923" spans="8:17">
      <c r="H923" s="131"/>
      <c r="I923" s="135"/>
      <c r="J923" s="103"/>
      <c r="K923" s="103"/>
      <c r="L923" s="136"/>
      <c r="M923" s="136"/>
      <c r="N923" s="103"/>
      <c r="O923" s="103"/>
      <c r="P923" s="103"/>
      <c r="Q923"/>
    </row>
    <row r="924" spans="8:17">
      <c r="H924" s="131"/>
      <c r="I924" s="135"/>
      <c r="J924" s="103"/>
      <c r="K924" s="103"/>
      <c r="L924" s="136"/>
      <c r="M924" s="136"/>
      <c r="N924" s="103"/>
      <c r="O924" s="103"/>
      <c r="P924" s="103"/>
      <c r="Q924"/>
    </row>
    <row r="925" spans="8:17">
      <c r="H925" s="131"/>
      <c r="I925" s="135"/>
      <c r="J925" s="103"/>
      <c r="K925" s="103"/>
      <c r="L925" s="136"/>
      <c r="M925" s="136"/>
      <c r="N925" s="103"/>
      <c r="O925" s="103"/>
      <c r="P925" s="103"/>
      <c r="Q925"/>
    </row>
    <row r="926" spans="8:17">
      <c r="H926" s="131"/>
      <c r="I926" s="135"/>
      <c r="J926" s="103"/>
      <c r="K926" s="103"/>
      <c r="L926" s="136"/>
      <c r="M926" s="136"/>
      <c r="N926" s="103"/>
      <c r="O926" s="103"/>
      <c r="P926" s="103"/>
      <c r="Q926"/>
    </row>
    <row r="927" spans="8:17">
      <c r="H927" s="131"/>
      <c r="I927" s="135"/>
      <c r="J927" s="103"/>
      <c r="K927" s="103"/>
      <c r="L927" s="136"/>
      <c r="M927" s="136"/>
      <c r="N927" s="103"/>
      <c r="O927" s="103"/>
      <c r="P927" s="103"/>
      <c r="Q927"/>
    </row>
    <row r="928" spans="8:17">
      <c r="H928" s="131"/>
      <c r="I928" s="135"/>
      <c r="J928" s="103"/>
      <c r="K928" s="103"/>
      <c r="L928" s="136"/>
      <c r="M928" s="136"/>
      <c r="N928" s="103"/>
      <c r="O928" s="103"/>
      <c r="P928" s="103"/>
      <c r="Q928"/>
    </row>
    <row r="929" spans="8:17">
      <c r="H929" s="131"/>
      <c r="I929" s="135"/>
      <c r="J929" s="103"/>
      <c r="K929" s="103"/>
      <c r="L929" s="136"/>
      <c r="M929" s="136"/>
      <c r="N929" s="103"/>
      <c r="O929" s="103"/>
      <c r="P929" s="103"/>
      <c r="Q929"/>
    </row>
    <row r="930" spans="8:17">
      <c r="H930" s="131"/>
      <c r="I930" s="135"/>
      <c r="J930" s="103"/>
      <c r="K930" s="103"/>
      <c r="L930" s="136"/>
      <c r="M930" s="136"/>
      <c r="N930" s="103"/>
      <c r="O930" s="103"/>
      <c r="P930" s="103"/>
      <c r="Q930"/>
    </row>
    <row r="931" spans="8:17">
      <c r="H931" s="131"/>
      <c r="I931" s="135"/>
      <c r="J931" s="103"/>
      <c r="K931" s="103"/>
      <c r="L931" s="136"/>
      <c r="M931" s="136"/>
      <c r="N931" s="103"/>
      <c r="O931" s="103"/>
      <c r="P931" s="103"/>
      <c r="Q931"/>
    </row>
    <row r="932" spans="8:17">
      <c r="H932" s="131"/>
      <c r="I932" s="135"/>
      <c r="J932" s="103"/>
      <c r="K932" s="103"/>
      <c r="L932" s="136"/>
      <c r="M932" s="136"/>
      <c r="N932" s="103"/>
      <c r="O932" s="103"/>
      <c r="P932" s="103"/>
      <c r="Q932"/>
    </row>
    <row r="933" spans="8:17">
      <c r="H933" s="131"/>
      <c r="I933" s="135"/>
      <c r="J933" s="103"/>
      <c r="K933" s="103"/>
      <c r="L933" s="136"/>
      <c r="M933" s="136"/>
      <c r="N933" s="103"/>
      <c r="O933" s="103"/>
      <c r="P933" s="103"/>
      <c r="Q933"/>
    </row>
    <row r="934" spans="8:17">
      <c r="H934" s="131"/>
      <c r="I934" s="135"/>
      <c r="J934" s="103"/>
      <c r="K934" s="103"/>
      <c r="L934" s="136"/>
      <c r="M934" s="136"/>
      <c r="N934" s="103"/>
      <c r="O934" s="103"/>
      <c r="P934" s="103"/>
      <c r="Q934"/>
    </row>
    <row r="935" spans="8:17">
      <c r="H935" s="131"/>
      <c r="I935" s="135"/>
      <c r="J935" s="103"/>
      <c r="K935" s="103"/>
      <c r="L935" s="136"/>
      <c r="M935" s="136"/>
      <c r="N935" s="103"/>
      <c r="O935" s="103"/>
      <c r="P935" s="103"/>
      <c r="Q935"/>
    </row>
    <row r="936" spans="8:17">
      <c r="H936" s="131"/>
      <c r="I936" s="135"/>
      <c r="J936" s="103"/>
      <c r="K936" s="103"/>
      <c r="L936" s="136"/>
      <c r="M936" s="136"/>
      <c r="N936" s="103"/>
      <c r="O936" s="103"/>
      <c r="P936" s="103"/>
      <c r="Q936"/>
    </row>
    <row r="937" spans="8:17">
      <c r="H937" s="131"/>
      <c r="I937" s="135"/>
      <c r="J937" s="103"/>
      <c r="K937" s="103"/>
      <c r="L937" s="136"/>
      <c r="M937" s="136"/>
      <c r="N937" s="103"/>
      <c r="O937" s="103"/>
      <c r="P937" s="103"/>
      <c r="Q937"/>
    </row>
    <row r="938" spans="8:17">
      <c r="H938" s="131"/>
      <c r="I938" s="135"/>
      <c r="J938" s="103"/>
      <c r="K938" s="103"/>
      <c r="L938" s="136"/>
      <c r="M938" s="136"/>
      <c r="N938" s="103"/>
      <c r="O938" s="103"/>
      <c r="P938" s="103"/>
      <c r="Q938"/>
    </row>
    <row r="939" spans="8:17">
      <c r="H939" s="131"/>
      <c r="I939" s="135"/>
      <c r="J939" s="103"/>
      <c r="K939" s="103"/>
      <c r="L939" s="136"/>
      <c r="M939" s="136"/>
      <c r="N939" s="103"/>
      <c r="O939" s="103"/>
      <c r="P939" s="103"/>
      <c r="Q939"/>
    </row>
    <row r="940" spans="8:17">
      <c r="H940" s="131"/>
      <c r="I940" s="135"/>
      <c r="J940" s="103"/>
      <c r="K940" s="103"/>
      <c r="L940" s="136"/>
      <c r="M940" s="136"/>
      <c r="N940" s="103"/>
      <c r="O940" s="103"/>
      <c r="P940" s="103"/>
      <c r="Q940"/>
    </row>
    <row r="941" spans="8:17">
      <c r="H941" s="131"/>
      <c r="I941" s="135"/>
      <c r="J941" s="103"/>
      <c r="K941" s="103"/>
      <c r="L941" s="136"/>
      <c r="M941" s="136"/>
      <c r="N941" s="103"/>
      <c r="O941" s="103"/>
      <c r="P941" s="103"/>
      <c r="Q941"/>
    </row>
    <row r="942" spans="8:17">
      <c r="H942" s="131"/>
      <c r="I942" s="135"/>
      <c r="J942" s="103"/>
      <c r="K942" s="103"/>
      <c r="L942" s="136"/>
      <c r="M942" s="136"/>
      <c r="N942" s="103"/>
      <c r="O942" s="103"/>
      <c r="P942" s="103"/>
      <c r="Q942"/>
    </row>
    <row r="943" spans="8:17">
      <c r="H943" s="131"/>
      <c r="I943" s="135"/>
      <c r="J943" s="103"/>
      <c r="K943" s="103"/>
      <c r="L943" s="136"/>
      <c r="M943" s="136"/>
      <c r="N943" s="103"/>
      <c r="O943" s="103"/>
      <c r="P943" s="103"/>
      <c r="Q943"/>
    </row>
    <row r="944" spans="8:17">
      <c r="H944" s="131"/>
      <c r="I944" s="135"/>
      <c r="J944" s="103"/>
      <c r="K944" s="103"/>
      <c r="L944" s="136"/>
      <c r="M944" s="136"/>
      <c r="N944" s="103"/>
      <c r="O944" s="103"/>
      <c r="P944" s="103"/>
      <c r="Q944"/>
    </row>
    <row r="945" spans="8:17">
      <c r="H945" s="131"/>
      <c r="I945" s="135"/>
      <c r="J945" s="103"/>
      <c r="K945" s="103"/>
      <c r="L945" s="136"/>
      <c r="M945" s="136"/>
      <c r="N945" s="103"/>
      <c r="O945" s="103"/>
      <c r="P945" s="103"/>
      <c r="Q945"/>
    </row>
    <row r="946" spans="8:17">
      <c r="H946" s="131"/>
      <c r="I946" s="135"/>
      <c r="J946" s="103"/>
      <c r="K946" s="103"/>
      <c r="L946" s="136"/>
      <c r="M946" s="136"/>
      <c r="N946" s="103"/>
      <c r="O946" s="103"/>
      <c r="P946" s="103"/>
      <c r="Q946"/>
    </row>
    <row r="947" spans="8:17">
      <c r="H947" s="131"/>
      <c r="I947" s="135"/>
      <c r="J947" s="103"/>
      <c r="K947" s="103"/>
      <c r="L947" s="136"/>
      <c r="M947" s="136"/>
      <c r="N947" s="103"/>
      <c r="O947" s="103"/>
      <c r="P947" s="103"/>
      <c r="Q947"/>
    </row>
    <row r="948" spans="8:17">
      <c r="H948" s="131"/>
      <c r="I948" s="135"/>
      <c r="J948" s="103"/>
      <c r="K948" s="103"/>
      <c r="L948" s="136"/>
      <c r="M948" s="136"/>
      <c r="N948" s="103"/>
      <c r="O948" s="103"/>
      <c r="P948" s="103"/>
      <c r="Q948"/>
    </row>
    <row r="949" spans="8:17">
      <c r="H949" s="131"/>
      <c r="I949" s="135"/>
      <c r="J949" s="103"/>
      <c r="K949" s="103"/>
      <c r="L949" s="136"/>
      <c r="M949" s="136"/>
      <c r="N949" s="103"/>
      <c r="O949" s="103"/>
      <c r="P949" s="103"/>
      <c r="Q949"/>
    </row>
    <row r="950" spans="8:17">
      <c r="H950" s="131"/>
      <c r="I950" s="135"/>
      <c r="J950" s="103"/>
      <c r="K950" s="103"/>
      <c r="L950" s="136"/>
      <c r="M950" s="136"/>
      <c r="N950" s="103"/>
      <c r="O950" s="103"/>
      <c r="P950" s="103"/>
      <c r="Q950"/>
    </row>
    <row r="951" spans="8:17">
      <c r="H951" s="131"/>
      <c r="I951" s="135"/>
      <c r="J951" s="103"/>
      <c r="K951" s="103"/>
      <c r="L951" s="136"/>
      <c r="M951" s="136"/>
      <c r="N951" s="103"/>
      <c r="O951" s="103"/>
      <c r="P951" s="103"/>
      <c r="Q951"/>
    </row>
    <row r="952" spans="8:17">
      <c r="H952" s="131"/>
      <c r="I952" s="135"/>
      <c r="J952" s="103"/>
      <c r="K952" s="103"/>
      <c r="L952" s="136"/>
      <c r="M952" s="136"/>
      <c r="N952" s="103"/>
      <c r="O952" s="103"/>
      <c r="P952" s="103"/>
      <c r="Q952"/>
    </row>
    <row r="953" spans="8:17">
      <c r="H953" s="131"/>
      <c r="I953" s="135"/>
      <c r="J953" s="103"/>
      <c r="K953" s="103"/>
      <c r="L953" s="136"/>
      <c r="M953" s="136"/>
      <c r="N953" s="103"/>
      <c r="O953" s="103"/>
      <c r="P953" s="103"/>
      <c r="Q953"/>
    </row>
    <row r="954" spans="8:17">
      <c r="H954" s="131"/>
      <c r="I954" s="135"/>
      <c r="J954" s="103"/>
      <c r="K954" s="103"/>
      <c r="L954" s="136"/>
      <c r="M954" s="136"/>
      <c r="N954" s="103"/>
      <c r="O954" s="103"/>
      <c r="P954" s="103"/>
      <c r="Q954"/>
    </row>
    <row r="955" spans="8:17">
      <c r="H955" s="131"/>
      <c r="I955" s="135"/>
      <c r="J955" s="103"/>
      <c r="K955" s="103"/>
      <c r="L955" s="136"/>
      <c r="M955" s="136"/>
      <c r="N955" s="103"/>
      <c r="O955" s="103"/>
      <c r="P955" s="103"/>
      <c r="Q955"/>
    </row>
    <row r="956" spans="8:17">
      <c r="H956" s="131"/>
      <c r="I956" s="135"/>
      <c r="J956" s="103"/>
      <c r="K956" s="103"/>
      <c r="L956" s="136"/>
      <c r="M956" s="136"/>
      <c r="N956" s="103"/>
      <c r="O956" s="103"/>
      <c r="P956" s="103"/>
      <c r="Q956"/>
    </row>
    <row r="957" spans="8:17">
      <c r="H957" s="131"/>
      <c r="I957" s="135"/>
      <c r="J957" s="103"/>
      <c r="K957" s="103"/>
      <c r="L957" s="136"/>
      <c r="M957" s="136"/>
      <c r="N957" s="103"/>
      <c r="O957" s="103"/>
      <c r="P957" s="103"/>
      <c r="Q957"/>
    </row>
    <row r="958" spans="8:17">
      <c r="H958" s="131"/>
      <c r="I958" s="135"/>
      <c r="J958" s="103"/>
      <c r="K958" s="103"/>
      <c r="L958" s="136"/>
      <c r="M958" s="136"/>
      <c r="N958" s="103"/>
      <c r="O958" s="103"/>
      <c r="P958" s="103"/>
      <c r="Q958"/>
    </row>
    <row r="959" spans="8:17">
      <c r="H959" s="131"/>
      <c r="I959" s="135"/>
      <c r="J959" s="103"/>
      <c r="K959" s="103"/>
      <c r="L959" s="136"/>
      <c r="M959" s="136"/>
      <c r="N959" s="103"/>
      <c r="O959" s="103"/>
      <c r="P959" s="103"/>
      <c r="Q959"/>
    </row>
    <row r="960" spans="8:17">
      <c r="H960" s="131"/>
      <c r="I960" s="135"/>
      <c r="J960" s="103"/>
      <c r="K960" s="103"/>
      <c r="L960" s="136"/>
      <c r="M960" s="136"/>
      <c r="N960" s="103"/>
      <c r="O960" s="103"/>
      <c r="P960" s="103"/>
      <c r="Q960"/>
    </row>
    <row r="961" spans="8:17">
      <c r="H961" s="131"/>
      <c r="I961" s="135"/>
      <c r="J961" s="103"/>
      <c r="K961" s="103"/>
      <c r="L961" s="136"/>
      <c r="M961" s="136"/>
      <c r="N961" s="103"/>
      <c r="O961" s="103"/>
      <c r="P961" s="103"/>
      <c r="Q961"/>
    </row>
    <row r="962" spans="8:17">
      <c r="H962" s="131"/>
      <c r="I962" s="135"/>
      <c r="J962" s="103"/>
      <c r="K962" s="103"/>
      <c r="L962" s="136"/>
      <c r="M962" s="136"/>
      <c r="N962" s="103"/>
      <c r="O962" s="103"/>
      <c r="P962" s="103"/>
      <c r="Q962"/>
    </row>
    <row r="963" spans="8:17">
      <c r="H963" s="131"/>
      <c r="I963" s="135"/>
      <c r="J963" s="103"/>
      <c r="K963" s="103"/>
      <c r="L963" s="136"/>
      <c r="M963" s="136"/>
      <c r="N963" s="103"/>
      <c r="O963" s="103"/>
      <c r="P963" s="103"/>
      <c r="Q963"/>
    </row>
    <row r="964" spans="8:17">
      <c r="H964" s="131"/>
      <c r="I964" s="135"/>
      <c r="J964" s="103"/>
      <c r="K964" s="103"/>
      <c r="L964" s="136"/>
      <c r="M964" s="136"/>
      <c r="N964" s="103"/>
      <c r="O964" s="103"/>
      <c r="P964" s="103"/>
      <c r="Q964"/>
    </row>
    <row r="965" spans="8:17">
      <c r="H965" s="131"/>
      <c r="I965" s="135"/>
      <c r="J965" s="103"/>
      <c r="K965" s="103"/>
      <c r="L965" s="136"/>
      <c r="M965" s="136"/>
      <c r="N965" s="103"/>
      <c r="O965" s="103"/>
      <c r="P965" s="103"/>
      <c r="Q965"/>
    </row>
    <row r="966" spans="8:17">
      <c r="H966" s="131"/>
      <c r="I966" s="135"/>
      <c r="J966" s="103"/>
      <c r="K966" s="103"/>
      <c r="L966" s="136"/>
      <c r="M966" s="136"/>
      <c r="N966" s="103"/>
      <c r="O966" s="103"/>
      <c r="P966" s="103"/>
      <c r="Q966"/>
    </row>
    <row r="967" spans="8:17">
      <c r="H967" s="131"/>
      <c r="I967" s="135"/>
      <c r="J967" s="103"/>
      <c r="K967" s="103"/>
      <c r="L967" s="136"/>
      <c r="M967" s="136"/>
      <c r="N967" s="103"/>
      <c r="O967" s="103"/>
      <c r="P967" s="103"/>
      <c r="Q967"/>
    </row>
    <row r="968" spans="8:17">
      <c r="H968" s="131"/>
      <c r="I968" s="135"/>
      <c r="J968" s="103"/>
      <c r="K968" s="103"/>
      <c r="L968" s="136"/>
      <c r="M968" s="136"/>
      <c r="N968" s="103"/>
      <c r="O968" s="103"/>
      <c r="P968" s="103"/>
      <c r="Q968"/>
    </row>
    <row r="969" spans="8:17">
      <c r="H969" s="131"/>
      <c r="I969" s="135"/>
      <c r="J969" s="103"/>
      <c r="K969" s="103"/>
      <c r="L969" s="136"/>
      <c r="M969" s="136"/>
      <c r="N969" s="103"/>
      <c r="O969" s="103"/>
      <c r="P969" s="103"/>
      <c r="Q969"/>
    </row>
    <row r="970" spans="8:17">
      <c r="H970" s="131"/>
      <c r="I970" s="135"/>
      <c r="J970" s="103"/>
      <c r="K970" s="103"/>
      <c r="L970" s="136"/>
      <c r="M970" s="136"/>
      <c r="N970" s="103"/>
      <c r="O970" s="103"/>
      <c r="P970" s="103"/>
      <c r="Q970"/>
    </row>
    <row r="971" spans="8:17">
      <c r="H971" s="131"/>
      <c r="I971" s="135"/>
      <c r="J971" s="103"/>
      <c r="K971" s="103"/>
      <c r="L971" s="136"/>
      <c r="M971" s="136"/>
      <c r="N971" s="103"/>
      <c r="O971" s="103"/>
      <c r="P971" s="103"/>
      <c r="Q971"/>
    </row>
    <row r="972" spans="8:17">
      <c r="H972" s="131"/>
      <c r="I972" s="135"/>
      <c r="J972" s="103"/>
      <c r="K972" s="103"/>
      <c r="L972" s="136"/>
      <c r="M972" s="136"/>
      <c r="N972" s="103"/>
      <c r="O972" s="103"/>
      <c r="P972" s="103"/>
      <c r="Q972"/>
    </row>
    <row r="973" spans="8:17">
      <c r="H973" s="131"/>
      <c r="I973" s="135"/>
      <c r="J973" s="103"/>
      <c r="K973" s="103"/>
      <c r="L973" s="136"/>
      <c r="M973" s="136"/>
      <c r="N973" s="103"/>
      <c r="O973" s="103"/>
      <c r="P973" s="103"/>
      <c r="Q973"/>
    </row>
    <row r="974" spans="8:17">
      <c r="H974" s="131"/>
      <c r="I974" s="135"/>
      <c r="J974" s="103"/>
      <c r="K974" s="103"/>
      <c r="L974" s="136"/>
      <c r="M974" s="136"/>
      <c r="N974" s="103"/>
      <c r="O974" s="103"/>
      <c r="P974" s="103"/>
      <c r="Q974"/>
    </row>
    <row r="975" spans="8:17">
      <c r="H975" s="131"/>
      <c r="I975" s="135"/>
      <c r="J975" s="103"/>
      <c r="K975" s="103"/>
      <c r="L975" s="136"/>
      <c r="M975" s="136"/>
      <c r="N975" s="103"/>
      <c r="O975" s="103"/>
      <c r="P975" s="103"/>
      <c r="Q975"/>
    </row>
    <row r="976" spans="8:17">
      <c r="H976" s="131"/>
      <c r="I976" s="135"/>
      <c r="J976" s="103"/>
      <c r="K976" s="103"/>
      <c r="L976" s="136"/>
      <c r="M976" s="136"/>
      <c r="N976" s="103"/>
      <c r="O976" s="103"/>
      <c r="P976" s="103"/>
      <c r="Q976"/>
    </row>
    <row r="977" spans="8:17">
      <c r="H977" s="131"/>
      <c r="I977" s="135"/>
      <c r="J977" s="103"/>
      <c r="K977" s="103"/>
      <c r="L977" s="136"/>
      <c r="M977" s="136"/>
      <c r="N977" s="103"/>
      <c r="O977" s="103"/>
      <c r="P977" s="103"/>
      <c r="Q977"/>
    </row>
    <row r="978" spans="8:17">
      <c r="H978" s="131"/>
      <c r="I978" s="135"/>
      <c r="J978" s="103"/>
      <c r="K978" s="103"/>
      <c r="L978" s="136"/>
      <c r="M978" s="136"/>
      <c r="N978" s="103"/>
      <c r="O978" s="103"/>
      <c r="P978" s="103"/>
      <c r="Q978"/>
    </row>
    <row r="979" spans="8:17">
      <c r="H979" s="131"/>
      <c r="I979" s="135"/>
      <c r="J979" s="103"/>
      <c r="K979" s="103"/>
      <c r="L979" s="136"/>
      <c r="M979" s="136"/>
      <c r="N979" s="103"/>
      <c r="O979" s="103"/>
      <c r="P979" s="103"/>
      <c r="Q979"/>
    </row>
    <row r="980" spans="8:17">
      <c r="H980" s="131"/>
      <c r="I980" s="135"/>
      <c r="J980" s="103"/>
      <c r="K980" s="103"/>
      <c r="L980" s="136"/>
      <c r="M980" s="136"/>
      <c r="N980" s="103"/>
      <c r="O980" s="103"/>
      <c r="P980" s="103"/>
      <c r="Q980"/>
    </row>
    <row r="981" spans="8:17">
      <c r="H981" s="131"/>
      <c r="I981" s="135"/>
      <c r="J981" s="103"/>
      <c r="K981" s="103"/>
      <c r="L981" s="136"/>
      <c r="M981" s="136"/>
      <c r="N981" s="103"/>
      <c r="O981" s="103"/>
      <c r="P981" s="103"/>
      <c r="Q981"/>
    </row>
    <row r="982" spans="8:17">
      <c r="H982" s="131"/>
      <c r="I982" s="135"/>
      <c r="J982" s="103"/>
      <c r="K982" s="103"/>
      <c r="L982" s="136"/>
      <c r="M982" s="136"/>
      <c r="N982" s="103"/>
      <c r="O982" s="103"/>
      <c r="P982" s="103"/>
      <c r="Q982"/>
    </row>
    <row r="983" spans="8:17">
      <c r="H983" s="131"/>
      <c r="I983" s="135"/>
      <c r="J983" s="103"/>
      <c r="K983" s="103"/>
      <c r="L983" s="136"/>
      <c r="M983" s="136"/>
      <c r="N983" s="103"/>
      <c r="O983" s="103"/>
      <c r="P983" s="103"/>
      <c r="Q983"/>
    </row>
    <row r="984" spans="8:17">
      <c r="H984" s="131"/>
      <c r="I984" s="135"/>
      <c r="J984" s="103"/>
      <c r="K984" s="103"/>
      <c r="L984" s="136"/>
      <c r="M984" s="136"/>
      <c r="N984" s="103"/>
      <c r="O984" s="103"/>
      <c r="P984" s="103"/>
      <c r="Q984"/>
    </row>
    <row r="985" spans="8:17">
      <c r="H985" s="131"/>
      <c r="I985" s="135"/>
      <c r="J985" s="103"/>
      <c r="K985" s="103"/>
      <c r="L985" s="136"/>
      <c r="M985" s="136"/>
      <c r="N985" s="103"/>
      <c r="O985" s="103"/>
      <c r="P985" s="103"/>
      <c r="Q985"/>
    </row>
    <row r="986" spans="8:17">
      <c r="H986" s="131"/>
      <c r="I986" s="135"/>
      <c r="J986" s="103"/>
      <c r="K986" s="103"/>
      <c r="L986" s="136"/>
      <c r="M986" s="136"/>
      <c r="N986" s="103"/>
      <c r="O986" s="103"/>
      <c r="P986" s="103"/>
      <c r="Q986"/>
    </row>
    <row r="987" spans="8:17">
      <c r="H987" s="131"/>
      <c r="I987" s="135"/>
      <c r="J987" s="103"/>
      <c r="K987" s="103"/>
      <c r="L987" s="136"/>
      <c r="M987" s="136"/>
      <c r="N987" s="103"/>
      <c r="O987" s="103"/>
      <c r="P987" s="103"/>
      <c r="Q987"/>
    </row>
    <row r="988" spans="8:17">
      <c r="H988" s="131"/>
      <c r="I988" s="135"/>
      <c r="J988" s="103"/>
      <c r="K988" s="103"/>
      <c r="L988" s="136"/>
      <c r="M988" s="136"/>
      <c r="N988" s="103"/>
      <c r="O988" s="103"/>
      <c r="P988" s="103"/>
      <c r="Q988"/>
    </row>
    <row r="989" spans="8:17">
      <c r="H989" s="131"/>
      <c r="I989" s="135"/>
      <c r="J989" s="103"/>
      <c r="K989" s="103"/>
      <c r="L989" s="136"/>
      <c r="M989" s="136"/>
      <c r="N989" s="103"/>
      <c r="O989" s="103"/>
      <c r="P989" s="103"/>
      <c r="Q989"/>
    </row>
    <row r="990" spans="8:17">
      <c r="H990" s="131"/>
      <c r="I990" s="135"/>
      <c r="J990" s="103"/>
      <c r="K990" s="103"/>
      <c r="L990" s="136"/>
      <c r="M990" s="136"/>
      <c r="N990" s="103"/>
      <c r="O990" s="103"/>
      <c r="P990" s="103"/>
      <c r="Q990"/>
    </row>
    <row r="991" spans="8:17">
      <c r="H991" s="131"/>
      <c r="I991" s="135"/>
      <c r="J991" s="103"/>
      <c r="K991" s="103"/>
      <c r="L991" s="136"/>
      <c r="M991" s="136"/>
      <c r="N991" s="103"/>
      <c r="O991" s="103"/>
      <c r="P991" s="103"/>
      <c r="Q991"/>
    </row>
    <row r="992" spans="8:17">
      <c r="H992" s="131"/>
      <c r="I992" s="135"/>
      <c r="J992" s="103"/>
      <c r="K992" s="103"/>
      <c r="L992" s="136"/>
      <c r="M992" s="136"/>
      <c r="N992" s="103"/>
      <c r="O992" s="103"/>
      <c r="P992" s="103"/>
      <c r="Q992"/>
    </row>
    <row r="993" spans="8:17">
      <c r="H993" s="131"/>
      <c r="I993" s="135"/>
      <c r="J993" s="103"/>
      <c r="K993" s="103"/>
      <c r="L993" s="136"/>
      <c r="M993" s="136"/>
      <c r="N993" s="103"/>
      <c r="O993" s="103"/>
      <c r="P993" s="103"/>
      <c r="Q993"/>
    </row>
    <row r="994" spans="8:17">
      <c r="H994" s="131"/>
      <c r="I994" s="135"/>
      <c r="J994" s="103"/>
      <c r="K994" s="103"/>
      <c r="L994" s="136"/>
      <c r="M994" s="136"/>
      <c r="N994" s="103"/>
      <c r="O994" s="103"/>
      <c r="P994" s="103"/>
      <c r="Q994"/>
    </row>
    <row r="995" spans="8:17">
      <c r="H995" s="131"/>
      <c r="I995" s="135"/>
      <c r="J995" s="103"/>
      <c r="K995" s="103"/>
      <c r="L995" s="136"/>
      <c r="M995" s="136"/>
      <c r="N995" s="103"/>
      <c r="O995" s="103"/>
      <c r="P995" s="103"/>
      <c r="Q995"/>
    </row>
    <row r="996" spans="8:17">
      <c r="H996" s="131"/>
      <c r="I996" s="135"/>
      <c r="J996" s="103"/>
      <c r="K996" s="103"/>
      <c r="L996" s="136"/>
      <c r="M996" s="136"/>
      <c r="N996" s="103"/>
      <c r="O996" s="103"/>
      <c r="P996" s="103"/>
      <c r="Q996"/>
    </row>
    <row r="997" spans="8:17">
      <c r="H997" s="131"/>
      <c r="I997" s="135"/>
      <c r="J997" s="103"/>
      <c r="K997" s="103"/>
      <c r="L997" s="136"/>
      <c r="M997" s="136"/>
      <c r="N997" s="103"/>
      <c r="O997" s="103"/>
      <c r="P997" s="103"/>
      <c r="Q997"/>
    </row>
    <row r="998" spans="8:17">
      <c r="H998" s="131"/>
      <c r="I998" s="135"/>
      <c r="J998" s="103"/>
      <c r="K998" s="103"/>
      <c r="L998" s="136"/>
      <c r="M998" s="136"/>
      <c r="N998" s="103"/>
      <c r="O998" s="103"/>
      <c r="P998" s="103"/>
      <c r="Q998"/>
    </row>
    <row r="999" spans="8:17">
      <c r="H999" s="131"/>
      <c r="I999" s="135"/>
      <c r="J999" s="103"/>
      <c r="K999" s="103"/>
      <c r="L999" s="136"/>
      <c r="M999" s="136"/>
      <c r="N999" s="103"/>
      <c r="O999" s="103"/>
      <c r="P999" s="103"/>
      <c r="Q999"/>
    </row>
    <row r="1000" spans="8:17">
      <c r="H1000" s="131"/>
      <c r="I1000" s="135"/>
      <c r="J1000" s="103"/>
      <c r="K1000" s="103"/>
      <c r="L1000" s="136"/>
      <c r="M1000" s="136"/>
      <c r="N1000" s="103"/>
      <c r="O1000" s="103"/>
      <c r="P1000" s="103"/>
      <c r="Q1000"/>
    </row>
    <row r="1001" spans="8:17">
      <c r="H1001" s="131"/>
      <c r="I1001" s="135"/>
      <c r="J1001" s="103"/>
      <c r="K1001" s="103"/>
      <c r="L1001" s="136"/>
      <c r="M1001" s="136"/>
      <c r="N1001" s="103"/>
      <c r="O1001" s="103"/>
      <c r="P1001" s="103"/>
      <c r="Q1001"/>
    </row>
    <row r="1002" spans="8:17">
      <c r="H1002" s="131"/>
      <c r="I1002" s="135"/>
      <c r="J1002" s="103"/>
      <c r="K1002" s="103"/>
      <c r="L1002" s="136"/>
      <c r="M1002" s="136"/>
      <c r="N1002" s="103"/>
      <c r="O1002" s="103"/>
      <c r="P1002" s="103"/>
      <c r="Q1002"/>
    </row>
    <row r="1003" spans="8:17">
      <c r="H1003" s="131"/>
      <c r="I1003" s="135"/>
      <c r="J1003" s="103"/>
      <c r="K1003" s="103"/>
      <c r="L1003" s="136"/>
      <c r="M1003" s="136"/>
      <c r="N1003" s="103"/>
      <c r="O1003" s="103"/>
      <c r="P1003" s="103"/>
      <c r="Q1003"/>
    </row>
    <row r="1004" spans="8:17">
      <c r="H1004" s="131"/>
      <c r="I1004" s="135"/>
      <c r="J1004" s="103"/>
      <c r="K1004" s="103"/>
      <c r="L1004" s="136"/>
      <c r="M1004" s="136"/>
      <c r="N1004" s="103"/>
      <c r="O1004" s="103"/>
      <c r="P1004" s="103"/>
      <c r="Q1004"/>
    </row>
    <row r="1005" spans="8:17">
      <c r="H1005" s="131"/>
      <c r="I1005" s="135"/>
      <c r="J1005" s="103"/>
      <c r="K1005" s="103"/>
      <c r="L1005" s="136"/>
      <c r="M1005" s="136"/>
      <c r="N1005" s="103"/>
      <c r="O1005" s="103"/>
      <c r="P1005" s="103"/>
      <c r="Q1005"/>
    </row>
    <row r="1006" spans="8:17">
      <c r="H1006" s="131"/>
      <c r="I1006" s="135"/>
      <c r="J1006" s="103"/>
      <c r="K1006" s="103"/>
      <c r="L1006" s="136"/>
      <c r="M1006" s="136"/>
      <c r="N1006" s="103"/>
      <c r="O1006" s="103"/>
      <c r="P1006" s="103"/>
      <c r="Q1006"/>
    </row>
    <row r="1007" spans="8:17">
      <c r="H1007" s="131"/>
      <c r="I1007" s="135"/>
      <c r="J1007" s="103"/>
      <c r="K1007" s="103"/>
      <c r="L1007" s="136"/>
      <c r="M1007" s="136"/>
      <c r="N1007" s="103"/>
      <c r="O1007" s="103"/>
      <c r="P1007" s="103"/>
      <c r="Q1007"/>
    </row>
    <row r="1008" spans="8:17">
      <c r="H1008" s="131"/>
      <c r="I1008" s="135"/>
      <c r="J1008" s="103"/>
      <c r="K1008" s="103"/>
      <c r="L1008" s="136"/>
      <c r="M1008" s="136"/>
      <c r="N1008" s="103"/>
      <c r="O1008" s="103"/>
      <c r="P1008" s="103"/>
      <c r="Q1008"/>
    </row>
    <row r="1009" spans="8:17">
      <c r="H1009" s="131"/>
      <c r="I1009" s="135"/>
      <c r="J1009" s="103"/>
      <c r="K1009" s="103"/>
      <c r="L1009" s="136"/>
      <c r="M1009" s="136"/>
      <c r="N1009" s="103"/>
      <c r="O1009" s="103"/>
      <c r="P1009" s="103"/>
      <c r="Q1009"/>
    </row>
    <row r="1010" spans="8:17">
      <c r="H1010" s="131"/>
      <c r="I1010" s="135"/>
      <c r="J1010" s="103"/>
      <c r="K1010" s="103"/>
      <c r="L1010" s="136"/>
      <c r="M1010" s="136"/>
      <c r="N1010" s="103"/>
      <c r="O1010" s="103"/>
      <c r="P1010" s="103"/>
      <c r="Q1010"/>
    </row>
    <row r="1011" spans="8:17">
      <c r="H1011" s="131"/>
      <c r="I1011" s="135"/>
      <c r="J1011" s="103"/>
      <c r="K1011" s="103"/>
      <c r="L1011" s="136"/>
      <c r="M1011" s="136"/>
      <c r="N1011" s="103"/>
      <c r="O1011" s="103"/>
      <c r="P1011" s="103"/>
      <c r="Q1011"/>
    </row>
    <row r="1012" spans="8:17">
      <c r="H1012" s="131"/>
      <c r="I1012" s="135"/>
      <c r="J1012" s="103"/>
      <c r="K1012" s="103"/>
      <c r="L1012" s="136"/>
      <c r="M1012" s="136"/>
      <c r="N1012" s="103"/>
      <c r="O1012" s="103"/>
      <c r="P1012" s="103"/>
      <c r="Q1012"/>
    </row>
    <row r="1013" spans="8:17">
      <c r="H1013" s="131"/>
      <c r="I1013" s="135"/>
      <c r="J1013" s="103"/>
      <c r="K1013" s="103"/>
      <c r="L1013" s="136"/>
      <c r="M1013" s="136"/>
      <c r="N1013" s="103"/>
      <c r="O1013" s="103"/>
      <c r="P1013" s="103"/>
      <c r="Q1013"/>
    </row>
    <row r="1014" spans="8:17">
      <c r="H1014" s="131"/>
      <c r="I1014" s="135"/>
      <c r="J1014" s="103"/>
      <c r="K1014" s="103"/>
      <c r="L1014" s="136"/>
      <c r="M1014" s="136"/>
      <c r="N1014" s="103"/>
      <c r="O1014" s="103"/>
      <c r="P1014" s="103"/>
      <c r="Q1014"/>
    </row>
    <row r="1015" spans="8:17">
      <c r="H1015" s="131"/>
      <c r="I1015" s="135"/>
      <c r="J1015" s="103"/>
      <c r="K1015" s="103"/>
      <c r="L1015" s="136"/>
      <c r="M1015" s="136"/>
      <c r="N1015" s="103"/>
      <c r="O1015" s="103"/>
      <c r="P1015" s="103"/>
      <c r="Q1015"/>
    </row>
    <row r="1016" spans="8:17">
      <c r="H1016" s="131"/>
      <c r="I1016" s="135"/>
      <c r="J1016" s="103"/>
      <c r="K1016" s="103"/>
      <c r="L1016" s="136"/>
      <c r="M1016" s="136"/>
      <c r="N1016" s="103"/>
      <c r="O1016" s="103"/>
      <c r="P1016" s="103"/>
      <c r="Q1016"/>
    </row>
    <row r="1017" spans="8:17">
      <c r="H1017" s="131"/>
      <c r="I1017" s="135"/>
      <c r="J1017" s="103"/>
      <c r="K1017" s="103"/>
      <c r="L1017" s="136"/>
      <c r="M1017" s="136"/>
      <c r="N1017" s="103"/>
      <c r="O1017" s="103"/>
      <c r="P1017" s="103"/>
      <c r="Q1017"/>
    </row>
    <row r="1018" spans="8:17">
      <c r="H1018" s="131"/>
      <c r="I1018" s="135"/>
      <c r="J1018" s="103"/>
      <c r="K1018" s="103"/>
      <c r="L1018" s="136"/>
      <c r="M1018" s="136"/>
      <c r="N1018" s="103"/>
      <c r="O1018" s="103"/>
      <c r="P1018" s="103"/>
      <c r="Q1018"/>
    </row>
    <row r="1019" spans="8:17">
      <c r="H1019" s="131"/>
      <c r="I1019" s="135"/>
      <c r="J1019" s="103"/>
      <c r="K1019" s="103"/>
      <c r="L1019" s="136"/>
      <c r="M1019" s="136"/>
      <c r="N1019" s="103"/>
      <c r="O1019" s="103"/>
      <c r="P1019" s="103"/>
      <c r="Q1019"/>
    </row>
    <row r="1020" spans="8:17">
      <c r="H1020" s="131"/>
      <c r="I1020" s="135"/>
      <c r="J1020" s="103"/>
      <c r="K1020" s="103"/>
      <c r="L1020" s="136"/>
      <c r="M1020" s="136"/>
      <c r="N1020" s="103"/>
      <c r="O1020" s="103"/>
      <c r="P1020" s="103"/>
      <c r="Q1020"/>
    </row>
    <row r="1021" spans="8:17">
      <c r="H1021" s="131"/>
      <c r="I1021" s="135"/>
      <c r="J1021" s="103"/>
      <c r="K1021" s="103"/>
      <c r="L1021" s="136"/>
      <c r="M1021" s="136"/>
      <c r="N1021" s="103"/>
      <c r="O1021" s="103"/>
      <c r="P1021" s="103"/>
      <c r="Q1021"/>
    </row>
    <row r="1022" spans="8:17">
      <c r="H1022" s="131"/>
      <c r="I1022" s="135"/>
      <c r="J1022" s="103"/>
      <c r="K1022" s="103"/>
      <c r="L1022" s="136"/>
      <c r="M1022" s="136"/>
      <c r="N1022" s="103"/>
      <c r="O1022" s="103"/>
      <c r="P1022" s="103"/>
      <c r="Q1022"/>
    </row>
    <row r="1023" spans="8:17">
      <c r="H1023" s="131"/>
      <c r="I1023" s="135"/>
      <c r="J1023" s="103"/>
      <c r="K1023" s="103"/>
      <c r="L1023" s="136"/>
      <c r="M1023" s="136"/>
      <c r="N1023" s="103"/>
      <c r="O1023" s="103"/>
      <c r="P1023" s="103"/>
      <c r="Q1023"/>
    </row>
    <row r="1024" spans="8:17">
      <c r="H1024" s="131"/>
      <c r="I1024" s="135"/>
      <c r="J1024" s="103"/>
      <c r="K1024" s="103"/>
      <c r="L1024" s="136"/>
      <c r="M1024" s="136"/>
      <c r="N1024" s="103"/>
      <c r="O1024" s="103"/>
      <c r="P1024" s="103"/>
      <c r="Q1024"/>
    </row>
    <row r="1025" spans="8:17">
      <c r="H1025" s="131"/>
      <c r="I1025" s="135"/>
      <c r="J1025" s="103"/>
      <c r="K1025" s="103"/>
      <c r="L1025" s="136"/>
      <c r="M1025" s="136"/>
      <c r="N1025" s="103"/>
      <c r="O1025" s="103"/>
      <c r="P1025" s="103"/>
      <c r="Q1025"/>
    </row>
    <row r="1026" spans="8:17">
      <c r="H1026" s="131"/>
      <c r="I1026" s="135"/>
      <c r="J1026" s="103"/>
      <c r="K1026" s="103"/>
      <c r="L1026" s="136"/>
      <c r="M1026" s="136"/>
      <c r="N1026" s="103"/>
      <c r="O1026" s="103"/>
      <c r="P1026" s="103"/>
      <c r="Q1026"/>
    </row>
    <row r="1027" spans="8:17">
      <c r="H1027" s="131"/>
      <c r="I1027" s="135"/>
      <c r="J1027" s="103"/>
      <c r="K1027" s="103"/>
      <c r="L1027" s="136"/>
      <c r="M1027" s="136"/>
      <c r="N1027" s="103"/>
      <c r="O1027" s="103"/>
      <c r="P1027" s="103"/>
      <c r="Q1027"/>
    </row>
    <row r="1028" spans="8:17">
      <c r="H1028" s="131"/>
      <c r="I1028" s="135"/>
      <c r="J1028" s="103"/>
      <c r="K1028" s="103"/>
      <c r="L1028" s="136"/>
      <c r="M1028" s="136"/>
      <c r="N1028" s="103"/>
      <c r="O1028" s="103"/>
      <c r="P1028" s="103"/>
      <c r="Q1028"/>
    </row>
    <row r="1029" spans="8:17">
      <c r="H1029" s="131"/>
      <c r="I1029" s="135"/>
      <c r="J1029" s="103"/>
      <c r="K1029" s="103"/>
      <c r="L1029" s="136"/>
      <c r="M1029" s="136"/>
      <c r="N1029" s="103"/>
      <c r="O1029" s="103"/>
      <c r="P1029" s="103"/>
      <c r="Q1029"/>
    </row>
    <row r="1030" spans="8:17">
      <c r="H1030" s="131"/>
      <c r="I1030" s="135"/>
      <c r="J1030" s="103"/>
      <c r="K1030" s="103"/>
      <c r="L1030" s="136"/>
      <c r="M1030" s="136"/>
      <c r="N1030" s="103"/>
      <c r="O1030" s="103"/>
      <c r="P1030" s="103"/>
      <c r="Q1030"/>
    </row>
    <row r="1031" spans="8:17">
      <c r="H1031" s="131"/>
      <c r="I1031" s="135"/>
      <c r="J1031" s="103"/>
      <c r="K1031" s="103"/>
      <c r="L1031" s="136"/>
      <c r="M1031" s="136"/>
      <c r="N1031" s="103"/>
      <c r="O1031" s="103"/>
      <c r="P1031" s="103"/>
      <c r="Q1031"/>
    </row>
    <row r="1032" spans="8:17">
      <c r="H1032" s="131"/>
      <c r="I1032" s="135"/>
      <c r="J1032" s="103"/>
      <c r="K1032" s="103"/>
      <c r="L1032" s="136"/>
      <c r="M1032" s="136"/>
      <c r="N1032" s="103"/>
      <c r="O1032" s="103"/>
      <c r="P1032" s="103"/>
      <c r="Q1032"/>
    </row>
    <row r="1033" spans="8:17">
      <c r="H1033" s="131"/>
      <c r="I1033" s="135"/>
      <c r="J1033" s="103"/>
      <c r="K1033" s="103"/>
      <c r="L1033" s="136"/>
      <c r="M1033" s="136"/>
      <c r="N1033" s="103"/>
      <c r="O1033" s="103"/>
      <c r="P1033" s="103"/>
      <c r="Q1033"/>
    </row>
    <row r="1034" spans="8:17">
      <c r="H1034" s="131"/>
      <c r="I1034" s="135"/>
      <c r="J1034" s="103"/>
      <c r="K1034" s="103"/>
      <c r="L1034" s="136"/>
      <c r="M1034" s="136"/>
      <c r="N1034" s="103"/>
      <c r="O1034" s="103"/>
      <c r="P1034" s="103"/>
      <c r="Q1034"/>
    </row>
    <row r="1035" spans="8:17">
      <c r="H1035" s="131"/>
      <c r="I1035" s="135"/>
      <c r="J1035" s="103"/>
      <c r="K1035" s="103"/>
      <c r="L1035" s="136"/>
      <c r="M1035" s="136"/>
      <c r="N1035" s="103"/>
      <c r="O1035" s="103"/>
      <c r="P1035" s="103"/>
      <c r="Q1035"/>
    </row>
    <row r="1036" spans="8:17">
      <c r="H1036" s="131"/>
      <c r="I1036" s="135"/>
      <c r="J1036" s="103"/>
      <c r="K1036" s="103"/>
      <c r="L1036" s="136"/>
      <c r="M1036" s="136"/>
      <c r="N1036" s="103"/>
      <c r="O1036" s="103"/>
      <c r="P1036" s="103"/>
      <c r="Q1036"/>
    </row>
    <row r="1037" spans="8:17">
      <c r="H1037" s="131"/>
      <c r="I1037" s="135"/>
      <c r="J1037" s="103"/>
      <c r="K1037" s="103"/>
      <c r="L1037" s="136"/>
      <c r="M1037" s="136"/>
      <c r="N1037" s="103"/>
      <c r="O1037" s="103"/>
      <c r="P1037" s="103"/>
      <c r="Q1037"/>
    </row>
    <row r="1038" spans="8:17">
      <c r="H1038" s="131"/>
      <c r="I1038" s="135"/>
      <c r="J1038" s="103"/>
      <c r="K1038" s="103"/>
      <c r="L1038" s="136"/>
      <c r="M1038" s="136"/>
      <c r="N1038" s="103"/>
      <c r="O1038" s="103"/>
      <c r="P1038" s="103"/>
      <c r="Q1038"/>
    </row>
    <row r="1039" spans="8:17">
      <c r="H1039" s="131"/>
      <c r="I1039" s="135"/>
      <c r="J1039" s="103"/>
      <c r="K1039" s="103"/>
      <c r="L1039" s="136"/>
      <c r="M1039" s="136"/>
      <c r="N1039" s="103"/>
      <c r="O1039" s="103"/>
      <c r="P1039" s="103"/>
      <c r="Q1039"/>
    </row>
    <row r="1040" spans="8:17">
      <c r="H1040" s="131"/>
      <c r="I1040" s="135"/>
      <c r="J1040" s="103"/>
      <c r="K1040" s="103"/>
      <c r="L1040" s="136"/>
      <c r="M1040" s="136"/>
      <c r="N1040" s="103"/>
      <c r="O1040" s="103"/>
      <c r="P1040" s="103"/>
      <c r="Q1040"/>
    </row>
    <row r="1041" spans="8:17">
      <c r="H1041" s="131"/>
      <c r="I1041" s="135"/>
      <c r="J1041" s="103"/>
      <c r="K1041" s="103"/>
      <c r="L1041" s="136"/>
      <c r="M1041" s="136"/>
      <c r="N1041" s="103"/>
      <c r="O1041" s="103"/>
      <c r="P1041" s="103"/>
      <c r="Q1041"/>
    </row>
    <row r="1042" spans="8:17">
      <c r="H1042" s="131"/>
      <c r="I1042" s="135"/>
      <c r="J1042" s="103"/>
      <c r="K1042" s="103"/>
      <c r="L1042" s="136"/>
      <c r="M1042" s="136"/>
      <c r="N1042" s="103"/>
      <c r="O1042" s="103"/>
      <c r="P1042" s="103"/>
      <c r="Q1042"/>
    </row>
    <row r="1043" spans="8:17">
      <c r="H1043" s="131"/>
      <c r="I1043" s="135"/>
      <c r="J1043" s="103"/>
      <c r="K1043" s="103"/>
      <c r="L1043" s="136"/>
      <c r="M1043" s="136"/>
      <c r="N1043" s="103"/>
      <c r="O1043" s="103"/>
      <c r="P1043" s="103"/>
      <c r="Q1043"/>
    </row>
    <row r="1044" spans="8:17">
      <c r="H1044" s="131"/>
      <c r="I1044" s="135"/>
      <c r="J1044" s="103"/>
      <c r="K1044" s="103"/>
      <c r="L1044" s="136"/>
      <c r="M1044" s="136"/>
      <c r="N1044" s="103"/>
      <c r="O1044" s="103"/>
      <c r="P1044" s="103"/>
      <c r="Q1044"/>
    </row>
    <row r="1045" spans="8:17">
      <c r="H1045" s="131"/>
      <c r="I1045" s="135"/>
      <c r="J1045" s="103"/>
      <c r="K1045" s="103"/>
      <c r="L1045" s="136"/>
      <c r="M1045" s="136"/>
      <c r="N1045" s="103"/>
      <c r="O1045" s="103"/>
      <c r="P1045" s="103"/>
      <c r="Q1045"/>
    </row>
    <row r="1046" spans="8:17">
      <c r="H1046" s="131"/>
      <c r="I1046" s="135"/>
      <c r="J1046" s="103"/>
      <c r="K1046" s="103"/>
      <c r="L1046" s="136"/>
      <c r="M1046" s="136"/>
      <c r="N1046" s="103"/>
      <c r="O1046" s="103"/>
      <c r="P1046" s="103"/>
      <c r="Q1046"/>
    </row>
    <row r="1047" spans="8:17">
      <c r="H1047" s="131"/>
      <c r="I1047" s="135"/>
      <c r="J1047" s="103"/>
      <c r="K1047" s="103"/>
      <c r="L1047" s="136"/>
      <c r="M1047" s="136"/>
      <c r="N1047" s="103"/>
      <c r="O1047" s="103"/>
      <c r="P1047" s="103"/>
      <c r="Q1047"/>
    </row>
    <row r="1048" spans="8:17">
      <c r="H1048" s="131"/>
      <c r="I1048" s="135"/>
      <c r="J1048" s="103"/>
      <c r="K1048" s="103"/>
      <c r="L1048" s="136"/>
      <c r="M1048" s="136"/>
      <c r="N1048" s="103"/>
      <c r="O1048" s="103"/>
      <c r="P1048" s="103"/>
      <c r="Q1048"/>
    </row>
    <row r="1049" spans="8:17">
      <c r="H1049" s="131"/>
      <c r="I1049" s="135"/>
      <c r="J1049" s="103"/>
      <c r="K1049" s="103"/>
      <c r="L1049" s="136"/>
      <c r="M1049" s="136"/>
      <c r="N1049" s="103"/>
      <c r="O1049" s="103"/>
      <c r="P1049" s="103"/>
      <c r="Q1049"/>
    </row>
    <row r="1050" spans="8:17">
      <c r="H1050" s="131"/>
      <c r="I1050" s="135"/>
      <c r="J1050" s="103"/>
      <c r="K1050" s="103"/>
      <c r="L1050" s="136"/>
      <c r="M1050" s="136"/>
      <c r="N1050" s="103"/>
      <c r="O1050" s="103"/>
      <c r="P1050" s="103"/>
      <c r="Q1050"/>
    </row>
    <row r="1051" spans="8:17">
      <c r="H1051" s="131"/>
      <c r="I1051" s="135"/>
      <c r="J1051" s="103"/>
      <c r="K1051" s="103"/>
      <c r="L1051" s="136"/>
      <c r="M1051" s="136"/>
      <c r="N1051" s="103"/>
      <c r="O1051" s="103"/>
      <c r="P1051" s="103"/>
      <c r="Q1051"/>
    </row>
    <row r="1052" spans="8:17">
      <c r="H1052" s="131"/>
      <c r="I1052" s="135"/>
      <c r="J1052" s="103"/>
      <c r="K1052" s="103"/>
      <c r="L1052" s="136"/>
      <c r="M1052" s="136"/>
      <c r="N1052" s="103"/>
      <c r="O1052" s="103"/>
      <c r="P1052" s="103"/>
      <c r="Q1052"/>
    </row>
    <row r="1053" spans="8:17">
      <c r="H1053" s="131"/>
      <c r="I1053" s="135"/>
      <c r="J1053" s="103"/>
      <c r="K1053" s="103"/>
      <c r="L1053" s="136"/>
      <c r="M1053" s="136"/>
      <c r="N1053" s="103"/>
      <c r="O1053" s="103"/>
      <c r="P1053" s="103"/>
      <c r="Q1053"/>
    </row>
    <row r="1054" spans="8:17">
      <c r="H1054" s="131"/>
      <c r="I1054" s="135"/>
      <c r="J1054" s="103"/>
      <c r="K1054" s="103"/>
      <c r="L1054" s="136"/>
      <c r="M1054" s="136"/>
      <c r="N1054" s="103"/>
      <c r="O1054" s="103"/>
      <c r="P1054" s="103"/>
      <c r="Q1054"/>
    </row>
    <row r="1055" spans="8:17">
      <c r="H1055" s="131"/>
      <c r="I1055" s="135"/>
      <c r="J1055" s="103"/>
      <c r="K1055" s="103"/>
      <c r="L1055" s="136"/>
      <c r="M1055" s="136"/>
      <c r="N1055" s="103"/>
      <c r="O1055" s="103"/>
      <c r="P1055" s="103"/>
      <c r="Q1055"/>
    </row>
    <row r="1056" spans="8:17">
      <c r="H1056" s="131"/>
      <c r="I1056" s="135"/>
      <c r="J1056" s="103"/>
      <c r="K1056" s="103"/>
      <c r="L1056" s="136"/>
      <c r="M1056" s="136"/>
      <c r="N1056" s="103"/>
      <c r="O1056" s="103"/>
      <c r="P1056" s="103"/>
      <c r="Q1056"/>
    </row>
    <row r="1057" spans="8:17">
      <c r="H1057" s="131"/>
      <c r="I1057" s="135"/>
      <c r="J1057" s="103"/>
      <c r="K1057" s="103"/>
      <c r="L1057" s="136"/>
      <c r="M1057" s="136"/>
      <c r="N1057" s="103"/>
      <c r="O1057" s="103"/>
      <c r="P1057" s="103"/>
      <c r="Q1057"/>
    </row>
    <row r="1058" spans="8:17">
      <c r="H1058" s="131"/>
      <c r="I1058" s="135"/>
      <c r="J1058" s="103"/>
      <c r="K1058" s="103"/>
      <c r="L1058" s="136"/>
      <c r="M1058" s="136"/>
      <c r="N1058" s="103"/>
      <c r="O1058" s="103"/>
      <c r="P1058" s="103"/>
      <c r="Q1058"/>
    </row>
    <row r="1059" spans="8:17">
      <c r="H1059" s="131"/>
      <c r="I1059" s="135"/>
      <c r="J1059" s="103"/>
      <c r="K1059" s="103"/>
      <c r="L1059" s="136"/>
      <c r="M1059" s="136"/>
      <c r="N1059" s="103"/>
      <c r="O1059" s="103"/>
      <c r="P1059" s="103"/>
      <c r="Q1059"/>
    </row>
    <row r="1060" spans="8:17">
      <c r="H1060" s="131"/>
      <c r="I1060" s="135"/>
      <c r="J1060" s="103"/>
      <c r="K1060" s="103"/>
      <c r="L1060" s="136"/>
      <c r="M1060" s="136"/>
      <c r="N1060" s="103"/>
      <c r="O1060" s="103"/>
      <c r="P1060" s="103"/>
      <c r="Q1060"/>
    </row>
    <row r="1061" spans="8:17">
      <c r="H1061" s="131"/>
      <c r="I1061" s="135"/>
      <c r="J1061" s="103"/>
      <c r="K1061" s="103"/>
      <c r="L1061" s="136"/>
      <c r="M1061" s="136"/>
      <c r="N1061" s="103"/>
      <c r="O1061" s="103"/>
      <c r="P1061" s="103"/>
      <c r="Q1061"/>
    </row>
    <row r="1062" spans="8:17">
      <c r="H1062" s="131"/>
      <c r="I1062" s="135"/>
      <c r="J1062" s="103"/>
      <c r="K1062" s="103"/>
      <c r="L1062" s="136"/>
      <c r="M1062" s="136"/>
      <c r="N1062" s="103"/>
      <c r="O1062" s="103"/>
      <c r="P1062" s="103"/>
      <c r="Q1062"/>
    </row>
    <row r="1063" spans="8:17">
      <c r="H1063" s="131"/>
      <c r="I1063" s="135"/>
      <c r="J1063" s="103"/>
      <c r="K1063" s="103"/>
      <c r="L1063" s="136"/>
      <c r="M1063" s="136"/>
      <c r="N1063" s="103"/>
      <c r="O1063" s="103"/>
      <c r="P1063" s="103"/>
      <c r="Q1063"/>
    </row>
    <row r="1064" spans="8:17">
      <c r="H1064" s="131"/>
      <c r="I1064" s="135"/>
      <c r="J1064" s="103"/>
      <c r="K1064" s="103"/>
      <c r="L1064" s="136"/>
      <c r="M1064" s="136"/>
      <c r="N1064" s="103"/>
      <c r="O1064" s="103"/>
      <c r="P1064" s="103"/>
      <c r="Q1064"/>
    </row>
    <row r="1065" spans="8:17">
      <c r="H1065" s="131"/>
      <c r="I1065" s="135"/>
      <c r="J1065" s="103"/>
      <c r="K1065" s="103"/>
      <c r="L1065" s="136"/>
      <c r="M1065" s="136"/>
      <c r="N1065" s="103"/>
      <c r="O1065" s="103"/>
      <c r="P1065" s="103"/>
      <c r="Q1065"/>
    </row>
    <row r="1066" spans="8:17">
      <c r="H1066" s="131"/>
      <c r="I1066" s="135"/>
      <c r="J1066" s="103"/>
      <c r="K1066" s="103"/>
      <c r="L1066" s="136"/>
      <c r="M1066" s="136"/>
      <c r="N1066" s="103"/>
      <c r="O1066" s="103"/>
      <c r="P1066" s="103"/>
      <c r="Q1066"/>
    </row>
    <row r="1067" spans="8:17">
      <c r="H1067" s="131"/>
      <c r="I1067" s="135"/>
      <c r="J1067" s="103"/>
      <c r="K1067" s="103"/>
      <c r="L1067" s="136"/>
      <c r="M1067" s="136"/>
      <c r="N1067" s="103"/>
      <c r="O1067" s="103"/>
      <c r="P1067" s="103"/>
      <c r="Q1067"/>
    </row>
    <row r="1068" spans="8:17">
      <c r="H1068" s="131"/>
      <c r="I1068" s="135"/>
      <c r="J1068" s="103"/>
      <c r="K1068" s="103"/>
      <c r="L1068" s="136"/>
      <c r="M1068" s="136"/>
      <c r="N1068" s="103"/>
      <c r="O1068" s="103"/>
      <c r="P1068" s="103"/>
      <c r="Q1068"/>
    </row>
    <row r="1069" spans="8:17">
      <c r="H1069" s="131"/>
      <c r="I1069" s="135"/>
      <c r="J1069" s="103"/>
      <c r="K1069" s="103"/>
      <c r="L1069" s="136"/>
      <c r="M1069" s="136"/>
      <c r="N1069" s="103"/>
      <c r="O1069" s="103"/>
      <c r="P1069" s="103"/>
      <c r="Q1069"/>
    </row>
    <row r="1070" spans="8:17">
      <c r="H1070" s="131"/>
      <c r="I1070" s="135"/>
      <c r="J1070" s="103"/>
      <c r="K1070" s="103"/>
      <c r="L1070" s="136"/>
      <c r="M1070" s="136"/>
      <c r="N1070" s="103"/>
      <c r="O1070" s="103"/>
      <c r="P1070" s="103"/>
      <c r="Q1070"/>
    </row>
    <row r="1071" spans="8:17">
      <c r="H1071" s="131"/>
      <c r="I1071" s="135"/>
      <c r="J1071" s="103"/>
      <c r="K1071" s="103"/>
      <c r="L1071" s="136"/>
      <c r="M1071" s="136"/>
      <c r="N1071" s="103"/>
      <c r="O1071" s="103"/>
      <c r="P1071" s="103"/>
      <c r="Q1071"/>
    </row>
    <row r="1072" spans="8:17">
      <c r="H1072" s="131"/>
      <c r="I1072" s="135"/>
      <c r="J1072" s="103"/>
      <c r="K1072" s="103"/>
      <c r="L1072" s="136"/>
      <c r="M1072" s="136"/>
      <c r="N1072" s="103"/>
      <c r="O1072" s="103"/>
      <c r="P1072" s="103"/>
      <c r="Q1072"/>
    </row>
    <row r="1073" spans="8:17">
      <c r="H1073" s="131"/>
      <c r="I1073" s="135"/>
      <c r="J1073" s="103"/>
      <c r="K1073" s="103"/>
      <c r="L1073" s="136"/>
      <c r="M1073" s="136"/>
      <c r="N1073" s="103"/>
      <c r="O1073" s="103"/>
      <c r="P1073" s="103"/>
      <c r="Q1073"/>
    </row>
    <row r="1074" spans="8:17">
      <c r="H1074" s="131"/>
      <c r="I1074" s="135"/>
      <c r="J1074" s="103"/>
      <c r="K1074" s="103"/>
      <c r="L1074" s="136"/>
      <c r="M1074" s="136"/>
      <c r="N1074" s="103"/>
      <c r="O1074" s="103"/>
      <c r="P1074" s="103"/>
      <c r="Q1074"/>
    </row>
    <row r="1075" spans="8:17">
      <c r="H1075" s="131"/>
      <c r="I1075" s="135"/>
      <c r="J1075" s="103"/>
      <c r="K1075" s="103"/>
      <c r="L1075" s="136"/>
      <c r="M1075" s="136"/>
      <c r="N1075" s="103"/>
      <c r="O1075" s="103"/>
      <c r="P1075" s="103"/>
      <c r="Q1075"/>
    </row>
    <row r="1076" spans="8:17">
      <c r="H1076" s="131"/>
      <c r="I1076" s="135"/>
      <c r="J1076" s="103"/>
      <c r="K1076" s="103"/>
      <c r="L1076" s="136"/>
      <c r="M1076" s="136"/>
      <c r="N1076" s="103"/>
      <c r="O1076" s="103"/>
      <c r="P1076" s="103"/>
      <c r="Q1076"/>
    </row>
    <row r="1077" spans="8:17">
      <c r="H1077" s="131"/>
      <c r="I1077" s="135"/>
      <c r="J1077" s="103"/>
      <c r="K1077" s="103"/>
      <c r="L1077" s="136"/>
      <c r="M1077" s="136"/>
      <c r="N1077" s="103"/>
      <c r="O1077" s="103"/>
      <c r="P1077" s="103"/>
      <c r="Q1077"/>
    </row>
    <row r="1078" spans="8:17">
      <c r="H1078" s="131"/>
      <c r="I1078" s="135"/>
      <c r="J1078" s="103"/>
      <c r="K1078" s="103"/>
      <c r="L1078" s="136"/>
      <c r="M1078" s="136"/>
      <c r="N1078" s="103"/>
      <c r="O1078" s="103"/>
      <c r="P1078" s="103"/>
      <c r="Q1078"/>
    </row>
    <row r="1079" spans="8:17">
      <c r="H1079" s="131"/>
      <c r="I1079" s="135"/>
      <c r="J1079" s="103"/>
      <c r="K1079" s="103"/>
      <c r="L1079" s="136"/>
      <c r="M1079" s="136"/>
      <c r="N1079" s="103"/>
      <c r="O1079" s="103"/>
      <c r="P1079" s="103"/>
      <c r="Q1079"/>
    </row>
    <row r="1080" spans="8:17">
      <c r="H1080" s="131"/>
      <c r="I1080" s="135"/>
      <c r="J1080" s="103"/>
      <c r="K1080" s="103"/>
      <c r="L1080" s="136"/>
      <c r="M1080" s="136"/>
      <c r="N1080" s="103"/>
      <c r="O1080" s="103"/>
      <c r="P1080" s="103"/>
      <c r="Q1080"/>
    </row>
    <row r="1081" spans="8:17">
      <c r="H1081" s="131"/>
      <c r="I1081" s="135"/>
      <c r="J1081" s="103"/>
      <c r="K1081" s="103"/>
      <c r="L1081" s="136"/>
      <c r="M1081" s="136"/>
      <c r="N1081" s="103"/>
      <c r="O1081" s="103"/>
      <c r="P1081" s="103"/>
      <c r="Q1081"/>
    </row>
    <row r="1082" spans="8:17">
      <c r="H1082" s="131"/>
      <c r="I1082" s="135"/>
      <c r="J1082" s="103"/>
      <c r="K1082" s="103"/>
      <c r="L1082" s="136"/>
      <c r="M1082" s="136"/>
      <c r="N1082" s="103"/>
      <c r="O1082" s="103"/>
      <c r="P1082" s="103"/>
      <c r="Q1082"/>
    </row>
    <row r="1083" spans="8:17">
      <c r="H1083" s="131"/>
      <c r="I1083" s="135"/>
      <c r="J1083" s="103"/>
      <c r="K1083" s="103"/>
      <c r="L1083" s="136"/>
      <c r="M1083" s="136"/>
      <c r="N1083" s="103"/>
      <c r="O1083" s="103"/>
      <c r="P1083" s="103"/>
      <c r="Q1083"/>
    </row>
    <row r="1084" spans="8:17">
      <c r="H1084" s="131"/>
      <c r="I1084" s="135"/>
      <c r="J1084" s="103"/>
      <c r="K1084" s="103"/>
      <c r="L1084" s="136"/>
      <c r="M1084" s="136"/>
      <c r="N1084" s="103"/>
      <c r="O1084" s="103"/>
      <c r="P1084" s="103"/>
      <c r="Q1084"/>
    </row>
    <row r="1085" spans="8:17">
      <c r="H1085" s="131"/>
      <c r="I1085" s="135"/>
      <c r="J1085" s="103"/>
      <c r="K1085" s="103"/>
      <c r="L1085" s="136"/>
      <c r="M1085" s="136"/>
      <c r="N1085" s="103"/>
      <c r="O1085" s="103"/>
      <c r="P1085" s="103"/>
      <c r="Q1085"/>
    </row>
    <row r="1086" spans="8:17">
      <c r="H1086" s="131"/>
      <c r="I1086" s="135"/>
      <c r="J1086" s="103"/>
      <c r="K1086" s="103"/>
      <c r="L1086" s="136"/>
      <c r="M1086" s="136"/>
      <c r="N1086" s="103"/>
      <c r="O1086" s="103"/>
      <c r="P1086" s="103"/>
      <c r="Q1086"/>
    </row>
    <row r="1087" spans="8:17">
      <c r="H1087" s="131"/>
      <c r="I1087" s="135"/>
      <c r="J1087" s="103"/>
      <c r="K1087" s="103"/>
      <c r="L1087" s="136"/>
      <c r="M1087" s="136"/>
      <c r="N1087" s="103"/>
      <c r="O1087" s="103"/>
      <c r="P1087" s="103"/>
      <c r="Q1087"/>
    </row>
    <row r="1088" spans="8:17">
      <c r="H1088" s="131"/>
      <c r="I1088" s="135"/>
      <c r="J1088" s="103"/>
      <c r="K1088" s="103"/>
      <c r="L1088" s="136"/>
      <c r="M1088" s="136"/>
      <c r="N1088" s="103"/>
      <c r="O1088" s="103"/>
      <c r="P1088" s="103"/>
      <c r="Q1088"/>
    </row>
    <row r="1089" spans="8:17">
      <c r="H1089" s="131"/>
      <c r="I1089" s="135"/>
      <c r="J1089" s="103"/>
      <c r="K1089" s="103"/>
      <c r="L1089" s="136"/>
      <c r="M1089" s="136"/>
      <c r="N1089" s="103"/>
      <c r="O1089" s="103"/>
      <c r="P1089" s="103"/>
      <c r="Q1089"/>
    </row>
    <row r="1090" spans="8:17">
      <c r="H1090" s="131"/>
      <c r="I1090" s="135"/>
      <c r="J1090" s="103"/>
      <c r="K1090" s="103"/>
      <c r="L1090" s="136"/>
      <c r="M1090" s="136"/>
      <c r="N1090" s="103"/>
      <c r="O1090" s="103"/>
      <c r="P1090" s="103"/>
      <c r="Q1090"/>
    </row>
    <row r="1091" spans="8:17">
      <c r="H1091" s="131"/>
      <c r="I1091" s="135"/>
      <c r="J1091" s="103"/>
      <c r="K1091" s="103"/>
      <c r="L1091" s="136"/>
      <c r="M1091" s="136"/>
      <c r="N1091" s="103"/>
      <c r="O1091" s="103"/>
      <c r="P1091" s="103"/>
      <c r="Q1091"/>
    </row>
    <row r="1092" spans="8:17">
      <c r="H1092" s="131"/>
      <c r="I1092" s="135"/>
      <c r="J1092" s="103"/>
      <c r="K1092" s="103"/>
      <c r="L1092" s="136"/>
      <c r="M1092" s="136"/>
      <c r="N1092" s="103"/>
      <c r="O1092" s="103"/>
      <c r="P1092" s="103"/>
      <c r="Q1092"/>
    </row>
    <row r="1093" spans="8:17">
      <c r="H1093" s="131"/>
      <c r="I1093" s="135"/>
      <c r="J1093" s="103"/>
      <c r="K1093" s="103"/>
      <c r="L1093" s="136"/>
      <c r="M1093" s="136"/>
      <c r="N1093" s="103"/>
      <c r="O1093" s="103"/>
      <c r="P1093" s="103"/>
      <c r="Q1093"/>
    </row>
    <row r="1094" spans="8:17">
      <c r="H1094" s="131"/>
      <c r="I1094" s="135"/>
      <c r="J1094" s="103"/>
      <c r="K1094" s="103"/>
      <c r="L1094" s="136"/>
      <c r="M1094" s="136"/>
      <c r="N1094" s="103"/>
      <c r="O1094" s="103"/>
      <c r="P1094" s="103"/>
      <c r="Q1094"/>
    </row>
    <row r="1095" spans="8:17">
      <c r="H1095" s="131"/>
      <c r="I1095" s="135"/>
      <c r="J1095" s="103"/>
      <c r="K1095" s="103"/>
      <c r="L1095" s="136"/>
      <c r="M1095" s="136"/>
      <c r="N1095" s="103"/>
      <c r="O1095" s="103"/>
      <c r="P1095" s="103"/>
      <c r="Q1095"/>
    </row>
    <row r="1096" spans="8:17">
      <c r="H1096" s="131"/>
      <c r="I1096" s="135"/>
      <c r="J1096" s="103"/>
      <c r="K1096" s="103"/>
      <c r="L1096" s="136"/>
      <c r="M1096" s="136"/>
      <c r="N1096" s="103"/>
      <c r="O1096" s="103"/>
      <c r="P1096" s="103"/>
      <c r="Q1096"/>
    </row>
    <row r="1097" spans="8:17">
      <c r="H1097" s="131"/>
      <c r="I1097" s="135"/>
      <c r="J1097" s="103"/>
      <c r="K1097" s="103"/>
      <c r="L1097" s="136"/>
      <c r="M1097" s="136"/>
      <c r="N1097" s="103"/>
      <c r="O1097" s="103"/>
      <c r="P1097" s="103"/>
      <c r="Q1097"/>
    </row>
    <row r="1098" spans="8:17">
      <c r="H1098" s="131"/>
      <c r="I1098" s="135"/>
      <c r="J1098" s="103"/>
      <c r="K1098" s="103"/>
      <c r="L1098" s="136"/>
      <c r="M1098" s="136"/>
      <c r="N1098" s="103"/>
      <c r="O1098" s="103"/>
      <c r="P1098" s="103"/>
      <c r="Q1098"/>
    </row>
    <row r="1099" spans="8:17">
      <c r="H1099" s="131"/>
      <c r="I1099" s="135"/>
      <c r="J1099" s="103"/>
      <c r="K1099" s="103"/>
      <c r="L1099" s="136"/>
      <c r="M1099" s="136"/>
      <c r="N1099" s="103"/>
      <c r="O1099" s="103"/>
      <c r="P1099" s="103"/>
      <c r="Q1099"/>
    </row>
    <row r="1100" spans="8:17">
      <c r="H1100" s="131"/>
      <c r="I1100" s="135"/>
      <c r="J1100" s="103"/>
      <c r="K1100" s="103"/>
      <c r="L1100" s="136"/>
      <c r="M1100" s="136"/>
      <c r="N1100" s="103"/>
      <c r="O1100" s="103"/>
      <c r="P1100" s="103"/>
      <c r="Q1100"/>
    </row>
    <row r="1101" spans="8:17">
      <c r="H1101" s="131"/>
      <c r="I1101" s="135"/>
      <c r="J1101" s="103"/>
      <c r="K1101" s="103"/>
      <c r="L1101" s="136"/>
      <c r="M1101" s="136"/>
      <c r="N1101" s="103"/>
      <c r="O1101" s="103"/>
      <c r="P1101" s="103"/>
      <c r="Q1101"/>
    </row>
    <row r="1102" spans="8:17">
      <c r="H1102" s="131"/>
      <c r="I1102" s="135"/>
      <c r="J1102" s="103"/>
      <c r="K1102" s="103"/>
      <c r="L1102" s="136"/>
      <c r="M1102" s="136"/>
      <c r="N1102" s="103"/>
      <c r="O1102" s="103"/>
      <c r="P1102" s="103"/>
      <c r="Q1102"/>
    </row>
    <row r="1103" spans="8:17">
      <c r="H1103" s="131"/>
      <c r="I1103" s="135"/>
      <c r="J1103" s="103"/>
      <c r="K1103" s="103"/>
      <c r="L1103" s="136"/>
      <c r="M1103" s="136"/>
      <c r="N1103" s="103"/>
      <c r="O1103" s="103"/>
      <c r="P1103" s="103"/>
      <c r="Q1103"/>
    </row>
    <row r="1104" spans="8:17">
      <c r="H1104" s="131"/>
      <c r="I1104" s="135"/>
      <c r="J1104" s="103"/>
      <c r="K1104" s="103"/>
      <c r="L1104" s="136"/>
      <c r="M1104" s="136"/>
      <c r="N1104" s="103"/>
      <c r="O1104" s="103"/>
      <c r="P1104" s="103"/>
      <c r="Q1104"/>
    </row>
    <row r="1105" spans="8:17">
      <c r="H1105" s="131"/>
      <c r="I1105" s="135"/>
      <c r="J1105" s="103"/>
      <c r="K1105" s="103"/>
      <c r="L1105" s="136"/>
      <c r="M1105" s="136"/>
      <c r="N1105" s="103"/>
      <c r="O1105" s="103"/>
      <c r="P1105" s="103"/>
      <c r="Q1105"/>
    </row>
    <row r="1106" spans="8:17">
      <c r="H1106" s="131"/>
      <c r="I1106" s="135"/>
      <c r="J1106" s="103"/>
      <c r="K1106" s="103"/>
      <c r="L1106" s="136"/>
      <c r="M1106" s="136"/>
      <c r="N1106" s="103"/>
      <c r="O1106" s="103"/>
      <c r="P1106" s="103"/>
      <c r="Q1106"/>
    </row>
    <row r="1107" spans="8:17">
      <c r="H1107" s="131"/>
      <c r="I1107" s="135"/>
      <c r="J1107" s="103"/>
      <c r="K1107" s="103"/>
      <c r="L1107" s="136"/>
      <c r="M1107" s="136"/>
      <c r="N1107" s="103"/>
      <c r="O1107" s="103"/>
      <c r="P1107" s="103"/>
      <c r="Q1107"/>
    </row>
    <row r="1108" spans="8:17">
      <c r="H1108" s="131"/>
      <c r="I1108" s="135"/>
      <c r="J1108" s="103"/>
      <c r="K1108" s="103"/>
      <c r="L1108" s="136"/>
      <c r="M1108" s="136"/>
      <c r="N1108" s="103"/>
      <c r="O1108" s="103"/>
      <c r="P1108" s="103"/>
      <c r="Q1108"/>
    </row>
    <row r="1109" spans="8:17">
      <c r="H1109" s="131"/>
      <c r="I1109" s="135"/>
      <c r="J1109" s="103"/>
      <c r="K1109" s="103"/>
      <c r="L1109" s="136"/>
      <c r="M1109" s="136"/>
      <c r="N1109" s="103"/>
      <c r="O1109" s="103"/>
      <c r="P1109" s="103"/>
      <c r="Q1109"/>
    </row>
    <row r="1110" spans="8:17">
      <c r="H1110" s="131"/>
      <c r="I1110" s="135"/>
      <c r="J1110" s="103"/>
      <c r="K1110" s="103"/>
      <c r="L1110" s="136"/>
      <c r="M1110" s="136"/>
      <c r="N1110" s="103"/>
      <c r="O1110" s="103"/>
      <c r="P1110" s="103"/>
      <c r="Q1110"/>
    </row>
    <row r="1111" spans="8:17">
      <c r="H1111" s="131"/>
      <c r="I1111" s="135"/>
      <c r="J1111" s="103"/>
      <c r="K1111" s="103"/>
      <c r="L1111" s="136"/>
      <c r="M1111" s="136"/>
      <c r="N1111" s="103"/>
      <c r="O1111" s="103"/>
      <c r="P1111" s="103"/>
      <c r="Q1111"/>
    </row>
    <row r="1112" spans="8:17">
      <c r="H1112" s="131"/>
      <c r="I1112" s="135"/>
      <c r="J1112" s="103"/>
      <c r="K1112" s="103"/>
      <c r="L1112" s="136"/>
      <c r="M1112" s="136"/>
      <c r="N1112" s="103"/>
      <c r="O1112" s="103"/>
      <c r="P1112" s="103"/>
      <c r="Q1112"/>
    </row>
    <row r="1113" spans="8:17">
      <c r="H1113" s="131"/>
      <c r="I1113" s="135"/>
      <c r="J1113" s="103"/>
      <c r="K1113" s="103"/>
      <c r="L1113" s="136"/>
      <c r="M1113" s="136"/>
      <c r="N1113" s="103"/>
      <c r="O1113" s="103"/>
      <c r="P1113" s="103"/>
      <c r="Q1113"/>
    </row>
    <row r="1114" spans="8:17">
      <c r="H1114" s="131"/>
      <c r="I1114" s="135"/>
      <c r="J1114" s="103"/>
      <c r="K1114" s="103"/>
      <c r="L1114" s="136"/>
      <c r="M1114" s="136"/>
      <c r="N1114" s="103"/>
      <c r="O1114" s="103"/>
      <c r="P1114" s="103"/>
      <c r="Q1114"/>
    </row>
    <row r="1115" spans="8:17">
      <c r="H1115" s="131"/>
      <c r="I1115" s="135"/>
      <c r="J1115" s="103"/>
      <c r="K1115" s="103"/>
      <c r="L1115" s="136"/>
      <c r="M1115" s="136"/>
      <c r="N1115" s="103"/>
      <c r="O1115" s="103"/>
      <c r="P1115" s="103"/>
      <c r="Q1115"/>
    </row>
    <row r="1116" spans="8:17">
      <c r="H1116" s="131"/>
      <c r="I1116" s="135"/>
      <c r="J1116" s="103"/>
      <c r="K1116" s="103"/>
      <c r="L1116" s="136"/>
      <c r="M1116" s="136"/>
      <c r="N1116" s="103"/>
      <c r="O1116" s="103"/>
      <c r="P1116" s="103"/>
      <c r="Q1116"/>
    </row>
    <row r="1117" spans="8:17">
      <c r="H1117" s="131"/>
      <c r="I1117" s="135"/>
      <c r="J1117" s="103"/>
      <c r="K1117" s="103"/>
      <c r="L1117" s="136"/>
      <c r="M1117" s="136"/>
      <c r="N1117" s="103"/>
      <c r="O1117" s="103"/>
      <c r="P1117" s="103"/>
      <c r="Q1117"/>
    </row>
    <row r="1118" spans="8:17">
      <c r="H1118" s="131"/>
      <c r="I1118" s="135"/>
      <c r="J1118" s="103"/>
      <c r="K1118" s="103"/>
      <c r="L1118" s="136"/>
      <c r="M1118" s="136"/>
      <c r="N1118" s="103"/>
      <c r="O1118" s="103"/>
      <c r="P1118" s="103"/>
      <c r="Q1118"/>
    </row>
    <row r="1119" spans="8:17">
      <c r="H1119" s="131"/>
      <c r="I1119" s="135"/>
      <c r="J1119" s="103"/>
      <c r="K1119" s="103"/>
      <c r="L1119" s="136"/>
      <c r="M1119" s="136"/>
      <c r="N1119" s="103"/>
      <c r="O1119" s="103"/>
      <c r="P1119" s="103"/>
      <c r="Q1119"/>
    </row>
    <row r="1120" spans="8:17">
      <c r="H1120" s="131"/>
      <c r="I1120" s="135"/>
      <c r="J1120" s="103"/>
      <c r="K1120" s="103"/>
      <c r="L1120" s="136"/>
      <c r="M1120" s="136"/>
      <c r="N1120" s="103"/>
      <c r="O1120" s="103"/>
      <c r="P1120" s="103"/>
      <c r="Q1120"/>
    </row>
    <row r="1121" spans="8:17">
      <c r="H1121" s="131"/>
      <c r="I1121" s="135"/>
      <c r="J1121" s="103"/>
      <c r="K1121" s="103"/>
      <c r="L1121" s="136"/>
      <c r="M1121" s="136"/>
      <c r="N1121" s="103"/>
      <c r="O1121" s="103"/>
      <c r="P1121" s="103"/>
      <c r="Q1121"/>
    </row>
    <row r="1122" spans="8:17">
      <c r="H1122" s="131"/>
      <c r="I1122" s="135"/>
      <c r="J1122" s="103"/>
      <c r="K1122" s="103"/>
      <c r="L1122" s="136"/>
      <c r="M1122" s="136"/>
      <c r="N1122" s="103"/>
      <c r="O1122" s="103"/>
      <c r="P1122" s="103"/>
      <c r="Q1122"/>
    </row>
    <row r="1123" spans="8:17">
      <c r="H1123" s="131"/>
      <c r="I1123" s="135"/>
      <c r="J1123" s="103"/>
      <c r="K1123" s="103"/>
      <c r="L1123" s="136"/>
      <c r="M1123" s="136"/>
      <c r="N1123" s="103"/>
      <c r="O1123" s="103"/>
      <c r="P1123" s="103"/>
      <c r="Q1123"/>
    </row>
    <row r="1124" spans="8:17">
      <c r="H1124" s="131"/>
      <c r="I1124" s="135"/>
      <c r="J1124" s="103"/>
      <c r="K1124" s="103"/>
      <c r="L1124" s="136"/>
      <c r="M1124" s="136"/>
      <c r="N1124" s="103"/>
      <c r="O1124" s="103"/>
      <c r="P1124" s="103"/>
      <c r="Q1124"/>
    </row>
    <row r="1125" spans="8:17">
      <c r="H1125" s="131"/>
      <c r="I1125" s="135"/>
      <c r="J1125" s="103"/>
      <c r="K1125" s="103"/>
      <c r="L1125" s="136"/>
      <c r="M1125" s="136"/>
      <c r="N1125" s="103"/>
      <c r="O1125" s="103"/>
      <c r="P1125" s="103"/>
      <c r="Q1125"/>
    </row>
    <row r="1126" spans="8:17">
      <c r="H1126" s="131"/>
      <c r="I1126" s="135"/>
      <c r="J1126" s="103"/>
      <c r="K1126" s="103"/>
      <c r="L1126" s="136"/>
      <c r="M1126" s="136"/>
      <c r="N1126" s="103"/>
      <c r="O1126" s="103"/>
      <c r="P1126" s="103"/>
      <c r="Q1126"/>
    </row>
    <row r="1127" spans="8:17">
      <c r="H1127" s="131"/>
      <c r="I1127" s="135"/>
      <c r="J1127" s="103"/>
      <c r="K1127" s="103"/>
      <c r="L1127" s="136"/>
      <c r="M1127" s="136"/>
      <c r="N1127" s="103"/>
      <c r="O1127" s="103"/>
      <c r="P1127" s="103"/>
      <c r="Q1127"/>
    </row>
    <row r="1128" spans="8:17">
      <c r="H1128" s="131"/>
      <c r="I1128" s="135"/>
      <c r="J1128" s="103"/>
      <c r="K1128" s="103"/>
      <c r="L1128" s="136"/>
      <c r="M1128" s="136"/>
      <c r="N1128" s="103"/>
      <c r="O1128" s="103"/>
      <c r="P1128" s="103"/>
      <c r="Q1128"/>
    </row>
    <row r="1129" spans="8:17">
      <c r="H1129" s="131"/>
      <c r="I1129" s="135"/>
      <c r="J1129" s="103"/>
      <c r="K1129" s="103"/>
      <c r="L1129" s="136"/>
      <c r="M1129" s="136"/>
      <c r="N1129" s="103"/>
      <c r="O1129" s="103"/>
      <c r="P1129" s="103"/>
      <c r="Q1129"/>
    </row>
    <row r="1130" spans="8:17">
      <c r="H1130" s="131"/>
      <c r="I1130" s="135"/>
      <c r="J1130" s="103"/>
      <c r="K1130" s="103"/>
      <c r="L1130" s="136"/>
      <c r="M1130" s="136"/>
      <c r="N1130" s="103"/>
      <c r="O1130" s="103"/>
      <c r="P1130" s="103"/>
      <c r="Q1130"/>
    </row>
    <row r="1131" spans="8:17">
      <c r="H1131" s="131"/>
      <c r="I1131" s="135"/>
      <c r="J1131" s="103"/>
      <c r="K1131" s="103"/>
      <c r="L1131" s="136"/>
      <c r="M1131" s="136"/>
      <c r="N1131" s="103"/>
      <c r="O1131" s="103"/>
      <c r="P1131" s="103"/>
      <c r="Q1131"/>
    </row>
    <row r="1132" spans="8:17">
      <c r="H1132" s="131"/>
      <c r="I1132" s="135"/>
      <c r="J1132" s="103"/>
      <c r="K1132" s="103"/>
      <c r="L1132" s="136"/>
      <c r="M1132" s="136"/>
      <c r="N1132" s="103"/>
      <c r="O1132" s="103"/>
      <c r="P1132" s="103"/>
      <c r="Q1132"/>
    </row>
    <row r="1133" spans="8:17">
      <c r="H1133" s="131"/>
      <c r="I1133" s="135"/>
      <c r="J1133" s="103"/>
      <c r="K1133" s="103"/>
      <c r="L1133" s="136"/>
      <c r="M1133" s="136"/>
      <c r="N1133" s="103"/>
      <c r="O1133" s="103"/>
      <c r="P1133" s="103"/>
      <c r="Q1133"/>
    </row>
    <row r="1134" spans="8:17">
      <c r="H1134" s="131"/>
      <c r="I1134" s="135"/>
      <c r="J1134" s="103"/>
      <c r="K1134" s="103"/>
      <c r="L1134" s="136"/>
      <c r="M1134" s="136"/>
      <c r="N1134" s="103"/>
      <c r="O1134" s="103"/>
      <c r="P1134" s="103"/>
      <c r="Q1134"/>
    </row>
    <row r="1135" spans="8:17">
      <c r="H1135" s="131"/>
      <c r="I1135" s="135"/>
      <c r="J1135" s="103"/>
      <c r="K1135" s="103"/>
      <c r="L1135" s="136"/>
      <c r="M1135" s="136"/>
      <c r="N1135" s="103"/>
      <c r="O1135" s="103"/>
      <c r="P1135" s="103"/>
      <c r="Q1135"/>
    </row>
    <row r="1136" spans="8:17">
      <c r="H1136" s="131"/>
      <c r="I1136" s="135"/>
      <c r="J1136" s="103"/>
      <c r="K1136" s="103"/>
      <c r="L1136" s="136"/>
      <c r="M1136" s="136"/>
      <c r="N1136" s="103"/>
      <c r="O1136" s="103"/>
      <c r="P1136" s="103"/>
      <c r="Q1136"/>
    </row>
    <row r="1137" spans="8:17">
      <c r="H1137" s="131"/>
      <c r="I1137" s="135"/>
      <c r="J1137" s="103"/>
      <c r="K1137" s="103"/>
      <c r="L1137" s="136"/>
      <c r="M1137" s="136"/>
      <c r="N1137" s="103"/>
      <c r="O1137" s="103"/>
      <c r="P1137" s="103"/>
      <c r="Q1137"/>
    </row>
    <row r="1138" spans="8:17">
      <c r="H1138" s="131"/>
      <c r="I1138" s="135"/>
      <c r="J1138" s="103"/>
      <c r="K1138" s="103"/>
      <c r="L1138" s="136"/>
      <c r="M1138" s="136"/>
      <c r="N1138" s="103"/>
      <c r="O1138" s="103"/>
      <c r="P1138" s="103"/>
      <c r="Q1138"/>
    </row>
    <row r="1139" spans="8:17">
      <c r="H1139" s="131"/>
      <c r="I1139" s="135"/>
      <c r="J1139" s="103"/>
      <c r="K1139" s="103"/>
      <c r="L1139" s="136"/>
      <c r="M1139" s="136"/>
      <c r="N1139" s="103"/>
      <c r="O1139" s="103"/>
      <c r="P1139" s="103"/>
      <c r="Q1139"/>
    </row>
    <row r="1140" spans="8:17">
      <c r="H1140" s="131"/>
      <c r="I1140" s="135"/>
      <c r="J1140" s="103"/>
      <c r="K1140" s="103"/>
      <c r="L1140" s="136"/>
      <c r="M1140" s="136"/>
      <c r="N1140" s="103"/>
      <c r="O1140" s="103"/>
      <c r="P1140" s="103"/>
      <c r="Q1140"/>
    </row>
    <row r="1141" spans="8:17">
      <c r="H1141" s="131"/>
      <c r="I1141" s="135"/>
      <c r="J1141" s="103"/>
      <c r="K1141" s="103"/>
      <c r="L1141" s="136"/>
      <c r="M1141" s="136"/>
      <c r="N1141" s="103"/>
      <c r="O1141" s="103"/>
      <c r="P1141" s="103"/>
      <c r="Q1141"/>
    </row>
    <row r="1142" spans="8:17">
      <c r="H1142" s="131"/>
      <c r="I1142" s="135"/>
      <c r="J1142" s="103"/>
      <c r="K1142" s="103"/>
      <c r="L1142" s="136"/>
      <c r="M1142" s="136"/>
      <c r="N1142" s="103"/>
      <c r="O1142" s="103"/>
      <c r="P1142" s="103"/>
      <c r="Q1142"/>
    </row>
    <row r="1143" spans="8:17">
      <c r="H1143" s="131"/>
      <c r="I1143" s="135"/>
      <c r="J1143" s="103"/>
      <c r="K1143" s="103"/>
      <c r="L1143" s="136"/>
      <c r="M1143" s="136"/>
      <c r="N1143" s="103"/>
      <c r="O1143" s="103"/>
      <c r="P1143" s="103"/>
      <c r="Q1143"/>
    </row>
    <row r="1144" spans="8:17">
      <c r="H1144" s="131"/>
      <c r="I1144" s="135"/>
      <c r="J1144" s="103"/>
      <c r="K1144" s="103"/>
      <c r="L1144" s="136"/>
      <c r="M1144" s="136"/>
      <c r="N1144" s="103"/>
      <c r="O1144" s="103"/>
      <c r="P1144" s="103"/>
      <c r="Q1144"/>
    </row>
    <row r="1145" spans="8:17">
      <c r="H1145" s="131"/>
      <c r="I1145" s="135"/>
      <c r="J1145" s="103"/>
      <c r="K1145" s="103"/>
      <c r="L1145" s="136"/>
      <c r="M1145" s="136"/>
      <c r="N1145" s="103"/>
      <c r="O1145" s="103"/>
      <c r="P1145" s="103"/>
      <c r="Q1145"/>
    </row>
    <row r="1146" spans="8:17">
      <c r="H1146" s="131"/>
      <c r="I1146" s="135"/>
      <c r="J1146" s="103"/>
      <c r="K1146" s="103"/>
      <c r="L1146" s="136"/>
      <c r="M1146" s="136"/>
      <c r="N1146" s="103"/>
      <c r="O1146" s="103"/>
      <c r="P1146" s="103"/>
      <c r="Q1146"/>
    </row>
    <row r="1147" spans="8:17">
      <c r="H1147" s="131"/>
      <c r="I1147" s="135"/>
      <c r="J1147" s="103"/>
      <c r="K1147" s="103"/>
      <c r="L1147" s="136"/>
      <c r="M1147" s="136"/>
      <c r="N1147" s="103"/>
      <c r="O1147" s="103"/>
      <c r="P1147" s="103"/>
      <c r="Q1147"/>
    </row>
    <row r="1148" spans="8:17">
      <c r="H1148" s="131"/>
      <c r="I1148" s="135"/>
      <c r="J1148" s="103"/>
      <c r="K1148" s="103"/>
      <c r="L1148" s="136"/>
      <c r="M1148" s="136"/>
      <c r="N1148" s="103"/>
      <c r="O1148" s="103"/>
      <c r="P1148" s="103"/>
      <c r="Q1148"/>
    </row>
    <row r="1149" spans="8:17">
      <c r="H1149" s="131"/>
      <c r="I1149" s="135"/>
      <c r="J1149" s="103"/>
      <c r="K1149" s="103"/>
      <c r="L1149" s="136"/>
      <c r="M1149" s="136"/>
      <c r="N1149" s="103"/>
      <c r="O1149" s="103"/>
      <c r="P1149" s="103"/>
      <c r="Q1149"/>
    </row>
    <row r="1150" spans="8:17">
      <c r="H1150" s="131"/>
      <c r="I1150" s="135"/>
      <c r="J1150" s="103"/>
      <c r="K1150" s="103"/>
      <c r="L1150" s="136"/>
      <c r="M1150" s="136"/>
      <c r="N1150" s="103"/>
      <c r="O1150" s="103"/>
      <c r="P1150" s="103"/>
      <c r="Q1150"/>
    </row>
    <row r="1151" spans="8:17">
      <c r="H1151" s="131"/>
      <c r="I1151" s="135"/>
      <c r="J1151" s="103"/>
      <c r="K1151" s="103"/>
      <c r="L1151" s="136"/>
      <c r="M1151" s="136"/>
      <c r="N1151" s="103"/>
      <c r="O1151" s="103"/>
      <c r="P1151" s="103"/>
      <c r="Q1151"/>
    </row>
    <row r="1152" spans="8:17">
      <c r="H1152" s="131"/>
      <c r="I1152" s="135"/>
      <c r="J1152" s="103"/>
      <c r="K1152" s="103"/>
      <c r="L1152" s="136"/>
      <c r="M1152" s="136"/>
      <c r="N1152" s="103"/>
      <c r="O1152" s="103"/>
      <c r="P1152" s="103"/>
      <c r="Q1152"/>
    </row>
    <row r="1153" spans="8:17">
      <c r="H1153" s="131"/>
      <c r="I1153" s="135"/>
      <c r="J1153" s="103"/>
      <c r="K1153" s="103"/>
      <c r="L1153" s="136"/>
      <c r="M1153" s="136"/>
      <c r="N1153" s="103"/>
      <c r="O1153" s="103"/>
      <c r="P1153" s="103"/>
      <c r="Q1153"/>
    </row>
    <row r="1154" spans="8:17">
      <c r="H1154" s="131"/>
      <c r="I1154" s="135"/>
      <c r="J1154" s="103"/>
      <c r="K1154" s="103"/>
      <c r="L1154" s="136"/>
      <c r="M1154" s="136"/>
      <c r="N1154" s="103"/>
      <c r="O1154" s="103"/>
      <c r="P1154" s="103"/>
      <c r="Q1154"/>
    </row>
    <row r="1155" spans="8:17">
      <c r="H1155" s="131"/>
      <c r="I1155" s="135"/>
      <c r="J1155" s="103"/>
      <c r="K1155" s="103"/>
      <c r="L1155" s="136"/>
      <c r="M1155" s="136"/>
      <c r="N1155" s="103"/>
      <c r="O1155" s="103"/>
      <c r="P1155" s="103"/>
      <c r="Q1155"/>
    </row>
    <row r="1156" spans="8:17">
      <c r="H1156" s="131"/>
      <c r="I1156" s="135"/>
      <c r="J1156" s="103"/>
      <c r="K1156" s="103"/>
      <c r="L1156" s="136"/>
      <c r="M1156" s="136"/>
      <c r="N1156" s="103"/>
      <c r="O1156" s="103"/>
      <c r="P1156" s="103"/>
      <c r="Q1156"/>
    </row>
    <row r="1157" spans="8:17">
      <c r="H1157" s="131"/>
      <c r="I1157" s="135"/>
      <c r="J1157" s="103"/>
      <c r="K1157" s="103"/>
      <c r="L1157" s="136"/>
      <c r="M1157" s="136"/>
      <c r="N1157" s="103"/>
      <c r="O1157" s="103"/>
      <c r="P1157" s="103"/>
      <c r="Q1157"/>
    </row>
    <row r="1158" spans="8:17">
      <c r="H1158" s="131"/>
      <c r="I1158" s="135"/>
      <c r="J1158" s="103"/>
      <c r="K1158" s="103"/>
      <c r="L1158" s="136"/>
      <c r="M1158" s="136"/>
      <c r="N1158" s="103"/>
      <c r="O1158" s="103"/>
      <c r="P1158" s="103"/>
      <c r="Q1158"/>
    </row>
    <row r="1159" spans="8:17">
      <c r="H1159" s="131"/>
      <c r="I1159" s="135"/>
      <c r="J1159" s="103"/>
      <c r="K1159" s="103"/>
      <c r="L1159" s="136"/>
      <c r="M1159" s="136"/>
      <c r="N1159" s="103"/>
      <c r="O1159" s="103"/>
      <c r="P1159" s="103"/>
      <c r="Q1159"/>
    </row>
    <row r="1160" spans="8:17">
      <c r="H1160" s="131"/>
      <c r="I1160" s="135"/>
      <c r="J1160" s="103"/>
      <c r="K1160" s="103"/>
      <c r="L1160" s="136"/>
      <c r="M1160" s="136"/>
      <c r="N1160" s="103"/>
      <c r="O1160" s="103"/>
      <c r="P1160" s="103"/>
      <c r="Q1160"/>
    </row>
    <row r="1161" spans="8:17">
      <c r="H1161" s="131"/>
      <c r="I1161" s="135"/>
      <c r="J1161" s="103"/>
      <c r="K1161" s="103"/>
      <c r="L1161" s="136"/>
      <c r="M1161" s="136"/>
      <c r="N1161" s="103"/>
      <c r="O1161" s="103"/>
      <c r="P1161" s="103"/>
      <c r="Q1161"/>
    </row>
    <row r="1162" spans="8:17">
      <c r="H1162" s="131"/>
      <c r="I1162" s="135"/>
      <c r="J1162" s="103"/>
      <c r="K1162" s="103"/>
      <c r="L1162" s="136"/>
      <c r="M1162" s="136"/>
      <c r="N1162" s="103"/>
      <c r="O1162" s="103"/>
      <c r="P1162" s="103"/>
      <c r="Q1162"/>
    </row>
    <row r="1163" spans="8:17">
      <c r="H1163" s="131"/>
      <c r="I1163" s="135"/>
      <c r="J1163" s="103"/>
      <c r="K1163" s="103"/>
      <c r="L1163" s="136"/>
      <c r="M1163" s="136"/>
      <c r="N1163" s="103"/>
      <c r="O1163" s="103"/>
      <c r="P1163" s="103"/>
      <c r="Q1163"/>
    </row>
    <row r="1164" spans="8:17">
      <c r="H1164" s="131"/>
      <c r="I1164" s="135"/>
      <c r="J1164" s="103"/>
      <c r="K1164" s="103"/>
      <c r="L1164" s="136"/>
      <c r="M1164" s="136"/>
      <c r="N1164" s="103"/>
      <c r="O1164" s="103"/>
      <c r="P1164" s="103"/>
      <c r="Q1164"/>
    </row>
    <row r="1165" spans="8:17">
      <c r="H1165" s="131"/>
      <c r="I1165" s="135"/>
      <c r="J1165" s="103"/>
      <c r="K1165" s="103"/>
      <c r="L1165" s="136"/>
      <c r="M1165" s="136"/>
      <c r="N1165" s="103"/>
      <c r="O1165" s="103"/>
      <c r="P1165" s="103"/>
      <c r="Q1165"/>
    </row>
    <row r="1166" spans="8:17">
      <c r="H1166" s="131"/>
      <c r="I1166" s="135"/>
      <c r="J1166" s="103"/>
      <c r="K1166" s="103"/>
      <c r="L1166" s="136"/>
      <c r="M1166" s="136"/>
      <c r="N1166" s="103"/>
      <c r="O1166" s="103"/>
      <c r="P1166" s="103"/>
      <c r="Q1166"/>
    </row>
    <row r="1167" spans="8:17">
      <c r="H1167" s="131"/>
      <c r="I1167" s="135"/>
      <c r="J1167" s="103"/>
      <c r="K1167" s="103"/>
      <c r="L1167" s="136"/>
      <c r="M1167" s="136"/>
      <c r="N1167" s="103"/>
      <c r="O1167" s="103"/>
      <c r="P1167" s="103"/>
      <c r="Q1167"/>
    </row>
    <row r="1168" spans="8:17">
      <c r="H1168" s="131"/>
      <c r="I1168" s="135"/>
      <c r="J1168" s="103"/>
      <c r="K1168" s="103"/>
      <c r="L1168" s="136"/>
      <c r="M1168" s="136"/>
      <c r="N1168" s="103"/>
      <c r="O1168" s="103"/>
      <c r="P1168" s="103"/>
      <c r="Q1168"/>
    </row>
    <row r="1169" spans="8:17">
      <c r="H1169" s="131"/>
      <c r="I1169" s="135"/>
      <c r="J1169" s="103"/>
      <c r="K1169" s="103"/>
      <c r="L1169" s="136"/>
      <c r="M1169" s="136"/>
      <c r="N1169" s="103"/>
      <c r="O1169" s="103"/>
      <c r="P1169" s="103"/>
      <c r="Q1169"/>
    </row>
    <row r="1170" spans="8:17">
      <c r="H1170" s="131"/>
      <c r="I1170" s="135"/>
      <c r="J1170" s="103"/>
      <c r="K1170" s="103"/>
      <c r="L1170" s="136"/>
      <c r="M1170" s="136"/>
      <c r="N1170" s="103"/>
      <c r="O1170" s="103"/>
      <c r="P1170" s="103"/>
      <c r="Q1170"/>
    </row>
    <row r="1171" spans="8:17">
      <c r="H1171" s="131"/>
      <c r="I1171" s="135"/>
      <c r="J1171" s="103"/>
      <c r="K1171" s="103"/>
      <c r="L1171" s="136"/>
      <c r="M1171" s="136"/>
      <c r="N1171" s="103"/>
      <c r="O1171" s="103"/>
      <c r="P1171" s="103"/>
      <c r="Q1171"/>
    </row>
    <row r="1172" spans="8:17">
      <c r="H1172" s="131"/>
      <c r="I1172" s="135"/>
      <c r="J1172" s="103"/>
      <c r="K1172" s="103"/>
      <c r="L1172" s="136"/>
      <c r="M1172" s="136"/>
      <c r="N1172" s="103"/>
      <c r="O1172" s="103"/>
      <c r="P1172" s="103"/>
      <c r="Q1172"/>
    </row>
    <row r="1173" spans="8:17">
      <c r="H1173" s="131"/>
      <c r="I1173" s="135"/>
      <c r="J1173" s="103"/>
      <c r="K1173" s="103"/>
      <c r="L1173" s="136"/>
      <c r="M1173" s="136"/>
      <c r="N1173" s="103"/>
      <c r="O1173" s="103"/>
      <c r="P1173" s="103"/>
      <c r="Q1173"/>
    </row>
    <row r="1174" spans="8:17">
      <c r="H1174" s="131"/>
      <c r="I1174" s="135"/>
      <c r="J1174" s="103"/>
      <c r="K1174" s="103"/>
      <c r="L1174" s="136"/>
      <c r="M1174" s="136"/>
      <c r="N1174" s="103"/>
      <c r="O1174" s="103"/>
      <c r="P1174" s="103"/>
      <c r="Q1174"/>
    </row>
    <row r="1175" spans="8:17">
      <c r="H1175" s="131"/>
      <c r="I1175" s="135"/>
      <c r="J1175" s="103"/>
      <c r="K1175" s="103"/>
      <c r="L1175" s="136"/>
      <c r="M1175" s="136"/>
      <c r="N1175" s="103"/>
      <c r="O1175" s="103"/>
      <c r="P1175" s="103"/>
      <c r="Q1175"/>
    </row>
    <row r="1176" spans="8:17">
      <c r="H1176" s="131"/>
      <c r="I1176" s="135"/>
      <c r="J1176" s="103"/>
      <c r="K1176" s="103"/>
      <c r="L1176" s="136"/>
      <c r="M1176" s="136"/>
      <c r="N1176" s="103"/>
      <c r="O1176" s="103"/>
      <c r="P1176" s="103"/>
      <c r="Q1176"/>
    </row>
    <row r="1177" spans="8:17">
      <c r="H1177" s="131"/>
      <c r="I1177" s="135"/>
      <c r="J1177" s="103"/>
      <c r="K1177" s="103"/>
      <c r="L1177" s="136"/>
      <c r="M1177" s="136"/>
      <c r="N1177" s="103"/>
      <c r="O1177" s="103"/>
      <c r="P1177" s="103"/>
      <c r="Q1177"/>
    </row>
    <row r="1178" spans="8:17">
      <c r="H1178" s="131"/>
      <c r="I1178" s="135"/>
      <c r="J1178" s="103"/>
      <c r="K1178" s="103"/>
      <c r="L1178" s="136"/>
      <c r="M1178" s="136"/>
      <c r="N1178" s="103"/>
      <c r="O1178" s="103"/>
      <c r="P1178" s="103"/>
      <c r="Q1178"/>
    </row>
    <row r="1179" spans="8:17">
      <c r="H1179" s="131"/>
      <c r="I1179" s="135"/>
      <c r="J1179" s="103"/>
      <c r="K1179" s="103"/>
      <c r="L1179" s="136"/>
      <c r="M1179" s="136"/>
      <c r="N1179" s="103"/>
      <c r="O1179" s="103"/>
      <c r="P1179" s="103"/>
      <c r="Q1179"/>
    </row>
    <row r="1180" spans="8:17">
      <c r="H1180" s="131"/>
      <c r="I1180" s="135"/>
      <c r="J1180" s="103"/>
      <c r="K1180" s="103"/>
      <c r="L1180" s="136"/>
      <c r="M1180" s="136"/>
      <c r="N1180" s="103"/>
      <c r="O1180" s="103"/>
      <c r="P1180" s="103"/>
      <c r="Q1180"/>
    </row>
    <row r="1181" spans="8:17">
      <c r="H1181" s="131"/>
      <c r="I1181" s="135"/>
      <c r="J1181" s="103"/>
      <c r="K1181" s="103"/>
      <c r="L1181" s="136"/>
      <c r="M1181" s="136"/>
      <c r="N1181" s="103"/>
      <c r="O1181" s="103"/>
      <c r="P1181" s="103"/>
      <c r="Q1181"/>
    </row>
    <row r="1182" spans="8:17">
      <c r="H1182" s="131"/>
      <c r="I1182" s="135"/>
      <c r="J1182" s="103"/>
      <c r="K1182" s="103"/>
      <c r="L1182" s="136"/>
      <c r="M1182" s="136"/>
      <c r="N1182" s="103"/>
      <c r="O1182" s="103"/>
      <c r="P1182" s="103"/>
      <c r="Q1182"/>
    </row>
    <row r="1183" spans="8:17">
      <c r="H1183" s="131"/>
      <c r="I1183" s="135"/>
      <c r="J1183" s="103"/>
      <c r="K1183" s="103"/>
      <c r="L1183" s="136"/>
      <c r="M1183" s="136"/>
      <c r="N1183" s="103"/>
      <c r="O1183" s="103"/>
      <c r="P1183" s="103"/>
      <c r="Q1183"/>
    </row>
    <row r="1184" spans="8:17">
      <c r="H1184" s="131"/>
      <c r="I1184" s="135"/>
      <c r="J1184" s="103"/>
      <c r="K1184" s="103"/>
      <c r="L1184" s="136"/>
      <c r="M1184" s="136"/>
      <c r="N1184" s="103"/>
      <c r="O1184" s="103"/>
      <c r="P1184" s="103"/>
      <c r="Q1184"/>
    </row>
    <row r="1185" spans="8:17">
      <c r="H1185" s="131"/>
      <c r="I1185" s="135"/>
      <c r="J1185" s="103"/>
      <c r="K1185" s="103"/>
      <c r="L1185" s="136"/>
      <c r="M1185" s="136"/>
      <c r="N1185" s="103"/>
      <c r="O1185" s="103"/>
      <c r="P1185" s="103"/>
      <c r="Q1185"/>
    </row>
    <row r="1186" spans="8:17">
      <c r="H1186" s="131"/>
      <c r="I1186" s="135"/>
      <c r="J1186" s="103"/>
      <c r="K1186" s="103"/>
      <c r="L1186" s="136"/>
      <c r="M1186" s="136"/>
      <c r="N1186" s="103"/>
      <c r="O1186" s="103"/>
      <c r="P1186" s="103"/>
      <c r="Q1186"/>
    </row>
    <row r="1187" spans="8:17">
      <c r="H1187" s="131"/>
      <c r="I1187" s="135"/>
      <c r="J1187" s="103"/>
      <c r="K1187" s="103"/>
      <c r="L1187" s="136"/>
      <c r="M1187" s="136"/>
      <c r="N1187" s="103"/>
      <c r="O1187" s="103"/>
      <c r="P1187" s="103"/>
      <c r="Q1187"/>
    </row>
    <row r="1188" spans="8:17">
      <c r="H1188" s="131"/>
      <c r="I1188" s="135"/>
      <c r="J1188" s="103"/>
      <c r="K1188" s="103"/>
      <c r="L1188" s="136"/>
      <c r="M1188" s="136"/>
      <c r="N1188" s="103"/>
      <c r="O1188" s="103"/>
      <c r="P1188" s="103"/>
      <c r="Q1188"/>
    </row>
    <row r="1189" spans="8:17">
      <c r="H1189" s="131"/>
      <c r="I1189" s="135"/>
      <c r="J1189" s="103"/>
      <c r="K1189" s="103"/>
      <c r="L1189" s="136"/>
      <c r="M1189" s="136"/>
      <c r="N1189" s="103"/>
      <c r="O1189" s="103"/>
      <c r="P1189" s="103"/>
      <c r="Q1189"/>
    </row>
    <row r="1190" spans="8:17">
      <c r="H1190" s="131"/>
      <c r="I1190" s="135"/>
      <c r="J1190" s="103"/>
      <c r="K1190" s="103"/>
      <c r="L1190" s="136"/>
      <c r="M1190" s="136"/>
      <c r="N1190" s="103"/>
      <c r="O1190" s="103"/>
      <c r="P1190" s="103"/>
      <c r="Q1190"/>
    </row>
    <row r="1191" spans="8:17">
      <c r="H1191" s="131"/>
      <c r="I1191" s="135"/>
      <c r="J1191" s="103"/>
      <c r="K1191" s="103"/>
      <c r="L1191" s="136"/>
      <c r="M1191" s="136"/>
      <c r="N1191" s="103"/>
      <c r="O1191" s="103"/>
      <c r="P1191" s="103"/>
      <c r="Q1191"/>
    </row>
    <row r="1192" spans="8:17">
      <c r="H1192" s="131"/>
      <c r="I1192" s="135"/>
      <c r="J1192" s="103"/>
      <c r="K1192" s="103"/>
      <c r="L1192" s="136"/>
      <c r="M1192" s="136"/>
      <c r="N1192" s="103"/>
      <c r="O1192" s="103"/>
      <c r="P1192" s="103"/>
      <c r="Q1192"/>
    </row>
    <row r="1193" spans="8:17">
      <c r="H1193" s="131"/>
      <c r="I1193" s="135"/>
      <c r="J1193" s="103"/>
      <c r="K1193" s="103"/>
      <c r="L1193" s="136"/>
      <c r="M1193" s="136"/>
      <c r="N1193" s="103"/>
      <c r="O1193" s="103"/>
      <c r="P1193" s="103"/>
      <c r="Q1193"/>
    </row>
    <row r="1194" spans="8:17">
      <c r="H1194" s="131"/>
      <c r="I1194" s="135"/>
      <c r="J1194" s="103"/>
      <c r="K1194" s="103"/>
      <c r="L1194" s="136"/>
      <c r="M1194" s="136"/>
      <c r="N1194" s="103"/>
      <c r="O1194" s="103"/>
      <c r="P1194" s="103"/>
      <c r="Q1194"/>
    </row>
    <row r="1195" spans="8:17">
      <c r="H1195" s="131"/>
      <c r="I1195" s="135"/>
      <c r="J1195" s="103"/>
      <c r="K1195" s="103"/>
      <c r="L1195" s="136"/>
      <c r="M1195" s="136"/>
      <c r="N1195" s="103"/>
      <c r="O1195" s="103"/>
      <c r="P1195" s="103"/>
      <c r="Q1195"/>
    </row>
    <row r="1196" spans="8:17">
      <c r="H1196" s="131"/>
      <c r="I1196" s="135"/>
      <c r="J1196" s="103"/>
      <c r="K1196" s="103"/>
      <c r="L1196" s="136"/>
      <c r="M1196" s="136"/>
      <c r="N1196" s="103"/>
      <c r="O1196" s="103"/>
      <c r="P1196" s="103"/>
      <c r="Q1196"/>
    </row>
    <row r="1197" spans="8:17">
      <c r="H1197" s="131"/>
      <c r="I1197" s="135"/>
      <c r="J1197" s="103"/>
      <c r="K1197" s="103"/>
      <c r="L1197" s="136"/>
      <c r="M1197" s="136"/>
      <c r="N1197" s="103"/>
      <c r="O1197" s="103"/>
      <c r="P1197" s="103"/>
      <c r="Q1197"/>
    </row>
    <row r="1198" spans="8:17">
      <c r="H1198" s="131"/>
      <c r="I1198" s="135"/>
      <c r="J1198" s="103"/>
      <c r="K1198" s="103"/>
      <c r="L1198" s="136"/>
      <c r="M1198" s="136"/>
      <c r="N1198" s="103"/>
      <c r="O1198" s="103"/>
      <c r="P1198" s="103"/>
      <c r="Q1198"/>
    </row>
    <row r="1199" spans="8:17">
      <c r="H1199" s="131"/>
      <c r="I1199" s="135"/>
      <c r="J1199" s="103"/>
      <c r="K1199" s="103"/>
      <c r="L1199" s="136"/>
      <c r="M1199" s="136"/>
      <c r="N1199" s="103"/>
      <c r="O1199" s="103"/>
      <c r="P1199" s="103"/>
      <c r="Q1199"/>
    </row>
    <row r="1200" spans="8:17">
      <c r="H1200" s="131"/>
      <c r="I1200" s="135"/>
      <c r="J1200" s="103"/>
      <c r="K1200" s="103"/>
      <c r="L1200" s="136"/>
      <c r="M1200" s="136"/>
      <c r="N1200" s="103"/>
      <c r="O1200" s="103"/>
      <c r="P1200" s="103"/>
      <c r="Q1200"/>
    </row>
    <row r="1201" spans="8:17">
      <c r="H1201" s="131"/>
      <c r="I1201" s="135"/>
      <c r="J1201" s="103"/>
      <c r="K1201" s="103"/>
      <c r="L1201" s="136"/>
      <c r="M1201" s="136"/>
      <c r="N1201" s="103"/>
      <c r="O1201" s="103"/>
      <c r="P1201" s="103"/>
      <c r="Q1201"/>
    </row>
    <row r="1202" spans="8:17">
      <c r="H1202" s="131"/>
      <c r="I1202" s="135"/>
      <c r="J1202" s="103"/>
      <c r="K1202" s="103"/>
      <c r="L1202" s="136"/>
      <c r="M1202" s="136"/>
      <c r="N1202" s="103"/>
      <c r="O1202" s="103"/>
      <c r="P1202" s="103"/>
      <c r="Q1202"/>
    </row>
    <row r="1203" spans="8:17">
      <c r="H1203" s="131"/>
      <c r="I1203" s="135"/>
      <c r="J1203" s="103"/>
      <c r="K1203" s="103"/>
      <c r="L1203" s="136"/>
      <c r="M1203" s="136"/>
      <c r="N1203" s="103"/>
      <c r="O1203" s="103"/>
      <c r="P1203" s="103"/>
      <c r="Q1203"/>
    </row>
    <row r="1204" spans="8:17">
      <c r="H1204" s="131"/>
      <c r="I1204" s="135"/>
      <c r="J1204" s="103"/>
      <c r="K1204" s="103"/>
      <c r="L1204" s="136"/>
      <c r="M1204" s="136"/>
      <c r="N1204" s="103"/>
      <c r="O1204" s="103"/>
      <c r="P1204" s="103"/>
      <c r="Q1204"/>
    </row>
    <row r="1205" spans="8:17">
      <c r="H1205" s="131"/>
      <c r="I1205" s="135"/>
      <c r="J1205" s="103"/>
      <c r="K1205" s="103"/>
      <c r="L1205" s="136"/>
      <c r="M1205" s="136"/>
      <c r="N1205" s="103"/>
      <c r="O1205" s="103"/>
      <c r="P1205" s="103"/>
      <c r="Q1205"/>
    </row>
    <row r="1206" spans="8:17">
      <c r="H1206" s="131"/>
      <c r="I1206" s="135"/>
      <c r="J1206" s="103"/>
      <c r="K1206" s="103"/>
      <c r="L1206" s="136"/>
      <c r="M1206" s="136"/>
      <c r="N1206" s="103"/>
      <c r="O1206" s="103"/>
      <c r="P1206" s="103"/>
      <c r="Q1206"/>
    </row>
    <row r="1207" spans="8:17">
      <c r="H1207" s="131"/>
      <c r="I1207" s="135"/>
      <c r="J1207" s="103"/>
      <c r="K1207" s="103"/>
      <c r="L1207" s="136"/>
      <c r="M1207" s="136"/>
      <c r="N1207" s="103"/>
      <c r="O1207" s="103"/>
      <c r="P1207" s="103"/>
      <c r="Q1207"/>
    </row>
    <row r="1208" spans="8:17">
      <c r="H1208" s="131"/>
      <c r="I1208" s="135"/>
      <c r="J1208" s="103"/>
      <c r="K1208" s="103"/>
      <c r="L1208" s="136"/>
      <c r="M1208" s="136"/>
      <c r="N1208" s="103"/>
      <c r="O1208" s="103"/>
      <c r="P1208" s="103"/>
      <c r="Q1208"/>
    </row>
    <row r="1209" spans="8:17">
      <c r="H1209" s="131"/>
      <c r="I1209" s="135"/>
      <c r="J1209" s="103"/>
      <c r="K1209" s="103"/>
      <c r="L1209" s="136"/>
      <c r="M1209" s="136"/>
      <c r="N1209" s="103"/>
      <c r="O1209" s="103"/>
      <c r="P1209" s="103"/>
      <c r="Q1209"/>
    </row>
    <row r="1210" spans="8:17">
      <c r="H1210" s="131"/>
      <c r="I1210" s="135"/>
      <c r="J1210" s="103"/>
      <c r="K1210" s="103"/>
      <c r="L1210" s="136"/>
      <c r="M1210" s="136"/>
      <c r="N1210" s="103"/>
      <c r="O1210" s="103"/>
      <c r="P1210" s="103"/>
      <c r="Q1210"/>
    </row>
    <row r="1211" spans="8:17">
      <c r="H1211" s="131"/>
      <c r="I1211" s="135"/>
      <c r="J1211" s="103"/>
      <c r="K1211" s="103"/>
      <c r="L1211" s="136"/>
      <c r="M1211" s="136"/>
      <c r="N1211" s="103"/>
      <c r="O1211" s="103"/>
      <c r="P1211" s="103"/>
      <c r="Q1211"/>
    </row>
    <row r="1212" spans="8:17">
      <c r="H1212" s="131"/>
      <c r="I1212" s="135"/>
      <c r="J1212" s="103"/>
      <c r="K1212" s="103"/>
      <c r="L1212" s="136"/>
      <c r="M1212" s="136"/>
      <c r="N1212" s="103"/>
      <c r="O1212" s="103"/>
      <c r="P1212" s="103"/>
      <c r="Q1212"/>
    </row>
    <row r="1213" spans="8:17">
      <c r="H1213" s="131"/>
      <c r="I1213" s="135"/>
      <c r="J1213" s="103"/>
      <c r="K1213" s="103"/>
      <c r="L1213" s="136"/>
      <c r="M1213" s="136"/>
      <c r="N1213" s="103"/>
      <c r="O1213" s="103"/>
      <c r="P1213" s="103"/>
      <c r="Q1213"/>
    </row>
    <row r="1214" spans="8:17">
      <c r="H1214" s="131"/>
      <c r="I1214" s="135"/>
      <c r="J1214" s="103"/>
      <c r="K1214" s="103"/>
      <c r="L1214" s="136"/>
      <c r="M1214" s="136"/>
      <c r="N1214" s="103"/>
      <c r="O1214" s="103"/>
      <c r="P1214" s="103"/>
      <c r="Q1214"/>
    </row>
    <row r="1215" spans="8:17">
      <c r="H1215" s="131"/>
      <c r="I1215" s="135"/>
      <c r="J1215" s="103"/>
      <c r="K1215" s="103"/>
      <c r="L1215" s="136"/>
      <c r="M1215" s="136"/>
      <c r="N1215" s="103"/>
      <c r="O1215" s="103"/>
      <c r="P1215" s="103"/>
      <c r="Q1215"/>
    </row>
    <row r="1216" spans="8:17">
      <c r="H1216" s="131"/>
      <c r="I1216" s="135"/>
      <c r="J1216" s="103"/>
      <c r="K1216" s="103"/>
      <c r="L1216" s="136"/>
      <c r="M1216" s="136"/>
      <c r="N1216" s="103"/>
      <c r="O1216" s="103"/>
      <c r="P1216" s="103"/>
      <c r="Q1216"/>
    </row>
    <row r="1217" spans="8:17">
      <c r="H1217" s="131"/>
      <c r="I1217" s="135"/>
      <c r="J1217" s="103"/>
      <c r="K1217" s="103"/>
      <c r="L1217" s="136"/>
      <c r="M1217" s="136"/>
      <c r="N1217" s="103"/>
      <c r="O1217" s="103"/>
      <c r="P1217" s="103"/>
      <c r="Q1217"/>
    </row>
    <row r="1218" spans="8:17">
      <c r="H1218" s="131"/>
      <c r="I1218" s="135"/>
      <c r="J1218" s="103"/>
      <c r="K1218" s="103"/>
      <c r="L1218" s="136"/>
      <c r="M1218" s="136"/>
      <c r="N1218" s="103"/>
      <c r="O1218" s="103"/>
      <c r="P1218" s="103"/>
      <c r="Q1218"/>
    </row>
    <row r="1219" spans="8:17">
      <c r="H1219" s="131"/>
      <c r="I1219" s="135"/>
      <c r="J1219" s="103"/>
      <c r="K1219" s="103"/>
      <c r="L1219" s="136"/>
      <c r="M1219" s="136"/>
      <c r="N1219" s="103"/>
      <c r="O1219" s="103"/>
      <c r="P1219" s="103"/>
      <c r="Q1219"/>
    </row>
    <row r="1220" spans="8:17">
      <c r="H1220" s="131"/>
      <c r="I1220" s="135"/>
      <c r="J1220" s="103"/>
      <c r="K1220" s="103"/>
      <c r="L1220" s="136"/>
      <c r="M1220" s="136"/>
      <c r="N1220" s="103"/>
      <c r="O1220" s="103"/>
      <c r="P1220" s="103"/>
      <c r="Q1220"/>
    </row>
    <row r="1221" spans="8:17">
      <c r="H1221" s="131"/>
      <c r="I1221" s="135"/>
      <c r="J1221" s="103"/>
      <c r="K1221" s="103"/>
      <c r="L1221" s="136"/>
      <c r="M1221" s="136"/>
      <c r="N1221" s="103"/>
      <c r="O1221" s="103"/>
      <c r="P1221" s="103"/>
      <c r="Q1221"/>
    </row>
    <row r="1222" spans="8:17">
      <c r="H1222" s="131"/>
      <c r="I1222" s="135"/>
      <c r="J1222" s="103"/>
      <c r="K1222" s="103"/>
      <c r="L1222" s="136"/>
      <c r="M1222" s="136"/>
      <c r="N1222" s="103"/>
      <c r="O1222" s="103"/>
      <c r="P1222" s="103"/>
      <c r="Q1222"/>
    </row>
    <row r="1223" spans="8:17">
      <c r="H1223" s="131"/>
      <c r="I1223" s="135"/>
      <c r="J1223" s="103"/>
      <c r="K1223" s="103"/>
      <c r="L1223" s="136"/>
      <c r="M1223" s="136"/>
      <c r="N1223" s="103"/>
      <c r="O1223" s="103"/>
      <c r="P1223" s="103"/>
      <c r="Q1223"/>
    </row>
    <row r="1224" spans="8:17">
      <c r="H1224" s="131"/>
      <c r="I1224" s="135"/>
      <c r="J1224" s="103"/>
      <c r="K1224" s="103"/>
      <c r="L1224" s="136"/>
      <c r="M1224" s="136"/>
      <c r="N1224" s="103"/>
      <c r="O1224" s="103"/>
      <c r="P1224" s="103"/>
      <c r="Q1224"/>
    </row>
    <row r="1225" spans="8:17">
      <c r="H1225" s="131"/>
      <c r="I1225" s="135"/>
      <c r="J1225" s="103"/>
      <c r="K1225" s="103"/>
      <c r="L1225" s="136"/>
      <c r="M1225" s="136"/>
      <c r="N1225" s="103"/>
      <c r="O1225" s="103"/>
      <c r="P1225" s="103"/>
      <c r="Q1225"/>
    </row>
    <row r="1226" spans="8:17">
      <c r="H1226" s="131"/>
      <c r="I1226" s="135"/>
      <c r="J1226" s="103"/>
      <c r="K1226" s="103"/>
      <c r="L1226" s="136"/>
      <c r="M1226" s="136"/>
      <c r="N1226" s="103"/>
      <c r="O1226" s="103"/>
      <c r="P1226" s="103"/>
      <c r="Q1226"/>
    </row>
    <row r="1227" spans="8:17">
      <c r="H1227" s="131"/>
      <c r="I1227" s="135"/>
      <c r="J1227" s="103"/>
      <c r="K1227" s="103"/>
      <c r="L1227" s="136"/>
      <c r="M1227" s="136"/>
      <c r="N1227" s="103"/>
      <c r="O1227" s="103"/>
      <c r="P1227" s="103"/>
      <c r="Q1227"/>
    </row>
    <row r="1228" spans="8:17">
      <c r="H1228" s="131"/>
      <c r="I1228" s="135"/>
      <c r="J1228" s="103"/>
      <c r="K1228" s="103"/>
      <c r="L1228" s="136"/>
      <c r="M1228" s="136"/>
      <c r="N1228" s="103"/>
      <c r="O1228" s="103"/>
      <c r="P1228" s="103"/>
      <c r="Q1228"/>
    </row>
    <row r="1229" spans="8:17">
      <c r="H1229" s="131"/>
      <c r="I1229" s="135"/>
      <c r="J1229" s="103"/>
      <c r="K1229" s="103"/>
      <c r="L1229" s="136"/>
      <c r="M1229" s="136"/>
      <c r="N1229" s="103"/>
      <c r="O1229" s="103"/>
      <c r="P1229" s="103"/>
      <c r="Q1229"/>
    </row>
    <row r="1230" spans="8:17">
      <c r="H1230" s="131"/>
      <c r="I1230" s="135"/>
      <c r="J1230" s="103"/>
      <c r="K1230" s="103"/>
      <c r="L1230" s="136"/>
      <c r="M1230" s="136"/>
      <c r="N1230" s="103"/>
      <c r="O1230" s="103"/>
      <c r="P1230" s="103"/>
      <c r="Q1230"/>
    </row>
    <row r="1231" spans="8:17">
      <c r="H1231" s="131"/>
      <c r="I1231" s="135"/>
      <c r="J1231" s="103"/>
      <c r="K1231" s="103"/>
      <c r="L1231" s="136"/>
      <c r="M1231" s="136"/>
      <c r="N1231" s="103"/>
      <c r="O1231" s="103"/>
      <c r="P1231" s="103"/>
      <c r="Q1231"/>
    </row>
    <row r="1232" spans="8:17">
      <c r="H1232" s="131"/>
      <c r="I1232" s="135"/>
      <c r="J1232" s="103"/>
      <c r="K1232" s="103"/>
      <c r="L1232" s="136"/>
      <c r="M1232" s="136"/>
      <c r="N1232" s="103"/>
      <c r="O1232" s="103"/>
      <c r="P1232" s="103"/>
      <c r="Q1232"/>
    </row>
    <row r="1233" spans="8:17">
      <c r="H1233" s="131"/>
      <c r="I1233" s="135"/>
      <c r="J1233" s="103"/>
      <c r="K1233" s="103"/>
      <c r="L1233" s="136"/>
      <c r="M1233" s="136"/>
      <c r="N1233" s="103"/>
      <c r="O1233" s="103"/>
      <c r="P1233" s="103"/>
      <c r="Q1233"/>
    </row>
    <row r="1234" spans="8:17">
      <c r="H1234" s="131"/>
      <c r="I1234" s="135"/>
      <c r="J1234" s="103"/>
      <c r="K1234" s="103"/>
      <c r="L1234" s="136"/>
      <c r="M1234" s="136"/>
      <c r="N1234" s="103"/>
      <c r="O1234" s="103"/>
      <c r="P1234" s="103"/>
      <c r="Q1234"/>
    </row>
    <row r="1235" spans="8:17">
      <c r="H1235" s="131"/>
      <c r="I1235" s="135"/>
      <c r="J1235" s="103"/>
      <c r="K1235" s="103"/>
      <c r="L1235" s="136"/>
      <c r="M1235" s="136"/>
      <c r="N1235" s="103"/>
      <c r="O1235" s="103"/>
      <c r="P1235" s="103"/>
      <c r="Q1235"/>
    </row>
    <row r="1236" spans="8:17">
      <c r="H1236" s="131"/>
      <c r="I1236" s="135"/>
      <c r="J1236" s="103"/>
      <c r="K1236" s="103"/>
      <c r="L1236" s="136"/>
      <c r="M1236" s="136"/>
      <c r="N1236" s="103"/>
      <c r="O1236" s="103"/>
      <c r="P1236" s="103"/>
      <c r="Q1236"/>
    </row>
    <row r="1237" spans="8:17">
      <c r="H1237" s="131"/>
      <c r="I1237" s="135"/>
      <c r="J1237" s="103"/>
      <c r="K1237" s="103"/>
      <c r="L1237" s="136"/>
      <c r="M1237" s="136"/>
      <c r="N1237" s="103"/>
      <c r="O1237" s="103"/>
      <c r="P1237" s="103"/>
      <c r="Q1237"/>
    </row>
    <row r="1238" spans="8:17">
      <c r="H1238" s="131"/>
      <c r="I1238" s="135"/>
      <c r="J1238" s="103"/>
      <c r="K1238" s="103"/>
      <c r="L1238" s="136"/>
      <c r="M1238" s="136"/>
      <c r="N1238" s="103"/>
      <c r="O1238" s="103"/>
      <c r="P1238" s="103"/>
      <c r="Q1238"/>
    </row>
    <row r="1239" spans="8:17">
      <c r="H1239" s="131"/>
      <c r="I1239" s="135"/>
      <c r="J1239" s="103"/>
      <c r="K1239" s="103"/>
      <c r="L1239" s="136"/>
      <c r="M1239" s="136"/>
      <c r="N1239" s="103"/>
      <c r="O1239" s="103"/>
      <c r="P1239" s="103"/>
      <c r="Q1239"/>
    </row>
    <row r="1240" spans="8:17">
      <c r="H1240" s="131"/>
      <c r="I1240" s="135"/>
      <c r="J1240" s="103"/>
      <c r="K1240" s="103"/>
      <c r="L1240" s="136"/>
      <c r="M1240" s="136"/>
      <c r="N1240" s="103"/>
      <c r="O1240" s="103"/>
      <c r="P1240" s="103"/>
      <c r="Q1240"/>
    </row>
    <row r="1241" spans="8:17">
      <c r="H1241" s="131"/>
      <c r="I1241" s="135"/>
      <c r="J1241" s="103"/>
      <c r="K1241" s="103"/>
      <c r="L1241" s="136"/>
      <c r="M1241" s="136"/>
      <c r="N1241" s="103"/>
      <c r="O1241" s="103"/>
      <c r="P1241" s="103"/>
      <c r="Q1241"/>
    </row>
    <row r="1242" spans="8:17">
      <c r="H1242" s="131"/>
      <c r="I1242" s="135"/>
      <c r="J1242" s="103"/>
      <c r="K1242" s="103"/>
      <c r="L1242" s="136"/>
      <c r="M1242" s="136"/>
      <c r="N1242" s="103"/>
      <c r="O1242" s="103"/>
      <c r="P1242" s="103"/>
      <c r="Q1242"/>
    </row>
    <row r="1243" spans="8:17">
      <c r="H1243" s="131"/>
      <c r="I1243" s="135"/>
      <c r="J1243" s="103"/>
      <c r="K1243" s="103"/>
      <c r="L1243" s="136"/>
      <c r="M1243" s="136"/>
      <c r="N1243" s="103"/>
      <c r="O1243" s="103"/>
      <c r="P1243" s="103"/>
      <c r="Q1243"/>
    </row>
    <row r="1244" spans="8:17">
      <c r="H1244" s="131"/>
      <c r="I1244" s="135"/>
      <c r="J1244" s="103"/>
      <c r="K1244" s="103"/>
      <c r="L1244" s="136"/>
      <c r="M1244" s="136"/>
      <c r="N1244" s="103"/>
      <c r="O1244" s="103"/>
      <c r="P1244" s="103"/>
      <c r="Q1244"/>
    </row>
    <row r="1245" spans="8:17">
      <c r="H1245" s="131"/>
      <c r="I1245" s="135"/>
      <c r="J1245" s="103"/>
      <c r="K1245" s="103"/>
      <c r="L1245" s="136"/>
      <c r="M1245" s="136"/>
      <c r="N1245" s="103"/>
      <c r="O1245" s="103"/>
      <c r="P1245" s="103"/>
      <c r="Q1245"/>
    </row>
    <row r="1246" spans="8:17">
      <c r="H1246" s="131"/>
      <c r="I1246" s="135"/>
      <c r="J1246" s="103"/>
      <c r="K1246" s="103"/>
      <c r="L1246" s="136"/>
      <c r="M1246" s="136"/>
      <c r="N1246" s="103"/>
      <c r="O1246" s="103"/>
      <c r="P1246" s="103"/>
      <c r="Q1246"/>
    </row>
    <row r="1247" spans="8:17">
      <c r="H1247" s="131"/>
      <c r="I1247" s="135"/>
      <c r="J1247" s="103"/>
      <c r="K1247" s="103"/>
      <c r="L1247" s="136"/>
      <c r="M1247" s="136"/>
      <c r="N1247" s="103"/>
      <c r="O1247" s="103"/>
      <c r="P1247" s="103"/>
      <c r="Q1247"/>
    </row>
    <row r="1248" spans="8:17">
      <c r="H1248" s="131"/>
      <c r="I1248" s="135"/>
      <c r="J1248" s="103"/>
      <c r="K1248" s="103"/>
      <c r="L1248" s="136"/>
      <c r="M1248" s="136"/>
      <c r="N1248" s="103"/>
      <c r="O1248" s="103"/>
      <c r="P1248" s="103"/>
      <c r="Q1248"/>
    </row>
    <row r="1249" spans="8:17">
      <c r="H1249" s="131"/>
      <c r="I1249" s="135"/>
      <c r="J1249" s="103"/>
      <c r="K1249" s="103"/>
      <c r="L1249" s="136"/>
      <c r="M1249" s="136"/>
      <c r="N1249" s="103"/>
      <c r="O1249" s="103"/>
      <c r="P1249" s="103"/>
      <c r="Q1249"/>
    </row>
    <row r="1250" spans="8:17">
      <c r="H1250" s="131"/>
      <c r="I1250" s="135"/>
      <c r="J1250" s="103"/>
      <c r="K1250" s="103"/>
      <c r="L1250" s="136"/>
      <c r="M1250" s="136"/>
      <c r="N1250" s="103"/>
      <c r="O1250" s="103"/>
      <c r="P1250" s="103"/>
      <c r="Q1250"/>
    </row>
    <row r="1251" spans="8:17">
      <c r="H1251" s="131"/>
      <c r="I1251" s="135"/>
      <c r="J1251" s="103"/>
      <c r="K1251" s="103"/>
      <c r="L1251" s="136"/>
      <c r="M1251" s="136"/>
      <c r="N1251" s="103"/>
      <c r="O1251" s="103"/>
      <c r="P1251" s="103"/>
      <c r="Q1251"/>
    </row>
    <row r="1252" spans="8:17">
      <c r="H1252" s="131"/>
      <c r="I1252" s="135"/>
      <c r="J1252" s="103"/>
      <c r="K1252" s="103"/>
      <c r="L1252" s="136"/>
      <c r="M1252" s="136"/>
      <c r="N1252" s="103"/>
      <c r="O1252" s="103"/>
      <c r="P1252" s="103"/>
      <c r="Q1252"/>
    </row>
    <row r="1253" spans="8:17">
      <c r="H1253" s="131"/>
      <c r="I1253" s="135"/>
      <c r="J1253" s="103"/>
      <c r="K1253" s="103"/>
      <c r="L1253" s="136"/>
      <c r="M1253" s="136"/>
      <c r="N1253" s="103"/>
      <c r="O1253" s="103"/>
      <c r="P1253" s="103"/>
      <c r="Q1253"/>
    </row>
    <row r="1254" spans="8:17">
      <c r="H1254" s="131"/>
      <c r="I1254" s="135"/>
      <c r="J1254" s="103"/>
      <c r="K1254" s="103"/>
      <c r="L1254" s="136"/>
      <c r="M1254" s="136"/>
      <c r="N1254" s="103"/>
      <c r="O1254" s="103"/>
      <c r="P1254" s="103"/>
      <c r="Q1254"/>
    </row>
    <row r="1255" spans="8:17">
      <c r="H1255" s="131"/>
      <c r="I1255" s="135"/>
      <c r="J1255" s="103"/>
      <c r="K1255" s="103"/>
      <c r="L1255" s="136"/>
      <c r="M1255" s="136"/>
      <c r="N1255" s="103"/>
      <c r="O1255" s="103"/>
      <c r="P1255" s="103"/>
      <c r="Q1255"/>
    </row>
    <row r="1256" spans="8:17">
      <c r="H1256" s="131"/>
      <c r="I1256" s="135"/>
      <c r="J1256" s="103"/>
      <c r="K1256" s="103"/>
      <c r="L1256" s="136"/>
      <c r="M1256" s="136"/>
      <c r="N1256" s="103"/>
      <c r="O1256" s="103"/>
      <c r="P1256" s="103"/>
      <c r="Q1256"/>
    </row>
    <row r="1257" spans="8:17">
      <c r="H1257" s="131"/>
      <c r="I1257" s="135"/>
      <c r="J1257" s="103"/>
      <c r="K1257" s="103"/>
      <c r="L1257" s="136"/>
      <c r="M1257" s="136"/>
      <c r="N1257" s="103"/>
      <c r="O1257" s="103"/>
      <c r="P1257" s="103"/>
      <c r="Q1257"/>
    </row>
    <row r="1258" spans="8:17">
      <c r="H1258" s="131"/>
      <c r="I1258" s="135"/>
      <c r="J1258" s="103"/>
      <c r="K1258" s="103"/>
      <c r="L1258" s="136"/>
      <c r="M1258" s="136"/>
      <c r="N1258" s="103"/>
      <c r="O1258" s="103"/>
      <c r="P1258" s="103"/>
      <c r="Q1258"/>
    </row>
    <row r="1259" spans="8:17">
      <c r="H1259" s="131"/>
      <c r="I1259" s="135"/>
      <c r="J1259" s="103"/>
      <c r="K1259" s="103"/>
      <c r="L1259" s="136"/>
      <c r="M1259" s="136"/>
      <c r="N1259" s="103"/>
      <c r="O1259" s="103"/>
      <c r="P1259" s="103"/>
      <c r="Q1259"/>
    </row>
    <row r="1260" spans="8:17">
      <c r="H1260" s="131"/>
      <c r="I1260" s="135"/>
      <c r="J1260" s="103"/>
      <c r="K1260" s="103"/>
      <c r="L1260" s="136"/>
      <c r="M1260" s="136"/>
      <c r="N1260" s="103"/>
      <c r="O1260" s="103"/>
      <c r="P1260" s="103"/>
      <c r="Q1260"/>
    </row>
    <row r="1261" spans="8:17">
      <c r="H1261" s="131"/>
      <c r="I1261" s="135"/>
      <c r="J1261" s="103"/>
      <c r="K1261" s="103"/>
      <c r="L1261" s="136"/>
      <c r="M1261" s="136"/>
      <c r="N1261" s="103"/>
      <c r="O1261" s="103"/>
      <c r="P1261" s="103"/>
      <c r="Q1261"/>
    </row>
    <row r="1262" spans="8:17">
      <c r="H1262" s="131"/>
      <c r="I1262" s="135"/>
      <c r="J1262" s="103"/>
      <c r="K1262" s="103"/>
      <c r="L1262" s="136"/>
      <c r="M1262" s="136"/>
      <c r="N1262" s="103"/>
      <c r="O1262" s="103"/>
      <c r="P1262" s="103"/>
      <c r="Q1262"/>
    </row>
    <row r="1263" spans="8:17">
      <c r="H1263" s="131"/>
      <c r="I1263" s="135"/>
      <c r="J1263" s="103"/>
      <c r="K1263" s="103"/>
      <c r="L1263" s="136"/>
      <c r="M1263" s="136"/>
      <c r="N1263" s="103"/>
      <c r="O1263" s="103"/>
      <c r="P1263" s="103"/>
      <c r="Q1263"/>
    </row>
    <row r="1264" spans="8:17">
      <c r="H1264" s="131"/>
      <c r="I1264" s="135"/>
      <c r="J1264" s="103"/>
      <c r="K1264" s="103"/>
      <c r="L1264" s="136"/>
      <c r="M1264" s="136"/>
      <c r="N1264" s="103"/>
      <c r="O1264" s="103"/>
      <c r="P1264" s="103"/>
      <c r="Q1264"/>
    </row>
    <row r="1265" spans="8:17">
      <c r="H1265" s="131"/>
      <c r="I1265" s="135"/>
      <c r="J1265" s="103"/>
      <c r="K1265" s="103"/>
      <c r="L1265" s="136"/>
      <c r="M1265" s="136"/>
      <c r="N1265" s="103"/>
      <c r="O1265" s="103"/>
      <c r="P1265" s="103"/>
      <c r="Q1265"/>
    </row>
    <row r="1266" spans="8:17">
      <c r="H1266" s="131"/>
      <c r="I1266" s="135"/>
      <c r="J1266" s="103"/>
      <c r="K1266" s="103"/>
      <c r="L1266" s="136"/>
      <c r="M1266" s="136"/>
      <c r="N1266" s="103"/>
      <c r="O1266" s="103"/>
      <c r="P1266" s="103"/>
      <c r="Q1266"/>
    </row>
    <row r="1267" spans="8:17">
      <c r="H1267" s="131"/>
      <c r="I1267" s="135"/>
      <c r="J1267" s="103"/>
      <c r="K1267" s="103"/>
      <c r="L1267" s="136"/>
      <c r="M1267" s="136"/>
      <c r="N1267" s="103"/>
      <c r="O1267" s="103"/>
      <c r="P1267" s="103"/>
      <c r="Q1267"/>
    </row>
    <row r="1268" spans="8:17">
      <c r="H1268" s="131"/>
      <c r="I1268" s="135"/>
      <c r="J1268" s="103"/>
      <c r="K1268" s="103"/>
      <c r="L1268" s="136"/>
      <c r="M1268" s="136"/>
      <c r="N1268" s="103"/>
      <c r="O1268" s="103"/>
      <c r="P1268" s="103"/>
      <c r="Q1268"/>
    </row>
    <row r="1269" spans="8:17">
      <c r="H1269" s="131"/>
      <c r="I1269" s="135"/>
      <c r="J1269" s="103"/>
      <c r="K1269" s="103"/>
      <c r="L1269" s="136"/>
      <c r="M1269" s="136"/>
      <c r="N1269" s="103"/>
      <c r="O1269" s="103"/>
      <c r="P1269" s="103"/>
      <c r="Q1269"/>
    </row>
    <row r="1270" spans="8:17">
      <c r="H1270" s="131"/>
      <c r="I1270" s="135"/>
      <c r="J1270" s="103"/>
      <c r="K1270" s="103"/>
      <c r="L1270" s="136"/>
      <c r="M1270" s="136"/>
      <c r="N1270" s="103"/>
      <c r="O1270" s="103"/>
      <c r="P1270" s="103"/>
      <c r="Q1270"/>
    </row>
    <row r="1271" spans="8:17">
      <c r="H1271" s="131"/>
      <c r="I1271" s="135"/>
      <c r="J1271" s="103"/>
      <c r="K1271" s="103"/>
      <c r="L1271" s="136"/>
      <c r="M1271" s="136"/>
      <c r="N1271" s="103"/>
      <c r="O1271" s="103"/>
      <c r="P1271" s="103"/>
      <c r="Q1271"/>
    </row>
    <row r="1272" spans="8:17">
      <c r="H1272" s="131"/>
      <c r="I1272" s="135"/>
      <c r="J1272" s="103"/>
      <c r="K1272" s="103"/>
      <c r="L1272" s="136"/>
      <c r="M1272" s="136"/>
      <c r="N1272" s="103"/>
      <c r="O1272" s="103"/>
      <c r="P1272" s="103"/>
      <c r="Q1272"/>
    </row>
    <row r="1273" spans="8:17">
      <c r="H1273" s="131"/>
      <c r="I1273" s="135"/>
      <c r="J1273" s="103"/>
      <c r="K1273" s="103"/>
      <c r="L1273" s="136"/>
      <c r="M1273" s="136"/>
      <c r="N1273" s="103"/>
      <c r="O1273" s="103"/>
      <c r="P1273" s="103"/>
      <c r="Q1273"/>
    </row>
    <row r="1274" spans="8:17">
      <c r="H1274" s="131"/>
      <c r="I1274" s="135"/>
      <c r="J1274" s="103"/>
      <c r="K1274" s="103"/>
      <c r="L1274" s="136"/>
      <c r="M1274" s="136"/>
      <c r="N1274" s="103"/>
      <c r="O1274" s="103"/>
      <c r="P1274" s="103"/>
      <c r="Q1274"/>
    </row>
    <row r="1275" spans="8:17">
      <c r="H1275" s="131"/>
      <c r="I1275" s="135"/>
      <c r="J1275" s="103"/>
      <c r="K1275" s="103"/>
      <c r="L1275" s="136"/>
      <c r="M1275" s="136"/>
      <c r="N1275" s="103"/>
      <c r="O1275" s="103"/>
      <c r="P1275" s="103"/>
      <c r="Q1275"/>
    </row>
    <row r="1276" spans="8:17">
      <c r="H1276" s="131"/>
      <c r="I1276" s="135"/>
      <c r="J1276" s="103"/>
      <c r="K1276" s="103"/>
      <c r="L1276" s="136"/>
      <c r="M1276" s="136"/>
      <c r="N1276" s="103"/>
      <c r="O1276" s="103"/>
      <c r="P1276" s="103"/>
      <c r="Q1276"/>
    </row>
    <row r="1277" spans="8:17">
      <c r="H1277" s="131"/>
      <c r="I1277" s="135"/>
      <c r="J1277" s="103"/>
      <c r="K1277" s="103"/>
      <c r="L1277" s="136"/>
      <c r="M1277" s="136"/>
      <c r="N1277" s="103"/>
      <c r="O1277" s="103"/>
      <c r="P1277" s="103"/>
      <c r="Q1277"/>
    </row>
    <row r="1278" spans="8:17">
      <c r="H1278" s="131"/>
      <c r="I1278" s="135"/>
      <c r="J1278" s="103"/>
      <c r="K1278" s="103"/>
      <c r="L1278" s="136"/>
      <c r="M1278" s="136"/>
      <c r="N1278" s="103"/>
      <c r="O1278" s="103"/>
      <c r="P1278" s="103"/>
      <c r="Q1278"/>
    </row>
    <row r="1279" spans="8:17">
      <c r="H1279" s="131"/>
      <c r="I1279" s="135"/>
      <c r="J1279" s="103"/>
      <c r="K1279" s="103"/>
      <c r="L1279" s="136"/>
      <c r="M1279" s="136"/>
      <c r="N1279" s="103"/>
      <c r="O1279" s="103"/>
      <c r="P1279" s="103"/>
      <c r="Q1279"/>
    </row>
    <row r="1280" spans="8:17">
      <c r="H1280" s="131"/>
      <c r="I1280" s="135"/>
      <c r="J1280" s="103"/>
      <c r="K1280" s="103"/>
      <c r="L1280" s="136"/>
      <c r="M1280" s="136"/>
      <c r="N1280" s="103"/>
      <c r="O1280" s="103"/>
      <c r="P1280" s="103"/>
      <c r="Q1280"/>
    </row>
    <row r="1281" spans="8:17">
      <c r="H1281" s="131"/>
      <c r="I1281" s="135"/>
      <c r="J1281" s="103"/>
      <c r="K1281" s="103"/>
      <c r="L1281" s="136"/>
      <c r="M1281" s="136"/>
      <c r="N1281" s="103"/>
      <c r="O1281" s="103"/>
      <c r="P1281" s="103"/>
      <c r="Q1281"/>
    </row>
    <row r="1282" spans="8:17">
      <c r="H1282" s="131"/>
      <c r="I1282" s="135"/>
      <c r="J1282" s="103"/>
      <c r="K1282" s="103"/>
      <c r="L1282" s="136"/>
      <c r="M1282" s="136"/>
      <c r="N1282" s="103"/>
      <c r="O1282" s="103"/>
      <c r="P1282" s="103"/>
      <c r="Q1282"/>
    </row>
    <row r="1283" spans="8:17">
      <c r="H1283" s="131"/>
      <c r="I1283" s="135"/>
      <c r="J1283" s="103"/>
      <c r="K1283" s="103"/>
      <c r="L1283" s="136"/>
      <c r="M1283" s="136"/>
      <c r="N1283" s="103"/>
      <c r="O1283" s="103"/>
      <c r="P1283" s="103"/>
      <c r="Q1283"/>
    </row>
    <row r="1284" spans="8:17">
      <c r="H1284" s="131"/>
      <c r="I1284" s="135"/>
      <c r="J1284" s="103"/>
      <c r="K1284" s="103"/>
      <c r="L1284" s="136"/>
      <c r="M1284" s="136"/>
      <c r="N1284" s="103"/>
      <c r="O1284" s="103"/>
      <c r="P1284" s="103"/>
      <c r="Q1284"/>
    </row>
    <row r="1285" spans="8:17">
      <c r="H1285" s="131"/>
      <c r="I1285" s="135"/>
      <c r="J1285" s="103"/>
      <c r="K1285" s="103"/>
      <c r="L1285" s="136"/>
      <c r="M1285" s="136"/>
      <c r="N1285" s="103"/>
      <c r="O1285" s="103"/>
      <c r="P1285" s="103"/>
      <c r="Q1285"/>
    </row>
    <row r="1286" spans="8:17">
      <c r="H1286" s="131"/>
      <c r="I1286" s="135"/>
      <c r="J1286" s="103"/>
      <c r="K1286" s="103"/>
      <c r="L1286" s="136"/>
      <c r="M1286" s="136"/>
      <c r="N1286" s="103"/>
      <c r="O1286" s="103"/>
      <c r="P1286" s="103"/>
      <c r="Q1286"/>
    </row>
    <row r="1287" spans="8:17">
      <c r="H1287" s="131"/>
      <c r="I1287" s="135"/>
      <c r="J1287" s="103"/>
      <c r="K1287" s="103"/>
      <c r="L1287" s="136"/>
      <c r="M1287" s="136"/>
      <c r="N1287" s="103"/>
      <c r="O1287" s="103"/>
      <c r="P1287" s="103"/>
      <c r="Q1287"/>
    </row>
    <row r="1288" spans="8:17">
      <c r="H1288" s="131"/>
      <c r="I1288" s="135"/>
      <c r="J1288" s="103"/>
      <c r="K1288" s="103"/>
      <c r="L1288" s="136"/>
      <c r="M1288" s="136"/>
      <c r="N1288" s="103"/>
      <c r="O1288" s="103"/>
      <c r="P1288" s="103"/>
      <c r="Q1288"/>
    </row>
    <row r="1289" spans="8:17">
      <c r="H1289" s="131"/>
      <c r="I1289" s="135"/>
      <c r="J1289" s="103"/>
      <c r="K1289" s="103"/>
      <c r="L1289" s="136"/>
      <c r="M1289" s="136"/>
      <c r="N1289" s="103"/>
      <c r="O1289" s="103"/>
      <c r="P1289" s="103"/>
      <c r="Q1289"/>
    </row>
    <row r="1290" spans="8:17">
      <c r="H1290" s="131"/>
      <c r="I1290" s="135"/>
      <c r="J1290" s="103"/>
      <c r="K1290" s="103"/>
      <c r="L1290" s="136"/>
      <c r="M1290" s="136"/>
      <c r="N1290" s="103"/>
      <c r="O1290" s="103"/>
      <c r="P1290" s="103"/>
      <c r="Q1290"/>
    </row>
    <row r="1291" spans="8:17">
      <c r="H1291" s="131"/>
      <c r="I1291" s="135"/>
      <c r="J1291" s="103"/>
      <c r="K1291" s="103"/>
      <c r="L1291" s="136"/>
      <c r="M1291" s="136"/>
      <c r="N1291" s="103"/>
      <c r="O1291" s="103"/>
      <c r="P1291" s="103"/>
      <c r="Q1291"/>
    </row>
    <row r="1292" spans="8:17">
      <c r="H1292" s="131"/>
      <c r="I1292" s="135"/>
      <c r="J1292" s="103"/>
      <c r="K1292" s="103"/>
      <c r="L1292" s="136"/>
      <c r="M1292" s="136"/>
      <c r="N1292" s="103"/>
      <c r="O1292" s="103"/>
      <c r="P1292" s="103"/>
      <c r="Q1292"/>
    </row>
    <row r="1293" spans="8:17">
      <c r="H1293" s="131"/>
      <c r="I1293" s="135"/>
      <c r="J1293" s="103"/>
      <c r="K1293" s="103"/>
      <c r="L1293" s="136"/>
      <c r="M1293" s="136"/>
      <c r="N1293" s="103"/>
      <c r="O1293" s="103"/>
      <c r="P1293" s="103"/>
      <c r="Q1293"/>
    </row>
    <row r="1294" spans="8:17">
      <c r="H1294" s="131"/>
      <c r="I1294" s="135"/>
      <c r="J1294" s="103"/>
      <c r="K1294" s="103"/>
      <c r="L1294" s="136"/>
      <c r="M1294" s="136"/>
      <c r="N1294" s="103"/>
      <c r="O1294" s="103"/>
      <c r="P1294" s="103"/>
      <c r="Q1294"/>
    </row>
    <row r="1295" spans="8:17">
      <c r="H1295" s="131"/>
      <c r="I1295" s="135"/>
      <c r="J1295" s="103"/>
      <c r="K1295" s="103"/>
      <c r="L1295" s="136"/>
      <c r="M1295" s="136"/>
      <c r="N1295" s="103"/>
      <c r="O1295" s="103"/>
      <c r="P1295" s="103"/>
      <c r="Q1295"/>
    </row>
    <row r="1296" spans="8:17">
      <c r="H1296" s="131"/>
      <c r="I1296" s="135"/>
      <c r="J1296" s="103"/>
      <c r="K1296" s="103"/>
      <c r="L1296" s="136"/>
      <c r="M1296" s="136"/>
      <c r="N1296" s="103"/>
      <c r="O1296" s="103"/>
      <c r="P1296" s="103"/>
      <c r="Q1296"/>
    </row>
    <row r="1297" spans="8:17">
      <c r="H1297" s="131"/>
      <c r="I1297" s="135"/>
      <c r="J1297" s="103"/>
      <c r="K1297" s="103"/>
      <c r="L1297" s="136"/>
      <c r="M1297" s="136"/>
      <c r="N1297" s="103"/>
      <c r="O1297" s="103"/>
      <c r="P1297" s="103"/>
      <c r="Q1297"/>
    </row>
    <row r="1298" spans="8:17">
      <c r="H1298" s="131"/>
      <c r="I1298" s="135"/>
      <c r="J1298" s="103"/>
      <c r="K1298" s="103"/>
      <c r="L1298" s="136"/>
      <c r="M1298" s="136"/>
      <c r="N1298" s="103"/>
      <c r="O1298" s="103"/>
      <c r="P1298" s="103"/>
      <c r="Q1298"/>
    </row>
    <row r="1299" spans="8:17">
      <c r="H1299" s="131"/>
      <c r="I1299" s="135"/>
      <c r="J1299" s="103"/>
      <c r="K1299" s="103"/>
      <c r="L1299" s="136"/>
      <c r="M1299" s="136"/>
      <c r="N1299" s="103"/>
      <c r="O1299" s="103"/>
      <c r="P1299" s="103"/>
      <c r="Q1299"/>
    </row>
    <row r="1300" spans="8:17">
      <c r="H1300" s="131"/>
      <c r="I1300" s="135"/>
      <c r="J1300" s="103"/>
      <c r="K1300" s="103"/>
      <c r="L1300" s="136"/>
      <c r="M1300" s="136"/>
      <c r="N1300" s="103"/>
      <c r="O1300" s="103"/>
      <c r="P1300" s="103"/>
      <c r="Q1300"/>
    </row>
    <row r="1301" spans="8:17">
      <c r="H1301" s="131"/>
      <c r="I1301" s="135"/>
      <c r="J1301" s="103"/>
      <c r="K1301" s="103"/>
      <c r="L1301" s="136"/>
      <c r="M1301" s="136"/>
      <c r="N1301" s="103"/>
      <c r="O1301" s="103"/>
      <c r="P1301" s="103"/>
      <c r="Q1301"/>
    </row>
    <row r="1302" spans="8:17">
      <c r="H1302" s="131"/>
      <c r="I1302" s="135"/>
      <c r="J1302" s="103"/>
      <c r="K1302" s="103"/>
      <c r="L1302" s="136"/>
      <c r="M1302" s="136"/>
      <c r="N1302" s="103"/>
      <c r="O1302" s="103"/>
      <c r="P1302" s="103"/>
      <c r="Q1302"/>
    </row>
    <row r="1303" spans="8:17">
      <c r="H1303" s="131"/>
      <c r="I1303" s="135"/>
      <c r="J1303" s="103"/>
      <c r="K1303" s="103"/>
      <c r="L1303" s="136"/>
      <c r="M1303" s="136"/>
      <c r="N1303" s="103"/>
      <c r="O1303" s="103"/>
      <c r="P1303" s="103"/>
      <c r="Q1303"/>
    </row>
    <row r="1304" spans="8:17">
      <c r="H1304" s="131"/>
      <c r="I1304" s="135"/>
      <c r="J1304" s="103"/>
      <c r="K1304" s="103"/>
      <c r="L1304" s="136"/>
      <c r="M1304" s="136"/>
      <c r="N1304" s="103"/>
      <c r="O1304" s="103"/>
      <c r="P1304" s="103"/>
      <c r="Q1304"/>
    </row>
    <row r="1305" spans="8:17">
      <c r="H1305" s="131"/>
      <c r="I1305" s="135"/>
      <c r="J1305" s="103"/>
      <c r="K1305" s="103"/>
      <c r="L1305" s="136"/>
      <c r="M1305" s="136"/>
      <c r="N1305" s="103"/>
      <c r="O1305" s="103"/>
      <c r="P1305" s="103"/>
      <c r="Q1305"/>
    </row>
    <row r="1306" spans="8:17">
      <c r="H1306" s="131"/>
      <c r="I1306" s="135"/>
      <c r="J1306" s="103"/>
      <c r="K1306" s="103"/>
      <c r="L1306" s="136"/>
      <c r="M1306" s="136"/>
      <c r="N1306" s="103"/>
      <c r="O1306" s="103"/>
      <c r="P1306" s="103"/>
      <c r="Q1306"/>
    </row>
    <row r="1307" spans="8:17">
      <c r="H1307" s="131"/>
      <c r="I1307" s="135"/>
      <c r="J1307" s="103"/>
      <c r="K1307" s="103"/>
      <c r="L1307" s="136"/>
      <c r="M1307" s="136"/>
      <c r="N1307" s="103"/>
      <c r="O1307" s="103"/>
      <c r="P1307" s="103"/>
      <c r="Q1307"/>
    </row>
    <row r="1308" spans="8:17">
      <c r="H1308" s="131"/>
      <c r="I1308" s="135"/>
      <c r="J1308" s="103"/>
      <c r="K1308" s="103"/>
      <c r="L1308" s="136"/>
      <c r="M1308" s="136"/>
      <c r="N1308" s="103"/>
      <c r="O1308" s="103"/>
      <c r="P1308" s="103"/>
      <c r="Q1308"/>
    </row>
    <row r="1309" spans="8:17">
      <c r="H1309" s="131"/>
      <c r="I1309" s="135"/>
      <c r="J1309" s="103"/>
      <c r="K1309" s="103"/>
      <c r="L1309" s="136"/>
      <c r="M1309" s="136"/>
      <c r="N1309" s="103"/>
      <c r="O1309" s="103"/>
      <c r="P1309" s="103"/>
      <c r="Q1309"/>
    </row>
    <row r="1310" spans="8:17">
      <c r="H1310" s="131"/>
      <c r="I1310" s="135"/>
      <c r="J1310" s="103"/>
      <c r="K1310" s="103"/>
      <c r="L1310" s="136"/>
      <c r="M1310" s="136"/>
      <c r="N1310" s="103"/>
      <c r="O1310" s="103"/>
      <c r="P1310" s="103"/>
      <c r="Q1310"/>
    </row>
    <row r="1311" spans="8:17">
      <c r="H1311" s="131"/>
      <c r="I1311" s="135"/>
      <c r="J1311" s="103"/>
      <c r="K1311" s="103"/>
      <c r="L1311" s="136"/>
      <c r="M1311" s="136"/>
      <c r="N1311" s="103"/>
      <c r="O1311" s="103"/>
      <c r="P1311" s="103"/>
      <c r="Q1311"/>
    </row>
    <row r="1312" spans="8:17">
      <c r="H1312" s="131"/>
      <c r="I1312" s="135"/>
      <c r="J1312" s="103"/>
      <c r="K1312" s="103"/>
      <c r="L1312" s="136"/>
      <c r="M1312" s="136"/>
      <c r="N1312" s="103"/>
      <c r="O1312" s="103"/>
      <c r="P1312" s="103"/>
      <c r="Q1312"/>
    </row>
    <row r="1313" spans="8:17">
      <c r="H1313" s="131"/>
      <c r="I1313" s="135"/>
      <c r="J1313" s="103"/>
      <c r="K1313" s="103"/>
      <c r="L1313" s="136"/>
      <c r="M1313" s="136"/>
      <c r="N1313" s="103"/>
      <c r="O1313" s="103"/>
      <c r="P1313" s="103"/>
      <c r="Q1313"/>
    </row>
    <row r="1314" spans="8:17">
      <c r="H1314" s="131"/>
      <c r="I1314" s="135"/>
      <c r="J1314" s="103"/>
      <c r="K1314" s="103"/>
      <c r="L1314" s="136"/>
      <c r="M1314" s="136"/>
      <c r="N1314" s="103"/>
      <c r="O1314" s="103"/>
      <c r="P1314" s="103"/>
      <c r="Q1314"/>
    </row>
    <row r="1315" spans="8:17">
      <c r="H1315" s="131"/>
      <c r="I1315" s="135"/>
      <c r="J1315" s="103"/>
      <c r="K1315" s="103"/>
      <c r="L1315" s="136"/>
      <c r="M1315" s="136"/>
      <c r="N1315" s="103"/>
      <c r="O1315" s="103"/>
      <c r="P1315" s="103"/>
      <c r="Q1315"/>
    </row>
    <row r="1316" spans="8:17">
      <c r="H1316" s="131"/>
      <c r="I1316" s="135"/>
      <c r="J1316" s="103"/>
      <c r="K1316" s="103"/>
      <c r="L1316" s="136"/>
      <c r="M1316" s="136"/>
      <c r="N1316" s="103"/>
      <c r="O1316" s="103"/>
      <c r="P1316" s="103"/>
      <c r="Q1316"/>
    </row>
    <row r="1317" spans="8:17">
      <c r="H1317" s="131"/>
      <c r="I1317" s="135"/>
      <c r="J1317" s="103"/>
      <c r="K1317" s="103"/>
      <c r="L1317" s="136"/>
      <c r="M1317" s="136"/>
      <c r="N1317" s="103"/>
      <c r="O1317" s="103"/>
      <c r="P1317" s="103"/>
      <c r="Q1317"/>
    </row>
    <row r="1318" spans="8:17">
      <c r="H1318" s="131"/>
      <c r="I1318" s="135"/>
      <c r="J1318" s="103"/>
      <c r="K1318" s="103"/>
      <c r="L1318" s="136"/>
      <c r="M1318" s="136"/>
      <c r="N1318" s="103"/>
      <c r="O1318" s="103"/>
      <c r="P1318" s="103"/>
      <c r="Q1318"/>
    </row>
    <row r="1319" spans="8:17">
      <c r="H1319" s="131"/>
      <c r="I1319" s="135"/>
      <c r="J1319" s="103"/>
      <c r="K1319" s="103"/>
      <c r="L1319" s="136"/>
      <c r="M1319" s="136"/>
      <c r="N1319" s="103"/>
      <c r="O1319" s="103"/>
      <c r="P1319" s="103"/>
      <c r="Q1319"/>
    </row>
    <row r="1320" spans="8:17">
      <c r="H1320" s="131"/>
      <c r="I1320" s="135"/>
      <c r="J1320" s="103"/>
      <c r="K1320" s="103"/>
      <c r="L1320" s="136"/>
      <c r="M1320" s="136"/>
      <c r="N1320" s="103"/>
      <c r="O1320" s="103"/>
      <c r="P1320" s="103"/>
      <c r="Q1320"/>
    </row>
    <row r="1321" spans="8:17">
      <c r="H1321" s="131"/>
      <c r="I1321" s="135"/>
      <c r="J1321" s="103"/>
      <c r="K1321" s="103"/>
      <c r="L1321" s="136"/>
      <c r="M1321" s="136"/>
      <c r="N1321" s="103"/>
      <c r="O1321" s="103"/>
      <c r="P1321" s="103"/>
      <c r="Q1321"/>
    </row>
    <row r="1322" spans="8:17">
      <c r="H1322" s="131"/>
      <c r="I1322" s="135"/>
      <c r="J1322" s="103"/>
      <c r="K1322" s="103"/>
      <c r="L1322" s="136"/>
      <c r="M1322" s="136"/>
      <c r="N1322" s="103"/>
      <c r="O1322" s="103"/>
      <c r="P1322" s="103"/>
      <c r="Q1322"/>
    </row>
    <row r="1323" spans="8:17">
      <c r="H1323" s="131"/>
      <c r="I1323" s="135"/>
      <c r="J1323" s="103"/>
      <c r="K1323" s="103"/>
      <c r="L1323" s="136"/>
      <c r="M1323" s="136"/>
      <c r="N1323" s="103"/>
      <c r="O1323" s="103"/>
      <c r="P1323" s="103"/>
      <c r="Q1323"/>
    </row>
    <row r="1324" spans="8:17">
      <c r="H1324" s="131"/>
      <c r="I1324" s="135"/>
      <c r="J1324" s="103"/>
      <c r="K1324" s="103"/>
      <c r="L1324" s="136"/>
      <c r="M1324" s="136"/>
      <c r="N1324" s="103"/>
      <c r="O1324" s="103"/>
      <c r="P1324" s="103"/>
      <c r="Q1324"/>
    </row>
    <row r="1325" spans="8:17">
      <c r="H1325" s="131"/>
      <c r="I1325" s="135"/>
      <c r="J1325" s="103"/>
      <c r="K1325" s="103"/>
      <c r="L1325" s="136"/>
      <c r="M1325" s="136"/>
      <c r="N1325" s="103"/>
      <c r="O1325" s="103"/>
      <c r="P1325" s="103"/>
      <c r="Q1325"/>
    </row>
    <row r="1326" spans="8:17">
      <c r="H1326" s="131"/>
      <c r="I1326" s="135"/>
      <c r="J1326" s="103"/>
      <c r="K1326" s="103"/>
      <c r="L1326" s="136"/>
      <c r="M1326" s="136"/>
      <c r="N1326" s="103"/>
      <c r="O1326" s="103"/>
      <c r="P1326" s="103"/>
      <c r="Q1326"/>
    </row>
    <row r="1327" spans="8:17">
      <c r="H1327" s="131"/>
      <c r="I1327" s="135"/>
      <c r="J1327" s="103"/>
      <c r="K1327" s="103"/>
      <c r="L1327" s="136"/>
      <c r="M1327" s="136"/>
      <c r="N1327" s="103"/>
      <c r="O1327" s="103"/>
      <c r="P1327" s="103"/>
      <c r="Q1327"/>
    </row>
    <row r="1328" spans="8:17">
      <c r="H1328" s="131"/>
      <c r="I1328" s="135"/>
      <c r="J1328" s="103"/>
      <c r="K1328" s="103"/>
      <c r="L1328" s="136"/>
      <c r="M1328" s="136"/>
      <c r="N1328" s="103"/>
      <c r="O1328" s="103"/>
      <c r="P1328" s="103"/>
      <c r="Q1328"/>
    </row>
    <row r="1329" spans="8:17">
      <c r="H1329" s="131"/>
      <c r="I1329" s="135"/>
      <c r="J1329" s="103"/>
      <c r="K1329" s="103"/>
      <c r="L1329" s="136"/>
      <c r="M1329" s="136"/>
      <c r="N1329" s="103"/>
      <c r="O1329" s="103"/>
      <c r="P1329" s="103"/>
      <c r="Q1329"/>
    </row>
    <row r="1330" spans="8:17">
      <c r="H1330" s="131"/>
      <c r="I1330" s="135"/>
      <c r="J1330" s="103"/>
      <c r="K1330" s="103"/>
      <c r="L1330" s="136"/>
      <c r="M1330" s="136"/>
      <c r="N1330" s="103"/>
      <c r="O1330" s="103"/>
      <c r="P1330" s="103"/>
      <c r="Q1330"/>
    </row>
    <row r="1331" spans="8:17">
      <c r="H1331" s="131"/>
      <c r="I1331" s="135"/>
      <c r="J1331" s="103"/>
      <c r="K1331" s="103"/>
      <c r="L1331" s="136"/>
      <c r="M1331" s="136"/>
      <c r="N1331" s="103"/>
      <c r="O1331" s="103"/>
      <c r="P1331" s="103"/>
      <c r="Q1331"/>
    </row>
    <row r="1332" spans="8:17">
      <c r="H1332" s="131"/>
      <c r="I1332" s="135"/>
      <c r="J1332" s="103"/>
      <c r="K1332" s="103"/>
      <c r="L1332" s="136"/>
      <c r="M1332" s="136"/>
      <c r="N1332" s="103"/>
      <c r="O1332" s="103"/>
      <c r="P1332" s="103"/>
      <c r="Q1332"/>
    </row>
    <row r="1333" spans="8:17">
      <c r="H1333" s="131"/>
      <c r="I1333" s="135"/>
      <c r="J1333" s="103"/>
      <c r="K1333" s="103"/>
      <c r="L1333" s="136"/>
      <c r="M1333" s="136"/>
      <c r="N1333" s="103"/>
      <c r="O1333" s="103"/>
      <c r="P1333" s="103"/>
      <c r="Q1333"/>
    </row>
    <row r="1334" spans="8:17">
      <c r="H1334" s="131"/>
      <c r="I1334" s="135"/>
      <c r="J1334" s="103"/>
      <c r="K1334" s="103"/>
      <c r="L1334" s="136"/>
      <c r="M1334" s="136"/>
      <c r="N1334" s="103"/>
      <c r="O1334" s="103"/>
      <c r="P1334" s="103"/>
      <c r="Q1334"/>
    </row>
    <row r="1335" spans="8:17">
      <c r="H1335" s="131"/>
      <c r="I1335" s="135"/>
      <c r="J1335" s="103"/>
      <c r="K1335" s="103"/>
      <c r="L1335" s="136"/>
      <c r="M1335" s="136"/>
      <c r="N1335" s="103"/>
      <c r="O1335" s="103"/>
      <c r="P1335" s="103"/>
      <c r="Q1335"/>
    </row>
    <row r="1336" spans="8:17">
      <c r="H1336" s="131"/>
      <c r="I1336" s="135"/>
      <c r="J1336" s="103"/>
      <c r="K1336" s="103"/>
      <c r="L1336" s="136"/>
      <c r="M1336" s="136"/>
      <c r="N1336" s="103"/>
      <c r="O1336" s="103"/>
      <c r="P1336" s="103"/>
      <c r="Q1336"/>
    </row>
    <row r="1337" spans="8:17">
      <c r="H1337" s="131"/>
      <c r="I1337" s="135"/>
      <c r="J1337" s="103"/>
      <c r="K1337" s="103"/>
      <c r="L1337" s="136"/>
      <c r="M1337" s="136"/>
      <c r="N1337" s="103"/>
      <c r="O1337" s="103"/>
      <c r="P1337" s="103"/>
      <c r="Q1337"/>
    </row>
    <row r="1338" spans="8:17">
      <c r="H1338" s="131"/>
      <c r="I1338" s="135"/>
      <c r="J1338" s="103"/>
      <c r="K1338" s="103"/>
      <c r="L1338" s="136"/>
      <c r="M1338" s="136"/>
      <c r="N1338" s="103"/>
      <c r="O1338" s="103"/>
      <c r="P1338" s="103"/>
      <c r="Q1338"/>
    </row>
    <row r="1339" spans="8:17">
      <c r="H1339" s="131"/>
      <c r="I1339" s="135"/>
      <c r="J1339" s="103"/>
      <c r="K1339" s="103"/>
      <c r="L1339" s="136"/>
      <c r="M1339" s="136"/>
      <c r="N1339" s="103"/>
      <c r="O1339" s="103"/>
      <c r="P1339" s="103"/>
      <c r="Q1339"/>
    </row>
    <row r="1340" spans="8:17">
      <c r="H1340" s="131"/>
      <c r="I1340" s="135"/>
      <c r="J1340" s="103"/>
      <c r="K1340" s="103"/>
      <c r="L1340" s="136"/>
      <c r="M1340" s="136"/>
      <c r="N1340" s="103"/>
      <c r="O1340" s="103"/>
      <c r="P1340" s="103"/>
      <c r="Q1340"/>
    </row>
    <row r="1341" spans="8:17">
      <c r="H1341" s="131"/>
      <c r="I1341" s="135"/>
      <c r="J1341" s="103"/>
      <c r="K1341" s="103"/>
      <c r="L1341" s="136"/>
      <c r="M1341" s="136"/>
      <c r="N1341" s="103"/>
      <c r="O1341" s="103"/>
      <c r="P1341" s="103"/>
      <c r="Q1341"/>
    </row>
    <row r="1342" spans="8:17">
      <c r="H1342" s="131"/>
      <c r="I1342" s="135"/>
      <c r="J1342" s="103"/>
      <c r="K1342" s="103"/>
      <c r="L1342" s="136"/>
      <c r="M1342" s="136"/>
      <c r="N1342" s="103"/>
      <c r="O1342" s="103"/>
      <c r="P1342" s="103"/>
      <c r="Q1342"/>
    </row>
    <row r="1343" spans="8:17">
      <c r="H1343" s="131"/>
      <c r="I1343" s="135"/>
      <c r="J1343" s="103"/>
      <c r="K1343" s="103"/>
      <c r="L1343" s="136"/>
      <c r="M1343" s="136"/>
      <c r="N1343" s="103"/>
      <c r="O1343" s="103"/>
      <c r="P1343" s="103"/>
      <c r="Q1343"/>
    </row>
    <row r="1344" spans="8:17">
      <c r="H1344" s="131"/>
      <c r="I1344" s="135"/>
      <c r="J1344" s="103"/>
      <c r="K1344" s="103"/>
      <c r="L1344" s="136"/>
      <c r="M1344" s="136"/>
      <c r="N1344" s="103"/>
      <c r="O1344" s="103"/>
      <c r="P1344" s="103"/>
      <c r="Q1344"/>
    </row>
    <row r="1345" spans="8:17">
      <c r="H1345" s="131"/>
      <c r="I1345" s="135"/>
      <c r="J1345" s="103"/>
      <c r="K1345" s="103"/>
      <c r="L1345" s="136"/>
      <c r="M1345" s="136"/>
      <c r="N1345" s="103"/>
      <c r="O1345" s="103"/>
      <c r="P1345" s="103"/>
      <c r="Q1345"/>
    </row>
    <row r="1346" spans="8:17">
      <c r="H1346" s="131"/>
      <c r="I1346" s="135"/>
      <c r="J1346" s="103"/>
      <c r="K1346" s="103"/>
      <c r="L1346" s="136"/>
      <c r="M1346" s="136"/>
      <c r="N1346" s="103"/>
      <c r="O1346" s="103"/>
      <c r="P1346" s="103"/>
      <c r="Q1346"/>
    </row>
    <row r="1347" spans="8:17">
      <c r="H1347" s="131"/>
      <c r="I1347" s="135"/>
      <c r="J1347" s="103"/>
      <c r="K1347" s="103"/>
      <c r="L1347" s="136"/>
      <c r="M1347" s="136"/>
      <c r="N1347" s="103"/>
      <c r="O1347" s="103"/>
      <c r="P1347" s="103"/>
      <c r="Q1347"/>
    </row>
    <row r="1348" spans="8:17">
      <c r="H1348" s="131"/>
      <c r="I1348" s="135"/>
      <c r="J1348" s="103"/>
      <c r="K1348" s="103"/>
      <c r="L1348" s="136"/>
      <c r="M1348" s="136"/>
      <c r="N1348" s="103"/>
      <c r="O1348" s="103"/>
      <c r="P1348" s="103"/>
      <c r="Q1348"/>
    </row>
    <row r="1349" spans="8:17">
      <c r="H1349" s="131"/>
      <c r="I1349" s="135"/>
      <c r="J1349" s="103"/>
      <c r="K1349" s="103"/>
      <c r="L1349" s="136"/>
      <c r="M1349" s="136"/>
      <c r="N1349" s="103"/>
      <c r="O1349" s="103"/>
      <c r="P1349" s="103"/>
      <c r="Q1349"/>
    </row>
    <row r="1350" spans="8:17">
      <c r="H1350" s="131"/>
      <c r="I1350" s="135"/>
      <c r="J1350" s="103"/>
      <c r="K1350" s="103"/>
      <c r="L1350" s="136"/>
      <c r="M1350" s="136"/>
      <c r="N1350" s="103"/>
      <c r="O1350" s="103"/>
      <c r="P1350" s="103"/>
      <c r="Q1350"/>
    </row>
    <row r="1351" spans="8:17">
      <c r="H1351" s="131"/>
      <c r="I1351" s="135"/>
      <c r="J1351" s="103"/>
      <c r="K1351" s="103"/>
      <c r="L1351" s="136"/>
      <c r="M1351" s="136"/>
      <c r="N1351" s="103"/>
      <c r="O1351" s="103"/>
      <c r="P1351" s="103"/>
      <c r="Q1351"/>
    </row>
    <row r="1352" spans="8:17">
      <c r="H1352" s="131"/>
      <c r="I1352" s="135"/>
      <c r="J1352" s="103"/>
      <c r="K1352" s="103"/>
      <c r="L1352" s="136"/>
      <c r="M1352" s="136"/>
      <c r="N1352" s="103"/>
      <c r="O1352" s="103"/>
      <c r="P1352" s="103"/>
      <c r="Q1352"/>
    </row>
    <row r="1353" spans="8:17">
      <c r="H1353" s="131"/>
      <c r="I1353" s="135"/>
      <c r="J1353" s="103"/>
      <c r="K1353" s="103"/>
      <c r="L1353" s="136"/>
      <c r="M1353" s="136"/>
      <c r="N1353" s="103"/>
      <c r="O1353" s="103"/>
      <c r="P1353" s="103"/>
      <c r="Q1353"/>
    </row>
    <row r="1354" spans="8:17">
      <c r="H1354" s="131"/>
      <c r="I1354" s="135"/>
      <c r="J1354" s="103"/>
      <c r="K1354" s="103"/>
      <c r="L1354" s="136"/>
      <c r="M1354" s="136"/>
      <c r="N1354" s="103"/>
      <c r="O1354" s="103"/>
      <c r="P1354" s="103"/>
      <c r="Q1354"/>
    </row>
    <row r="1355" spans="8:17">
      <c r="H1355" s="131"/>
      <c r="I1355" s="135"/>
      <c r="J1355" s="103"/>
      <c r="K1355" s="103"/>
      <c r="L1355" s="136"/>
      <c r="M1355" s="136"/>
      <c r="N1355" s="103"/>
      <c r="O1355" s="103"/>
      <c r="P1355" s="103"/>
      <c r="Q1355"/>
    </row>
    <row r="1356" spans="8:17">
      <c r="H1356" s="131"/>
      <c r="I1356" s="135"/>
      <c r="J1356" s="103"/>
      <c r="K1356" s="103"/>
      <c r="L1356" s="136"/>
      <c r="M1356" s="136"/>
      <c r="N1356" s="103"/>
      <c r="O1356" s="103"/>
      <c r="P1356" s="103"/>
      <c r="Q1356"/>
    </row>
    <row r="1357" spans="8:17">
      <c r="H1357" s="131"/>
      <c r="I1357" s="135"/>
      <c r="J1357" s="103"/>
      <c r="K1357" s="103"/>
      <c r="L1357" s="136"/>
      <c r="M1357" s="136"/>
      <c r="N1357" s="103"/>
      <c r="O1357" s="103"/>
      <c r="P1357" s="103"/>
      <c r="Q1357"/>
    </row>
    <row r="1358" spans="8:17">
      <c r="H1358" s="131"/>
      <c r="I1358" s="135"/>
      <c r="J1358" s="103"/>
      <c r="K1358" s="103"/>
      <c r="L1358" s="136"/>
      <c r="M1358" s="136"/>
      <c r="N1358" s="103"/>
      <c r="O1358" s="103"/>
      <c r="P1358" s="103"/>
      <c r="Q1358"/>
    </row>
    <row r="1359" spans="8:17">
      <c r="H1359" s="131"/>
      <c r="I1359" s="135"/>
      <c r="J1359" s="103"/>
      <c r="K1359" s="103"/>
      <c r="L1359" s="136"/>
      <c r="M1359" s="136"/>
      <c r="N1359" s="103"/>
      <c r="O1359" s="103"/>
      <c r="P1359" s="103"/>
      <c r="Q1359"/>
    </row>
    <row r="1360" spans="8:17">
      <c r="H1360" s="131"/>
      <c r="I1360" s="135"/>
      <c r="J1360" s="103"/>
      <c r="K1360" s="103"/>
      <c r="L1360" s="136"/>
      <c r="M1360" s="136"/>
      <c r="N1360" s="103"/>
      <c r="O1360" s="103"/>
      <c r="P1360" s="103"/>
      <c r="Q1360"/>
    </row>
    <row r="1361" spans="8:17">
      <c r="H1361" s="131"/>
      <c r="I1361" s="135"/>
      <c r="J1361" s="103"/>
      <c r="K1361" s="103"/>
      <c r="L1361" s="136"/>
      <c r="M1361" s="136"/>
      <c r="N1361" s="103"/>
      <c r="O1361" s="103"/>
      <c r="P1361" s="103"/>
      <c r="Q1361"/>
    </row>
    <row r="1362" spans="8:17">
      <c r="H1362" s="131"/>
      <c r="I1362" s="135"/>
      <c r="J1362" s="103"/>
      <c r="K1362" s="103"/>
      <c r="L1362" s="136"/>
      <c r="M1362" s="136"/>
      <c r="N1362" s="103"/>
      <c r="O1362" s="103"/>
      <c r="P1362" s="103"/>
      <c r="Q1362"/>
    </row>
    <row r="1363" spans="8:17">
      <c r="H1363" s="131"/>
      <c r="I1363" s="135"/>
      <c r="J1363" s="103"/>
      <c r="K1363" s="103"/>
      <c r="L1363" s="136"/>
      <c r="M1363" s="136"/>
      <c r="N1363" s="103"/>
      <c r="O1363" s="103"/>
      <c r="P1363" s="103"/>
      <c r="Q1363"/>
    </row>
    <row r="1364" spans="8:17">
      <c r="H1364" s="131"/>
      <c r="I1364" s="135"/>
      <c r="J1364" s="103"/>
      <c r="K1364" s="103"/>
      <c r="L1364" s="136"/>
      <c r="M1364" s="136"/>
      <c r="N1364" s="103"/>
      <c r="O1364" s="103"/>
      <c r="P1364" s="103"/>
      <c r="Q1364"/>
    </row>
    <row r="1365" spans="8:17">
      <c r="H1365" s="131"/>
      <c r="I1365" s="135"/>
      <c r="J1365" s="103"/>
      <c r="K1365" s="103"/>
      <c r="L1365" s="136"/>
      <c r="M1365" s="136"/>
      <c r="N1365" s="103"/>
      <c r="O1365" s="103"/>
      <c r="P1365" s="103"/>
      <c r="Q1365"/>
    </row>
    <row r="1366" spans="8:17">
      <c r="H1366" s="131"/>
      <c r="I1366" s="135"/>
      <c r="J1366" s="103"/>
      <c r="K1366" s="103"/>
      <c r="L1366" s="136"/>
      <c r="M1366" s="136"/>
      <c r="N1366" s="103"/>
      <c r="O1366" s="103"/>
      <c r="P1366" s="103"/>
      <c r="Q1366"/>
    </row>
    <row r="1367" spans="8:17">
      <c r="H1367" s="131"/>
      <c r="I1367" s="135"/>
      <c r="J1367" s="103"/>
      <c r="K1367" s="103"/>
      <c r="L1367" s="136"/>
      <c r="M1367" s="136"/>
      <c r="N1367" s="103"/>
      <c r="O1367" s="103"/>
      <c r="P1367" s="103"/>
      <c r="Q1367"/>
    </row>
    <row r="1368" spans="8:17">
      <c r="H1368" s="131"/>
      <c r="I1368" s="135"/>
      <c r="J1368" s="103"/>
      <c r="K1368" s="103"/>
      <c r="L1368" s="136"/>
      <c r="M1368" s="136"/>
      <c r="N1368" s="103"/>
      <c r="O1368" s="103"/>
      <c r="P1368" s="103"/>
      <c r="Q1368"/>
    </row>
    <row r="1369" spans="8:17">
      <c r="H1369" s="131"/>
      <c r="I1369" s="135"/>
      <c r="J1369" s="103"/>
      <c r="K1369" s="103"/>
      <c r="L1369" s="136"/>
      <c r="M1369" s="136"/>
      <c r="N1369" s="103"/>
      <c r="O1369" s="103"/>
      <c r="P1369" s="103"/>
      <c r="Q1369"/>
    </row>
    <row r="1370" spans="8:17">
      <c r="H1370" s="131"/>
      <c r="I1370" s="135"/>
      <c r="J1370" s="103"/>
      <c r="K1370" s="103"/>
      <c r="L1370" s="136"/>
      <c r="M1370" s="136"/>
      <c r="N1370" s="103"/>
      <c r="O1370" s="103"/>
      <c r="P1370" s="103"/>
      <c r="Q1370"/>
    </row>
    <row r="1371" spans="8:17">
      <c r="H1371" s="131"/>
      <c r="I1371" s="135"/>
      <c r="J1371" s="103"/>
      <c r="K1371" s="103"/>
      <c r="L1371" s="136"/>
      <c r="M1371" s="136"/>
      <c r="N1371" s="103"/>
      <c r="O1371" s="103"/>
      <c r="P1371" s="103"/>
      <c r="Q1371"/>
    </row>
    <row r="1372" spans="8:17">
      <c r="H1372" s="131"/>
      <c r="I1372" s="135"/>
      <c r="J1372" s="103"/>
      <c r="K1372" s="103"/>
      <c r="L1372" s="136"/>
      <c r="M1372" s="136"/>
      <c r="N1372" s="103"/>
      <c r="O1372" s="103"/>
      <c r="P1372" s="103"/>
      <c r="Q1372"/>
    </row>
    <row r="1373" spans="8:17">
      <c r="H1373" s="131"/>
      <c r="I1373" s="135"/>
      <c r="J1373" s="103"/>
      <c r="K1373" s="103"/>
      <c r="L1373" s="136"/>
      <c r="M1373" s="136"/>
      <c r="N1373" s="103"/>
      <c r="O1373" s="103"/>
      <c r="P1373" s="103"/>
      <c r="Q1373"/>
    </row>
    <row r="1374" spans="8:17">
      <c r="H1374" s="131"/>
      <c r="I1374" s="135"/>
      <c r="J1374" s="103"/>
      <c r="K1374" s="103"/>
      <c r="L1374" s="136"/>
      <c r="M1374" s="136"/>
      <c r="N1374" s="103"/>
      <c r="O1374" s="103"/>
      <c r="P1374" s="103"/>
      <c r="Q1374"/>
    </row>
    <row r="1375" spans="8:17">
      <c r="H1375" s="131"/>
      <c r="I1375" s="135"/>
      <c r="J1375" s="103"/>
      <c r="K1375" s="103"/>
      <c r="L1375" s="136"/>
      <c r="M1375" s="136"/>
      <c r="N1375" s="103"/>
      <c r="O1375" s="103"/>
      <c r="P1375" s="103"/>
      <c r="Q1375"/>
    </row>
    <row r="1376" spans="8:17">
      <c r="H1376" s="131"/>
      <c r="I1376" s="135"/>
      <c r="J1376" s="103"/>
      <c r="K1376" s="103"/>
      <c r="L1376" s="136"/>
      <c r="M1376" s="136"/>
      <c r="N1376" s="103"/>
      <c r="O1376" s="103"/>
      <c r="P1376" s="103"/>
      <c r="Q1376"/>
    </row>
    <row r="1377" spans="8:17">
      <c r="H1377" s="131"/>
      <c r="I1377" s="135"/>
      <c r="J1377" s="103"/>
      <c r="K1377" s="103"/>
      <c r="L1377" s="136"/>
      <c r="M1377" s="136"/>
      <c r="N1377" s="103"/>
      <c r="O1377" s="103"/>
      <c r="P1377" s="103"/>
      <c r="Q1377"/>
    </row>
    <row r="1378" spans="8:17">
      <c r="H1378" s="131"/>
      <c r="I1378" s="135"/>
      <c r="J1378" s="103"/>
      <c r="K1378" s="103"/>
      <c r="L1378" s="136"/>
      <c r="M1378" s="136"/>
      <c r="N1378" s="103"/>
      <c r="O1378" s="103"/>
      <c r="P1378" s="103"/>
      <c r="Q1378"/>
    </row>
    <row r="1379" spans="8:17">
      <c r="H1379" s="131"/>
      <c r="I1379" s="135"/>
      <c r="J1379" s="103"/>
      <c r="K1379" s="103"/>
      <c r="L1379" s="136"/>
      <c r="M1379" s="136"/>
      <c r="N1379" s="103"/>
      <c r="O1379" s="103"/>
      <c r="P1379" s="103"/>
      <c r="Q1379"/>
    </row>
    <row r="1380" spans="8:17">
      <c r="H1380" s="131"/>
      <c r="I1380" s="135"/>
      <c r="J1380" s="103"/>
      <c r="K1380" s="103"/>
      <c r="L1380" s="136"/>
      <c r="M1380" s="136"/>
      <c r="N1380" s="103"/>
      <c r="O1380" s="103"/>
      <c r="P1380" s="103"/>
      <c r="Q1380"/>
    </row>
    <row r="1381" spans="8:17">
      <c r="H1381" s="131"/>
      <c r="I1381" s="135"/>
      <c r="J1381" s="103"/>
      <c r="K1381" s="103"/>
      <c r="L1381" s="136"/>
      <c r="M1381" s="136"/>
      <c r="N1381" s="103"/>
      <c r="O1381" s="103"/>
      <c r="P1381" s="103"/>
      <c r="Q1381"/>
    </row>
    <row r="1382" spans="8:17">
      <c r="H1382" s="131"/>
      <c r="I1382" s="135"/>
      <c r="J1382" s="103"/>
      <c r="K1382" s="103"/>
      <c r="L1382" s="136"/>
      <c r="M1382" s="136"/>
      <c r="N1382" s="103"/>
      <c r="O1382" s="103"/>
      <c r="P1382" s="103"/>
      <c r="Q1382"/>
    </row>
    <row r="1383" spans="8:17">
      <c r="H1383" s="131"/>
      <c r="I1383" s="135"/>
      <c r="J1383" s="103"/>
      <c r="K1383" s="103"/>
      <c r="L1383" s="136"/>
      <c r="M1383" s="136"/>
      <c r="N1383" s="103"/>
      <c r="O1383" s="103"/>
      <c r="P1383" s="103"/>
      <c r="Q1383"/>
    </row>
    <row r="1384" spans="8:17">
      <c r="H1384" s="131"/>
      <c r="I1384" s="135"/>
      <c r="J1384" s="103"/>
      <c r="K1384" s="103"/>
      <c r="L1384" s="136"/>
      <c r="M1384" s="136"/>
      <c r="N1384" s="103"/>
      <c r="O1384" s="103"/>
      <c r="P1384" s="103"/>
      <c r="Q1384"/>
    </row>
    <row r="1385" spans="8:17">
      <c r="H1385" s="131"/>
      <c r="I1385" s="135"/>
      <c r="J1385" s="103"/>
      <c r="K1385" s="103"/>
      <c r="L1385" s="136"/>
      <c r="M1385" s="136"/>
      <c r="N1385" s="103"/>
      <c r="O1385" s="103"/>
      <c r="P1385" s="103"/>
      <c r="Q1385"/>
    </row>
    <row r="1386" spans="8:17">
      <c r="H1386" s="131"/>
      <c r="I1386" s="135"/>
      <c r="J1386" s="103"/>
      <c r="K1386" s="103"/>
      <c r="L1386" s="136"/>
      <c r="M1386" s="136"/>
      <c r="N1386" s="103"/>
      <c r="O1386" s="103"/>
      <c r="P1386" s="103"/>
      <c r="Q1386"/>
    </row>
    <row r="1387" spans="8:17">
      <c r="H1387" s="131"/>
      <c r="I1387" s="135"/>
      <c r="J1387" s="103"/>
      <c r="K1387" s="103"/>
      <c r="L1387" s="136"/>
      <c r="M1387" s="136"/>
      <c r="N1387" s="103"/>
      <c r="O1387" s="103"/>
      <c r="P1387" s="103"/>
      <c r="Q1387"/>
    </row>
    <row r="1388" spans="8:17">
      <c r="H1388" s="131"/>
      <c r="I1388" s="135"/>
      <c r="J1388" s="103"/>
      <c r="K1388" s="103"/>
      <c r="L1388" s="136"/>
      <c r="M1388" s="136"/>
      <c r="N1388" s="103"/>
      <c r="O1388" s="103"/>
      <c r="P1388" s="103"/>
      <c r="Q1388"/>
    </row>
    <row r="1389" spans="8:17">
      <c r="H1389" s="131"/>
      <c r="I1389" s="135"/>
      <c r="J1389" s="103"/>
      <c r="K1389" s="103"/>
      <c r="L1389" s="136"/>
      <c r="M1389" s="136"/>
      <c r="N1389" s="103"/>
      <c r="O1389" s="103"/>
      <c r="P1389" s="103"/>
      <c r="Q1389"/>
    </row>
    <row r="1390" spans="8:17">
      <c r="H1390" s="131"/>
      <c r="I1390" s="135"/>
      <c r="J1390" s="103"/>
      <c r="K1390" s="103"/>
      <c r="L1390" s="136"/>
      <c r="M1390" s="136"/>
      <c r="N1390" s="103"/>
      <c r="O1390" s="103"/>
      <c r="P1390" s="103"/>
      <c r="Q1390"/>
    </row>
    <row r="1391" spans="8:17">
      <c r="H1391" s="131"/>
      <c r="I1391" s="135"/>
      <c r="J1391" s="103"/>
      <c r="K1391" s="103"/>
      <c r="L1391" s="136"/>
      <c r="M1391" s="136"/>
      <c r="N1391" s="103"/>
      <c r="O1391" s="103"/>
      <c r="P1391" s="103"/>
      <c r="Q1391"/>
    </row>
    <row r="1392" spans="8:17">
      <c r="H1392" s="131"/>
      <c r="I1392" s="135"/>
      <c r="J1392" s="103"/>
      <c r="K1392" s="103"/>
      <c r="L1392" s="136"/>
      <c r="M1392" s="136"/>
      <c r="N1392" s="103"/>
      <c r="O1392" s="103"/>
      <c r="P1392" s="103"/>
      <c r="Q1392"/>
    </row>
    <row r="1393" spans="8:17">
      <c r="H1393" s="131"/>
      <c r="I1393" s="135"/>
      <c r="J1393" s="103"/>
      <c r="K1393" s="103"/>
      <c r="L1393" s="136"/>
      <c r="M1393" s="136"/>
      <c r="N1393" s="103"/>
      <c r="O1393" s="103"/>
      <c r="P1393" s="103"/>
      <c r="Q1393"/>
    </row>
    <row r="1394" spans="8:17">
      <c r="H1394" s="131"/>
      <c r="I1394" s="135"/>
      <c r="J1394" s="103"/>
      <c r="K1394" s="103"/>
      <c r="L1394" s="136"/>
      <c r="M1394" s="136"/>
      <c r="N1394" s="103"/>
      <c r="O1394" s="103"/>
      <c r="P1394" s="103"/>
      <c r="Q1394"/>
    </row>
    <row r="1395" spans="8:17">
      <c r="H1395" s="131"/>
      <c r="I1395" s="135"/>
      <c r="J1395" s="103"/>
      <c r="K1395" s="103"/>
      <c r="L1395" s="136"/>
      <c r="M1395" s="136"/>
      <c r="N1395" s="103"/>
      <c r="O1395" s="103"/>
      <c r="P1395" s="103"/>
      <c r="Q1395"/>
    </row>
    <row r="1396" spans="8:17">
      <c r="H1396" s="131"/>
      <c r="I1396" s="135"/>
      <c r="J1396" s="103"/>
      <c r="K1396" s="103"/>
      <c r="L1396" s="136"/>
      <c r="M1396" s="136"/>
      <c r="N1396" s="103"/>
      <c r="O1396" s="103"/>
      <c r="P1396" s="103"/>
      <c r="Q1396"/>
    </row>
    <row r="1397" spans="8:17">
      <c r="H1397" s="131"/>
      <c r="I1397" s="135"/>
      <c r="J1397" s="103"/>
      <c r="K1397" s="103"/>
      <c r="L1397" s="136"/>
      <c r="M1397" s="136"/>
      <c r="N1397" s="103"/>
      <c r="O1397" s="103"/>
      <c r="P1397" s="103"/>
      <c r="Q1397"/>
    </row>
    <row r="1398" spans="8:17">
      <c r="H1398" s="131"/>
      <c r="I1398" s="135"/>
      <c r="J1398" s="103"/>
      <c r="K1398" s="103"/>
      <c r="L1398" s="136"/>
      <c r="M1398" s="136"/>
      <c r="N1398" s="103"/>
      <c r="O1398" s="103"/>
      <c r="P1398" s="103"/>
      <c r="Q1398"/>
    </row>
    <row r="1399" spans="8:17">
      <c r="H1399" s="131"/>
      <c r="I1399" s="135"/>
      <c r="J1399" s="103"/>
      <c r="K1399" s="103"/>
      <c r="L1399" s="136"/>
      <c r="M1399" s="136"/>
      <c r="N1399" s="103"/>
      <c r="O1399" s="103"/>
      <c r="P1399" s="103"/>
      <c r="Q1399"/>
    </row>
    <row r="1400" spans="8:17">
      <c r="H1400" s="131"/>
      <c r="I1400" s="135"/>
      <c r="J1400" s="103"/>
      <c r="K1400" s="103"/>
      <c r="L1400" s="136"/>
      <c r="M1400" s="136"/>
      <c r="N1400" s="103"/>
      <c r="O1400" s="103"/>
      <c r="P1400" s="103"/>
      <c r="Q1400"/>
    </row>
    <row r="1401" spans="8:17">
      <c r="H1401" s="131"/>
      <c r="I1401" s="135"/>
      <c r="J1401" s="103"/>
      <c r="K1401" s="103"/>
      <c r="L1401" s="136"/>
      <c r="M1401" s="136"/>
      <c r="N1401" s="103"/>
      <c r="O1401" s="103"/>
      <c r="P1401" s="103"/>
      <c r="Q1401"/>
    </row>
    <row r="1402" spans="8:17">
      <c r="H1402" s="131"/>
      <c r="I1402" s="135"/>
      <c r="J1402" s="103"/>
      <c r="K1402" s="103"/>
      <c r="L1402" s="136"/>
      <c r="M1402" s="136"/>
      <c r="N1402" s="103"/>
      <c r="O1402" s="103"/>
      <c r="P1402" s="103"/>
      <c r="Q1402"/>
    </row>
    <row r="1403" spans="8:17">
      <c r="H1403" s="131"/>
      <c r="I1403" s="135"/>
      <c r="J1403" s="103"/>
      <c r="K1403" s="103"/>
      <c r="L1403" s="136"/>
      <c r="M1403" s="136"/>
      <c r="N1403" s="103"/>
      <c r="O1403" s="103"/>
      <c r="P1403" s="103"/>
      <c r="Q1403"/>
    </row>
    <row r="1404" spans="8:17">
      <c r="H1404" s="131"/>
      <c r="I1404" s="135"/>
      <c r="J1404" s="103"/>
      <c r="K1404" s="103"/>
      <c r="L1404" s="136"/>
      <c r="M1404" s="136"/>
      <c r="N1404" s="103"/>
      <c r="O1404" s="103"/>
      <c r="P1404" s="103"/>
      <c r="Q1404"/>
    </row>
    <row r="1405" spans="8:17">
      <c r="H1405" s="131"/>
      <c r="I1405" s="135"/>
      <c r="J1405" s="103"/>
      <c r="K1405" s="103"/>
      <c r="L1405" s="136"/>
      <c r="M1405" s="136"/>
      <c r="N1405" s="103"/>
      <c r="O1405" s="103"/>
      <c r="P1405" s="103"/>
      <c r="Q1405"/>
    </row>
    <row r="1406" spans="8:17">
      <c r="H1406" s="131"/>
      <c r="I1406" s="135"/>
      <c r="J1406" s="103"/>
      <c r="K1406" s="103"/>
      <c r="L1406" s="136"/>
      <c r="M1406" s="136"/>
      <c r="N1406" s="103"/>
      <c r="O1406" s="103"/>
      <c r="P1406" s="103"/>
      <c r="Q1406"/>
    </row>
    <row r="1407" spans="8:17">
      <c r="H1407" s="131"/>
      <c r="I1407" s="135"/>
      <c r="J1407" s="103"/>
      <c r="K1407" s="103"/>
      <c r="L1407" s="136"/>
      <c r="M1407" s="136"/>
      <c r="N1407" s="103"/>
      <c r="O1407" s="103"/>
      <c r="P1407" s="103"/>
      <c r="Q1407"/>
    </row>
    <row r="1408" spans="8:17">
      <c r="H1408" s="131"/>
      <c r="I1408" s="135"/>
      <c r="J1408" s="103"/>
      <c r="K1408" s="103"/>
      <c r="L1408" s="136"/>
      <c r="M1408" s="136"/>
      <c r="N1408" s="103"/>
      <c r="O1408" s="103"/>
      <c r="P1408" s="103"/>
      <c r="Q1408"/>
    </row>
    <row r="1409" spans="8:17">
      <c r="H1409" s="131"/>
      <c r="I1409" s="135"/>
      <c r="J1409" s="103"/>
      <c r="K1409" s="103"/>
      <c r="L1409" s="136"/>
      <c r="M1409" s="136"/>
      <c r="N1409" s="103"/>
      <c r="O1409" s="103"/>
      <c r="P1409" s="103"/>
      <c r="Q1409"/>
    </row>
    <row r="1410" spans="8:17">
      <c r="H1410" s="131"/>
      <c r="I1410" s="135"/>
      <c r="J1410" s="103"/>
      <c r="K1410" s="103"/>
      <c r="L1410" s="136"/>
      <c r="M1410" s="136"/>
      <c r="N1410" s="103"/>
      <c r="O1410" s="103"/>
      <c r="P1410" s="103"/>
      <c r="Q1410"/>
    </row>
    <row r="1411" spans="8:17">
      <c r="H1411" s="131"/>
      <c r="I1411" s="135"/>
      <c r="J1411" s="103"/>
      <c r="K1411" s="103"/>
      <c r="L1411" s="136"/>
      <c r="M1411" s="136"/>
      <c r="N1411" s="103"/>
      <c r="O1411" s="103"/>
      <c r="P1411" s="103"/>
      <c r="Q1411"/>
    </row>
    <row r="1412" spans="8:17">
      <c r="H1412" s="131"/>
      <c r="I1412" s="135"/>
      <c r="J1412" s="103"/>
      <c r="K1412" s="103"/>
      <c r="L1412" s="136"/>
      <c r="M1412" s="136"/>
      <c r="N1412" s="103"/>
      <c r="O1412" s="103"/>
      <c r="P1412" s="103"/>
      <c r="Q1412"/>
    </row>
    <row r="1413" spans="8:17">
      <c r="H1413" s="131"/>
      <c r="I1413" s="135"/>
      <c r="J1413" s="103"/>
      <c r="K1413" s="103"/>
      <c r="L1413" s="136"/>
      <c r="M1413" s="136"/>
      <c r="N1413" s="103"/>
      <c r="O1413" s="103"/>
      <c r="P1413" s="103"/>
      <c r="Q1413"/>
    </row>
    <row r="1414" spans="8:17">
      <c r="H1414" s="131"/>
      <c r="I1414" s="135"/>
      <c r="J1414" s="103"/>
      <c r="K1414" s="103"/>
      <c r="L1414" s="136"/>
      <c r="M1414" s="136"/>
      <c r="N1414" s="103"/>
      <c r="O1414" s="103"/>
      <c r="P1414" s="103"/>
      <c r="Q1414"/>
    </row>
    <row r="1415" spans="8:17">
      <c r="H1415" s="131"/>
      <c r="I1415" s="135"/>
      <c r="J1415" s="103"/>
      <c r="K1415" s="103"/>
      <c r="L1415" s="136"/>
      <c r="M1415" s="136"/>
      <c r="N1415" s="103"/>
      <c r="O1415" s="103"/>
      <c r="P1415" s="103"/>
      <c r="Q1415"/>
    </row>
    <row r="1416" spans="8:17">
      <c r="H1416" s="131"/>
      <c r="I1416" s="135"/>
      <c r="J1416" s="103"/>
      <c r="K1416" s="103"/>
      <c r="L1416" s="136"/>
      <c r="M1416" s="136"/>
      <c r="N1416" s="103"/>
      <c r="O1416" s="103"/>
      <c r="P1416" s="103"/>
      <c r="Q1416"/>
    </row>
    <row r="1417" spans="8:17">
      <c r="H1417" s="131"/>
      <c r="I1417" s="135"/>
      <c r="J1417" s="103"/>
      <c r="K1417" s="103"/>
      <c r="L1417" s="136"/>
      <c r="M1417" s="136"/>
      <c r="N1417" s="103"/>
      <c r="O1417" s="103"/>
      <c r="P1417" s="103"/>
      <c r="Q1417"/>
    </row>
    <row r="1418" spans="8:17">
      <c r="H1418" s="131"/>
      <c r="I1418" s="135"/>
      <c r="J1418" s="103"/>
      <c r="K1418" s="103"/>
      <c r="L1418" s="136"/>
      <c r="M1418" s="136"/>
      <c r="N1418" s="103"/>
      <c r="O1418" s="103"/>
      <c r="P1418" s="103"/>
      <c r="Q1418"/>
    </row>
    <row r="1419" spans="8:17">
      <c r="H1419" s="131"/>
      <c r="I1419" s="135"/>
      <c r="J1419" s="103"/>
      <c r="K1419" s="103"/>
      <c r="L1419" s="136"/>
      <c r="M1419" s="136"/>
      <c r="N1419" s="103"/>
      <c r="O1419" s="103"/>
      <c r="P1419" s="103"/>
      <c r="Q1419"/>
    </row>
    <row r="1420" spans="8:17">
      <c r="H1420" s="131"/>
      <c r="I1420" s="135"/>
      <c r="J1420" s="103"/>
      <c r="K1420" s="103"/>
      <c r="L1420" s="136"/>
      <c r="M1420" s="136"/>
      <c r="N1420" s="103"/>
      <c r="O1420" s="103"/>
      <c r="P1420" s="103"/>
      <c r="Q1420"/>
    </row>
    <row r="1421" spans="8:17">
      <c r="H1421" s="131"/>
      <c r="I1421" s="135"/>
      <c r="J1421" s="103"/>
      <c r="K1421" s="103"/>
      <c r="L1421" s="136"/>
      <c r="M1421" s="136"/>
      <c r="N1421" s="103"/>
      <c r="O1421" s="103"/>
      <c r="P1421" s="103"/>
      <c r="Q1421"/>
    </row>
    <row r="1422" spans="8:17">
      <c r="H1422" s="131"/>
      <c r="I1422" s="135"/>
      <c r="J1422" s="103"/>
      <c r="K1422" s="103"/>
      <c r="L1422" s="136"/>
      <c r="M1422" s="136"/>
      <c r="N1422" s="103"/>
      <c r="O1422" s="103"/>
      <c r="P1422" s="103"/>
      <c r="Q1422"/>
    </row>
    <row r="1423" spans="8:17">
      <c r="H1423" s="131"/>
      <c r="I1423" s="135"/>
      <c r="J1423" s="103"/>
      <c r="K1423" s="103"/>
      <c r="L1423" s="136"/>
      <c r="M1423" s="136"/>
      <c r="N1423" s="103"/>
      <c r="O1423" s="103"/>
      <c r="P1423" s="103"/>
      <c r="Q1423"/>
    </row>
    <row r="1424" spans="8:17">
      <c r="H1424" s="131"/>
      <c r="I1424" s="135"/>
      <c r="J1424" s="103"/>
      <c r="K1424" s="103"/>
      <c r="L1424" s="136"/>
      <c r="M1424" s="136"/>
      <c r="N1424" s="103"/>
      <c r="O1424" s="103"/>
      <c r="P1424" s="103"/>
      <c r="Q1424"/>
    </row>
    <row r="1425" spans="8:17">
      <c r="H1425" s="131"/>
      <c r="I1425" s="135"/>
      <c r="J1425" s="103"/>
      <c r="K1425" s="103"/>
      <c r="L1425" s="136"/>
      <c r="M1425" s="136"/>
      <c r="N1425" s="103"/>
      <c r="O1425" s="103"/>
      <c r="P1425" s="103"/>
      <c r="Q1425"/>
    </row>
    <row r="1426" spans="8:17">
      <c r="H1426" s="131"/>
      <c r="I1426" s="135"/>
      <c r="J1426" s="103"/>
      <c r="K1426" s="103"/>
      <c r="L1426" s="136"/>
      <c r="M1426" s="136"/>
      <c r="N1426" s="103"/>
      <c r="O1426" s="103"/>
      <c r="P1426" s="103"/>
      <c r="Q1426"/>
    </row>
    <row r="1427" spans="8:17">
      <c r="H1427" s="131"/>
      <c r="I1427" s="135"/>
      <c r="J1427" s="103"/>
      <c r="K1427" s="103"/>
      <c r="L1427" s="136"/>
      <c r="M1427" s="136"/>
      <c r="N1427" s="103"/>
      <c r="O1427" s="103"/>
      <c r="P1427" s="103"/>
      <c r="Q1427"/>
    </row>
    <row r="1428" spans="8:17">
      <c r="H1428" s="131"/>
      <c r="I1428" s="135"/>
      <c r="J1428" s="103"/>
      <c r="K1428" s="103"/>
      <c r="L1428" s="136"/>
      <c r="M1428" s="136"/>
      <c r="N1428" s="103"/>
      <c r="O1428" s="103"/>
      <c r="P1428" s="103"/>
      <c r="Q1428"/>
    </row>
    <row r="1429" spans="8:17">
      <c r="H1429" s="131"/>
      <c r="I1429" s="135"/>
      <c r="J1429" s="103"/>
      <c r="K1429" s="103"/>
      <c r="L1429" s="136"/>
      <c r="M1429" s="136"/>
      <c r="N1429" s="103"/>
      <c r="O1429" s="103"/>
      <c r="P1429" s="103"/>
      <c r="Q1429"/>
    </row>
    <row r="1430" spans="8:17">
      <c r="H1430" s="131"/>
      <c r="I1430" s="135"/>
      <c r="J1430" s="103"/>
      <c r="K1430" s="103"/>
      <c r="L1430" s="136"/>
      <c r="M1430" s="136"/>
      <c r="N1430" s="103"/>
      <c r="O1430" s="103"/>
      <c r="P1430" s="103"/>
      <c r="Q1430"/>
    </row>
    <row r="1431" spans="8:17">
      <c r="H1431" s="131"/>
      <c r="I1431" s="135"/>
      <c r="J1431" s="103"/>
      <c r="K1431" s="103"/>
      <c r="L1431" s="136"/>
      <c r="M1431" s="136"/>
      <c r="N1431" s="103"/>
      <c r="O1431" s="103"/>
      <c r="P1431" s="103"/>
      <c r="Q1431"/>
    </row>
    <row r="1432" spans="8:17">
      <c r="H1432" s="131"/>
      <c r="I1432" s="135"/>
      <c r="J1432" s="103"/>
      <c r="K1432" s="103"/>
      <c r="L1432" s="136"/>
      <c r="M1432" s="136"/>
      <c r="N1432" s="103"/>
      <c r="O1432" s="103"/>
      <c r="P1432" s="103"/>
      <c r="Q1432"/>
    </row>
    <row r="1433" spans="8:17">
      <c r="H1433" s="131"/>
      <c r="I1433" s="135"/>
      <c r="J1433" s="103"/>
      <c r="K1433" s="103"/>
      <c r="L1433" s="136"/>
      <c r="M1433" s="136"/>
      <c r="N1433" s="103"/>
      <c r="O1433" s="103"/>
      <c r="P1433" s="103"/>
      <c r="Q1433"/>
    </row>
    <row r="1434" spans="8:17">
      <c r="H1434" s="131"/>
      <c r="I1434" s="135"/>
      <c r="J1434" s="103"/>
      <c r="K1434" s="103"/>
      <c r="L1434" s="136"/>
      <c r="M1434" s="136"/>
      <c r="N1434" s="103"/>
      <c r="O1434" s="103"/>
      <c r="P1434" s="103"/>
      <c r="Q1434"/>
    </row>
    <row r="1435" spans="8:17">
      <c r="H1435" s="131"/>
      <c r="I1435" s="135"/>
      <c r="J1435" s="103"/>
      <c r="K1435" s="103"/>
      <c r="L1435" s="136"/>
      <c r="M1435" s="136"/>
      <c r="N1435" s="103"/>
      <c r="O1435" s="103"/>
      <c r="P1435" s="103"/>
      <c r="Q1435"/>
    </row>
    <row r="1436" spans="8:17">
      <c r="H1436" s="131"/>
      <c r="I1436" s="135"/>
      <c r="J1436" s="103"/>
      <c r="K1436" s="103"/>
      <c r="L1436" s="136"/>
      <c r="M1436" s="136"/>
      <c r="N1436" s="103"/>
      <c r="O1436" s="103"/>
      <c r="P1436" s="103"/>
      <c r="Q1436"/>
    </row>
    <row r="1437" spans="8:17">
      <c r="H1437" s="131"/>
      <c r="I1437" s="135"/>
      <c r="J1437" s="103"/>
      <c r="K1437" s="103"/>
      <c r="L1437" s="136"/>
      <c r="M1437" s="136"/>
      <c r="N1437" s="103"/>
      <c r="O1437" s="103"/>
      <c r="P1437" s="103"/>
      <c r="Q1437"/>
    </row>
    <row r="1438" spans="8:17">
      <c r="H1438" s="131"/>
      <c r="I1438" s="135"/>
      <c r="J1438" s="103"/>
      <c r="K1438" s="103"/>
      <c r="L1438" s="136"/>
      <c r="M1438" s="136"/>
      <c r="N1438" s="103"/>
      <c r="O1438" s="103"/>
      <c r="P1438" s="103"/>
      <c r="Q1438"/>
    </row>
    <row r="1439" spans="8:17">
      <c r="H1439" s="131"/>
      <c r="I1439" s="135"/>
      <c r="J1439" s="103"/>
      <c r="K1439" s="103"/>
      <c r="L1439" s="136"/>
      <c r="M1439" s="136"/>
      <c r="N1439" s="103"/>
      <c r="O1439" s="103"/>
      <c r="P1439" s="103"/>
      <c r="Q1439"/>
    </row>
    <row r="1440" spans="8:17">
      <c r="H1440" s="131"/>
      <c r="I1440" s="135"/>
      <c r="J1440" s="103"/>
      <c r="K1440" s="103"/>
      <c r="L1440" s="136"/>
      <c r="M1440" s="136"/>
      <c r="N1440" s="103"/>
      <c r="O1440" s="103"/>
      <c r="P1440" s="103"/>
      <c r="Q1440"/>
    </row>
    <row r="1441" spans="8:17">
      <c r="H1441" s="131"/>
      <c r="I1441" s="135"/>
      <c r="J1441" s="103"/>
      <c r="K1441" s="103"/>
      <c r="L1441" s="136"/>
      <c r="M1441" s="136"/>
      <c r="N1441" s="103"/>
      <c r="O1441" s="103"/>
      <c r="P1441" s="103"/>
      <c r="Q1441"/>
    </row>
    <row r="1442" spans="8:17">
      <c r="H1442" s="131"/>
      <c r="I1442" s="135"/>
      <c r="J1442" s="103"/>
      <c r="K1442" s="103"/>
      <c r="L1442" s="136"/>
      <c r="M1442" s="136"/>
      <c r="N1442" s="103"/>
      <c r="O1442" s="103"/>
      <c r="P1442" s="103"/>
      <c r="Q1442"/>
    </row>
    <row r="1443" spans="8:17">
      <c r="H1443" s="131"/>
      <c r="I1443" s="135"/>
      <c r="J1443" s="103"/>
      <c r="K1443" s="103"/>
      <c r="L1443" s="136"/>
      <c r="M1443" s="136"/>
      <c r="N1443" s="103"/>
      <c r="O1443" s="103"/>
      <c r="P1443" s="103"/>
      <c r="Q1443"/>
    </row>
    <row r="1444" spans="8:17">
      <c r="H1444" s="131"/>
      <c r="I1444" s="135"/>
      <c r="J1444" s="103"/>
      <c r="K1444" s="103"/>
      <c r="L1444" s="136"/>
      <c r="M1444" s="136"/>
      <c r="N1444" s="103"/>
      <c r="O1444" s="103"/>
      <c r="P1444" s="103"/>
      <c r="Q1444"/>
    </row>
    <row r="1445" spans="8:17">
      <c r="H1445" s="131"/>
      <c r="I1445" s="135"/>
      <c r="J1445" s="103"/>
      <c r="K1445" s="103"/>
      <c r="L1445" s="136"/>
      <c r="M1445" s="136"/>
      <c r="N1445" s="103"/>
      <c r="O1445" s="103"/>
      <c r="P1445" s="103"/>
      <c r="Q1445"/>
    </row>
    <row r="1446" spans="8:17">
      <c r="H1446" s="131"/>
      <c r="I1446" s="135"/>
      <c r="J1446" s="103"/>
      <c r="K1446" s="103"/>
      <c r="L1446" s="136"/>
      <c r="M1446" s="136"/>
      <c r="N1446" s="103"/>
      <c r="O1446" s="103"/>
      <c r="P1446" s="103"/>
      <c r="Q1446"/>
    </row>
    <row r="1447" spans="8:17">
      <c r="H1447" s="131"/>
      <c r="I1447" s="135"/>
      <c r="J1447" s="103"/>
      <c r="K1447" s="103"/>
      <c r="L1447" s="136"/>
      <c r="M1447" s="136"/>
      <c r="N1447" s="103"/>
      <c r="O1447" s="103"/>
      <c r="P1447" s="103"/>
      <c r="Q1447"/>
    </row>
    <row r="1448" spans="8:17">
      <c r="H1448" s="131"/>
      <c r="I1448" s="135"/>
      <c r="J1448" s="103"/>
      <c r="K1448" s="103"/>
      <c r="L1448" s="136"/>
      <c r="M1448" s="136"/>
      <c r="N1448" s="103"/>
      <c r="O1448" s="103"/>
      <c r="P1448" s="103"/>
      <c r="Q1448"/>
    </row>
    <row r="1449" spans="8:17">
      <c r="H1449" s="131"/>
      <c r="I1449" s="135"/>
      <c r="J1449" s="103"/>
      <c r="K1449" s="103"/>
      <c r="L1449" s="136"/>
      <c r="M1449" s="136"/>
      <c r="N1449" s="103"/>
      <c r="O1449" s="103"/>
      <c r="P1449" s="103"/>
      <c r="Q1449"/>
    </row>
    <row r="1450" spans="8:17">
      <c r="H1450" s="131"/>
      <c r="I1450" s="135"/>
      <c r="J1450" s="103"/>
      <c r="K1450" s="103"/>
      <c r="L1450" s="136"/>
      <c r="M1450" s="136"/>
      <c r="N1450" s="103"/>
      <c r="O1450" s="103"/>
      <c r="P1450" s="103"/>
      <c r="Q1450"/>
    </row>
    <row r="1451" spans="8:17">
      <c r="H1451" s="131"/>
      <c r="I1451" s="135"/>
      <c r="J1451" s="103"/>
      <c r="K1451" s="103"/>
      <c r="L1451" s="136"/>
      <c r="M1451" s="136"/>
      <c r="N1451" s="103"/>
      <c r="O1451" s="103"/>
      <c r="P1451" s="103"/>
      <c r="Q1451"/>
    </row>
    <row r="1452" spans="8:17">
      <c r="H1452" s="131"/>
      <c r="I1452" s="135"/>
      <c r="J1452" s="103"/>
      <c r="K1452" s="103"/>
      <c r="L1452" s="136"/>
      <c r="M1452" s="136"/>
      <c r="N1452" s="103"/>
      <c r="O1452" s="103"/>
      <c r="P1452" s="103"/>
      <c r="Q1452"/>
    </row>
    <row r="1453" spans="8:17">
      <c r="H1453" s="131"/>
      <c r="I1453" s="135"/>
      <c r="J1453" s="103"/>
      <c r="K1453" s="103"/>
      <c r="L1453" s="136"/>
      <c r="M1453" s="136"/>
      <c r="N1453" s="103"/>
      <c r="O1453" s="103"/>
      <c r="P1453" s="103"/>
      <c r="Q1453"/>
    </row>
    <row r="1454" spans="8:17">
      <c r="H1454" s="131"/>
      <c r="I1454" s="135"/>
      <c r="J1454" s="103"/>
      <c r="K1454" s="103"/>
      <c r="L1454" s="136"/>
      <c r="M1454" s="136"/>
      <c r="N1454" s="103"/>
      <c r="O1454" s="103"/>
      <c r="P1454" s="103"/>
      <c r="Q1454"/>
    </row>
    <row r="1455" spans="8:17">
      <c r="H1455" s="131"/>
      <c r="I1455" s="135"/>
      <c r="J1455" s="103"/>
      <c r="K1455" s="103"/>
      <c r="L1455" s="136"/>
      <c r="M1455" s="136"/>
      <c r="N1455" s="103"/>
      <c r="O1455" s="103"/>
      <c r="P1455" s="103"/>
      <c r="Q1455"/>
    </row>
    <row r="1456" spans="8:17">
      <c r="H1456" s="131"/>
      <c r="I1456" s="135"/>
      <c r="J1456" s="103"/>
      <c r="K1456" s="103"/>
      <c r="L1456" s="136"/>
      <c r="M1456" s="136"/>
      <c r="N1456" s="103"/>
      <c r="O1456" s="103"/>
      <c r="P1456" s="103"/>
      <c r="Q1456"/>
    </row>
    <row r="1457" spans="8:17">
      <c r="H1457" s="131"/>
      <c r="I1457" s="135"/>
      <c r="J1457" s="103"/>
      <c r="K1457" s="103"/>
      <c r="L1457" s="136"/>
      <c r="M1457" s="136"/>
      <c r="N1457" s="103"/>
      <c r="O1457" s="103"/>
      <c r="P1457" s="103"/>
      <c r="Q1457"/>
    </row>
    <row r="1458" spans="8:17">
      <c r="H1458" s="131"/>
      <c r="I1458" s="135"/>
      <c r="J1458" s="103"/>
      <c r="K1458" s="103"/>
      <c r="L1458" s="136"/>
      <c r="M1458" s="136"/>
      <c r="N1458" s="103"/>
      <c r="O1458" s="103"/>
      <c r="P1458" s="103"/>
      <c r="Q1458"/>
    </row>
    <row r="1459" spans="8:17">
      <c r="H1459" s="131"/>
      <c r="I1459" s="135"/>
      <c r="J1459" s="103"/>
      <c r="K1459" s="103"/>
      <c r="L1459" s="136"/>
      <c r="M1459" s="136"/>
      <c r="N1459" s="103"/>
      <c r="O1459" s="103"/>
      <c r="P1459" s="103"/>
      <c r="Q1459"/>
    </row>
    <row r="1460" spans="8:17">
      <c r="H1460" s="131"/>
      <c r="I1460" s="135"/>
      <c r="J1460" s="103"/>
      <c r="K1460" s="103"/>
      <c r="L1460" s="136"/>
      <c r="M1460" s="136"/>
      <c r="N1460" s="103"/>
      <c r="O1460" s="103"/>
      <c r="P1460" s="103"/>
      <c r="Q1460"/>
    </row>
    <row r="1461" spans="8:17">
      <c r="H1461" s="131"/>
      <c r="I1461" s="135"/>
      <c r="J1461" s="103"/>
      <c r="K1461" s="103"/>
      <c r="L1461" s="136"/>
      <c r="M1461" s="136"/>
      <c r="N1461" s="103"/>
      <c r="O1461" s="103"/>
      <c r="P1461" s="103"/>
      <c r="Q1461"/>
    </row>
    <row r="1462" spans="8:17">
      <c r="H1462" s="131"/>
      <c r="I1462" s="135"/>
      <c r="J1462" s="103"/>
      <c r="K1462" s="103"/>
      <c r="L1462" s="136"/>
      <c r="M1462" s="136"/>
      <c r="N1462" s="103"/>
      <c r="O1462" s="103"/>
      <c r="P1462" s="103"/>
      <c r="Q1462"/>
    </row>
    <row r="1463" spans="8:17">
      <c r="H1463" s="131"/>
      <c r="I1463" s="135"/>
      <c r="J1463" s="103"/>
      <c r="K1463" s="103"/>
      <c r="L1463" s="136"/>
      <c r="M1463" s="136"/>
      <c r="N1463" s="103"/>
      <c r="O1463" s="103"/>
      <c r="P1463" s="103"/>
      <c r="Q1463"/>
    </row>
    <row r="1464" spans="8:17">
      <c r="H1464" s="131"/>
      <c r="I1464" s="135"/>
      <c r="J1464" s="103"/>
      <c r="K1464" s="103"/>
      <c r="L1464" s="136"/>
      <c r="M1464" s="136"/>
      <c r="N1464" s="103"/>
      <c r="O1464" s="103"/>
      <c r="P1464" s="103"/>
      <c r="Q1464"/>
    </row>
    <row r="1465" spans="8:17">
      <c r="H1465" s="131"/>
      <c r="I1465" s="135"/>
      <c r="J1465" s="103"/>
      <c r="K1465" s="103"/>
      <c r="L1465" s="136"/>
      <c r="M1465" s="136"/>
      <c r="N1465" s="103"/>
      <c r="O1465" s="103"/>
      <c r="P1465" s="103"/>
      <c r="Q1465"/>
    </row>
    <row r="1466" spans="8:17">
      <c r="H1466" s="131"/>
      <c r="I1466" s="135"/>
      <c r="J1466" s="103"/>
      <c r="K1466" s="103"/>
      <c r="L1466" s="136"/>
      <c r="M1466" s="136"/>
      <c r="N1466" s="103"/>
      <c r="O1466" s="103"/>
      <c r="P1466" s="103"/>
      <c r="Q1466"/>
    </row>
    <row r="1467" spans="8:17">
      <c r="H1467" s="131"/>
      <c r="I1467" s="135"/>
      <c r="J1467" s="103"/>
      <c r="K1467" s="103"/>
      <c r="L1467" s="136"/>
      <c r="M1467" s="136"/>
      <c r="N1467" s="103"/>
      <c r="O1467" s="103"/>
      <c r="P1467" s="103"/>
      <c r="Q1467"/>
    </row>
    <row r="1468" spans="8:17">
      <c r="H1468" s="131"/>
      <c r="I1468" s="135"/>
      <c r="J1468" s="103"/>
      <c r="K1468" s="103"/>
      <c r="L1468" s="136"/>
      <c r="M1468" s="136"/>
      <c r="N1468" s="103"/>
      <c r="O1468" s="103"/>
      <c r="P1468" s="103"/>
      <c r="Q1468"/>
    </row>
    <row r="1469" spans="8:17">
      <c r="H1469" s="131"/>
      <c r="I1469" s="135"/>
      <c r="J1469" s="103"/>
      <c r="K1469" s="103"/>
      <c r="L1469" s="136"/>
      <c r="M1469" s="136"/>
      <c r="N1469" s="103"/>
      <c r="O1469" s="103"/>
      <c r="P1469" s="103"/>
      <c r="Q1469"/>
    </row>
    <row r="1470" spans="8:17">
      <c r="H1470" s="131"/>
      <c r="I1470" s="135"/>
      <c r="J1470" s="103"/>
      <c r="K1470" s="103"/>
      <c r="L1470" s="136"/>
      <c r="M1470" s="136"/>
      <c r="N1470" s="103"/>
      <c r="O1470" s="103"/>
      <c r="P1470" s="103"/>
      <c r="Q1470"/>
    </row>
    <row r="1471" spans="8:17">
      <c r="H1471" s="131"/>
      <c r="I1471" s="135"/>
      <c r="J1471" s="103"/>
      <c r="K1471" s="103"/>
      <c r="L1471" s="136"/>
      <c r="M1471" s="136"/>
      <c r="N1471" s="103"/>
      <c r="O1471" s="103"/>
      <c r="P1471" s="103"/>
      <c r="Q1471"/>
    </row>
    <row r="1472" spans="8:17">
      <c r="H1472" s="131"/>
      <c r="I1472" s="135"/>
      <c r="J1472" s="103"/>
      <c r="K1472" s="103"/>
      <c r="L1472" s="136"/>
      <c r="M1472" s="136"/>
      <c r="N1472" s="103"/>
      <c r="O1472" s="103"/>
      <c r="P1472" s="103"/>
      <c r="Q1472"/>
    </row>
    <row r="1473" spans="8:17">
      <c r="H1473" s="131"/>
      <c r="I1473" s="135"/>
      <c r="J1473" s="103"/>
      <c r="K1473" s="103"/>
      <c r="L1473" s="136"/>
      <c r="M1473" s="136"/>
      <c r="N1473" s="103"/>
      <c r="O1473" s="103"/>
      <c r="P1473" s="103"/>
      <c r="Q1473"/>
    </row>
    <row r="1474" spans="8:17">
      <c r="H1474" s="131"/>
      <c r="I1474" s="135"/>
      <c r="J1474" s="103"/>
      <c r="K1474" s="103"/>
      <c r="L1474" s="136"/>
      <c r="M1474" s="136"/>
      <c r="N1474" s="103"/>
      <c r="O1474" s="103"/>
      <c r="P1474" s="103"/>
      <c r="Q1474"/>
    </row>
    <row r="1475" spans="8:17">
      <c r="H1475" s="131"/>
      <c r="I1475" s="135"/>
      <c r="J1475" s="103"/>
      <c r="K1475" s="103"/>
      <c r="L1475" s="136"/>
      <c r="M1475" s="136"/>
      <c r="N1475" s="103"/>
      <c r="O1475" s="103"/>
      <c r="P1475" s="103"/>
      <c r="Q1475"/>
    </row>
    <row r="1476" spans="8:17">
      <c r="H1476" s="131"/>
      <c r="I1476" s="135"/>
      <c r="J1476" s="103"/>
      <c r="K1476" s="103"/>
      <c r="L1476" s="136"/>
      <c r="M1476" s="136"/>
      <c r="N1476" s="103"/>
      <c r="O1476" s="103"/>
      <c r="P1476" s="103"/>
      <c r="Q1476"/>
    </row>
    <row r="1477" spans="8:17">
      <c r="H1477" s="131"/>
      <c r="I1477" s="135"/>
      <c r="J1477" s="103"/>
      <c r="K1477" s="103"/>
      <c r="L1477" s="136"/>
      <c r="M1477" s="136"/>
      <c r="N1477" s="103"/>
      <c r="O1477" s="103"/>
      <c r="P1477" s="103"/>
      <c r="Q1477"/>
    </row>
    <row r="1478" spans="8:17">
      <c r="H1478" s="131"/>
      <c r="I1478" s="135"/>
      <c r="J1478" s="103"/>
      <c r="K1478" s="103"/>
      <c r="L1478" s="136"/>
      <c r="M1478" s="136"/>
      <c r="N1478" s="103"/>
      <c r="O1478" s="103"/>
      <c r="P1478" s="103"/>
      <c r="Q1478"/>
    </row>
    <row r="1479" spans="8:17">
      <c r="H1479" s="131"/>
      <c r="I1479" s="135"/>
      <c r="J1479" s="103"/>
      <c r="K1479" s="103"/>
      <c r="L1479" s="136"/>
      <c r="M1479" s="136"/>
      <c r="N1479" s="103"/>
      <c r="O1479" s="103"/>
      <c r="P1479" s="103"/>
      <c r="Q1479"/>
    </row>
    <row r="1480" spans="8:17">
      <c r="H1480" s="131"/>
      <c r="I1480" s="135"/>
      <c r="J1480" s="103"/>
      <c r="K1480" s="103"/>
      <c r="L1480" s="136"/>
      <c r="M1480" s="136"/>
      <c r="N1480" s="103"/>
      <c r="O1480" s="103"/>
      <c r="P1480" s="103"/>
      <c r="Q1480"/>
    </row>
    <row r="1481" spans="8:17">
      <c r="H1481" s="131"/>
      <c r="I1481" s="135"/>
      <c r="J1481" s="103"/>
      <c r="K1481" s="103"/>
      <c r="L1481" s="136"/>
      <c r="M1481" s="136"/>
      <c r="N1481" s="103"/>
      <c r="O1481" s="103"/>
      <c r="P1481" s="103"/>
      <c r="Q1481"/>
    </row>
    <row r="1482" spans="8:17">
      <c r="H1482" s="131"/>
      <c r="I1482" s="135"/>
      <c r="J1482" s="103"/>
      <c r="K1482" s="103"/>
      <c r="L1482" s="136"/>
      <c r="M1482" s="136"/>
      <c r="N1482" s="103"/>
      <c r="O1482" s="103"/>
      <c r="P1482" s="103"/>
      <c r="Q1482"/>
    </row>
    <row r="1483" spans="8:17">
      <c r="H1483" s="131"/>
      <c r="I1483" s="135"/>
      <c r="J1483" s="103"/>
      <c r="K1483" s="103"/>
      <c r="L1483" s="136"/>
      <c r="M1483" s="136"/>
      <c r="N1483" s="103"/>
      <c r="O1483" s="103"/>
      <c r="P1483" s="103"/>
      <c r="Q1483"/>
    </row>
    <row r="1484" spans="8:17">
      <c r="H1484" s="131"/>
      <c r="I1484" s="135"/>
      <c r="J1484" s="103"/>
      <c r="K1484" s="103"/>
      <c r="L1484" s="136"/>
      <c r="M1484" s="136"/>
      <c r="N1484" s="103"/>
      <c r="O1484" s="103"/>
      <c r="P1484" s="103"/>
      <c r="Q1484"/>
    </row>
    <row r="1485" spans="8:17">
      <c r="H1485" s="131"/>
      <c r="I1485" s="135"/>
      <c r="J1485" s="103"/>
      <c r="K1485" s="103"/>
      <c r="L1485" s="136"/>
      <c r="M1485" s="136"/>
      <c r="N1485" s="103"/>
      <c r="O1485" s="103"/>
      <c r="P1485" s="103"/>
      <c r="Q1485"/>
    </row>
    <row r="1486" spans="8:17">
      <c r="H1486" s="131"/>
      <c r="I1486" s="135"/>
      <c r="J1486" s="103"/>
      <c r="K1486" s="103"/>
      <c r="L1486" s="136"/>
      <c r="M1486" s="136"/>
      <c r="N1486" s="103"/>
      <c r="O1486" s="103"/>
      <c r="P1486" s="103"/>
      <c r="Q1486"/>
    </row>
    <row r="1487" spans="8:17">
      <c r="H1487" s="131"/>
      <c r="I1487" s="135"/>
      <c r="J1487" s="103"/>
      <c r="K1487" s="103"/>
      <c r="L1487" s="136"/>
      <c r="M1487" s="136"/>
      <c r="N1487" s="103"/>
      <c r="O1487" s="103"/>
      <c r="P1487" s="103"/>
      <c r="Q1487"/>
    </row>
    <row r="1488" spans="8:17">
      <c r="H1488" s="131"/>
      <c r="I1488" s="135"/>
      <c r="J1488" s="103"/>
      <c r="K1488" s="103"/>
      <c r="L1488" s="136"/>
      <c r="M1488" s="136"/>
      <c r="N1488" s="103"/>
      <c r="O1488" s="103"/>
      <c r="P1488" s="103"/>
      <c r="Q1488"/>
    </row>
    <row r="1489" spans="8:17">
      <c r="H1489" s="131"/>
      <c r="I1489" s="135"/>
      <c r="J1489" s="103"/>
      <c r="K1489" s="103"/>
      <c r="L1489" s="136"/>
      <c r="M1489" s="136"/>
      <c r="N1489" s="103"/>
      <c r="O1489" s="103"/>
      <c r="P1489" s="103"/>
      <c r="Q1489"/>
    </row>
    <row r="1490" spans="8:17">
      <c r="H1490" s="131"/>
      <c r="I1490" s="135"/>
      <c r="J1490" s="103"/>
      <c r="K1490" s="103"/>
      <c r="L1490" s="136"/>
      <c r="M1490" s="136"/>
      <c r="N1490" s="103"/>
      <c r="O1490" s="103"/>
      <c r="P1490" s="103"/>
      <c r="Q1490"/>
    </row>
    <row r="1491" spans="8:17">
      <c r="H1491" s="131"/>
      <c r="I1491" s="135"/>
      <c r="J1491" s="103"/>
      <c r="K1491" s="103"/>
      <c r="L1491" s="136"/>
      <c r="M1491" s="136"/>
      <c r="N1491" s="103"/>
      <c r="O1491" s="103"/>
      <c r="P1491" s="103"/>
      <c r="Q1491"/>
    </row>
    <row r="1492" spans="8:17">
      <c r="H1492" s="131"/>
      <c r="I1492" s="135"/>
      <c r="J1492" s="103"/>
      <c r="K1492" s="103"/>
      <c r="L1492" s="136"/>
      <c r="M1492" s="136"/>
      <c r="N1492" s="103"/>
      <c r="O1492" s="103"/>
      <c r="P1492" s="103"/>
      <c r="Q1492"/>
    </row>
    <row r="1493" spans="8:17">
      <c r="H1493" s="131"/>
      <c r="I1493" s="135"/>
      <c r="J1493" s="103"/>
      <c r="K1493" s="103"/>
      <c r="L1493" s="136"/>
      <c r="M1493" s="136"/>
      <c r="N1493" s="103"/>
      <c r="O1493" s="103"/>
      <c r="P1493" s="103"/>
      <c r="Q1493"/>
    </row>
    <row r="1494" spans="8:17">
      <c r="H1494" s="131"/>
      <c r="I1494" s="135"/>
      <c r="J1494" s="103"/>
      <c r="K1494" s="103"/>
      <c r="L1494" s="136"/>
      <c r="M1494" s="136"/>
      <c r="N1494" s="103"/>
      <c r="O1494" s="103"/>
      <c r="P1494" s="103"/>
      <c r="Q1494"/>
    </row>
    <row r="1495" spans="8:17">
      <c r="H1495" s="131"/>
      <c r="I1495" s="135"/>
      <c r="J1495" s="103"/>
      <c r="K1495" s="103"/>
      <c r="L1495" s="136"/>
      <c r="M1495" s="136"/>
      <c r="N1495" s="103"/>
      <c r="O1495" s="103"/>
      <c r="P1495" s="103"/>
      <c r="Q1495"/>
    </row>
    <row r="1496" spans="8:17">
      <c r="H1496" s="131"/>
      <c r="I1496" s="135"/>
      <c r="J1496" s="103"/>
      <c r="K1496" s="103"/>
      <c r="L1496" s="136"/>
      <c r="M1496" s="136"/>
      <c r="N1496" s="103"/>
      <c r="O1496" s="103"/>
      <c r="P1496" s="103"/>
      <c r="Q1496"/>
    </row>
    <row r="1497" spans="8:17">
      <c r="H1497" s="131"/>
      <c r="I1497" s="135"/>
      <c r="J1497" s="103"/>
      <c r="K1497" s="103"/>
      <c r="L1497" s="136"/>
      <c r="M1497" s="136"/>
      <c r="N1497" s="103"/>
      <c r="O1497" s="103"/>
      <c r="P1497" s="103"/>
      <c r="Q1497"/>
    </row>
    <row r="1498" spans="8:17">
      <c r="H1498" s="131"/>
      <c r="I1498" s="135"/>
      <c r="J1498" s="103"/>
      <c r="K1498" s="103"/>
      <c r="L1498" s="136"/>
      <c r="M1498" s="136"/>
      <c r="N1498" s="103"/>
      <c r="O1498" s="103"/>
      <c r="P1498" s="103"/>
      <c r="Q1498"/>
    </row>
    <row r="1499" spans="8:17">
      <c r="H1499" s="131"/>
      <c r="I1499" s="135"/>
      <c r="J1499" s="103"/>
      <c r="K1499" s="103"/>
      <c r="L1499" s="136"/>
      <c r="M1499" s="136"/>
      <c r="N1499" s="103"/>
      <c r="O1499" s="103"/>
      <c r="P1499" s="103"/>
      <c r="Q1499"/>
    </row>
    <row r="1500" spans="8:17">
      <c r="H1500" s="131"/>
      <c r="I1500" s="135"/>
      <c r="J1500" s="103"/>
      <c r="K1500" s="103"/>
      <c r="L1500" s="136"/>
      <c r="M1500" s="136"/>
      <c r="N1500" s="103"/>
      <c r="O1500" s="103"/>
      <c r="P1500" s="103"/>
      <c r="Q1500"/>
    </row>
    <row r="1501" spans="8:17">
      <c r="H1501" s="131"/>
      <c r="I1501" s="135"/>
      <c r="J1501" s="103"/>
      <c r="K1501" s="103"/>
      <c r="L1501" s="136"/>
      <c r="M1501" s="136"/>
      <c r="N1501" s="103"/>
      <c r="O1501" s="103"/>
      <c r="P1501" s="103"/>
      <c r="Q1501"/>
    </row>
    <row r="1502" spans="8:17">
      <c r="H1502" s="131"/>
      <c r="I1502" s="135"/>
      <c r="J1502" s="103"/>
      <c r="K1502" s="103"/>
      <c r="L1502" s="136"/>
      <c r="M1502" s="136"/>
      <c r="N1502" s="103"/>
      <c r="O1502" s="103"/>
      <c r="P1502" s="103"/>
      <c r="Q1502"/>
    </row>
    <row r="1503" spans="8:17">
      <c r="H1503" s="131"/>
      <c r="I1503" s="135"/>
      <c r="J1503" s="103"/>
      <c r="K1503" s="103"/>
      <c r="L1503" s="136"/>
      <c r="M1503" s="136"/>
      <c r="N1503" s="103"/>
      <c r="O1503" s="103"/>
      <c r="P1503" s="103"/>
      <c r="Q1503"/>
    </row>
    <row r="1504" spans="8:17">
      <c r="H1504" s="131"/>
      <c r="I1504" s="135"/>
      <c r="J1504" s="103"/>
      <c r="K1504" s="103"/>
      <c r="L1504" s="136"/>
      <c r="M1504" s="136"/>
      <c r="N1504" s="103"/>
      <c r="O1504" s="103"/>
      <c r="P1504" s="103"/>
      <c r="Q1504"/>
    </row>
    <row r="1505" spans="8:17">
      <c r="H1505" s="131"/>
      <c r="I1505" s="135"/>
      <c r="J1505" s="103"/>
      <c r="K1505" s="103"/>
      <c r="L1505" s="136"/>
      <c r="M1505" s="136"/>
      <c r="N1505" s="103"/>
      <c r="O1505" s="103"/>
      <c r="P1505" s="103"/>
      <c r="Q1505"/>
    </row>
    <row r="1506" spans="8:17">
      <c r="H1506" s="131"/>
      <c r="I1506" s="135"/>
      <c r="J1506" s="103"/>
      <c r="K1506" s="103"/>
      <c r="L1506" s="136"/>
      <c r="M1506" s="136"/>
      <c r="N1506" s="103"/>
      <c r="O1506" s="103"/>
      <c r="P1506" s="103"/>
      <c r="Q1506"/>
    </row>
    <row r="1507" spans="8:17">
      <c r="H1507" s="131"/>
      <c r="I1507" s="135"/>
      <c r="J1507" s="103"/>
      <c r="K1507" s="103"/>
      <c r="L1507" s="136"/>
      <c r="M1507" s="136"/>
      <c r="N1507" s="103"/>
      <c r="O1507" s="103"/>
      <c r="P1507" s="103"/>
      <c r="Q1507"/>
    </row>
    <row r="1508" spans="8:17">
      <c r="H1508" s="131"/>
      <c r="I1508" s="135"/>
      <c r="J1508" s="103"/>
      <c r="K1508" s="103"/>
      <c r="L1508" s="136"/>
      <c r="M1508" s="136"/>
      <c r="N1508" s="103"/>
      <c r="O1508" s="103"/>
      <c r="P1508" s="103"/>
      <c r="Q1508"/>
    </row>
    <row r="1509" spans="8:17">
      <c r="H1509" s="131"/>
      <c r="I1509" s="135"/>
      <c r="J1509" s="103"/>
      <c r="K1509" s="103"/>
      <c r="L1509" s="136"/>
      <c r="M1509" s="136"/>
      <c r="N1509" s="103"/>
      <c r="O1509" s="103"/>
      <c r="P1509" s="103"/>
      <c r="Q1509"/>
    </row>
    <row r="1510" spans="8:17">
      <c r="H1510" s="131"/>
      <c r="I1510" s="135"/>
      <c r="J1510" s="103"/>
      <c r="K1510" s="103"/>
      <c r="L1510" s="136"/>
      <c r="M1510" s="136"/>
      <c r="N1510" s="103"/>
      <c r="O1510" s="103"/>
      <c r="P1510" s="103"/>
      <c r="Q1510"/>
    </row>
    <row r="1511" spans="8:17">
      <c r="H1511" s="131"/>
      <c r="I1511" s="135"/>
      <c r="J1511" s="103"/>
      <c r="K1511" s="103"/>
      <c r="L1511" s="136"/>
      <c r="M1511" s="136"/>
      <c r="N1511" s="103"/>
      <c r="O1511" s="103"/>
      <c r="P1511" s="103"/>
      <c r="Q1511"/>
    </row>
    <row r="1512" spans="8:17">
      <c r="H1512" s="131"/>
      <c r="I1512" s="135"/>
      <c r="J1512" s="103"/>
      <c r="K1512" s="103"/>
      <c r="L1512" s="136"/>
      <c r="M1512" s="136"/>
      <c r="N1512" s="103"/>
      <c r="O1512" s="103"/>
      <c r="P1512" s="103"/>
      <c r="Q1512"/>
    </row>
    <row r="1513" spans="8:17">
      <c r="H1513" s="131"/>
      <c r="I1513" s="135"/>
      <c r="J1513" s="103"/>
      <c r="K1513" s="103"/>
      <c r="L1513" s="136"/>
      <c r="M1513" s="136"/>
      <c r="N1513" s="103"/>
      <c r="O1513" s="103"/>
      <c r="P1513" s="103"/>
      <c r="Q1513"/>
    </row>
    <row r="1514" spans="8:17">
      <c r="H1514" s="131"/>
      <c r="I1514" s="135"/>
      <c r="J1514" s="103"/>
      <c r="K1514" s="103"/>
      <c r="L1514" s="136"/>
      <c r="M1514" s="136"/>
      <c r="N1514" s="103"/>
      <c r="O1514" s="103"/>
      <c r="P1514" s="103"/>
      <c r="Q1514"/>
    </row>
    <row r="1515" spans="8:17">
      <c r="H1515" s="131"/>
      <c r="I1515" s="135"/>
      <c r="J1515" s="103"/>
      <c r="K1515" s="103"/>
      <c r="L1515" s="136"/>
      <c r="M1515" s="136"/>
      <c r="N1515" s="103"/>
      <c r="O1515" s="103"/>
      <c r="P1515" s="103"/>
      <c r="Q1515"/>
    </row>
    <row r="1516" spans="8:17">
      <c r="H1516" s="131"/>
      <c r="I1516" s="135"/>
      <c r="J1516" s="103"/>
      <c r="K1516" s="103"/>
      <c r="L1516" s="136"/>
      <c r="M1516" s="136"/>
      <c r="N1516" s="103"/>
      <c r="O1516" s="103"/>
      <c r="P1516" s="103"/>
      <c r="Q1516"/>
    </row>
    <row r="1517" spans="8:17">
      <c r="H1517" s="131"/>
      <c r="I1517" s="135"/>
      <c r="J1517" s="103"/>
      <c r="K1517" s="103"/>
      <c r="L1517" s="136"/>
      <c r="M1517" s="136"/>
      <c r="N1517" s="103"/>
      <c r="O1517" s="103"/>
      <c r="P1517" s="103"/>
      <c r="Q1517"/>
    </row>
    <row r="1518" spans="8:17">
      <c r="H1518" s="131"/>
      <c r="I1518" s="135"/>
      <c r="J1518" s="103"/>
      <c r="K1518" s="103"/>
      <c r="L1518" s="136"/>
      <c r="M1518" s="136"/>
      <c r="N1518" s="103"/>
      <c r="O1518" s="103"/>
      <c r="P1518" s="103"/>
      <c r="Q1518"/>
    </row>
    <row r="1519" spans="8:17">
      <c r="H1519" s="131"/>
      <c r="I1519" s="135"/>
      <c r="J1519" s="103"/>
      <c r="K1519" s="103"/>
      <c r="L1519" s="136"/>
      <c r="M1519" s="136"/>
      <c r="N1519" s="103"/>
      <c r="O1519" s="103"/>
      <c r="P1519" s="103"/>
      <c r="Q1519"/>
    </row>
    <row r="1520" spans="8:17">
      <c r="H1520" s="131"/>
      <c r="I1520" s="135"/>
      <c r="J1520" s="103"/>
      <c r="K1520" s="103"/>
      <c r="L1520" s="136"/>
      <c r="M1520" s="136"/>
      <c r="N1520" s="103"/>
      <c r="O1520" s="103"/>
      <c r="P1520" s="103"/>
      <c r="Q1520"/>
    </row>
    <row r="1521" spans="8:17">
      <c r="H1521" s="131"/>
      <c r="I1521" s="135"/>
      <c r="J1521" s="103"/>
      <c r="K1521" s="103"/>
      <c r="L1521" s="136"/>
      <c r="M1521" s="136"/>
      <c r="N1521" s="103"/>
      <c r="O1521" s="103"/>
      <c r="P1521" s="103"/>
      <c r="Q1521"/>
    </row>
    <row r="1522" spans="8:17">
      <c r="H1522" s="131"/>
      <c r="I1522" s="135"/>
      <c r="J1522" s="103"/>
      <c r="K1522" s="103"/>
      <c r="L1522" s="136"/>
      <c r="M1522" s="136"/>
      <c r="N1522" s="103"/>
      <c r="O1522" s="103"/>
      <c r="P1522" s="103"/>
      <c r="Q1522"/>
    </row>
    <row r="1523" spans="8:17">
      <c r="H1523" s="131"/>
      <c r="I1523" s="135"/>
      <c r="J1523" s="103"/>
      <c r="K1523" s="103"/>
      <c r="L1523" s="136"/>
      <c r="M1523" s="136"/>
      <c r="N1523" s="103"/>
      <c r="O1523" s="103"/>
      <c r="P1523" s="103"/>
      <c r="Q1523"/>
    </row>
    <row r="1524" spans="8:17">
      <c r="H1524" s="131"/>
      <c r="I1524" s="135"/>
      <c r="J1524" s="103"/>
      <c r="K1524" s="103"/>
      <c r="L1524" s="136"/>
      <c r="M1524" s="136"/>
      <c r="N1524" s="103"/>
      <c r="O1524" s="103"/>
      <c r="P1524" s="103"/>
      <c r="Q1524"/>
    </row>
    <row r="1525" spans="8:17">
      <c r="H1525" s="131"/>
      <c r="I1525" s="135"/>
      <c r="J1525" s="103"/>
      <c r="K1525" s="103"/>
      <c r="L1525" s="136"/>
      <c r="M1525" s="136"/>
      <c r="N1525" s="103"/>
      <c r="O1525" s="103"/>
      <c r="P1525" s="103"/>
      <c r="Q1525"/>
    </row>
    <row r="1526" spans="8:17">
      <c r="H1526" s="131"/>
      <c r="I1526" s="135"/>
      <c r="J1526" s="103"/>
      <c r="K1526" s="103"/>
      <c r="L1526" s="136"/>
      <c r="M1526" s="136"/>
      <c r="N1526" s="103"/>
      <c r="O1526" s="103"/>
      <c r="P1526" s="103"/>
      <c r="Q1526"/>
    </row>
    <row r="1527" spans="8:17">
      <c r="H1527" s="131"/>
      <c r="I1527" s="135"/>
      <c r="J1527" s="103"/>
      <c r="K1527" s="103"/>
      <c r="L1527" s="136"/>
      <c r="M1527" s="136"/>
      <c r="N1527" s="103"/>
      <c r="O1527" s="103"/>
      <c r="P1527" s="103"/>
      <c r="Q1527"/>
    </row>
    <row r="1528" spans="8:17">
      <c r="H1528" s="131"/>
      <c r="I1528" s="135"/>
      <c r="J1528" s="103"/>
      <c r="K1528" s="103"/>
      <c r="L1528" s="136"/>
      <c r="M1528" s="136"/>
      <c r="N1528" s="103"/>
      <c r="O1528" s="103"/>
      <c r="P1528" s="103"/>
      <c r="Q1528"/>
    </row>
    <row r="1529" spans="8:17">
      <c r="H1529" s="131"/>
      <c r="I1529" s="135"/>
      <c r="J1529" s="103"/>
      <c r="K1529" s="103"/>
      <c r="L1529" s="136"/>
      <c r="M1529" s="136"/>
      <c r="N1529" s="103"/>
      <c r="O1529" s="103"/>
      <c r="P1529" s="103"/>
      <c r="Q1529"/>
    </row>
    <row r="1530" spans="8:17">
      <c r="H1530" s="131"/>
      <c r="I1530" s="135"/>
      <c r="J1530" s="103"/>
      <c r="K1530" s="103"/>
      <c r="L1530" s="136"/>
      <c r="M1530" s="136"/>
      <c r="N1530" s="103"/>
      <c r="O1530" s="103"/>
      <c r="P1530" s="103"/>
      <c r="Q1530"/>
    </row>
    <row r="1531" spans="8:17">
      <c r="H1531" s="131"/>
      <c r="I1531" s="135"/>
      <c r="J1531" s="103"/>
      <c r="K1531" s="103"/>
      <c r="L1531" s="136"/>
      <c r="M1531" s="136"/>
      <c r="N1531" s="103"/>
      <c r="O1531" s="103"/>
      <c r="P1531" s="103"/>
      <c r="Q1531"/>
    </row>
    <row r="1532" spans="8:17">
      <c r="H1532" s="131"/>
      <c r="I1532" s="135"/>
      <c r="J1532" s="103"/>
      <c r="K1532" s="103"/>
      <c r="L1532" s="136"/>
      <c r="M1532" s="136"/>
      <c r="N1532" s="103"/>
      <c r="O1532" s="103"/>
      <c r="P1532" s="103"/>
      <c r="Q1532"/>
    </row>
    <row r="1533" spans="8:17">
      <c r="H1533" s="131"/>
      <c r="I1533" s="135"/>
      <c r="J1533" s="103"/>
      <c r="K1533" s="103"/>
      <c r="L1533" s="136"/>
      <c r="M1533" s="136"/>
      <c r="N1533" s="103"/>
      <c r="O1533" s="103"/>
      <c r="P1533" s="103"/>
      <c r="Q1533"/>
    </row>
    <row r="1534" spans="8:17">
      <c r="H1534" s="131"/>
      <c r="I1534" s="135"/>
      <c r="J1534" s="103"/>
      <c r="K1534" s="103"/>
      <c r="L1534" s="136"/>
      <c r="M1534" s="136"/>
      <c r="N1534" s="103"/>
      <c r="O1534" s="103"/>
      <c r="P1534" s="103"/>
      <c r="Q1534"/>
    </row>
    <row r="1535" spans="8:17">
      <c r="H1535" s="131"/>
      <c r="I1535" s="135"/>
      <c r="J1535" s="103"/>
      <c r="K1535" s="103"/>
      <c r="L1535" s="136"/>
      <c r="M1535" s="136"/>
      <c r="N1535" s="103"/>
      <c r="O1535" s="103"/>
      <c r="P1535" s="103"/>
      <c r="Q1535"/>
    </row>
    <row r="1536" spans="8:17">
      <c r="H1536" s="131"/>
      <c r="I1536" s="135"/>
      <c r="J1536" s="103"/>
      <c r="K1536" s="103"/>
      <c r="L1536" s="136"/>
      <c r="M1536" s="136"/>
      <c r="N1536" s="103"/>
      <c r="O1536" s="103"/>
      <c r="P1536" s="103"/>
      <c r="Q1536"/>
    </row>
    <row r="1537" spans="8:17">
      <c r="H1537" s="131"/>
      <c r="I1537" s="135"/>
      <c r="J1537" s="103"/>
      <c r="K1537" s="103"/>
      <c r="L1537" s="136"/>
      <c r="M1537" s="136"/>
      <c r="N1537" s="103"/>
      <c r="O1537" s="103"/>
      <c r="P1537" s="103"/>
      <c r="Q1537"/>
    </row>
    <row r="1538" spans="8:17">
      <c r="H1538" s="131"/>
      <c r="I1538" s="135"/>
      <c r="J1538" s="103"/>
      <c r="K1538" s="103"/>
      <c r="L1538" s="136"/>
      <c r="M1538" s="136"/>
      <c r="N1538" s="103"/>
      <c r="O1538" s="103"/>
      <c r="P1538" s="103"/>
      <c r="Q1538"/>
    </row>
    <row r="1539" spans="8:17">
      <c r="H1539" s="131"/>
      <c r="I1539" s="135"/>
      <c r="J1539" s="103"/>
      <c r="K1539" s="103"/>
      <c r="L1539" s="136"/>
      <c r="M1539" s="136"/>
      <c r="N1539" s="103"/>
      <c r="O1539" s="103"/>
      <c r="P1539" s="103"/>
      <c r="Q1539"/>
    </row>
    <row r="1540" spans="8:17">
      <c r="H1540" s="131"/>
      <c r="I1540" s="135"/>
      <c r="J1540" s="103"/>
      <c r="K1540" s="103"/>
      <c r="L1540" s="136"/>
      <c r="M1540" s="136"/>
      <c r="N1540" s="103"/>
      <c r="O1540" s="103"/>
      <c r="P1540" s="103"/>
      <c r="Q1540"/>
    </row>
    <row r="1541" spans="8:17">
      <c r="H1541" s="131"/>
      <c r="I1541" s="135"/>
      <c r="J1541" s="103"/>
      <c r="K1541" s="103"/>
      <c r="L1541" s="136"/>
      <c r="M1541" s="136"/>
      <c r="N1541" s="103"/>
      <c r="O1541" s="103"/>
      <c r="P1541" s="103"/>
      <c r="Q1541"/>
    </row>
    <row r="1542" spans="8:17">
      <c r="H1542" s="131"/>
      <c r="I1542" s="135"/>
      <c r="J1542" s="103"/>
      <c r="K1542" s="103"/>
      <c r="L1542" s="136"/>
      <c r="M1542" s="136"/>
      <c r="N1542" s="103"/>
      <c r="O1542" s="103"/>
      <c r="P1542" s="103"/>
      <c r="Q1542"/>
    </row>
    <row r="1543" spans="8:17">
      <c r="H1543" s="131"/>
      <c r="I1543" s="135"/>
      <c r="J1543" s="103"/>
      <c r="K1543" s="103"/>
      <c r="L1543" s="136"/>
      <c r="M1543" s="136"/>
      <c r="N1543" s="103"/>
      <c r="O1543" s="103"/>
      <c r="P1543" s="103"/>
      <c r="Q1543"/>
    </row>
    <row r="1544" spans="8:17">
      <c r="H1544" s="131"/>
      <c r="I1544" s="135"/>
      <c r="J1544" s="103"/>
      <c r="K1544" s="103"/>
      <c r="L1544" s="136"/>
      <c r="M1544" s="136"/>
      <c r="N1544" s="103"/>
      <c r="O1544" s="103"/>
      <c r="P1544" s="103"/>
      <c r="Q1544"/>
    </row>
    <row r="1545" spans="8:17">
      <c r="H1545" s="131"/>
      <c r="I1545" s="135"/>
      <c r="J1545" s="103"/>
      <c r="K1545" s="103"/>
      <c r="L1545" s="136"/>
      <c r="M1545" s="136"/>
      <c r="N1545" s="103"/>
      <c r="O1545" s="103"/>
      <c r="P1545" s="103"/>
      <c r="Q1545"/>
    </row>
    <row r="1546" spans="8:17">
      <c r="H1546" s="131"/>
      <c r="I1546" s="135"/>
      <c r="J1546" s="103"/>
      <c r="K1546" s="103"/>
      <c r="L1546" s="136"/>
      <c r="M1546" s="136"/>
      <c r="N1546" s="103"/>
      <c r="O1546" s="103"/>
      <c r="P1546" s="103"/>
      <c r="Q1546"/>
    </row>
    <row r="1547" spans="8:17">
      <c r="H1547" s="131"/>
      <c r="I1547" s="135"/>
      <c r="J1547" s="103"/>
      <c r="K1547" s="103"/>
      <c r="L1547" s="136"/>
      <c r="M1547" s="136"/>
      <c r="N1547" s="103"/>
      <c r="O1547" s="103"/>
      <c r="P1547" s="103"/>
      <c r="Q1547"/>
    </row>
    <row r="1548" spans="8:17">
      <c r="H1548" s="131"/>
      <c r="I1548" s="135"/>
      <c r="J1548" s="103"/>
      <c r="K1548" s="103"/>
      <c r="L1548" s="136"/>
      <c r="M1548" s="136"/>
      <c r="N1548" s="103"/>
      <c r="O1548" s="103"/>
      <c r="P1548" s="103"/>
      <c r="Q1548"/>
    </row>
    <row r="1549" spans="8:17">
      <c r="H1549" s="131"/>
      <c r="I1549" s="135"/>
      <c r="J1549" s="103"/>
      <c r="K1549" s="103"/>
      <c r="L1549" s="136"/>
      <c r="M1549" s="136"/>
      <c r="N1549" s="103"/>
      <c r="O1549" s="103"/>
      <c r="P1549" s="103"/>
      <c r="Q1549"/>
    </row>
    <row r="1550" spans="8:17">
      <c r="H1550" s="131"/>
      <c r="I1550" s="135"/>
      <c r="J1550" s="103"/>
      <c r="K1550" s="103"/>
      <c r="L1550" s="136"/>
      <c r="M1550" s="136"/>
      <c r="N1550" s="103"/>
      <c r="O1550" s="103"/>
      <c r="P1550" s="103"/>
      <c r="Q1550"/>
    </row>
    <row r="1551" spans="8:17">
      <c r="H1551" s="131"/>
      <c r="I1551" s="135"/>
      <c r="J1551" s="103"/>
      <c r="K1551" s="103"/>
      <c r="L1551" s="136"/>
      <c r="M1551" s="136"/>
      <c r="N1551" s="103"/>
      <c r="O1551" s="103"/>
      <c r="P1551" s="103"/>
      <c r="Q1551"/>
    </row>
    <row r="1552" spans="8:17">
      <c r="H1552" s="131"/>
      <c r="I1552" s="135"/>
      <c r="J1552" s="103"/>
      <c r="K1552" s="103"/>
      <c r="L1552" s="136"/>
      <c r="M1552" s="136"/>
      <c r="N1552" s="103"/>
      <c r="O1552" s="103"/>
      <c r="P1552" s="103"/>
      <c r="Q1552"/>
    </row>
    <row r="1553" spans="8:17">
      <c r="H1553" s="131"/>
      <c r="I1553" s="135"/>
      <c r="J1553" s="103"/>
      <c r="K1553" s="103"/>
      <c r="L1553" s="136"/>
      <c r="M1553" s="136"/>
      <c r="N1553" s="103"/>
      <c r="O1553" s="103"/>
      <c r="P1553" s="103"/>
      <c r="Q1553"/>
    </row>
    <row r="1554" spans="8:17">
      <c r="H1554" s="131"/>
      <c r="I1554" s="135"/>
      <c r="J1554" s="103"/>
      <c r="K1554" s="103"/>
      <c r="L1554" s="136"/>
      <c r="M1554" s="136"/>
      <c r="N1554" s="103"/>
      <c r="O1554" s="103"/>
      <c r="P1554" s="103"/>
      <c r="Q1554"/>
    </row>
    <row r="1555" spans="8:17">
      <c r="H1555" s="131"/>
      <c r="I1555" s="135"/>
      <c r="J1555" s="103"/>
      <c r="K1555" s="103"/>
      <c r="L1555" s="136"/>
      <c r="M1555" s="136"/>
      <c r="N1555" s="103"/>
      <c r="O1555" s="103"/>
      <c r="P1555" s="103"/>
      <c r="Q1555"/>
    </row>
    <row r="1556" spans="8:17">
      <c r="H1556" s="131"/>
      <c r="I1556" s="135"/>
      <c r="J1556" s="103"/>
      <c r="K1556" s="103"/>
      <c r="L1556" s="136"/>
      <c r="M1556" s="136"/>
      <c r="N1556" s="103"/>
      <c r="O1556" s="103"/>
      <c r="P1556" s="103"/>
      <c r="Q1556"/>
    </row>
    <row r="1557" spans="8:17">
      <c r="H1557" s="131"/>
      <c r="I1557" s="135"/>
      <c r="J1557" s="103"/>
      <c r="K1557" s="103"/>
      <c r="L1557" s="136"/>
      <c r="M1557" s="136"/>
      <c r="N1557" s="103"/>
      <c r="O1557" s="103"/>
      <c r="P1557" s="103"/>
      <c r="Q1557"/>
    </row>
    <row r="1558" spans="8:17">
      <c r="H1558" s="131"/>
      <c r="I1558" s="135"/>
      <c r="J1558" s="103"/>
      <c r="K1558" s="103"/>
      <c r="L1558" s="136"/>
      <c r="M1558" s="136"/>
      <c r="N1558" s="103"/>
      <c r="O1558" s="103"/>
      <c r="P1558" s="103"/>
      <c r="Q1558"/>
    </row>
    <row r="1559" spans="8:17">
      <c r="H1559" s="131"/>
      <c r="I1559" s="135"/>
      <c r="J1559" s="103"/>
      <c r="K1559" s="103"/>
      <c r="L1559" s="136"/>
      <c r="M1559" s="136"/>
      <c r="N1559" s="103"/>
      <c r="O1559" s="103"/>
      <c r="P1559" s="103"/>
      <c r="Q1559"/>
    </row>
    <row r="1560" spans="8:17">
      <c r="H1560" s="131"/>
      <c r="I1560" s="135"/>
      <c r="J1560" s="103"/>
      <c r="K1560" s="103"/>
      <c r="L1560" s="136"/>
      <c r="M1560" s="136"/>
      <c r="N1560" s="103"/>
      <c r="O1560" s="103"/>
      <c r="P1560" s="103"/>
      <c r="Q1560"/>
    </row>
    <row r="1561" spans="8:17">
      <c r="H1561" s="131"/>
      <c r="I1561" s="135"/>
      <c r="J1561" s="103"/>
      <c r="K1561" s="103"/>
      <c r="L1561" s="136"/>
      <c r="M1561" s="136"/>
      <c r="N1561" s="103"/>
      <c r="O1561" s="103"/>
      <c r="P1561" s="103"/>
      <c r="Q1561"/>
    </row>
    <row r="1562" spans="8:17">
      <c r="H1562" s="131"/>
      <c r="I1562" s="135"/>
      <c r="J1562" s="103"/>
      <c r="K1562" s="103"/>
      <c r="L1562" s="136"/>
      <c r="M1562" s="136"/>
      <c r="N1562" s="103"/>
      <c r="O1562" s="103"/>
      <c r="P1562" s="103"/>
      <c r="Q1562"/>
    </row>
    <row r="1563" spans="8:17">
      <c r="H1563" s="131"/>
      <c r="I1563" s="135"/>
      <c r="J1563" s="103"/>
      <c r="K1563" s="103"/>
      <c r="L1563" s="136"/>
      <c r="M1563" s="136"/>
      <c r="N1563" s="103"/>
      <c r="O1563" s="103"/>
      <c r="P1563" s="103"/>
      <c r="Q1563"/>
    </row>
    <row r="1564" spans="8:17">
      <c r="H1564" s="131"/>
      <c r="I1564" s="135"/>
      <c r="J1564" s="103"/>
      <c r="K1564" s="103"/>
      <c r="L1564" s="136"/>
      <c r="M1564" s="136"/>
      <c r="N1564" s="103"/>
      <c r="O1564" s="103"/>
      <c r="P1564" s="103"/>
      <c r="Q1564"/>
    </row>
    <row r="1565" spans="8:17">
      <c r="H1565" s="131"/>
      <c r="I1565" s="135"/>
      <c r="J1565" s="103"/>
      <c r="K1565" s="103"/>
      <c r="L1565" s="136"/>
      <c r="M1565" s="136"/>
      <c r="N1565" s="103"/>
      <c r="O1565" s="103"/>
      <c r="P1565" s="103"/>
      <c r="Q1565"/>
    </row>
    <row r="1566" spans="8:17">
      <c r="H1566" s="131"/>
      <c r="I1566" s="135"/>
      <c r="J1566" s="103"/>
      <c r="K1566" s="103"/>
      <c r="L1566" s="136"/>
      <c r="M1566" s="136"/>
      <c r="N1566" s="103"/>
      <c r="O1566" s="103"/>
      <c r="P1566" s="103"/>
      <c r="Q1566"/>
    </row>
    <row r="1567" spans="8:17">
      <c r="H1567" s="131"/>
      <c r="I1567" s="135"/>
      <c r="J1567" s="103"/>
      <c r="K1567" s="103"/>
      <c r="L1567" s="136"/>
      <c r="M1567" s="136"/>
      <c r="N1567" s="103"/>
      <c r="O1567" s="103"/>
      <c r="P1567" s="103"/>
      <c r="Q1567"/>
    </row>
    <row r="1568" spans="8:17">
      <c r="H1568" s="131"/>
      <c r="I1568" s="135"/>
      <c r="J1568" s="103"/>
      <c r="K1568" s="103"/>
      <c r="L1568" s="136"/>
      <c r="M1568" s="136"/>
      <c r="N1568" s="103"/>
      <c r="O1568" s="103"/>
      <c r="P1568" s="103"/>
      <c r="Q1568"/>
    </row>
    <row r="1569" spans="8:17">
      <c r="H1569" s="131"/>
      <c r="I1569" s="135"/>
      <c r="J1569" s="103"/>
      <c r="K1569" s="103"/>
      <c r="L1569" s="136"/>
      <c r="M1569" s="136"/>
      <c r="N1569" s="103"/>
      <c r="O1569" s="103"/>
      <c r="P1569" s="103"/>
      <c r="Q1569"/>
    </row>
    <row r="1570" spans="8:17">
      <c r="H1570" s="131"/>
      <c r="I1570" s="135"/>
      <c r="J1570" s="103"/>
      <c r="K1570" s="103"/>
      <c r="L1570" s="136"/>
      <c r="M1570" s="136"/>
      <c r="N1570" s="103"/>
      <c r="O1570" s="103"/>
      <c r="P1570" s="103"/>
      <c r="Q1570"/>
    </row>
    <row r="1571" spans="8:17">
      <c r="H1571" s="131"/>
      <c r="I1571" s="135"/>
      <c r="J1571" s="103"/>
      <c r="K1571" s="103"/>
      <c r="L1571" s="136"/>
      <c r="M1571" s="136"/>
      <c r="N1571" s="103"/>
      <c r="O1571" s="103"/>
      <c r="P1571" s="103"/>
      <c r="Q1571"/>
    </row>
    <row r="1572" spans="8:17">
      <c r="H1572" s="131"/>
      <c r="I1572" s="135"/>
      <c r="J1572" s="103"/>
      <c r="K1572" s="103"/>
      <c r="L1572" s="136"/>
      <c r="M1572" s="136"/>
      <c r="N1572" s="103"/>
      <c r="O1572" s="103"/>
      <c r="P1572" s="103"/>
      <c r="Q1572"/>
    </row>
    <row r="1573" spans="8:17">
      <c r="H1573" s="131"/>
      <c r="I1573" s="135"/>
      <c r="J1573" s="103"/>
      <c r="K1573" s="103"/>
      <c r="L1573" s="136"/>
      <c r="M1573" s="136"/>
      <c r="N1573" s="103"/>
      <c r="O1573" s="103"/>
      <c r="P1573" s="103"/>
      <c r="Q1573"/>
    </row>
    <row r="1574" spans="8:17">
      <c r="H1574" s="131"/>
      <c r="I1574" s="135"/>
      <c r="J1574" s="103"/>
      <c r="K1574" s="103"/>
      <c r="L1574" s="136"/>
      <c r="M1574" s="136"/>
      <c r="N1574" s="103"/>
      <c r="O1574" s="103"/>
      <c r="P1574" s="103"/>
      <c r="Q1574"/>
    </row>
    <row r="1575" spans="8:17">
      <c r="H1575" s="131"/>
      <c r="I1575" s="135"/>
      <c r="J1575" s="103"/>
      <c r="K1575" s="103"/>
      <c r="L1575" s="136"/>
      <c r="M1575" s="136"/>
      <c r="N1575" s="103"/>
      <c r="O1575" s="103"/>
      <c r="P1575" s="103"/>
      <c r="Q1575"/>
    </row>
    <row r="1576" spans="8:17">
      <c r="H1576" s="131"/>
      <c r="I1576" s="135"/>
      <c r="J1576" s="103"/>
      <c r="K1576" s="103"/>
      <c r="L1576" s="136"/>
      <c r="M1576" s="136"/>
      <c r="N1576" s="103"/>
      <c r="O1576" s="103"/>
      <c r="P1576" s="103"/>
      <c r="Q1576"/>
    </row>
    <row r="1577" spans="8:17">
      <c r="H1577" s="131"/>
      <c r="I1577" s="135"/>
      <c r="J1577" s="103"/>
      <c r="K1577" s="103"/>
      <c r="L1577" s="136"/>
      <c r="M1577" s="136"/>
      <c r="N1577" s="103"/>
      <c r="O1577" s="103"/>
      <c r="P1577" s="103"/>
      <c r="Q1577"/>
    </row>
    <row r="1578" spans="8:17">
      <c r="H1578" s="131"/>
      <c r="I1578" s="135"/>
      <c r="J1578" s="103"/>
      <c r="K1578" s="103"/>
      <c r="L1578" s="136"/>
      <c r="M1578" s="136"/>
      <c r="N1578" s="103"/>
      <c r="O1578" s="103"/>
      <c r="P1578" s="103"/>
      <c r="Q1578"/>
    </row>
    <row r="1579" spans="8:17">
      <c r="H1579" s="131"/>
      <c r="I1579" s="135"/>
      <c r="J1579" s="103"/>
      <c r="K1579" s="103"/>
      <c r="L1579" s="136"/>
      <c r="M1579" s="136"/>
      <c r="N1579" s="103"/>
      <c r="O1579" s="103"/>
      <c r="P1579" s="103"/>
      <c r="Q1579"/>
    </row>
    <row r="1580" spans="8:17">
      <c r="H1580" s="131"/>
      <c r="I1580" s="135"/>
      <c r="J1580" s="103"/>
      <c r="K1580" s="103"/>
      <c r="L1580" s="136"/>
      <c r="M1580" s="136"/>
      <c r="N1580" s="103"/>
      <c r="O1580" s="103"/>
      <c r="P1580" s="103"/>
      <c r="Q1580"/>
    </row>
    <row r="1581" spans="8:17">
      <c r="H1581" s="131"/>
      <c r="I1581" s="135"/>
      <c r="J1581" s="103"/>
      <c r="K1581" s="103"/>
      <c r="L1581" s="136"/>
      <c r="M1581" s="136"/>
      <c r="N1581" s="103"/>
      <c r="O1581" s="103"/>
      <c r="P1581" s="103"/>
      <c r="Q1581"/>
    </row>
    <row r="1582" spans="8:17">
      <c r="H1582" s="131"/>
      <c r="I1582" s="135"/>
      <c r="J1582" s="103"/>
      <c r="K1582" s="103"/>
      <c r="L1582" s="136"/>
      <c r="M1582" s="136"/>
      <c r="N1582" s="103"/>
      <c r="O1582" s="103"/>
      <c r="P1582" s="103"/>
      <c r="Q1582"/>
    </row>
    <row r="1583" spans="8:17">
      <c r="H1583" s="131"/>
      <c r="I1583" s="135"/>
      <c r="J1583" s="103"/>
      <c r="K1583" s="103"/>
      <c r="L1583" s="136"/>
      <c r="M1583" s="136"/>
      <c r="N1583" s="103"/>
      <c r="O1583" s="103"/>
      <c r="P1583" s="103"/>
      <c r="Q1583"/>
    </row>
    <row r="1584" spans="8:17">
      <c r="H1584" s="131"/>
      <c r="I1584" s="135"/>
      <c r="J1584" s="103"/>
      <c r="K1584" s="103"/>
      <c r="L1584" s="136"/>
      <c r="M1584" s="136"/>
      <c r="N1584" s="103"/>
      <c r="O1584" s="103"/>
      <c r="P1584" s="103"/>
      <c r="Q1584"/>
    </row>
    <row r="1585" spans="8:17">
      <c r="H1585" s="131"/>
      <c r="I1585" s="135"/>
      <c r="J1585" s="103"/>
      <c r="K1585" s="103"/>
      <c r="L1585" s="136"/>
      <c r="M1585" s="136"/>
      <c r="N1585" s="103"/>
      <c r="O1585" s="103"/>
      <c r="P1585" s="103"/>
      <c r="Q1585"/>
    </row>
    <row r="1586" spans="8:17">
      <c r="H1586" s="131"/>
      <c r="I1586" s="135"/>
      <c r="J1586" s="103"/>
      <c r="K1586" s="103"/>
      <c r="L1586" s="136"/>
      <c r="M1586" s="136"/>
      <c r="N1586" s="103"/>
      <c r="O1586" s="103"/>
      <c r="P1586" s="103"/>
      <c r="Q1586"/>
    </row>
    <row r="1587" spans="8:17">
      <c r="H1587" s="131"/>
      <c r="I1587" s="135"/>
      <c r="J1587" s="103"/>
      <c r="K1587" s="103"/>
      <c r="L1587" s="136"/>
      <c r="M1587" s="136"/>
      <c r="N1587" s="103"/>
      <c r="O1587" s="103"/>
      <c r="P1587" s="103"/>
      <c r="Q1587"/>
    </row>
    <row r="1588" spans="8:17">
      <c r="H1588" s="131"/>
      <c r="I1588" s="135"/>
      <c r="J1588" s="103"/>
      <c r="K1588" s="103"/>
      <c r="L1588" s="136"/>
      <c r="M1588" s="136"/>
      <c r="N1588" s="103"/>
      <c r="O1588" s="103"/>
      <c r="P1588" s="103"/>
      <c r="Q1588"/>
    </row>
    <row r="1589" spans="8:17">
      <c r="H1589" s="131"/>
      <c r="I1589" s="135"/>
      <c r="J1589" s="103"/>
      <c r="K1589" s="103"/>
      <c r="L1589" s="136"/>
      <c r="M1589" s="136"/>
      <c r="N1589" s="103"/>
      <c r="O1589" s="103"/>
      <c r="P1589" s="103"/>
      <c r="Q1589"/>
    </row>
    <row r="1590" spans="8:17">
      <c r="H1590" s="131"/>
      <c r="I1590" s="135"/>
      <c r="J1590" s="103"/>
      <c r="K1590" s="103"/>
      <c r="L1590" s="136"/>
      <c r="M1590" s="136"/>
      <c r="N1590" s="103"/>
      <c r="O1590" s="103"/>
      <c r="P1590" s="103"/>
      <c r="Q1590"/>
    </row>
    <row r="1591" spans="8:17">
      <c r="H1591" s="131"/>
      <c r="I1591" s="135"/>
      <c r="J1591" s="103"/>
      <c r="K1591" s="103"/>
      <c r="L1591" s="136"/>
      <c r="M1591" s="136"/>
      <c r="N1591" s="103"/>
      <c r="O1591" s="103"/>
      <c r="P1591" s="103"/>
      <c r="Q1591"/>
    </row>
    <row r="1592" spans="8:17">
      <c r="H1592" s="131"/>
      <c r="I1592" s="135"/>
      <c r="J1592" s="103"/>
      <c r="K1592" s="103"/>
      <c r="L1592" s="136"/>
      <c r="M1592" s="136"/>
      <c r="N1592" s="103"/>
      <c r="O1592" s="103"/>
      <c r="P1592" s="103"/>
      <c r="Q1592"/>
    </row>
    <row r="1593" spans="8:17">
      <c r="H1593" s="131"/>
      <c r="I1593" s="135"/>
      <c r="J1593" s="103"/>
      <c r="K1593" s="103"/>
      <c r="L1593" s="136"/>
      <c r="M1593" s="136"/>
      <c r="N1593" s="103"/>
      <c r="O1593" s="103"/>
      <c r="P1593" s="103"/>
      <c r="Q1593"/>
    </row>
    <row r="1594" spans="8:17">
      <c r="H1594" s="131"/>
      <c r="I1594" s="135"/>
      <c r="J1594" s="103"/>
      <c r="K1594" s="103"/>
      <c r="L1594" s="136"/>
      <c r="M1594" s="136"/>
      <c r="N1594" s="103"/>
      <c r="O1594" s="103"/>
      <c r="P1594" s="103"/>
      <c r="Q1594"/>
    </row>
    <row r="1595" spans="8:17">
      <c r="H1595" s="131"/>
      <c r="I1595" s="135"/>
      <c r="J1595" s="103"/>
      <c r="K1595" s="103"/>
      <c r="L1595" s="136"/>
      <c r="M1595" s="136"/>
      <c r="N1595" s="103"/>
      <c r="O1595" s="103"/>
      <c r="P1595" s="103"/>
      <c r="Q1595"/>
    </row>
    <row r="1596" spans="8:17">
      <c r="H1596" s="131"/>
      <c r="I1596" s="135"/>
      <c r="J1596" s="103"/>
      <c r="K1596" s="103"/>
      <c r="L1596" s="136"/>
      <c r="M1596" s="136"/>
      <c r="N1596" s="103"/>
      <c r="O1596" s="103"/>
      <c r="P1596" s="103"/>
      <c r="Q1596"/>
    </row>
    <row r="1597" spans="8:17">
      <c r="H1597" s="131"/>
      <c r="I1597" s="135"/>
      <c r="J1597" s="103"/>
      <c r="K1597" s="103"/>
      <c r="L1597" s="136"/>
      <c r="M1597" s="136"/>
      <c r="N1597" s="103"/>
      <c r="O1597" s="103"/>
      <c r="P1597" s="103"/>
      <c r="Q1597"/>
    </row>
    <row r="1598" spans="8:17">
      <c r="H1598" s="131"/>
      <c r="I1598" s="135"/>
      <c r="J1598" s="103"/>
      <c r="K1598" s="103"/>
      <c r="L1598" s="136"/>
      <c r="M1598" s="136"/>
      <c r="N1598" s="103"/>
      <c r="O1598" s="103"/>
      <c r="P1598" s="103"/>
      <c r="Q1598"/>
    </row>
    <row r="1599" spans="8:17">
      <c r="H1599" s="131"/>
      <c r="I1599" s="135"/>
      <c r="J1599" s="103"/>
      <c r="K1599" s="103"/>
      <c r="L1599" s="136"/>
      <c r="M1599" s="136"/>
      <c r="N1599" s="103"/>
      <c r="O1599" s="103"/>
      <c r="P1599" s="103"/>
      <c r="Q1599"/>
    </row>
    <row r="1600" spans="8:17">
      <c r="H1600" s="131"/>
      <c r="I1600" s="135"/>
      <c r="J1600" s="103"/>
      <c r="K1600" s="103"/>
      <c r="L1600" s="136"/>
      <c r="M1600" s="136"/>
      <c r="N1600" s="103"/>
      <c r="O1600" s="103"/>
      <c r="P1600" s="103"/>
      <c r="Q1600"/>
    </row>
    <row r="1601" spans="8:17">
      <c r="H1601" s="131"/>
      <c r="I1601" s="135"/>
      <c r="J1601" s="103"/>
      <c r="K1601" s="103"/>
      <c r="L1601" s="136"/>
      <c r="M1601" s="136"/>
      <c r="N1601" s="103"/>
      <c r="O1601" s="103"/>
      <c r="P1601" s="103"/>
      <c r="Q1601"/>
    </row>
    <row r="1602" spans="8:17">
      <c r="H1602" s="131"/>
      <c r="I1602" s="135"/>
      <c r="J1602" s="103"/>
      <c r="K1602" s="103"/>
      <c r="L1602" s="136"/>
      <c r="M1602" s="136"/>
      <c r="N1602" s="103"/>
      <c r="O1602" s="103"/>
      <c r="P1602" s="103"/>
      <c r="Q1602"/>
    </row>
    <row r="1603" spans="8:17">
      <c r="H1603" s="131"/>
      <c r="I1603" s="135"/>
      <c r="J1603" s="103"/>
      <c r="K1603" s="103"/>
      <c r="L1603" s="136"/>
      <c r="M1603" s="136"/>
      <c r="N1603" s="103"/>
      <c r="O1603" s="103"/>
      <c r="P1603" s="103"/>
      <c r="Q1603"/>
    </row>
    <row r="1604" spans="8:17">
      <c r="H1604" s="131"/>
      <c r="I1604" s="135"/>
      <c r="J1604" s="103"/>
      <c r="K1604" s="103"/>
      <c r="L1604" s="136"/>
      <c r="M1604" s="136"/>
      <c r="N1604" s="103"/>
      <c r="O1604" s="103"/>
      <c r="P1604" s="103"/>
      <c r="Q1604"/>
    </row>
    <row r="1605" spans="8:17">
      <c r="H1605" s="131"/>
      <c r="I1605" s="135"/>
      <c r="J1605" s="103"/>
      <c r="K1605" s="103"/>
      <c r="L1605" s="136"/>
      <c r="M1605" s="136"/>
      <c r="N1605" s="103"/>
      <c r="O1605" s="103"/>
      <c r="P1605" s="103"/>
      <c r="Q1605"/>
    </row>
    <row r="1606" spans="8:17">
      <c r="H1606" s="131"/>
      <c r="I1606" s="135"/>
      <c r="J1606" s="103"/>
      <c r="K1606" s="103"/>
      <c r="L1606" s="136"/>
      <c r="M1606" s="136"/>
      <c r="N1606" s="103"/>
      <c r="O1606" s="103"/>
      <c r="P1606" s="103"/>
      <c r="Q1606"/>
    </row>
    <row r="1607" spans="8:17">
      <c r="H1607" s="131"/>
      <c r="I1607" s="135"/>
      <c r="J1607" s="103"/>
      <c r="K1607" s="103"/>
      <c r="L1607" s="136"/>
      <c r="M1607" s="136"/>
      <c r="N1607" s="103"/>
      <c r="O1607" s="103"/>
      <c r="P1607" s="103"/>
      <c r="Q1607"/>
    </row>
    <row r="1608" spans="8:17">
      <c r="H1608" s="131"/>
      <c r="I1608" s="135"/>
      <c r="J1608" s="103"/>
      <c r="K1608" s="103"/>
      <c r="L1608" s="136"/>
      <c r="M1608" s="136"/>
      <c r="N1608" s="103"/>
      <c r="O1608" s="103"/>
      <c r="P1608" s="103"/>
      <c r="Q1608"/>
    </row>
    <row r="1609" spans="8:17">
      <c r="H1609" s="131"/>
      <c r="I1609" s="135"/>
      <c r="J1609" s="103"/>
      <c r="K1609" s="103"/>
      <c r="L1609" s="136"/>
      <c r="M1609" s="136"/>
      <c r="N1609" s="103"/>
      <c r="O1609" s="103"/>
      <c r="P1609" s="103"/>
      <c r="Q1609"/>
    </row>
    <row r="1610" spans="8:17">
      <c r="H1610" s="131"/>
      <c r="I1610" s="135"/>
      <c r="J1610" s="103"/>
      <c r="K1610" s="103"/>
      <c r="L1610" s="136"/>
      <c r="M1610" s="136"/>
      <c r="N1610" s="103"/>
      <c r="O1610" s="103"/>
      <c r="P1610" s="103"/>
      <c r="Q1610"/>
    </row>
    <row r="1611" spans="8:17">
      <c r="H1611" s="131"/>
      <c r="I1611" s="135"/>
      <c r="J1611" s="103"/>
      <c r="K1611" s="103"/>
      <c r="L1611" s="136"/>
      <c r="M1611" s="136"/>
      <c r="N1611" s="103"/>
      <c r="O1611" s="103"/>
      <c r="P1611" s="103"/>
      <c r="Q1611"/>
    </row>
    <row r="1612" spans="8:17">
      <c r="H1612" s="131"/>
      <c r="I1612" s="135"/>
      <c r="J1612" s="103"/>
      <c r="K1612" s="103"/>
      <c r="L1612" s="136"/>
      <c r="M1612" s="136"/>
      <c r="N1612" s="103"/>
      <c r="O1612" s="103"/>
      <c r="P1612" s="103"/>
      <c r="Q1612"/>
    </row>
    <row r="1613" spans="8:17">
      <c r="H1613" s="131"/>
      <c r="I1613" s="135"/>
      <c r="J1613" s="103"/>
      <c r="K1613" s="103"/>
      <c r="L1613" s="136"/>
      <c r="M1613" s="136"/>
      <c r="N1613" s="103"/>
      <c r="O1613" s="103"/>
      <c r="P1613" s="103"/>
      <c r="Q1613"/>
    </row>
    <row r="1614" spans="8:17">
      <c r="H1614" s="131"/>
      <c r="I1614" s="135"/>
      <c r="J1614" s="103"/>
      <c r="K1614" s="103"/>
      <c r="L1614" s="136"/>
      <c r="M1614" s="136"/>
      <c r="N1614" s="103"/>
      <c r="O1614" s="103"/>
      <c r="P1614" s="103"/>
      <c r="Q1614"/>
    </row>
    <row r="1615" spans="8:17">
      <c r="H1615" s="131"/>
      <c r="I1615" s="135"/>
      <c r="J1615" s="103"/>
      <c r="K1615" s="103"/>
      <c r="L1615" s="136"/>
      <c r="M1615" s="136"/>
      <c r="N1615" s="103"/>
      <c r="O1615" s="103"/>
      <c r="P1615" s="103"/>
      <c r="Q1615"/>
    </row>
    <row r="1616" spans="8:17">
      <c r="H1616" s="131"/>
      <c r="I1616" s="135"/>
      <c r="J1616" s="103"/>
      <c r="K1616" s="103"/>
      <c r="L1616" s="136"/>
      <c r="M1616" s="136"/>
      <c r="N1616" s="103"/>
      <c r="O1616" s="103"/>
      <c r="P1616" s="103"/>
      <c r="Q1616"/>
    </row>
    <row r="1617" spans="8:17">
      <c r="H1617" s="131"/>
      <c r="I1617" s="135"/>
      <c r="J1617" s="103"/>
      <c r="K1617" s="103"/>
      <c r="L1617" s="136"/>
      <c r="M1617" s="136"/>
      <c r="N1617" s="103"/>
      <c r="O1617" s="103"/>
      <c r="P1617" s="103"/>
      <c r="Q1617"/>
    </row>
    <row r="1618" spans="8:17">
      <c r="H1618" s="131"/>
      <c r="I1618" s="135"/>
      <c r="J1618" s="103"/>
      <c r="K1618" s="103"/>
      <c r="L1618" s="136"/>
      <c r="M1618" s="136"/>
      <c r="N1618" s="103"/>
      <c r="O1618" s="103"/>
      <c r="P1618" s="103"/>
      <c r="Q1618"/>
    </row>
    <row r="1619" spans="8:17">
      <c r="H1619" s="131"/>
      <c r="I1619" s="135"/>
      <c r="J1619" s="103"/>
      <c r="K1619" s="103"/>
      <c r="L1619" s="136"/>
      <c r="M1619" s="136"/>
      <c r="N1619" s="103"/>
      <c r="O1619" s="103"/>
      <c r="P1619" s="103"/>
      <c r="Q1619"/>
    </row>
    <row r="1620" spans="8:17">
      <c r="H1620" s="131"/>
      <c r="I1620" s="135"/>
      <c r="J1620" s="103"/>
      <c r="K1620" s="103"/>
      <c r="L1620" s="136"/>
      <c r="M1620" s="136"/>
      <c r="N1620" s="103"/>
      <c r="O1620" s="103"/>
      <c r="P1620" s="103"/>
      <c r="Q1620"/>
    </row>
    <row r="1621" spans="8:17">
      <c r="H1621" s="131"/>
      <c r="I1621" s="135"/>
      <c r="J1621" s="103"/>
      <c r="K1621" s="103"/>
      <c r="L1621" s="136"/>
      <c r="M1621" s="136"/>
      <c r="N1621" s="103"/>
      <c r="O1621" s="103"/>
      <c r="P1621" s="103"/>
      <c r="Q1621"/>
    </row>
    <row r="1622" spans="8:17">
      <c r="H1622" s="131"/>
      <c r="I1622" s="135"/>
      <c r="J1622" s="103"/>
      <c r="K1622" s="103"/>
      <c r="L1622" s="136"/>
      <c r="M1622" s="136"/>
      <c r="N1622" s="103"/>
      <c r="O1622" s="103"/>
      <c r="P1622" s="103"/>
      <c r="Q1622"/>
    </row>
    <row r="1623" spans="8:17">
      <c r="H1623" s="131"/>
      <c r="I1623" s="135"/>
      <c r="J1623" s="103"/>
      <c r="K1623" s="103"/>
      <c r="L1623" s="136"/>
      <c r="M1623" s="136"/>
      <c r="N1623" s="103"/>
      <c r="O1623" s="103"/>
      <c r="P1623" s="103"/>
      <c r="Q1623"/>
    </row>
    <row r="1624" spans="8:17">
      <c r="H1624" s="131"/>
      <c r="I1624" s="135"/>
      <c r="J1624" s="103"/>
      <c r="K1624" s="103"/>
      <c r="L1624" s="136"/>
      <c r="M1624" s="136"/>
      <c r="N1624" s="103"/>
      <c r="O1624" s="103"/>
      <c r="P1624" s="103"/>
      <c r="Q1624"/>
    </row>
    <row r="1625" spans="8:17">
      <c r="H1625" s="131"/>
      <c r="I1625" s="135"/>
      <c r="J1625" s="103"/>
      <c r="K1625" s="103"/>
      <c r="L1625" s="136"/>
      <c r="M1625" s="136"/>
      <c r="N1625" s="103"/>
      <c r="O1625" s="103"/>
      <c r="P1625" s="103"/>
      <c r="Q1625"/>
    </row>
    <row r="1626" spans="8:17">
      <c r="H1626" s="131"/>
      <c r="I1626" s="135"/>
      <c r="J1626" s="103"/>
      <c r="K1626" s="103"/>
      <c r="L1626" s="136"/>
      <c r="M1626" s="136"/>
      <c r="N1626" s="103"/>
      <c r="O1626" s="103"/>
      <c r="P1626" s="103"/>
      <c r="Q1626"/>
    </row>
    <row r="1627" spans="8:17">
      <c r="H1627" s="131"/>
      <c r="I1627" s="135"/>
      <c r="J1627" s="103"/>
      <c r="K1627" s="103"/>
      <c r="L1627" s="136"/>
      <c r="M1627" s="136"/>
      <c r="N1627" s="103"/>
      <c r="O1627" s="103"/>
      <c r="P1627" s="103"/>
      <c r="Q1627"/>
    </row>
    <row r="1628" spans="8:17">
      <c r="H1628" s="131"/>
      <c r="I1628" s="135"/>
      <c r="J1628" s="103"/>
      <c r="K1628" s="103"/>
      <c r="L1628" s="136"/>
      <c r="M1628" s="136"/>
      <c r="N1628" s="103"/>
      <c r="O1628" s="103"/>
      <c r="P1628" s="103"/>
      <c r="Q1628"/>
    </row>
    <row r="1629" spans="8:17">
      <c r="H1629" s="131"/>
      <c r="I1629" s="135"/>
      <c r="J1629" s="103"/>
      <c r="K1629" s="103"/>
      <c r="L1629" s="136"/>
      <c r="M1629" s="136"/>
      <c r="N1629" s="103"/>
      <c r="O1629" s="103"/>
      <c r="P1629" s="103"/>
      <c r="Q1629"/>
    </row>
    <row r="1630" spans="8:17">
      <c r="H1630" s="131"/>
      <c r="I1630" s="135"/>
      <c r="J1630" s="103"/>
      <c r="K1630" s="103"/>
      <c r="L1630" s="136"/>
      <c r="M1630" s="136"/>
      <c r="N1630" s="103"/>
      <c r="O1630" s="103"/>
      <c r="P1630" s="103"/>
      <c r="Q1630"/>
    </row>
    <row r="1631" spans="8:17">
      <c r="H1631" s="131"/>
      <c r="I1631" s="135"/>
      <c r="J1631" s="103"/>
      <c r="K1631" s="103"/>
      <c r="L1631" s="136"/>
      <c r="M1631" s="136"/>
      <c r="N1631" s="103"/>
      <c r="O1631" s="103"/>
      <c r="P1631" s="103"/>
      <c r="Q1631"/>
    </row>
    <row r="1632" spans="8:17">
      <c r="H1632" s="131"/>
      <c r="I1632" s="135"/>
      <c r="J1632" s="103"/>
      <c r="K1632" s="103"/>
      <c r="L1632" s="136"/>
      <c r="M1632" s="136"/>
      <c r="N1632" s="103"/>
      <c r="O1632" s="103"/>
      <c r="P1632" s="103"/>
      <c r="Q1632"/>
    </row>
    <row r="1633" spans="8:17">
      <c r="H1633" s="131"/>
      <c r="I1633" s="135"/>
      <c r="J1633" s="103"/>
      <c r="K1633" s="103"/>
      <c r="L1633" s="136"/>
      <c r="M1633" s="136"/>
      <c r="N1633" s="103"/>
      <c r="O1633" s="103"/>
      <c r="P1633" s="103"/>
      <c r="Q1633"/>
    </row>
    <row r="1634" spans="8:17">
      <c r="H1634" s="131"/>
      <c r="I1634" s="135"/>
      <c r="J1634" s="103"/>
      <c r="K1634" s="103"/>
      <c r="L1634" s="136"/>
      <c r="M1634" s="136"/>
      <c r="N1634" s="103"/>
      <c r="O1634" s="103"/>
      <c r="P1634" s="103"/>
      <c r="Q1634"/>
    </row>
    <row r="1635" spans="8:17">
      <c r="H1635" s="131"/>
      <c r="I1635" s="135"/>
      <c r="J1635" s="103"/>
      <c r="K1635" s="103"/>
      <c r="L1635" s="136"/>
      <c r="M1635" s="136"/>
      <c r="N1635" s="103"/>
      <c r="O1635" s="103"/>
      <c r="P1635" s="103"/>
      <c r="Q1635"/>
    </row>
    <row r="1636" spans="8:17">
      <c r="H1636" s="131"/>
      <c r="I1636" s="135"/>
      <c r="J1636" s="103"/>
      <c r="K1636" s="103"/>
      <c r="L1636" s="136"/>
      <c r="M1636" s="136"/>
      <c r="N1636" s="103"/>
      <c r="O1636" s="103"/>
      <c r="P1636" s="103"/>
      <c r="Q1636"/>
    </row>
    <row r="1637" spans="8:17">
      <c r="H1637" s="131"/>
      <c r="I1637" s="135"/>
      <c r="J1637" s="103"/>
      <c r="K1637" s="103"/>
      <c r="L1637" s="136"/>
      <c r="M1637" s="136"/>
      <c r="N1637" s="103"/>
      <c r="O1637" s="103"/>
      <c r="P1637" s="103"/>
      <c r="Q1637"/>
    </row>
    <row r="1638" spans="8:17">
      <c r="H1638" s="131"/>
      <c r="I1638" s="135"/>
      <c r="J1638" s="103"/>
      <c r="K1638" s="103"/>
      <c r="L1638" s="136"/>
      <c r="M1638" s="136"/>
      <c r="N1638" s="103"/>
      <c r="O1638" s="103"/>
      <c r="P1638" s="103"/>
      <c r="Q1638"/>
    </row>
    <row r="1639" spans="8:17">
      <c r="H1639" s="131"/>
      <c r="I1639" s="135"/>
      <c r="J1639" s="103"/>
      <c r="K1639" s="103"/>
      <c r="L1639" s="136"/>
      <c r="M1639" s="136"/>
      <c r="N1639" s="103"/>
      <c r="O1639" s="103"/>
      <c r="P1639" s="103"/>
      <c r="Q1639"/>
    </row>
    <row r="1640" spans="8:17">
      <c r="H1640" s="131"/>
      <c r="I1640" s="135"/>
      <c r="J1640" s="103"/>
      <c r="K1640" s="103"/>
      <c r="L1640" s="136"/>
      <c r="M1640" s="136"/>
      <c r="N1640" s="103"/>
      <c r="O1640" s="103"/>
      <c r="P1640" s="103"/>
      <c r="Q1640"/>
    </row>
    <row r="1641" spans="8:17">
      <c r="H1641" s="131"/>
      <c r="I1641" s="135"/>
      <c r="J1641" s="103"/>
      <c r="K1641" s="103"/>
      <c r="L1641" s="136"/>
      <c r="M1641" s="136"/>
      <c r="N1641" s="103"/>
      <c r="O1641" s="103"/>
      <c r="P1641" s="103"/>
      <c r="Q1641"/>
    </row>
    <row r="1642" spans="8:17">
      <c r="H1642" s="131"/>
      <c r="I1642" s="135"/>
      <c r="J1642" s="103"/>
      <c r="K1642" s="103"/>
      <c r="L1642" s="136"/>
      <c r="M1642" s="136"/>
      <c r="N1642" s="103"/>
      <c r="O1642" s="103"/>
      <c r="P1642" s="103"/>
      <c r="Q1642"/>
    </row>
    <row r="1643" spans="8:17">
      <c r="H1643" s="131"/>
      <c r="I1643" s="135"/>
      <c r="J1643" s="103"/>
      <c r="K1643" s="103"/>
      <c r="L1643" s="136"/>
      <c r="M1643" s="136"/>
      <c r="N1643" s="103"/>
      <c r="O1643" s="103"/>
      <c r="P1643" s="103"/>
      <c r="Q1643"/>
    </row>
    <row r="1644" spans="8:17">
      <c r="H1644" s="131"/>
      <c r="I1644" s="135"/>
      <c r="J1644" s="103"/>
      <c r="K1644" s="103"/>
      <c r="L1644" s="136"/>
      <c r="M1644" s="136"/>
      <c r="N1644" s="103"/>
      <c r="O1644" s="103"/>
      <c r="P1644" s="103"/>
      <c r="Q1644"/>
    </row>
    <row r="1645" spans="8:17">
      <c r="H1645" s="131"/>
      <c r="I1645" s="135"/>
      <c r="J1645" s="103"/>
      <c r="K1645" s="103"/>
      <c r="L1645" s="136"/>
      <c r="M1645" s="136"/>
      <c r="N1645" s="103"/>
      <c r="O1645" s="103"/>
      <c r="P1645" s="103"/>
      <c r="Q1645"/>
    </row>
    <row r="1646" spans="8:17">
      <c r="H1646" s="131"/>
      <c r="I1646" s="135"/>
      <c r="J1646" s="103"/>
      <c r="K1646" s="103"/>
      <c r="L1646" s="136"/>
      <c r="M1646" s="136"/>
      <c r="N1646" s="103"/>
      <c r="O1646" s="103"/>
      <c r="P1646" s="103"/>
      <c r="Q1646"/>
    </row>
    <row r="1647" spans="8:17">
      <c r="H1647" s="131"/>
      <c r="I1647" s="135"/>
      <c r="J1647" s="103"/>
      <c r="K1647" s="103"/>
      <c r="L1647" s="136"/>
      <c r="M1647" s="136"/>
      <c r="N1647" s="103"/>
      <c r="O1647" s="103"/>
      <c r="P1647" s="103"/>
      <c r="Q1647"/>
    </row>
    <row r="1648" spans="8:17">
      <c r="H1648" s="131"/>
      <c r="I1648" s="135"/>
      <c r="J1648" s="103"/>
      <c r="K1648" s="103"/>
      <c r="L1648" s="136"/>
      <c r="M1648" s="136"/>
      <c r="N1648" s="103"/>
      <c r="O1648" s="103"/>
      <c r="P1648" s="103"/>
      <c r="Q1648"/>
    </row>
    <row r="1649" spans="8:17">
      <c r="H1649" s="131"/>
      <c r="I1649" s="135"/>
      <c r="J1649" s="103"/>
      <c r="K1649" s="103"/>
      <c r="L1649" s="136"/>
      <c r="M1649" s="136"/>
      <c r="N1649" s="103"/>
      <c r="O1649" s="103"/>
      <c r="P1649" s="103"/>
      <c r="Q1649"/>
    </row>
    <row r="1650" spans="8:17">
      <c r="H1650" s="131"/>
      <c r="I1650" s="135"/>
      <c r="J1650" s="103"/>
      <c r="K1650" s="103"/>
      <c r="L1650" s="136"/>
      <c r="M1650" s="136"/>
      <c r="N1650" s="103"/>
      <c r="O1650" s="103"/>
      <c r="P1650" s="103"/>
      <c r="Q1650"/>
    </row>
    <row r="1651" spans="8:17">
      <c r="H1651" s="131"/>
      <c r="I1651" s="135"/>
      <c r="J1651" s="103"/>
      <c r="K1651" s="103"/>
      <c r="L1651" s="136"/>
      <c r="M1651" s="136"/>
      <c r="N1651" s="103"/>
      <c r="O1651" s="103"/>
      <c r="P1651" s="103"/>
      <c r="Q1651"/>
    </row>
    <row r="1652" spans="8:17">
      <c r="H1652" s="131"/>
      <c r="I1652" s="135"/>
      <c r="J1652" s="103"/>
      <c r="K1652" s="103"/>
      <c r="L1652" s="136"/>
      <c r="M1652" s="136"/>
      <c r="N1652" s="103"/>
      <c r="O1652" s="103"/>
      <c r="P1652" s="103"/>
      <c r="Q1652"/>
    </row>
    <row r="1653" spans="8:17">
      <c r="H1653" s="131"/>
      <c r="I1653" s="135"/>
      <c r="J1653" s="103"/>
      <c r="K1653" s="103"/>
      <c r="L1653" s="136"/>
      <c r="M1653" s="136"/>
      <c r="N1653" s="103"/>
      <c r="O1653" s="103"/>
      <c r="P1653" s="103"/>
      <c r="Q1653"/>
    </row>
    <row r="1654" spans="8:17">
      <c r="H1654" s="131"/>
      <c r="I1654" s="135"/>
      <c r="J1654" s="103"/>
      <c r="K1654" s="103"/>
      <c r="L1654" s="136"/>
      <c r="M1654" s="136"/>
      <c r="N1654" s="103"/>
      <c r="O1654" s="103"/>
      <c r="P1654" s="103"/>
      <c r="Q1654"/>
    </row>
    <row r="1655" spans="8:17">
      <c r="H1655" s="131"/>
      <c r="I1655" s="135"/>
      <c r="J1655" s="103"/>
      <c r="K1655" s="103"/>
      <c r="L1655" s="136"/>
      <c r="M1655" s="136"/>
      <c r="N1655" s="103"/>
      <c r="O1655" s="103"/>
      <c r="P1655" s="103"/>
      <c r="Q1655"/>
    </row>
    <row r="1656" spans="8:17">
      <c r="H1656" s="131"/>
      <c r="I1656" s="135"/>
      <c r="J1656" s="103"/>
      <c r="K1656" s="103"/>
      <c r="L1656" s="136"/>
      <c r="M1656" s="136"/>
      <c r="N1656" s="103"/>
      <c r="O1656" s="103"/>
      <c r="P1656" s="103"/>
      <c r="Q1656"/>
    </row>
    <row r="1657" spans="8:17">
      <c r="H1657" s="131"/>
      <c r="I1657" s="135"/>
      <c r="J1657" s="103"/>
      <c r="K1657" s="103"/>
      <c r="L1657" s="136"/>
      <c r="M1657" s="136"/>
      <c r="N1657" s="103"/>
      <c r="O1657" s="103"/>
      <c r="P1657" s="103"/>
      <c r="Q1657"/>
    </row>
    <row r="1658" spans="8:17">
      <c r="H1658" s="131"/>
      <c r="I1658" s="135"/>
      <c r="J1658" s="103"/>
      <c r="K1658" s="103"/>
      <c r="L1658" s="136"/>
      <c r="M1658" s="136"/>
      <c r="N1658" s="103"/>
      <c r="O1658" s="103"/>
      <c r="P1658" s="103"/>
      <c r="Q1658"/>
    </row>
    <row r="1659" spans="8:17">
      <c r="H1659" s="131"/>
      <c r="I1659" s="135"/>
      <c r="J1659" s="103"/>
      <c r="K1659" s="103"/>
      <c r="L1659" s="136"/>
      <c r="M1659" s="136"/>
      <c r="N1659" s="103"/>
      <c r="O1659" s="103"/>
      <c r="P1659" s="103"/>
      <c r="Q1659"/>
    </row>
    <row r="1660" spans="8:17">
      <c r="H1660" s="131"/>
      <c r="I1660" s="135"/>
      <c r="J1660" s="103"/>
      <c r="K1660" s="103"/>
      <c r="L1660" s="136"/>
      <c r="M1660" s="136"/>
      <c r="N1660" s="103"/>
      <c r="O1660" s="103"/>
      <c r="P1660" s="103"/>
      <c r="Q1660"/>
    </row>
    <row r="1661" spans="8:17">
      <c r="H1661" s="131"/>
      <c r="I1661" s="135"/>
      <c r="J1661" s="103"/>
      <c r="K1661" s="103"/>
      <c r="L1661" s="136"/>
      <c r="M1661" s="136"/>
      <c r="N1661" s="103"/>
      <c r="O1661" s="103"/>
      <c r="P1661" s="103"/>
      <c r="Q1661"/>
    </row>
    <row r="1662" spans="8:17">
      <c r="H1662" s="131"/>
      <c r="I1662" s="135"/>
      <c r="J1662" s="103"/>
      <c r="K1662" s="103"/>
      <c r="L1662" s="136"/>
      <c r="M1662" s="136"/>
      <c r="N1662" s="103"/>
      <c r="O1662" s="103"/>
      <c r="P1662" s="103"/>
      <c r="Q1662"/>
    </row>
    <row r="1663" spans="8:17">
      <c r="H1663" s="131"/>
      <c r="I1663" s="135"/>
      <c r="J1663" s="103"/>
      <c r="K1663" s="103"/>
      <c r="L1663" s="136"/>
      <c r="M1663" s="136"/>
      <c r="N1663" s="103"/>
      <c r="O1663" s="103"/>
      <c r="P1663" s="103"/>
      <c r="Q1663"/>
    </row>
    <row r="1664" spans="8:17">
      <c r="H1664" s="131"/>
      <c r="I1664" s="135"/>
      <c r="J1664" s="103"/>
      <c r="K1664" s="103"/>
      <c r="L1664" s="136"/>
      <c r="M1664" s="136"/>
      <c r="N1664" s="103"/>
      <c r="O1664" s="103"/>
      <c r="P1664" s="103"/>
      <c r="Q1664"/>
    </row>
    <row r="1665" spans="8:17">
      <c r="H1665" s="131"/>
      <c r="I1665" s="135"/>
      <c r="J1665" s="103"/>
      <c r="K1665" s="103"/>
      <c r="L1665" s="136"/>
      <c r="M1665" s="136"/>
      <c r="N1665" s="103"/>
      <c r="O1665" s="103"/>
      <c r="P1665" s="103"/>
      <c r="Q1665"/>
    </row>
    <row r="1666" spans="8:17">
      <c r="H1666" s="131"/>
      <c r="I1666" s="135"/>
      <c r="J1666" s="103"/>
      <c r="K1666" s="103"/>
      <c r="L1666" s="136"/>
      <c r="M1666" s="136"/>
      <c r="N1666" s="103"/>
      <c r="O1666" s="103"/>
      <c r="P1666" s="103"/>
      <c r="Q1666"/>
    </row>
    <row r="1667" spans="8:17">
      <c r="H1667" s="131"/>
      <c r="I1667" s="135"/>
      <c r="J1667" s="103"/>
      <c r="K1667" s="103"/>
      <c r="L1667" s="136"/>
      <c r="M1667" s="136"/>
      <c r="N1667" s="103"/>
      <c r="O1667" s="103"/>
      <c r="P1667" s="103"/>
      <c r="Q1667"/>
    </row>
    <row r="1668" spans="8:17">
      <c r="H1668" s="131"/>
      <c r="I1668" s="135"/>
      <c r="J1668" s="103"/>
      <c r="K1668" s="103"/>
      <c r="L1668" s="136"/>
      <c r="M1668" s="136"/>
      <c r="N1668" s="103"/>
      <c r="O1668" s="103"/>
      <c r="P1668" s="103"/>
      <c r="Q1668"/>
    </row>
    <row r="1669" spans="8:17">
      <c r="H1669" s="131"/>
      <c r="I1669" s="135"/>
      <c r="J1669" s="103"/>
      <c r="K1669" s="103"/>
      <c r="L1669" s="136"/>
      <c r="M1669" s="136"/>
      <c r="N1669" s="103"/>
      <c r="O1669" s="103"/>
      <c r="P1669" s="103"/>
      <c r="Q1669"/>
    </row>
    <row r="1670" spans="8:17">
      <c r="H1670" s="131"/>
      <c r="I1670" s="135"/>
      <c r="J1670" s="103"/>
      <c r="K1670" s="103"/>
      <c r="L1670" s="136"/>
      <c r="M1670" s="136"/>
      <c r="N1670" s="103"/>
      <c r="O1670" s="103"/>
      <c r="P1670" s="103"/>
      <c r="Q1670"/>
    </row>
    <row r="1671" spans="8:17">
      <c r="H1671" s="131"/>
      <c r="I1671" s="135"/>
      <c r="J1671" s="103"/>
      <c r="K1671" s="103"/>
      <c r="L1671" s="136"/>
      <c r="M1671" s="136"/>
      <c r="N1671" s="103"/>
      <c r="O1671" s="103"/>
      <c r="P1671" s="103"/>
      <c r="Q1671"/>
    </row>
    <row r="1672" spans="8:17">
      <c r="H1672" s="131"/>
      <c r="I1672" s="135"/>
      <c r="J1672" s="103"/>
      <c r="K1672" s="103"/>
      <c r="L1672" s="136"/>
      <c r="M1672" s="136"/>
      <c r="N1672" s="103"/>
      <c r="O1672" s="103"/>
      <c r="P1672" s="103"/>
      <c r="Q1672"/>
    </row>
    <row r="1673" spans="8:17">
      <c r="H1673" s="131"/>
      <c r="I1673" s="135"/>
      <c r="J1673" s="103"/>
      <c r="K1673" s="103"/>
      <c r="L1673" s="136"/>
      <c r="M1673" s="136"/>
      <c r="N1673" s="103"/>
      <c r="O1673" s="103"/>
      <c r="P1673" s="103"/>
      <c r="Q1673"/>
    </row>
    <row r="1674" spans="8:17">
      <c r="H1674" s="131"/>
      <c r="I1674" s="135"/>
      <c r="J1674" s="103"/>
      <c r="K1674" s="103"/>
      <c r="L1674" s="136"/>
      <c r="M1674" s="136"/>
      <c r="N1674" s="103"/>
      <c r="O1674" s="103"/>
      <c r="P1674" s="103"/>
      <c r="Q1674"/>
    </row>
    <row r="1675" spans="8:17">
      <c r="H1675" s="131"/>
      <c r="I1675" s="135"/>
      <c r="J1675" s="103"/>
      <c r="K1675" s="103"/>
      <c r="L1675" s="136"/>
      <c r="M1675" s="136"/>
      <c r="N1675" s="103"/>
      <c r="O1675" s="103"/>
      <c r="P1675" s="103"/>
      <c r="Q1675"/>
    </row>
    <row r="1676" spans="8:17">
      <c r="H1676" s="131"/>
      <c r="I1676" s="135"/>
      <c r="J1676" s="103"/>
      <c r="K1676" s="103"/>
      <c r="L1676" s="136"/>
      <c r="M1676" s="136"/>
      <c r="N1676" s="103"/>
      <c r="O1676" s="103"/>
      <c r="P1676" s="103"/>
      <c r="Q1676"/>
    </row>
    <row r="1677" spans="8:17">
      <c r="H1677" s="131"/>
      <c r="I1677" s="135"/>
      <c r="J1677" s="103"/>
      <c r="K1677" s="103"/>
      <c r="L1677" s="136"/>
      <c r="M1677" s="136"/>
      <c r="N1677" s="103"/>
      <c r="O1677" s="103"/>
      <c r="P1677" s="103"/>
      <c r="Q1677"/>
    </row>
    <row r="1678" spans="8:17">
      <c r="H1678" s="131"/>
      <c r="I1678" s="135"/>
      <c r="J1678" s="103"/>
      <c r="K1678" s="103"/>
      <c r="L1678" s="136"/>
      <c r="M1678" s="136"/>
      <c r="N1678" s="103"/>
      <c r="O1678" s="103"/>
      <c r="P1678" s="103"/>
      <c r="Q1678"/>
    </row>
    <row r="1679" spans="8:17">
      <c r="H1679" s="131"/>
      <c r="I1679" s="135"/>
      <c r="J1679" s="103"/>
      <c r="K1679" s="103"/>
      <c r="L1679" s="136"/>
      <c r="M1679" s="136"/>
      <c r="N1679" s="103"/>
      <c r="O1679" s="103"/>
      <c r="P1679" s="103"/>
      <c r="Q1679"/>
    </row>
    <row r="1680" spans="8:17">
      <c r="H1680" s="131"/>
      <c r="I1680" s="135"/>
      <c r="J1680" s="103"/>
      <c r="K1680" s="103"/>
      <c r="L1680" s="136"/>
      <c r="M1680" s="136"/>
      <c r="N1680" s="103"/>
      <c r="O1680" s="103"/>
      <c r="P1680" s="103"/>
      <c r="Q1680"/>
    </row>
    <row r="1681" spans="8:17">
      <c r="H1681" s="131"/>
      <c r="I1681" s="135"/>
      <c r="J1681" s="103"/>
      <c r="K1681" s="103"/>
      <c r="L1681" s="136"/>
      <c r="M1681" s="136"/>
      <c r="N1681" s="103"/>
      <c r="O1681" s="103"/>
      <c r="P1681" s="103"/>
      <c r="Q1681"/>
    </row>
    <row r="1682" spans="8:17">
      <c r="H1682" s="131"/>
      <c r="I1682" s="135"/>
      <c r="J1682" s="103"/>
      <c r="K1682" s="103"/>
      <c r="L1682" s="136"/>
      <c r="M1682" s="136"/>
      <c r="N1682" s="103"/>
      <c r="O1682" s="103"/>
      <c r="P1682" s="103"/>
      <c r="Q1682"/>
    </row>
    <row r="1683" spans="8:17">
      <c r="H1683" s="131"/>
      <c r="I1683" s="135"/>
      <c r="J1683" s="103"/>
      <c r="K1683" s="103"/>
      <c r="L1683" s="136"/>
      <c r="M1683" s="136"/>
      <c r="N1683" s="103"/>
      <c r="O1683" s="103"/>
      <c r="P1683" s="103"/>
      <c r="Q1683"/>
    </row>
    <row r="1684" spans="8:17">
      <c r="H1684" s="131"/>
      <c r="I1684" s="135"/>
      <c r="J1684" s="103"/>
      <c r="K1684" s="103"/>
      <c r="L1684" s="136"/>
      <c r="M1684" s="136"/>
      <c r="N1684" s="103"/>
      <c r="O1684" s="103"/>
      <c r="P1684" s="103"/>
      <c r="Q1684"/>
    </row>
    <row r="1685" spans="8:17">
      <c r="H1685" s="131"/>
      <c r="I1685" s="135"/>
      <c r="J1685" s="103"/>
      <c r="K1685" s="103"/>
      <c r="L1685" s="136"/>
      <c r="M1685" s="136"/>
      <c r="N1685" s="103"/>
      <c r="O1685" s="103"/>
      <c r="P1685" s="103"/>
      <c r="Q1685"/>
    </row>
    <row r="1686" spans="8:17">
      <c r="H1686" s="131"/>
      <c r="I1686" s="135"/>
      <c r="J1686" s="103"/>
      <c r="K1686" s="103"/>
      <c r="L1686" s="136"/>
      <c r="M1686" s="136"/>
      <c r="N1686" s="103"/>
      <c r="O1686" s="103"/>
      <c r="P1686" s="103"/>
      <c r="Q1686"/>
    </row>
    <row r="1687" spans="8:17">
      <c r="H1687" s="131"/>
      <c r="I1687" s="135"/>
      <c r="J1687" s="103"/>
      <c r="K1687" s="103"/>
      <c r="L1687" s="136"/>
      <c r="M1687" s="136"/>
      <c r="N1687" s="103"/>
      <c r="O1687" s="103"/>
      <c r="P1687" s="103"/>
      <c r="Q1687"/>
    </row>
    <row r="1688" spans="8:17">
      <c r="H1688" s="131"/>
      <c r="I1688" s="135"/>
      <c r="J1688" s="103"/>
      <c r="K1688" s="103"/>
      <c r="L1688" s="136"/>
      <c r="M1688" s="136"/>
      <c r="N1688" s="103"/>
      <c r="O1688" s="103"/>
      <c r="P1688" s="103"/>
      <c r="Q1688"/>
    </row>
    <row r="1689" spans="8:17">
      <c r="H1689" s="131"/>
      <c r="I1689" s="135"/>
      <c r="J1689" s="103"/>
      <c r="K1689" s="103"/>
      <c r="L1689" s="136"/>
      <c r="M1689" s="136"/>
      <c r="N1689" s="103"/>
      <c r="O1689" s="103"/>
      <c r="P1689" s="103"/>
      <c r="Q1689"/>
    </row>
    <row r="1690" spans="8:17">
      <c r="H1690" s="131"/>
      <c r="I1690" s="135"/>
      <c r="J1690" s="103"/>
      <c r="K1690" s="103"/>
      <c r="L1690" s="136"/>
      <c r="M1690" s="136"/>
      <c r="N1690" s="103"/>
      <c r="O1690" s="103"/>
      <c r="P1690" s="103"/>
      <c r="Q1690"/>
    </row>
    <row r="1691" spans="8:17">
      <c r="H1691" s="131"/>
      <c r="I1691" s="135"/>
      <c r="J1691" s="103"/>
      <c r="K1691" s="103"/>
      <c r="L1691" s="136"/>
      <c r="M1691" s="136"/>
      <c r="N1691" s="103"/>
      <c r="O1691" s="103"/>
      <c r="P1691" s="103"/>
      <c r="Q1691"/>
    </row>
    <row r="1692" spans="8:17">
      <c r="H1692" s="131"/>
      <c r="I1692" s="135"/>
      <c r="J1692" s="103"/>
      <c r="K1692" s="103"/>
      <c r="L1692" s="136"/>
      <c r="M1692" s="136"/>
      <c r="N1692" s="103"/>
      <c r="O1692" s="103"/>
      <c r="P1692" s="103"/>
      <c r="Q1692"/>
    </row>
    <row r="1693" spans="8:17">
      <c r="H1693" s="131"/>
      <c r="I1693" s="135"/>
      <c r="J1693" s="103"/>
      <c r="K1693" s="103"/>
      <c r="L1693" s="136"/>
      <c r="M1693" s="136"/>
      <c r="N1693" s="103"/>
      <c r="O1693" s="103"/>
      <c r="P1693" s="103"/>
      <c r="Q1693"/>
    </row>
    <row r="1694" spans="8:17">
      <c r="H1694" s="131"/>
      <c r="I1694" s="135"/>
      <c r="J1694" s="103"/>
      <c r="K1694" s="103"/>
      <c r="L1694" s="136"/>
      <c r="M1694" s="136"/>
      <c r="N1694" s="103"/>
      <c r="O1694" s="103"/>
      <c r="P1694" s="103"/>
      <c r="Q1694"/>
    </row>
    <row r="1695" spans="8:17">
      <c r="H1695" s="131"/>
      <c r="I1695" s="135"/>
      <c r="J1695" s="103"/>
      <c r="K1695" s="103"/>
      <c r="L1695" s="136"/>
      <c r="M1695" s="136"/>
      <c r="N1695" s="103"/>
      <c r="O1695" s="103"/>
      <c r="P1695" s="103"/>
      <c r="Q1695"/>
    </row>
    <row r="1696" spans="8:17">
      <c r="H1696" s="131"/>
      <c r="I1696" s="135"/>
      <c r="J1696" s="103"/>
      <c r="K1696" s="103"/>
      <c r="L1696" s="136"/>
      <c r="M1696" s="136"/>
      <c r="N1696" s="103"/>
      <c r="O1696" s="103"/>
      <c r="P1696" s="103"/>
      <c r="Q1696"/>
    </row>
    <row r="1697" spans="8:17">
      <c r="H1697" s="131"/>
      <c r="I1697" s="135"/>
      <c r="J1697" s="103"/>
      <c r="K1697" s="103"/>
      <c r="L1697" s="136"/>
      <c r="M1697" s="136"/>
      <c r="N1697" s="103"/>
      <c r="O1697" s="103"/>
      <c r="P1697" s="103"/>
      <c r="Q1697"/>
    </row>
    <row r="1698" spans="8:17">
      <c r="H1698" s="131"/>
      <c r="I1698" s="135"/>
      <c r="J1698" s="103"/>
      <c r="K1698" s="103"/>
      <c r="L1698" s="136"/>
      <c r="M1698" s="136"/>
      <c r="N1698" s="103"/>
      <c r="O1698" s="103"/>
      <c r="P1698" s="103"/>
      <c r="Q1698"/>
    </row>
    <row r="1699" spans="8:17">
      <c r="H1699" s="131"/>
      <c r="I1699" s="135"/>
      <c r="J1699" s="103"/>
      <c r="K1699" s="103"/>
      <c r="L1699" s="136"/>
      <c r="M1699" s="136"/>
      <c r="N1699" s="103"/>
      <c r="O1699" s="103"/>
      <c r="P1699" s="103"/>
      <c r="Q1699"/>
    </row>
    <row r="1700" spans="8:17">
      <c r="H1700" s="131"/>
      <c r="I1700" s="135"/>
      <c r="J1700" s="103"/>
      <c r="K1700" s="103"/>
      <c r="L1700" s="136"/>
      <c r="M1700" s="136"/>
      <c r="N1700" s="103"/>
      <c r="O1700" s="103"/>
      <c r="P1700" s="103"/>
      <c r="Q1700"/>
    </row>
    <row r="1701" spans="8:17">
      <c r="H1701" s="131"/>
      <c r="I1701" s="135"/>
      <c r="J1701" s="103"/>
      <c r="K1701" s="103"/>
      <c r="L1701" s="136"/>
      <c r="M1701" s="136"/>
      <c r="N1701" s="103"/>
      <c r="O1701" s="103"/>
      <c r="P1701" s="103"/>
      <c r="Q1701"/>
    </row>
    <row r="1702" spans="8:17">
      <c r="H1702" s="131"/>
      <c r="I1702" s="135"/>
      <c r="J1702" s="103"/>
      <c r="K1702" s="103"/>
      <c r="L1702" s="136"/>
      <c r="M1702" s="136"/>
      <c r="N1702" s="103"/>
      <c r="O1702" s="103"/>
      <c r="P1702" s="103"/>
      <c r="Q1702"/>
    </row>
    <row r="1703" spans="8:17">
      <c r="H1703" s="131"/>
      <c r="I1703" s="135"/>
      <c r="J1703" s="103"/>
      <c r="K1703" s="103"/>
      <c r="L1703" s="136"/>
      <c r="M1703" s="136"/>
      <c r="N1703" s="103"/>
      <c r="O1703" s="103"/>
      <c r="P1703" s="103"/>
      <c r="Q1703"/>
    </row>
    <row r="1704" spans="8:17">
      <c r="H1704" s="131"/>
      <c r="I1704" s="135"/>
      <c r="J1704" s="103"/>
      <c r="K1704" s="103"/>
      <c r="L1704" s="136"/>
      <c r="M1704" s="136"/>
      <c r="N1704" s="103"/>
      <c r="O1704" s="103"/>
      <c r="P1704" s="103"/>
      <c r="Q1704"/>
    </row>
    <row r="1705" spans="8:17">
      <c r="H1705" s="131"/>
      <c r="I1705" s="135"/>
      <c r="J1705" s="103"/>
      <c r="K1705" s="103"/>
      <c r="L1705" s="136"/>
      <c r="M1705" s="136"/>
      <c r="N1705" s="103"/>
      <c r="O1705" s="103"/>
      <c r="P1705" s="103"/>
      <c r="Q1705"/>
    </row>
    <row r="1706" spans="8:17">
      <c r="H1706" s="131"/>
      <c r="I1706" s="135"/>
      <c r="J1706" s="103"/>
      <c r="K1706" s="103"/>
      <c r="L1706" s="136"/>
      <c r="M1706" s="136"/>
      <c r="N1706" s="103"/>
      <c r="O1706" s="103"/>
      <c r="P1706" s="103"/>
      <c r="Q1706"/>
    </row>
    <row r="1707" spans="8:17">
      <c r="H1707" s="131"/>
      <c r="I1707" s="135"/>
      <c r="J1707" s="103"/>
      <c r="K1707" s="103"/>
      <c r="L1707" s="136"/>
      <c r="M1707" s="136"/>
      <c r="N1707" s="103"/>
      <c r="O1707" s="103"/>
      <c r="P1707" s="103"/>
      <c r="Q1707"/>
    </row>
    <row r="1708" spans="8:17">
      <c r="H1708" s="131"/>
      <c r="I1708" s="135"/>
      <c r="J1708" s="103"/>
      <c r="K1708" s="103"/>
      <c r="L1708" s="136"/>
      <c r="M1708" s="136"/>
      <c r="N1708" s="103"/>
      <c r="O1708" s="103"/>
      <c r="P1708" s="103"/>
      <c r="Q1708"/>
    </row>
    <row r="1709" spans="8:17">
      <c r="H1709" s="131"/>
      <c r="I1709" s="135"/>
      <c r="J1709" s="103"/>
      <c r="K1709" s="103"/>
      <c r="L1709" s="136"/>
      <c r="M1709" s="136"/>
      <c r="N1709" s="103"/>
      <c r="O1709" s="103"/>
      <c r="P1709" s="103"/>
      <c r="Q1709"/>
    </row>
    <row r="1710" spans="8:17">
      <c r="H1710" s="131"/>
      <c r="I1710" s="135"/>
      <c r="J1710" s="103"/>
      <c r="K1710" s="103"/>
      <c r="L1710" s="136"/>
      <c r="M1710" s="136"/>
      <c r="N1710" s="103"/>
      <c r="O1710" s="103"/>
      <c r="P1710" s="103"/>
      <c r="Q1710"/>
    </row>
    <row r="1711" spans="8:17">
      <c r="H1711" s="131"/>
      <c r="I1711" s="135"/>
      <c r="J1711" s="103"/>
      <c r="K1711" s="103"/>
      <c r="L1711" s="136"/>
      <c r="M1711" s="136"/>
      <c r="N1711" s="103"/>
      <c r="O1711" s="103"/>
      <c r="P1711" s="103"/>
      <c r="Q1711"/>
    </row>
    <row r="1712" spans="8:17">
      <c r="H1712" s="131"/>
      <c r="I1712" s="135"/>
      <c r="J1712" s="103"/>
      <c r="K1712" s="103"/>
      <c r="L1712" s="136"/>
      <c r="M1712" s="136"/>
      <c r="N1712" s="103"/>
      <c r="O1712" s="103"/>
      <c r="P1712" s="103"/>
      <c r="Q1712"/>
    </row>
    <row r="1713" spans="8:17">
      <c r="H1713" s="131"/>
      <c r="I1713" s="135"/>
      <c r="J1713" s="103"/>
      <c r="K1713" s="103"/>
      <c r="L1713" s="136"/>
      <c r="M1713" s="136"/>
      <c r="N1713" s="103"/>
      <c r="O1713" s="103"/>
      <c r="P1713" s="103"/>
      <c r="Q1713"/>
    </row>
    <row r="1714" spans="8:17">
      <c r="H1714" s="131"/>
      <c r="I1714" s="135"/>
      <c r="J1714" s="103"/>
      <c r="K1714" s="103"/>
      <c r="L1714" s="136"/>
      <c r="M1714" s="136"/>
      <c r="N1714" s="103"/>
      <c r="O1714" s="103"/>
      <c r="P1714" s="103"/>
      <c r="Q1714"/>
    </row>
    <row r="1715" spans="8:17">
      <c r="H1715" s="131"/>
      <c r="I1715" s="135"/>
      <c r="J1715" s="103"/>
      <c r="K1715" s="103"/>
      <c r="L1715" s="136"/>
      <c r="M1715" s="136"/>
      <c r="N1715" s="103"/>
      <c r="O1715" s="103"/>
      <c r="P1715" s="103"/>
      <c r="Q1715"/>
    </row>
    <row r="1716" spans="8:17">
      <c r="H1716" s="131"/>
      <c r="I1716" s="135"/>
      <c r="J1716" s="103"/>
      <c r="K1716" s="103"/>
      <c r="L1716" s="136"/>
      <c r="M1716" s="136"/>
      <c r="N1716" s="103"/>
      <c r="O1716" s="103"/>
      <c r="P1716" s="103"/>
      <c r="Q1716"/>
    </row>
    <row r="1717" spans="8:17">
      <c r="H1717" s="131"/>
      <c r="I1717" s="135"/>
      <c r="J1717" s="103"/>
      <c r="K1717" s="103"/>
      <c r="L1717" s="136"/>
      <c r="M1717" s="136"/>
      <c r="N1717" s="103"/>
      <c r="O1717" s="103"/>
      <c r="P1717" s="103"/>
      <c r="Q1717"/>
    </row>
    <row r="1718" spans="8:17">
      <c r="H1718" s="131"/>
      <c r="I1718" s="135"/>
      <c r="J1718" s="103"/>
      <c r="K1718" s="103"/>
      <c r="L1718" s="136"/>
      <c r="M1718" s="136"/>
      <c r="N1718" s="103"/>
      <c r="O1718" s="103"/>
      <c r="P1718" s="103"/>
      <c r="Q1718"/>
    </row>
    <row r="1719" spans="8:17">
      <c r="H1719" s="131"/>
      <c r="I1719" s="135"/>
      <c r="J1719" s="103"/>
      <c r="K1719" s="103"/>
      <c r="L1719" s="136"/>
      <c r="M1719" s="136"/>
      <c r="N1719" s="103"/>
      <c r="O1719" s="103"/>
      <c r="P1719" s="103"/>
      <c r="Q1719"/>
    </row>
    <row r="1720" spans="8:17">
      <c r="H1720" s="131"/>
      <c r="I1720" s="135"/>
      <c r="J1720" s="103"/>
      <c r="K1720" s="103"/>
      <c r="L1720" s="136"/>
      <c r="M1720" s="136"/>
      <c r="N1720" s="103"/>
      <c r="O1720" s="103"/>
      <c r="P1720" s="103"/>
      <c r="Q1720"/>
    </row>
    <row r="1721" spans="8:17">
      <c r="H1721" s="131"/>
      <c r="I1721" s="135"/>
      <c r="J1721" s="103"/>
      <c r="K1721" s="103"/>
      <c r="L1721" s="136"/>
      <c r="M1721" s="136"/>
      <c r="N1721" s="103"/>
      <c r="O1721" s="103"/>
      <c r="P1721" s="103"/>
      <c r="Q1721"/>
    </row>
    <row r="1722" spans="8:17">
      <c r="H1722" s="131"/>
      <c r="I1722" s="135"/>
      <c r="J1722" s="103"/>
      <c r="K1722" s="103"/>
      <c r="L1722" s="136"/>
      <c r="M1722" s="136"/>
      <c r="N1722" s="103"/>
      <c r="O1722" s="103"/>
      <c r="P1722" s="103"/>
      <c r="Q1722"/>
    </row>
    <row r="1723" spans="8:17">
      <c r="H1723" s="131"/>
      <c r="I1723" s="135"/>
      <c r="J1723" s="103"/>
      <c r="K1723" s="103"/>
      <c r="L1723" s="136"/>
      <c r="M1723" s="136"/>
      <c r="N1723" s="103"/>
      <c r="O1723" s="103"/>
      <c r="P1723" s="103"/>
      <c r="Q1723"/>
    </row>
    <row r="1724" spans="8:17">
      <c r="H1724" s="131"/>
      <c r="I1724" s="135"/>
      <c r="J1724" s="103"/>
      <c r="K1724" s="103"/>
      <c r="L1724" s="136"/>
      <c r="M1724" s="136"/>
      <c r="N1724" s="103"/>
      <c r="O1724" s="103"/>
      <c r="P1724" s="103"/>
      <c r="Q1724"/>
    </row>
    <row r="1725" spans="8:17">
      <c r="H1725" s="131"/>
      <c r="I1725" s="135"/>
      <c r="J1725" s="103"/>
      <c r="K1725" s="103"/>
      <c r="L1725" s="136"/>
      <c r="M1725" s="136"/>
      <c r="N1725" s="103"/>
      <c r="O1725" s="103"/>
      <c r="P1725" s="103"/>
      <c r="Q1725"/>
    </row>
    <row r="1726" spans="8:17">
      <c r="H1726" s="131"/>
      <c r="I1726" s="135"/>
      <c r="J1726" s="103"/>
      <c r="K1726" s="103"/>
      <c r="L1726" s="136"/>
      <c r="M1726" s="136"/>
      <c r="N1726" s="103"/>
      <c r="O1726" s="103"/>
      <c r="P1726" s="103"/>
      <c r="Q1726"/>
    </row>
    <row r="1727" spans="8:17">
      <c r="H1727" s="131"/>
      <c r="I1727" s="135"/>
      <c r="J1727" s="103"/>
      <c r="K1727" s="103"/>
      <c r="L1727" s="136"/>
      <c r="M1727" s="136"/>
      <c r="N1727" s="103"/>
      <c r="O1727" s="103"/>
      <c r="P1727" s="103"/>
      <c r="Q1727"/>
    </row>
    <row r="1728" spans="8:17">
      <c r="H1728" s="131"/>
      <c r="I1728" s="135"/>
      <c r="J1728" s="103"/>
      <c r="K1728" s="103"/>
      <c r="L1728" s="136"/>
      <c r="M1728" s="136"/>
      <c r="N1728" s="103"/>
      <c r="O1728" s="103"/>
      <c r="P1728" s="103"/>
      <c r="Q1728"/>
    </row>
    <row r="1729" spans="8:17">
      <c r="H1729" s="131"/>
      <c r="I1729" s="135"/>
      <c r="J1729" s="103"/>
      <c r="K1729" s="103"/>
      <c r="L1729" s="136"/>
      <c r="M1729" s="136"/>
      <c r="N1729" s="103"/>
      <c r="O1729" s="103"/>
      <c r="P1729" s="103"/>
      <c r="Q1729"/>
    </row>
    <row r="1730" spans="8:17">
      <c r="H1730" s="131"/>
      <c r="I1730" s="135"/>
      <c r="J1730" s="103"/>
      <c r="K1730" s="103"/>
      <c r="L1730" s="136"/>
      <c r="M1730" s="136"/>
      <c r="N1730" s="103"/>
      <c r="O1730" s="103"/>
      <c r="P1730" s="103"/>
      <c r="Q1730"/>
    </row>
    <row r="1731" spans="8:17">
      <c r="H1731" s="131"/>
      <c r="I1731" s="135"/>
      <c r="J1731" s="103"/>
      <c r="K1731" s="103"/>
      <c r="L1731" s="136"/>
      <c r="M1731" s="136"/>
      <c r="N1731" s="103"/>
      <c r="O1731" s="103"/>
      <c r="P1731" s="103"/>
      <c r="Q1731"/>
    </row>
    <row r="1732" spans="8:17">
      <c r="H1732" s="131"/>
      <c r="I1732" s="135"/>
      <c r="J1732" s="103"/>
      <c r="K1732" s="103"/>
      <c r="L1732" s="136"/>
      <c r="M1732" s="136"/>
      <c r="N1732" s="103"/>
      <c r="O1732" s="103"/>
      <c r="P1732" s="103"/>
      <c r="Q1732"/>
    </row>
    <row r="1733" spans="8:17">
      <c r="H1733" s="131"/>
      <c r="I1733" s="135"/>
      <c r="J1733" s="103"/>
      <c r="K1733" s="103"/>
      <c r="L1733" s="136"/>
      <c r="M1733" s="136"/>
      <c r="N1733" s="103"/>
      <c r="O1733" s="103"/>
      <c r="P1733" s="103"/>
      <c r="Q1733"/>
    </row>
    <row r="1734" spans="8:17">
      <c r="H1734" s="131"/>
      <c r="I1734" s="135"/>
      <c r="J1734" s="103"/>
      <c r="K1734" s="103"/>
      <c r="L1734" s="136"/>
      <c r="M1734" s="136"/>
      <c r="N1734" s="103"/>
      <c r="O1734" s="103"/>
      <c r="P1734" s="103"/>
      <c r="Q1734"/>
    </row>
    <row r="1735" spans="8:17">
      <c r="H1735" s="131"/>
      <c r="I1735" s="135"/>
      <c r="J1735" s="103"/>
      <c r="K1735" s="103"/>
      <c r="L1735" s="136"/>
      <c r="M1735" s="136"/>
      <c r="N1735" s="103"/>
      <c r="O1735" s="103"/>
      <c r="P1735" s="103"/>
      <c r="Q1735"/>
    </row>
    <row r="1736" spans="8:17">
      <c r="H1736" s="131"/>
      <c r="I1736" s="135"/>
      <c r="J1736" s="103"/>
      <c r="K1736" s="103"/>
      <c r="L1736" s="136"/>
      <c r="M1736" s="136"/>
      <c r="N1736" s="103"/>
      <c r="O1736" s="103"/>
      <c r="P1736" s="103"/>
      <c r="Q1736"/>
    </row>
    <row r="1737" spans="8:17">
      <c r="H1737" s="131"/>
      <c r="I1737" s="135"/>
      <c r="J1737" s="103"/>
      <c r="K1737" s="103"/>
      <c r="L1737" s="136"/>
      <c r="M1737" s="136"/>
      <c r="N1737" s="103"/>
      <c r="O1737" s="103"/>
      <c r="P1737" s="103"/>
      <c r="Q1737"/>
    </row>
    <row r="1738" spans="8:17">
      <c r="H1738" s="131"/>
      <c r="I1738" s="135"/>
      <c r="J1738" s="103"/>
      <c r="K1738" s="103"/>
      <c r="L1738" s="136"/>
      <c r="M1738" s="136"/>
      <c r="N1738" s="103"/>
      <c r="O1738" s="103"/>
      <c r="P1738" s="103"/>
      <c r="Q1738"/>
    </row>
    <row r="1739" spans="8:17">
      <c r="H1739" s="131"/>
      <c r="I1739" s="135"/>
      <c r="J1739" s="103"/>
      <c r="K1739" s="103"/>
      <c r="L1739" s="136"/>
      <c r="M1739" s="136"/>
      <c r="N1739" s="103"/>
      <c r="O1739" s="103"/>
      <c r="P1739" s="103"/>
      <c r="Q1739"/>
    </row>
    <row r="1740" spans="8:17">
      <c r="H1740" s="131"/>
      <c r="I1740" s="135"/>
      <c r="J1740" s="103"/>
      <c r="K1740" s="103"/>
      <c r="L1740" s="136"/>
      <c r="M1740" s="136"/>
      <c r="N1740" s="103"/>
      <c r="O1740" s="103"/>
      <c r="P1740" s="103"/>
      <c r="Q1740"/>
    </row>
    <row r="1741" spans="8:17">
      <c r="H1741" s="131"/>
      <c r="I1741" s="135"/>
      <c r="J1741" s="103"/>
      <c r="K1741" s="103"/>
      <c r="L1741" s="136"/>
      <c r="M1741" s="136"/>
      <c r="N1741" s="103"/>
      <c r="O1741" s="103"/>
      <c r="P1741" s="103"/>
      <c r="Q1741"/>
    </row>
    <row r="1742" spans="8:17">
      <c r="H1742" s="131"/>
      <c r="I1742" s="135"/>
      <c r="J1742" s="103"/>
      <c r="K1742" s="103"/>
      <c r="L1742" s="136"/>
      <c r="M1742" s="136"/>
      <c r="N1742" s="103"/>
      <c r="O1742" s="103"/>
      <c r="P1742" s="103"/>
      <c r="Q1742"/>
    </row>
    <row r="1743" spans="8:17">
      <c r="H1743" s="131"/>
      <c r="I1743" s="135"/>
      <c r="J1743" s="103"/>
      <c r="K1743" s="103"/>
      <c r="L1743" s="136"/>
      <c r="M1743" s="136"/>
      <c r="N1743" s="103"/>
      <c r="O1743" s="103"/>
      <c r="P1743" s="103"/>
      <c r="Q1743"/>
    </row>
    <row r="1744" spans="8:17">
      <c r="H1744" s="131"/>
      <c r="I1744" s="135"/>
      <c r="J1744" s="103"/>
      <c r="K1744" s="103"/>
      <c r="L1744" s="136"/>
      <c r="M1744" s="136"/>
      <c r="N1744" s="103"/>
      <c r="O1744" s="103"/>
      <c r="P1744" s="103"/>
      <c r="Q1744"/>
    </row>
    <row r="1745" spans="8:17">
      <c r="H1745" s="131"/>
      <c r="I1745" s="135"/>
      <c r="J1745" s="103"/>
      <c r="K1745" s="103"/>
      <c r="L1745" s="136"/>
      <c r="M1745" s="136"/>
      <c r="N1745" s="103"/>
      <c r="O1745" s="103"/>
      <c r="P1745" s="103"/>
      <c r="Q1745"/>
    </row>
    <row r="1746" spans="8:17">
      <c r="H1746" s="131"/>
      <c r="I1746" s="135"/>
      <c r="J1746" s="103"/>
      <c r="K1746" s="103"/>
      <c r="L1746" s="136"/>
      <c r="M1746" s="136"/>
      <c r="N1746" s="103"/>
      <c r="O1746" s="103"/>
      <c r="P1746" s="103"/>
      <c r="Q1746"/>
    </row>
    <row r="1747" spans="8:17">
      <c r="H1747" s="131"/>
      <c r="I1747" s="135"/>
      <c r="J1747" s="103"/>
      <c r="K1747" s="103"/>
      <c r="L1747" s="136"/>
      <c r="M1747" s="136"/>
      <c r="N1747" s="103"/>
      <c r="O1747" s="103"/>
      <c r="P1747" s="103"/>
      <c r="Q1747"/>
    </row>
    <row r="1748" spans="8:17">
      <c r="H1748" s="131"/>
      <c r="I1748" s="135"/>
      <c r="J1748" s="103"/>
      <c r="K1748" s="103"/>
      <c r="L1748" s="136"/>
      <c r="M1748" s="136"/>
      <c r="N1748" s="103"/>
      <c r="O1748" s="103"/>
      <c r="P1748" s="103"/>
      <c r="Q1748"/>
    </row>
    <row r="1749" spans="8:17">
      <c r="H1749" s="131"/>
      <c r="I1749" s="135"/>
      <c r="J1749" s="103"/>
      <c r="K1749" s="103"/>
      <c r="L1749" s="136"/>
      <c r="M1749" s="136"/>
      <c r="N1749" s="103"/>
      <c r="O1749" s="103"/>
      <c r="P1749" s="103"/>
      <c r="Q1749"/>
    </row>
    <row r="1750" spans="8:17">
      <c r="H1750" s="131"/>
      <c r="I1750" s="135"/>
      <c r="J1750" s="103"/>
      <c r="K1750" s="103"/>
      <c r="L1750" s="136"/>
      <c r="M1750" s="136"/>
      <c r="N1750" s="103"/>
      <c r="O1750" s="103"/>
      <c r="P1750" s="103"/>
      <c r="Q1750"/>
    </row>
    <row r="1751" spans="8:17">
      <c r="H1751" s="131"/>
      <c r="I1751" s="135"/>
      <c r="J1751" s="103"/>
      <c r="K1751" s="103"/>
      <c r="L1751" s="136"/>
      <c r="M1751" s="136"/>
      <c r="N1751" s="103"/>
      <c r="O1751" s="103"/>
      <c r="P1751" s="103"/>
      <c r="Q1751"/>
    </row>
    <row r="1752" spans="8:17">
      <c r="H1752" s="131"/>
      <c r="I1752" s="135"/>
      <c r="J1752" s="103"/>
      <c r="K1752" s="103"/>
      <c r="L1752" s="136"/>
      <c r="M1752" s="136"/>
      <c r="N1752" s="103"/>
      <c r="O1752" s="103"/>
      <c r="P1752" s="103"/>
      <c r="Q1752"/>
    </row>
    <row r="1753" spans="8:17">
      <c r="H1753" s="131"/>
      <c r="I1753" s="135"/>
      <c r="J1753" s="103"/>
      <c r="K1753" s="103"/>
      <c r="L1753" s="136"/>
      <c r="M1753" s="136"/>
      <c r="N1753" s="103"/>
      <c r="O1753" s="103"/>
      <c r="P1753" s="103"/>
      <c r="Q1753"/>
    </row>
    <row r="1754" spans="8:17">
      <c r="H1754" s="131"/>
      <c r="I1754" s="135"/>
      <c r="J1754" s="103"/>
      <c r="K1754" s="103"/>
      <c r="L1754" s="136"/>
      <c r="M1754" s="136"/>
      <c r="N1754" s="103"/>
      <c r="O1754" s="103"/>
      <c r="P1754" s="103"/>
      <c r="Q1754"/>
    </row>
    <row r="1755" spans="8:17">
      <c r="H1755" s="131"/>
      <c r="I1755" s="135"/>
      <c r="J1755" s="103"/>
      <c r="K1755" s="103"/>
      <c r="L1755" s="136"/>
      <c r="M1755" s="136"/>
      <c r="N1755" s="103"/>
      <c r="O1755" s="103"/>
      <c r="P1755" s="103"/>
      <c r="Q1755"/>
    </row>
    <row r="1756" spans="8:17">
      <c r="H1756" s="131"/>
      <c r="I1756" s="135"/>
      <c r="J1756" s="103"/>
      <c r="K1756" s="103"/>
      <c r="L1756" s="136"/>
      <c r="M1756" s="136"/>
      <c r="N1756" s="103"/>
      <c r="O1756" s="103"/>
      <c r="P1756" s="103"/>
      <c r="Q1756"/>
    </row>
    <row r="1757" spans="8:17">
      <c r="H1757" s="131"/>
      <c r="I1757" s="135"/>
      <c r="J1757" s="103"/>
      <c r="K1757" s="103"/>
      <c r="L1757" s="136"/>
      <c r="M1757" s="136"/>
      <c r="N1757" s="103"/>
      <c r="O1757" s="103"/>
      <c r="P1757" s="103"/>
      <c r="Q1757"/>
    </row>
    <row r="1758" spans="8:17">
      <c r="H1758" s="131"/>
      <c r="I1758" s="135"/>
      <c r="J1758" s="103"/>
      <c r="K1758" s="103"/>
      <c r="L1758" s="136"/>
      <c r="M1758" s="136"/>
      <c r="N1758" s="103"/>
      <c r="O1758" s="103"/>
      <c r="P1758" s="103"/>
      <c r="Q1758"/>
    </row>
    <row r="1759" spans="8:17">
      <c r="H1759" s="131"/>
      <c r="I1759" s="135"/>
      <c r="J1759" s="103"/>
      <c r="K1759" s="103"/>
      <c r="L1759" s="136"/>
      <c r="M1759" s="136"/>
      <c r="N1759" s="103"/>
      <c r="O1759" s="103"/>
      <c r="P1759" s="103"/>
      <c r="Q1759"/>
    </row>
    <row r="1760" spans="8:17">
      <c r="H1760" s="131"/>
      <c r="I1760" s="135"/>
      <c r="J1760" s="103"/>
      <c r="K1760" s="103"/>
      <c r="L1760" s="136"/>
      <c r="M1760" s="136"/>
      <c r="N1760" s="103"/>
      <c r="O1760" s="103"/>
      <c r="P1760" s="103"/>
      <c r="Q1760"/>
    </row>
    <row r="1761" spans="8:17">
      <c r="H1761" s="131"/>
      <c r="I1761" s="135"/>
      <c r="J1761" s="103"/>
      <c r="K1761" s="103"/>
      <c r="L1761" s="136"/>
      <c r="M1761" s="136"/>
      <c r="N1761" s="103"/>
      <c r="O1761" s="103"/>
      <c r="P1761" s="103"/>
      <c r="Q1761"/>
    </row>
    <row r="1762" spans="8:17">
      <c r="H1762" s="131"/>
      <c r="I1762" s="135"/>
      <c r="J1762" s="103"/>
      <c r="K1762" s="103"/>
      <c r="L1762" s="136"/>
      <c r="M1762" s="136"/>
      <c r="N1762" s="103"/>
      <c r="O1762" s="103"/>
      <c r="P1762" s="103"/>
      <c r="Q1762"/>
    </row>
    <row r="1763" spans="8:17">
      <c r="H1763" s="131"/>
      <c r="I1763" s="135"/>
      <c r="J1763" s="103"/>
      <c r="K1763" s="103"/>
      <c r="L1763" s="136"/>
      <c r="M1763" s="136"/>
      <c r="N1763" s="103"/>
      <c r="O1763" s="103"/>
      <c r="P1763" s="103"/>
      <c r="Q1763"/>
    </row>
    <row r="1764" spans="8:17">
      <c r="H1764" s="131"/>
      <c r="I1764" s="135"/>
      <c r="J1764" s="103"/>
      <c r="K1764" s="103"/>
      <c r="L1764" s="136"/>
      <c r="M1764" s="136"/>
      <c r="N1764" s="103"/>
      <c r="O1764" s="103"/>
      <c r="P1764" s="103"/>
      <c r="Q1764"/>
    </row>
    <row r="1765" spans="8:17">
      <c r="H1765" s="131"/>
      <c r="I1765" s="135"/>
      <c r="J1765" s="103"/>
      <c r="K1765" s="103"/>
      <c r="L1765" s="136"/>
      <c r="M1765" s="136"/>
      <c r="N1765" s="103"/>
      <c r="O1765" s="103"/>
      <c r="P1765" s="103"/>
      <c r="Q1765"/>
    </row>
    <row r="1766" spans="8:17">
      <c r="H1766" s="131"/>
      <c r="I1766" s="135"/>
      <c r="J1766" s="103"/>
      <c r="K1766" s="103"/>
      <c r="L1766" s="136"/>
      <c r="M1766" s="136"/>
      <c r="N1766" s="103"/>
      <c r="O1766" s="103"/>
      <c r="P1766" s="103"/>
      <c r="Q1766"/>
    </row>
    <row r="1767" spans="8:17">
      <c r="H1767" s="131"/>
      <c r="I1767" s="135"/>
      <c r="J1767" s="103"/>
      <c r="K1767" s="103"/>
      <c r="L1767" s="136"/>
      <c r="M1767" s="136"/>
      <c r="N1767" s="103"/>
      <c r="O1767" s="103"/>
      <c r="P1767" s="103"/>
      <c r="Q1767"/>
    </row>
    <row r="1768" spans="8:17">
      <c r="H1768" s="131"/>
      <c r="I1768" s="135"/>
      <c r="J1768" s="103"/>
      <c r="K1768" s="103"/>
      <c r="L1768" s="136"/>
      <c r="M1768" s="136"/>
      <c r="N1768" s="103"/>
      <c r="O1768" s="103"/>
      <c r="P1768" s="103"/>
      <c r="Q1768"/>
    </row>
    <row r="1769" spans="8:17">
      <c r="H1769" s="131"/>
      <c r="I1769" s="135"/>
      <c r="J1769" s="103"/>
      <c r="K1769" s="103"/>
      <c r="L1769" s="136"/>
      <c r="M1769" s="136"/>
      <c r="N1769" s="103"/>
      <c r="O1769" s="103"/>
      <c r="P1769" s="103"/>
      <c r="Q1769"/>
    </row>
    <row r="1770" spans="8:17">
      <c r="H1770" s="131"/>
      <c r="I1770" s="135"/>
      <c r="J1770" s="103"/>
      <c r="K1770" s="103"/>
      <c r="L1770" s="136"/>
      <c r="M1770" s="136"/>
      <c r="N1770" s="103"/>
      <c r="O1770" s="103"/>
      <c r="P1770" s="103"/>
      <c r="Q1770"/>
    </row>
    <row r="1771" spans="8:17">
      <c r="H1771" s="131"/>
      <c r="I1771" s="135"/>
      <c r="J1771" s="103"/>
      <c r="K1771" s="103"/>
      <c r="L1771" s="136"/>
      <c r="M1771" s="136"/>
      <c r="N1771" s="103"/>
      <c r="O1771" s="103"/>
      <c r="P1771" s="103"/>
      <c r="Q1771"/>
    </row>
    <row r="1772" spans="8:17">
      <c r="H1772" s="131"/>
      <c r="I1772" s="135"/>
      <c r="J1772" s="103"/>
      <c r="K1772" s="103"/>
      <c r="L1772" s="136"/>
      <c r="M1772" s="136"/>
      <c r="N1772" s="103"/>
      <c r="O1772" s="103"/>
      <c r="P1772" s="103"/>
      <c r="Q1772"/>
    </row>
    <row r="1773" spans="8:17">
      <c r="H1773" s="131"/>
      <c r="I1773" s="135"/>
      <c r="J1773" s="103"/>
      <c r="K1773" s="103"/>
      <c r="L1773" s="136"/>
      <c r="M1773" s="136"/>
      <c r="N1773" s="103"/>
      <c r="O1773" s="103"/>
      <c r="P1773" s="103"/>
      <c r="Q1773"/>
    </row>
    <row r="1774" spans="8:17">
      <c r="H1774" s="131"/>
      <c r="I1774" s="135"/>
      <c r="J1774" s="103"/>
      <c r="K1774" s="103"/>
      <c r="L1774" s="136"/>
      <c r="M1774" s="136"/>
      <c r="N1774" s="103"/>
      <c r="O1774" s="103"/>
      <c r="P1774" s="103"/>
      <c r="Q1774"/>
    </row>
    <row r="1775" spans="8:17">
      <c r="H1775" s="131"/>
      <c r="I1775" s="135"/>
      <c r="J1775" s="103"/>
      <c r="K1775" s="103"/>
      <c r="L1775" s="136"/>
      <c r="M1775" s="136"/>
      <c r="N1775" s="103"/>
      <c r="O1775" s="103"/>
      <c r="P1775" s="103"/>
      <c r="Q1775"/>
    </row>
    <row r="1776" spans="8:17">
      <c r="H1776" s="131"/>
      <c r="I1776" s="135"/>
      <c r="J1776" s="103"/>
      <c r="K1776" s="103"/>
      <c r="L1776" s="136"/>
      <c r="M1776" s="136"/>
      <c r="N1776" s="103"/>
      <c r="O1776" s="103"/>
      <c r="P1776" s="103"/>
      <c r="Q1776"/>
    </row>
    <row r="1777" spans="8:17">
      <c r="H1777" s="131"/>
      <c r="I1777" s="135"/>
      <c r="J1777" s="103"/>
      <c r="K1777" s="103"/>
      <c r="L1777" s="136"/>
      <c r="M1777" s="136"/>
      <c r="N1777" s="103"/>
      <c r="O1777" s="103"/>
      <c r="P1777" s="103"/>
      <c r="Q1777"/>
    </row>
    <row r="1778" spans="8:17">
      <c r="H1778" s="131"/>
      <c r="I1778" s="135"/>
      <c r="J1778" s="103"/>
      <c r="K1778" s="103"/>
      <c r="L1778" s="136"/>
      <c r="M1778" s="136"/>
      <c r="N1778" s="103"/>
      <c r="O1778" s="103"/>
      <c r="P1778" s="103"/>
      <c r="Q1778"/>
    </row>
    <row r="1779" spans="8:17">
      <c r="H1779" s="131"/>
      <c r="I1779" s="135"/>
      <c r="J1779" s="103"/>
      <c r="K1779" s="103"/>
      <c r="L1779" s="136"/>
      <c r="M1779" s="136"/>
      <c r="N1779" s="103"/>
      <c r="O1779" s="103"/>
      <c r="P1779" s="103"/>
      <c r="Q1779"/>
    </row>
    <row r="1780" spans="8:17">
      <c r="H1780" s="131"/>
      <c r="I1780" s="135"/>
      <c r="J1780" s="103"/>
      <c r="K1780" s="103"/>
      <c r="L1780" s="136"/>
      <c r="M1780" s="136"/>
      <c r="N1780" s="103"/>
      <c r="O1780" s="103"/>
      <c r="P1780" s="103"/>
      <c r="Q1780"/>
    </row>
    <row r="1781" spans="8:17">
      <c r="H1781" s="131"/>
      <c r="I1781" s="135"/>
      <c r="J1781" s="103"/>
      <c r="K1781" s="103"/>
      <c r="L1781" s="136"/>
      <c r="M1781" s="136"/>
      <c r="N1781" s="103"/>
      <c r="O1781" s="103"/>
      <c r="P1781" s="103"/>
      <c r="Q1781"/>
    </row>
    <row r="1782" spans="8:17">
      <c r="H1782" s="131"/>
      <c r="I1782" s="135"/>
      <c r="J1782" s="103"/>
      <c r="K1782" s="103"/>
      <c r="L1782" s="136"/>
      <c r="M1782" s="136"/>
      <c r="N1782" s="103"/>
      <c r="O1782" s="103"/>
      <c r="P1782" s="103"/>
      <c r="Q1782"/>
    </row>
    <row r="1783" spans="8:17">
      <c r="H1783" s="131"/>
      <c r="I1783" s="135"/>
      <c r="J1783" s="103"/>
      <c r="K1783" s="103"/>
      <c r="L1783" s="136"/>
      <c r="M1783" s="136"/>
      <c r="N1783" s="103"/>
      <c r="O1783" s="103"/>
      <c r="P1783" s="103"/>
      <c r="Q1783"/>
    </row>
    <row r="1784" spans="8:17">
      <c r="H1784" s="131"/>
      <c r="I1784" s="135"/>
      <c r="J1784" s="103"/>
      <c r="K1784" s="103"/>
      <c r="L1784" s="136"/>
      <c r="M1784" s="136"/>
      <c r="N1784" s="103"/>
      <c r="O1784" s="103"/>
      <c r="P1784" s="103"/>
      <c r="Q1784"/>
    </row>
    <row r="1785" spans="8:17">
      <c r="H1785" s="131"/>
      <c r="I1785" s="135"/>
      <c r="J1785" s="103"/>
      <c r="K1785" s="103"/>
      <c r="L1785" s="136"/>
      <c r="M1785" s="136"/>
      <c r="N1785" s="103"/>
      <c r="O1785" s="103"/>
      <c r="P1785" s="103"/>
      <c r="Q1785"/>
    </row>
    <row r="1786" spans="8:17">
      <c r="H1786" s="131"/>
      <c r="I1786" s="135"/>
      <c r="J1786" s="103"/>
      <c r="K1786" s="103"/>
      <c r="L1786" s="136"/>
      <c r="M1786" s="136"/>
      <c r="N1786" s="103"/>
      <c r="O1786" s="103"/>
      <c r="P1786" s="103"/>
      <c r="Q1786"/>
    </row>
    <row r="1787" spans="8:17">
      <c r="H1787" s="131"/>
      <c r="I1787" s="135"/>
      <c r="J1787" s="103"/>
      <c r="K1787" s="103"/>
      <c r="L1787" s="136"/>
      <c r="M1787" s="136"/>
      <c r="N1787" s="103"/>
      <c r="O1787" s="103"/>
      <c r="P1787" s="103"/>
      <c r="Q1787"/>
    </row>
    <row r="1788" spans="8:17">
      <c r="H1788" s="131"/>
      <c r="I1788" s="135"/>
      <c r="J1788" s="103"/>
      <c r="K1788" s="103"/>
      <c r="L1788" s="136"/>
      <c r="M1788" s="136"/>
      <c r="N1788" s="103"/>
      <c r="O1788" s="103"/>
      <c r="P1788" s="103"/>
      <c r="Q1788"/>
    </row>
    <row r="1789" spans="8:17">
      <c r="H1789" s="131"/>
      <c r="I1789" s="135"/>
      <c r="J1789" s="103"/>
      <c r="K1789" s="103"/>
      <c r="L1789" s="136"/>
      <c r="M1789" s="136"/>
      <c r="N1789" s="103"/>
      <c r="O1789" s="103"/>
      <c r="P1789" s="103"/>
      <c r="Q1789"/>
    </row>
    <row r="1790" spans="8:17">
      <c r="H1790" s="131"/>
      <c r="I1790" s="135"/>
      <c r="J1790" s="103"/>
      <c r="K1790" s="103"/>
      <c r="L1790" s="136"/>
      <c r="M1790" s="136"/>
      <c r="N1790" s="103"/>
      <c r="O1790" s="103"/>
      <c r="P1790" s="103"/>
      <c r="Q1790"/>
    </row>
    <row r="1791" spans="8:17">
      <c r="H1791" s="131"/>
      <c r="I1791" s="135"/>
      <c r="J1791" s="103"/>
      <c r="K1791" s="103"/>
      <c r="L1791" s="136"/>
      <c r="M1791" s="136"/>
      <c r="N1791" s="103"/>
      <c r="O1791" s="103"/>
      <c r="P1791" s="103"/>
      <c r="Q1791"/>
    </row>
    <row r="1792" spans="8:17">
      <c r="H1792" s="131"/>
      <c r="I1792" s="135"/>
      <c r="J1792" s="103"/>
      <c r="K1792" s="103"/>
      <c r="L1792" s="136"/>
      <c r="M1792" s="136"/>
      <c r="N1792" s="103"/>
      <c r="O1792" s="103"/>
      <c r="P1792" s="103"/>
      <c r="Q1792"/>
    </row>
    <row r="1793" spans="8:17">
      <c r="H1793" s="131"/>
      <c r="I1793" s="135"/>
      <c r="J1793" s="103"/>
      <c r="K1793" s="103"/>
      <c r="L1793" s="136"/>
      <c r="M1793" s="136"/>
      <c r="N1793" s="103"/>
      <c r="O1793" s="103"/>
      <c r="P1793" s="103"/>
      <c r="Q1793"/>
    </row>
    <row r="1794" spans="8:17">
      <c r="H1794" s="131"/>
      <c r="I1794" s="135"/>
      <c r="J1794" s="103"/>
      <c r="K1794" s="103"/>
      <c r="L1794" s="136"/>
      <c r="M1794" s="136"/>
      <c r="N1794" s="103"/>
      <c r="O1794" s="103"/>
      <c r="P1794" s="103"/>
      <c r="Q1794"/>
    </row>
    <row r="1795" spans="8:17">
      <c r="H1795" s="131"/>
      <c r="I1795" s="135"/>
      <c r="J1795" s="103"/>
      <c r="K1795" s="103"/>
      <c r="L1795" s="136"/>
      <c r="M1795" s="136"/>
      <c r="N1795" s="103"/>
      <c r="O1795" s="103"/>
      <c r="P1795" s="103"/>
      <c r="Q1795"/>
    </row>
    <row r="1796" spans="8:17">
      <c r="H1796" s="131"/>
      <c r="I1796" s="135"/>
      <c r="J1796" s="103"/>
      <c r="K1796" s="103"/>
      <c r="L1796" s="136"/>
      <c r="M1796" s="136"/>
      <c r="N1796" s="103"/>
      <c r="O1796" s="103"/>
      <c r="P1796" s="103"/>
      <c r="Q1796"/>
    </row>
    <row r="1797" spans="8:17">
      <c r="H1797" s="131"/>
      <c r="I1797" s="135"/>
      <c r="J1797" s="103"/>
      <c r="K1797" s="103"/>
      <c r="L1797" s="136"/>
      <c r="M1797" s="136"/>
      <c r="N1797" s="103"/>
      <c r="O1797" s="103"/>
      <c r="P1797" s="103"/>
      <c r="Q1797"/>
    </row>
    <row r="1798" spans="8:17">
      <c r="H1798" s="131"/>
      <c r="I1798" s="135"/>
      <c r="J1798" s="103"/>
      <c r="K1798" s="103"/>
      <c r="L1798" s="136"/>
      <c r="M1798" s="136"/>
      <c r="N1798" s="103"/>
      <c r="O1798" s="103"/>
      <c r="P1798" s="103"/>
      <c r="Q1798"/>
    </row>
    <row r="1799" spans="8:17">
      <c r="H1799" s="131"/>
      <c r="I1799" s="135"/>
      <c r="J1799" s="103"/>
      <c r="K1799" s="103"/>
      <c r="L1799" s="136"/>
      <c r="M1799" s="136"/>
      <c r="N1799" s="103"/>
      <c r="O1799" s="103"/>
      <c r="P1799" s="103"/>
      <c r="Q1799"/>
    </row>
    <row r="1800" spans="8:17">
      <c r="H1800" s="131"/>
      <c r="I1800" s="135"/>
      <c r="J1800" s="103"/>
      <c r="K1800" s="103"/>
      <c r="L1800" s="136"/>
      <c r="M1800" s="136"/>
      <c r="N1800" s="103"/>
      <c r="O1800" s="103"/>
      <c r="P1800" s="103"/>
      <c r="Q1800"/>
    </row>
    <row r="1801" spans="8:17">
      <c r="H1801" s="131"/>
      <c r="I1801" s="135"/>
      <c r="J1801" s="103"/>
      <c r="K1801" s="103"/>
      <c r="L1801" s="136"/>
      <c r="M1801" s="136"/>
      <c r="N1801" s="103"/>
      <c r="O1801" s="103"/>
      <c r="P1801" s="103"/>
      <c r="Q1801"/>
    </row>
    <row r="1802" spans="8:17">
      <c r="H1802" s="131"/>
      <c r="I1802" s="135"/>
      <c r="J1802" s="103"/>
      <c r="K1802" s="103"/>
      <c r="L1802" s="136"/>
      <c r="M1802" s="136"/>
      <c r="N1802" s="103"/>
      <c r="O1802" s="103"/>
      <c r="P1802" s="103"/>
      <c r="Q1802"/>
    </row>
    <row r="1803" spans="8:17">
      <c r="H1803" s="131"/>
      <c r="I1803" s="135"/>
      <c r="J1803" s="103"/>
      <c r="K1803" s="103"/>
      <c r="L1803" s="136"/>
      <c r="M1803" s="136"/>
      <c r="N1803" s="103"/>
      <c r="O1803" s="103"/>
      <c r="P1803" s="103"/>
      <c r="Q1803"/>
    </row>
    <row r="1804" spans="8:17">
      <c r="H1804" s="131"/>
      <c r="I1804" s="135"/>
      <c r="J1804" s="103"/>
      <c r="K1804" s="103"/>
      <c r="L1804" s="136"/>
      <c r="M1804" s="136"/>
      <c r="N1804" s="103"/>
      <c r="O1804" s="103"/>
      <c r="P1804" s="103"/>
      <c r="Q1804"/>
    </row>
    <row r="1805" spans="8:17">
      <c r="H1805" s="131"/>
      <c r="I1805" s="135"/>
      <c r="J1805" s="103"/>
      <c r="K1805" s="103"/>
      <c r="L1805" s="136"/>
      <c r="M1805" s="136"/>
      <c r="N1805" s="103"/>
      <c r="O1805" s="103"/>
      <c r="P1805" s="103"/>
      <c r="Q1805"/>
    </row>
    <row r="1806" spans="8:17">
      <c r="H1806" s="131"/>
      <c r="I1806" s="135"/>
      <c r="J1806" s="103"/>
      <c r="K1806" s="103"/>
      <c r="L1806" s="136"/>
      <c r="M1806" s="136"/>
      <c r="N1806" s="103"/>
      <c r="O1806" s="103"/>
      <c r="P1806" s="103"/>
      <c r="Q1806"/>
    </row>
    <row r="1807" spans="8:17">
      <c r="H1807" s="131"/>
      <c r="I1807" s="135"/>
      <c r="J1807" s="103"/>
      <c r="K1807" s="103"/>
      <c r="L1807" s="136"/>
      <c r="M1807" s="136"/>
      <c r="N1807" s="103"/>
      <c r="O1807" s="103"/>
      <c r="P1807" s="103"/>
      <c r="Q1807"/>
    </row>
    <row r="1808" spans="8:17">
      <c r="H1808" s="131"/>
      <c r="I1808" s="135"/>
      <c r="J1808" s="103"/>
      <c r="K1808" s="103"/>
      <c r="L1808" s="136"/>
      <c r="M1808" s="136"/>
      <c r="N1808" s="103"/>
      <c r="O1808" s="103"/>
      <c r="P1808" s="103"/>
      <c r="Q1808"/>
    </row>
    <row r="1809" spans="8:17">
      <c r="H1809" s="131"/>
      <c r="I1809" s="135"/>
      <c r="J1809" s="103"/>
      <c r="K1809" s="103"/>
      <c r="L1809" s="136"/>
      <c r="M1809" s="136"/>
      <c r="N1809" s="103"/>
      <c r="O1809" s="103"/>
      <c r="P1809" s="103"/>
      <c r="Q1809"/>
    </row>
    <row r="1810" spans="8:17">
      <c r="H1810" s="131"/>
      <c r="I1810" s="135"/>
      <c r="J1810" s="103"/>
      <c r="K1810" s="103"/>
      <c r="L1810" s="136"/>
      <c r="M1810" s="136"/>
      <c r="N1810" s="103"/>
      <c r="O1810" s="103"/>
      <c r="P1810" s="103"/>
      <c r="Q1810"/>
    </row>
    <row r="1811" spans="8:17">
      <c r="H1811" s="131"/>
      <c r="I1811" s="135"/>
      <c r="J1811" s="103"/>
      <c r="K1811" s="103"/>
      <c r="L1811" s="136"/>
      <c r="M1811" s="136"/>
      <c r="N1811" s="103"/>
      <c r="O1811" s="103"/>
      <c r="P1811" s="103"/>
      <c r="Q1811"/>
    </row>
    <row r="1812" spans="8:17">
      <c r="H1812" s="131"/>
      <c r="I1812" s="135"/>
      <c r="J1812" s="103"/>
      <c r="K1812" s="103"/>
      <c r="L1812" s="136"/>
      <c r="M1812" s="136"/>
      <c r="N1812" s="103"/>
      <c r="O1812" s="103"/>
      <c r="P1812" s="103"/>
      <c r="Q1812"/>
    </row>
    <row r="1813" spans="8:17">
      <c r="H1813" s="131"/>
      <c r="I1813" s="135"/>
      <c r="J1813" s="103"/>
      <c r="K1813" s="103"/>
      <c r="L1813" s="136"/>
      <c r="M1813" s="136"/>
      <c r="N1813" s="103"/>
      <c r="O1813" s="103"/>
      <c r="P1813" s="103"/>
      <c r="Q1813"/>
    </row>
    <row r="1814" spans="8:17">
      <c r="H1814" s="131"/>
      <c r="I1814" s="135"/>
      <c r="J1814" s="103"/>
      <c r="K1814" s="103"/>
      <c r="L1814" s="136"/>
      <c r="M1814" s="136"/>
      <c r="N1814" s="103"/>
      <c r="O1814" s="103"/>
      <c r="P1814" s="103"/>
      <c r="Q1814"/>
    </row>
    <row r="1815" spans="8:17">
      <c r="H1815" s="131"/>
      <c r="I1815" s="135"/>
      <c r="J1815" s="103"/>
      <c r="K1815" s="103"/>
      <c r="L1815" s="136"/>
      <c r="M1815" s="136"/>
      <c r="N1815" s="103"/>
      <c r="O1815" s="103"/>
      <c r="P1815" s="103"/>
      <c r="Q1815"/>
    </row>
    <row r="1816" spans="8:17">
      <c r="H1816" s="131"/>
      <c r="I1816" s="135"/>
      <c r="J1816" s="103"/>
      <c r="K1816" s="103"/>
      <c r="L1816" s="136"/>
      <c r="M1816" s="136"/>
      <c r="N1816" s="103"/>
      <c r="O1816" s="103"/>
      <c r="P1816" s="103"/>
      <c r="Q1816"/>
    </row>
    <row r="1817" spans="8:17">
      <c r="H1817" s="131"/>
      <c r="I1817" s="135"/>
      <c r="J1817" s="103"/>
      <c r="K1817" s="103"/>
      <c r="L1817" s="136"/>
      <c r="M1817" s="136"/>
      <c r="N1817" s="103"/>
      <c r="O1817" s="103"/>
      <c r="P1817" s="103"/>
      <c r="Q1817"/>
    </row>
    <row r="1818" spans="8:17">
      <c r="H1818" s="131"/>
      <c r="I1818" s="135"/>
      <c r="J1818" s="103"/>
      <c r="K1818" s="103"/>
      <c r="L1818" s="136"/>
      <c r="M1818" s="136"/>
      <c r="N1818" s="103"/>
      <c r="O1818" s="103"/>
      <c r="P1818" s="103"/>
      <c r="Q1818"/>
    </row>
    <row r="1819" spans="8:17">
      <c r="H1819" s="131"/>
      <c r="I1819" s="135"/>
      <c r="J1819" s="103"/>
      <c r="K1819" s="103"/>
      <c r="L1819" s="136"/>
      <c r="M1819" s="136"/>
      <c r="N1819" s="103"/>
      <c r="O1819" s="103"/>
      <c r="P1819" s="103"/>
      <c r="Q1819"/>
    </row>
    <row r="1820" spans="8:17">
      <c r="H1820" s="131"/>
      <c r="I1820" s="135"/>
      <c r="J1820" s="103"/>
      <c r="K1820" s="103"/>
      <c r="L1820" s="136"/>
      <c r="M1820" s="136"/>
      <c r="N1820" s="103"/>
      <c r="O1820" s="103"/>
      <c r="P1820" s="103"/>
      <c r="Q1820"/>
    </row>
    <row r="1821" spans="8:17">
      <c r="H1821" s="131"/>
      <c r="I1821" s="135"/>
      <c r="J1821" s="103"/>
      <c r="K1821" s="103"/>
      <c r="L1821" s="136"/>
      <c r="M1821" s="136"/>
      <c r="N1821" s="103"/>
      <c r="O1821" s="103"/>
      <c r="P1821" s="103"/>
      <c r="Q1821"/>
    </row>
    <row r="1822" spans="8:17">
      <c r="H1822" s="131"/>
      <c r="I1822" s="135"/>
      <c r="J1822" s="103"/>
      <c r="K1822" s="103"/>
      <c r="L1822" s="136"/>
      <c r="M1822" s="136"/>
      <c r="N1822" s="103"/>
      <c r="O1822" s="103"/>
      <c r="P1822" s="103"/>
      <c r="Q1822"/>
    </row>
    <row r="1823" spans="8:17">
      <c r="H1823" s="131"/>
      <c r="I1823" s="135"/>
      <c r="J1823" s="103"/>
      <c r="K1823" s="103"/>
      <c r="L1823" s="136"/>
      <c r="M1823" s="136"/>
      <c r="N1823" s="103"/>
      <c r="O1823" s="103"/>
      <c r="P1823" s="103"/>
      <c r="Q1823"/>
    </row>
    <row r="1824" spans="8:17">
      <c r="H1824" s="131"/>
      <c r="I1824" s="135"/>
      <c r="J1824" s="103"/>
      <c r="K1824" s="103"/>
      <c r="L1824" s="136"/>
      <c r="M1824" s="136"/>
      <c r="N1824" s="103"/>
      <c r="O1824" s="103"/>
      <c r="P1824" s="103"/>
      <c r="Q1824"/>
    </row>
    <row r="1825" spans="8:17">
      <c r="H1825" s="131"/>
      <c r="I1825" s="135"/>
      <c r="J1825" s="103"/>
      <c r="K1825" s="103"/>
      <c r="L1825" s="136"/>
      <c r="M1825" s="136"/>
      <c r="N1825" s="103"/>
      <c r="O1825" s="103"/>
      <c r="P1825" s="103"/>
      <c r="Q1825"/>
    </row>
    <row r="1826" spans="8:17">
      <c r="H1826" s="131"/>
      <c r="I1826" s="135"/>
      <c r="J1826" s="103"/>
      <c r="K1826" s="103"/>
      <c r="L1826" s="136"/>
      <c r="M1826" s="136"/>
      <c r="N1826" s="103"/>
      <c r="O1826" s="103"/>
      <c r="P1826" s="103"/>
      <c r="Q1826"/>
    </row>
    <row r="1827" spans="8:17">
      <c r="H1827" s="131"/>
      <c r="I1827" s="135"/>
      <c r="J1827" s="103"/>
      <c r="K1827" s="103"/>
      <c r="L1827" s="136"/>
      <c r="M1827" s="136"/>
      <c r="N1827" s="103"/>
      <c r="O1827" s="103"/>
      <c r="P1827" s="103"/>
      <c r="Q1827"/>
    </row>
    <row r="1828" spans="8:17">
      <c r="H1828" s="131"/>
      <c r="I1828" s="135"/>
      <c r="J1828" s="103"/>
      <c r="K1828" s="103"/>
      <c r="L1828" s="136"/>
      <c r="M1828" s="136"/>
      <c r="N1828" s="103"/>
      <c r="O1828" s="103"/>
      <c r="P1828" s="103"/>
      <c r="Q1828"/>
    </row>
    <row r="1829" spans="8:17">
      <c r="H1829" s="131"/>
      <c r="I1829" s="135"/>
      <c r="J1829" s="103"/>
      <c r="K1829" s="103"/>
      <c r="L1829" s="136"/>
      <c r="M1829" s="136"/>
      <c r="N1829" s="103"/>
      <c r="O1829" s="103"/>
      <c r="P1829" s="103"/>
      <c r="Q1829"/>
    </row>
    <row r="1830" spans="8:17">
      <c r="H1830" s="131"/>
      <c r="I1830" s="135"/>
      <c r="J1830" s="103"/>
      <c r="K1830" s="103"/>
      <c r="L1830" s="136"/>
      <c r="M1830" s="136"/>
      <c r="N1830" s="103"/>
      <c r="O1830" s="103"/>
      <c r="P1830" s="103"/>
      <c r="Q1830"/>
    </row>
    <row r="1831" spans="8:17">
      <c r="H1831" s="131"/>
      <c r="I1831" s="135"/>
      <c r="J1831" s="103"/>
      <c r="K1831" s="103"/>
      <c r="L1831" s="136"/>
      <c r="M1831" s="136"/>
      <c r="N1831" s="103"/>
      <c r="O1831" s="103"/>
      <c r="P1831" s="103"/>
      <c r="Q1831"/>
    </row>
    <row r="1832" spans="8:17">
      <c r="H1832" s="131"/>
      <c r="I1832" s="135"/>
      <c r="J1832" s="103"/>
      <c r="K1832" s="103"/>
      <c r="L1832" s="136"/>
      <c r="M1832" s="136"/>
      <c r="N1832" s="103"/>
      <c r="O1832" s="103"/>
      <c r="P1832" s="103"/>
      <c r="Q1832"/>
    </row>
    <row r="1833" spans="8:17">
      <c r="H1833" s="131"/>
      <c r="I1833" s="135"/>
      <c r="J1833" s="103"/>
      <c r="K1833" s="103"/>
      <c r="L1833" s="136"/>
      <c r="M1833" s="136"/>
      <c r="N1833" s="103"/>
      <c r="O1833" s="103"/>
      <c r="P1833" s="103"/>
      <c r="Q1833"/>
    </row>
    <row r="1834" spans="8:17">
      <c r="H1834" s="131"/>
      <c r="I1834" s="135"/>
      <c r="J1834" s="103"/>
      <c r="K1834" s="103"/>
      <c r="L1834" s="136"/>
      <c r="M1834" s="136"/>
      <c r="N1834" s="103"/>
      <c r="O1834" s="103"/>
      <c r="P1834" s="103"/>
      <c r="Q1834"/>
    </row>
    <row r="1835" spans="8:17">
      <c r="H1835" s="131"/>
      <c r="I1835" s="135"/>
      <c r="J1835" s="103"/>
      <c r="K1835" s="103"/>
      <c r="L1835" s="136"/>
      <c r="M1835" s="136"/>
      <c r="N1835" s="103"/>
      <c r="O1835" s="103"/>
      <c r="P1835" s="103"/>
      <c r="Q1835"/>
    </row>
    <row r="1836" spans="8:17">
      <c r="H1836" s="131"/>
      <c r="I1836" s="135"/>
      <c r="J1836" s="103"/>
      <c r="K1836" s="103"/>
      <c r="L1836" s="136"/>
      <c r="M1836" s="136"/>
      <c r="N1836" s="103"/>
      <c r="O1836" s="103"/>
      <c r="P1836" s="103"/>
      <c r="Q1836"/>
    </row>
    <row r="1837" spans="8:17">
      <c r="H1837" s="131"/>
      <c r="I1837" s="135"/>
      <c r="J1837" s="103"/>
      <c r="K1837" s="103"/>
      <c r="L1837" s="136"/>
      <c r="M1837" s="136"/>
      <c r="N1837" s="103"/>
      <c r="O1837" s="103"/>
      <c r="P1837" s="103"/>
      <c r="Q1837"/>
    </row>
    <row r="1838" spans="8:17">
      <c r="H1838" s="131"/>
      <c r="I1838" s="135"/>
      <c r="J1838" s="103"/>
      <c r="K1838" s="103"/>
      <c r="L1838" s="136"/>
      <c r="M1838" s="136"/>
      <c r="N1838" s="103"/>
      <c r="O1838" s="103"/>
      <c r="P1838" s="103"/>
      <c r="Q1838"/>
    </row>
    <row r="1839" spans="8:17">
      <c r="H1839" s="131"/>
      <c r="I1839" s="135"/>
      <c r="J1839" s="103"/>
      <c r="K1839" s="103"/>
      <c r="L1839" s="136"/>
      <c r="M1839" s="136"/>
      <c r="N1839" s="103"/>
      <c r="O1839" s="103"/>
      <c r="P1839" s="103"/>
      <c r="Q1839"/>
    </row>
    <row r="1840" spans="8:17">
      <c r="H1840" s="131"/>
      <c r="I1840" s="135"/>
      <c r="J1840" s="103"/>
      <c r="K1840" s="103"/>
      <c r="L1840" s="136"/>
      <c r="M1840" s="136"/>
      <c r="N1840" s="103"/>
      <c r="O1840" s="103"/>
      <c r="P1840" s="103"/>
      <c r="Q1840"/>
    </row>
    <row r="1841" spans="8:17">
      <c r="H1841" s="131"/>
      <c r="I1841" s="135"/>
      <c r="J1841" s="103"/>
      <c r="K1841" s="103"/>
      <c r="L1841" s="136"/>
      <c r="M1841" s="136"/>
      <c r="N1841" s="103"/>
      <c r="O1841" s="103"/>
      <c r="P1841" s="103"/>
      <c r="Q1841"/>
    </row>
    <row r="1842" spans="8:17">
      <c r="H1842" s="131"/>
      <c r="I1842" s="135"/>
      <c r="J1842" s="103"/>
      <c r="K1842" s="103"/>
      <c r="L1842" s="136"/>
      <c r="M1842" s="136"/>
      <c r="N1842" s="103"/>
      <c r="O1842" s="103"/>
      <c r="P1842" s="103"/>
      <c r="Q1842"/>
    </row>
    <row r="1843" spans="8:17">
      <c r="H1843" s="131"/>
      <c r="I1843" s="135"/>
      <c r="J1843" s="103"/>
      <c r="K1843" s="103"/>
      <c r="L1843" s="136"/>
      <c r="M1843" s="136"/>
      <c r="N1843" s="103"/>
      <c r="O1843" s="103"/>
      <c r="P1843" s="103"/>
      <c r="Q1843"/>
    </row>
    <row r="1844" spans="8:17">
      <c r="H1844" s="131"/>
      <c r="I1844" s="135"/>
      <c r="J1844" s="103"/>
      <c r="K1844" s="103"/>
      <c r="L1844" s="136"/>
      <c r="M1844" s="136"/>
      <c r="N1844" s="103"/>
      <c r="O1844" s="103"/>
      <c r="P1844" s="103"/>
      <c r="Q1844"/>
    </row>
    <row r="1845" spans="8:17">
      <c r="H1845" s="131"/>
      <c r="I1845" s="135"/>
      <c r="J1845" s="103"/>
      <c r="K1845" s="103"/>
      <c r="L1845" s="136"/>
      <c r="M1845" s="136"/>
      <c r="N1845" s="103"/>
      <c r="O1845" s="103"/>
      <c r="P1845" s="103"/>
      <c r="Q1845"/>
    </row>
    <row r="1846" spans="8:17">
      <c r="H1846" s="131"/>
      <c r="I1846" s="135"/>
      <c r="J1846" s="103"/>
      <c r="K1846" s="103"/>
      <c r="L1846" s="136"/>
      <c r="M1846" s="136"/>
      <c r="N1846" s="103"/>
      <c r="O1846" s="103"/>
      <c r="P1846" s="103"/>
      <c r="Q1846"/>
    </row>
    <row r="1847" spans="8:17">
      <c r="H1847" s="131"/>
      <c r="I1847" s="135"/>
      <c r="J1847" s="103"/>
      <c r="K1847" s="103"/>
      <c r="L1847" s="136"/>
      <c r="M1847" s="136"/>
      <c r="N1847" s="103"/>
      <c r="O1847" s="103"/>
      <c r="P1847" s="103"/>
      <c r="Q1847"/>
    </row>
    <row r="1848" spans="8:17">
      <c r="H1848" s="131"/>
      <c r="I1848" s="135"/>
      <c r="J1848" s="103"/>
      <c r="K1848" s="103"/>
      <c r="L1848" s="136"/>
      <c r="M1848" s="136"/>
      <c r="N1848" s="103"/>
      <c r="O1848" s="103"/>
      <c r="P1848" s="103"/>
      <c r="Q1848"/>
    </row>
    <row r="1849" spans="8:17">
      <c r="H1849" s="131"/>
      <c r="I1849" s="135"/>
      <c r="J1849" s="103"/>
      <c r="K1849" s="103"/>
      <c r="L1849" s="136"/>
      <c r="M1849" s="136"/>
      <c r="N1849" s="103"/>
      <c r="O1849" s="103"/>
      <c r="P1849" s="103"/>
      <c r="Q1849"/>
    </row>
    <row r="1850" spans="8:17">
      <c r="H1850" s="131"/>
      <c r="I1850" s="135"/>
      <c r="J1850" s="103"/>
      <c r="K1850" s="103"/>
      <c r="L1850" s="136"/>
      <c r="M1850" s="136"/>
      <c r="N1850" s="103"/>
      <c r="O1850" s="103"/>
      <c r="P1850" s="103"/>
      <c r="Q1850"/>
    </row>
    <row r="1851" spans="8:17">
      <c r="H1851" s="131"/>
      <c r="I1851" s="135"/>
      <c r="J1851" s="103"/>
      <c r="K1851" s="103"/>
      <c r="L1851" s="136"/>
      <c r="M1851" s="136"/>
      <c r="N1851" s="103"/>
      <c r="O1851" s="103"/>
      <c r="P1851" s="103"/>
      <c r="Q1851"/>
    </row>
    <row r="1852" spans="8:17">
      <c r="H1852" s="131"/>
      <c r="I1852" s="135"/>
      <c r="J1852" s="103"/>
      <c r="K1852" s="103"/>
      <c r="L1852" s="136"/>
      <c r="M1852" s="136"/>
      <c r="N1852" s="103"/>
      <c r="O1852" s="103"/>
      <c r="P1852" s="103"/>
      <c r="Q1852"/>
    </row>
    <row r="1853" spans="8:17">
      <c r="H1853" s="131"/>
      <c r="I1853" s="135"/>
      <c r="J1853" s="103"/>
      <c r="K1853" s="103"/>
      <c r="L1853" s="136"/>
      <c r="M1853" s="136"/>
      <c r="N1853" s="103"/>
      <c r="O1853" s="103"/>
      <c r="P1853" s="103"/>
      <c r="Q1853"/>
    </row>
    <row r="1854" spans="8:17">
      <c r="H1854" s="131"/>
      <c r="I1854" s="135"/>
      <c r="J1854" s="103"/>
      <c r="K1854" s="103"/>
      <c r="L1854" s="136"/>
      <c r="M1854" s="136"/>
      <c r="N1854" s="103"/>
      <c r="O1854" s="103"/>
      <c r="P1854" s="103"/>
      <c r="Q1854"/>
    </row>
    <row r="1855" spans="8:17">
      <c r="H1855" s="131"/>
      <c r="I1855" s="135"/>
      <c r="J1855" s="103"/>
      <c r="K1855" s="103"/>
      <c r="L1855" s="136"/>
      <c r="M1855" s="136"/>
      <c r="N1855" s="103"/>
      <c r="O1855" s="103"/>
      <c r="P1855" s="103"/>
      <c r="Q1855"/>
    </row>
    <row r="1856" spans="8:17">
      <c r="H1856" s="131"/>
      <c r="I1856" s="135"/>
      <c r="J1856" s="103"/>
      <c r="K1856" s="103"/>
      <c r="L1856" s="136"/>
      <c r="M1856" s="136"/>
      <c r="N1856" s="103"/>
      <c r="O1856" s="103"/>
      <c r="P1856" s="103"/>
      <c r="Q1856"/>
    </row>
    <row r="1857" spans="8:17">
      <c r="H1857" s="131"/>
      <c r="I1857" s="135"/>
      <c r="J1857" s="103"/>
      <c r="K1857" s="103"/>
      <c r="L1857" s="136"/>
      <c r="M1857" s="136"/>
      <c r="N1857" s="103"/>
      <c r="O1857" s="103"/>
      <c r="P1857" s="103"/>
      <c r="Q1857"/>
    </row>
    <row r="1858" spans="8:17">
      <c r="H1858" s="131"/>
      <c r="I1858" s="135"/>
      <c r="J1858" s="103"/>
      <c r="K1858" s="103"/>
      <c r="L1858" s="136"/>
      <c r="M1858" s="136"/>
      <c r="N1858" s="103"/>
      <c r="O1858" s="103"/>
      <c r="P1858" s="103"/>
      <c r="Q1858"/>
    </row>
    <row r="1859" spans="8:17">
      <c r="H1859" s="131"/>
      <c r="I1859" s="135"/>
      <c r="J1859" s="103"/>
      <c r="K1859" s="103"/>
      <c r="L1859" s="136"/>
      <c r="M1859" s="136"/>
      <c r="N1859" s="103"/>
      <c r="O1859" s="103"/>
      <c r="P1859" s="103"/>
      <c r="Q1859"/>
    </row>
    <row r="1860" spans="8:17">
      <c r="H1860" s="131"/>
      <c r="I1860" s="135"/>
      <c r="J1860" s="103"/>
      <c r="K1860" s="103"/>
      <c r="L1860" s="136"/>
      <c r="M1860" s="136"/>
      <c r="N1860" s="103"/>
      <c r="O1860" s="103"/>
      <c r="P1860" s="103"/>
      <c r="Q1860"/>
    </row>
    <row r="1861" spans="8:17">
      <c r="H1861" s="131"/>
      <c r="I1861" s="135"/>
      <c r="J1861" s="103"/>
      <c r="K1861" s="103"/>
      <c r="L1861" s="136"/>
      <c r="M1861" s="136"/>
      <c r="N1861" s="103"/>
      <c r="O1861" s="103"/>
      <c r="P1861" s="103"/>
      <c r="Q1861"/>
    </row>
    <row r="1862" spans="8:17">
      <c r="H1862" s="131"/>
      <c r="I1862" s="135"/>
      <c r="J1862" s="103"/>
      <c r="K1862" s="103"/>
      <c r="L1862" s="136"/>
      <c r="M1862" s="136"/>
      <c r="N1862" s="103"/>
      <c r="O1862" s="103"/>
      <c r="P1862" s="103"/>
      <c r="Q1862"/>
    </row>
    <row r="1863" spans="8:17">
      <c r="H1863" s="131"/>
      <c r="I1863" s="135"/>
      <c r="J1863" s="103"/>
      <c r="K1863" s="103"/>
      <c r="L1863" s="136"/>
      <c r="M1863" s="136"/>
      <c r="N1863" s="103"/>
      <c r="O1863" s="103"/>
      <c r="P1863" s="103"/>
      <c r="Q1863"/>
    </row>
    <row r="1864" spans="8:17">
      <c r="H1864" s="131"/>
      <c r="I1864" s="135"/>
      <c r="J1864" s="103"/>
      <c r="K1864" s="103"/>
      <c r="L1864" s="136"/>
      <c r="M1864" s="136"/>
      <c r="N1864" s="103"/>
      <c r="O1864" s="103"/>
      <c r="P1864" s="103"/>
      <c r="Q1864"/>
    </row>
    <row r="1865" spans="8:17">
      <c r="H1865" s="131"/>
      <c r="I1865" s="135"/>
      <c r="J1865" s="103"/>
      <c r="K1865" s="103"/>
      <c r="L1865" s="136"/>
      <c r="M1865" s="136"/>
      <c r="N1865" s="103"/>
      <c r="O1865" s="103"/>
      <c r="P1865" s="103"/>
      <c r="Q1865"/>
    </row>
    <row r="1866" spans="8:17">
      <c r="H1866" s="131"/>
      <c r="I1866" s="135"/>
      <c r="J1866" s="103"/>
      <c r="K1866" s="103"/>
      <c r="L1866" s="136"/>
      <c r="M1866" s="136"/>
      <c r="N1866" s="103"/>
      <c r="O1866" s="103"/>
      <c r="P1866" s="103"/>
      <c r="Q1866"/>
    </row>
    <row r="1867" spans="8:17">
      <c r="H1867" s="131"/>
      <c r="I1867" s="135"/>
      <c r="J1867" s="103"/>
      <c r="K1867" s="103"/>
      <c r="L1867" s="136"/>
      <c r="M1867" s="136"/>
      <c r="N1867" s="103"/>
      <c r="O1867" s="103"/>
      <c r="P1867" s="103"/>
      <c r="Q1867"/>
    </row>
    <row r="1868" spans="8:17">
      <c r="H1868" s="131"/>
      <c r="I1868" s="135"/>
      <c r="J1868" s="103"/>
      <c r="K1868" s="103"/>
      <c r="L1868" s="136"/>
      <c r="M1868" s="136"/>
      <c r="N1868" s="103"/>
      <c r="O1868" s="103"/>
      <c r="P1868" s="103"/>
      <c r="Q1868"/>
    </row>
    <row r="1869" spans="8:17">
      <c r="H1869" s="131"/>
      <c r="I1869" s="135"/>
      <c r="J1869" s="103"/>
      <c r="K1869" s="103"/>
      <c r="L1869" s="136"/>
      <c r="M1869" s="136"/>
      <c r="N1869" s="103"/>
      <c r="O1869" s="103"/>
      <c r="P1869" s="103"/>
      <c r="Q1869"/>
    </row>
    <row r="1870" spans="8:17">
      <c r="H1870" s="131"/>
      <c r="I1870" s="135"/>
      <c r="J1870" s="103"/>
      <c r="K1870" s="103"/>
      <c r="L1870" s="136"/>
      <c r="M1870" s="136"/>
      <c r="N1870" s="103"/>
      <c r="O1870" s="103"/>
      <c r="P1870" s="103"/>
      <c r="Q1870"/>
    </row>
    <row r="1871" spans="8:17">
      <c r="H1871" s="131"/>
      <c r="I1871" s="135"/>
      <c r="J1871" s="103"/>
      <c r="K1871" s="103"/>
      <c r="L1871" s="136"/>
      <c r="M1871" s="136"/>
      <c r="N1871" s="103"/>
      <c r="O1871" s="103"/>
      <c r="P1871" s="103"/>
      <c r="Q1871"/>
    </row>
    <row r="1872" spans="8:17">
      <c r="H1872" s="131"/>
      <c r="I1872" s="135"/>
      <c r="J1872" s="103"/>
      <c r="K1872" s="103"/>
      <c r="L1872" s="136"/>
      <c r="M1872" s="136"/>
      <c r="N1872" s="103"/>
      <c r="O1872" s="103"/>
      <c r="P1872" s="103"/>
      <c r="Q1872"/>
    </row>
    <row r="1873" spans="8:17">
      <c r="H1873" s="131"/>
      <c r="I1873" s="135"/>
      <c r="J1873" s="103"/>
      <c r="K1873" s="103"/>
      <c r="L1873" s="136"/>
      <c r="M1873" s="136"/>
      <c r="N1873" s="103"/>
      <c r="O1873" s="103"/>
      <c r="P1873" s="103"/>
      <c r="Q1873"/>
    </row>
    <row r="1874" spans="8:17">
      <c r="H1874" s="131"/>
      <c r="I1874" s="135"/>
      <c r="J1874" s="103"/>
      <c r="K1874" s="103"/>
      <c r="L1874" s="136"/>
      <c r="M1874" s="136"/>
      <c r="N1874" s="103"/>
      <c r="O1874" s="103"/>
      <c r="P1874" s="103"/>
      <c r="Q1874"/>
    </row>
    <row r="1875" spans="8:17">
      <c r="H1875" s="131"/>
      <c r="I1875" s="135"/>
      <c r="J1875" s="103"/>
      <c r="K1875" s="103"/>
      <c r="L1875" s="136"/>
      <c r="M1875" s="136"/>
      <c r="N1875" s="103"/>
      <c r="O1875" s="103"/>
      <c r="P1875" s="103"/>
      <c r="Q1875"/>
    </row>
    <row r="1876" spans="8:17">
      <c r="H1876" s="131"/>
      <c r="I1876" s="135"/>
      <c r="J1876" s="103"/>
      <c r="K1876" s="103"/>
      <c r="L1876" s="136"/>
      <c r="M1876" s="136"/>
      <c r="N1876" s="103"/>
      <c r="O1876" s="103"/>
      <c r="P1876" s="103"/>
      <c r="Q1876"/>
    </row>
    <row r="1877" spans="8:17">
      <c r="H1877" s="131"/>
      <c r="I1877" s="135"/>
      <c r="J1877" s="103"/>
      <c r="K1877" s="103"/>
      <c r="L1877" s="136"/>
      <c r="M1877" s="136"/>
      <c r="N1877" s="103"/>
      <c r="O1877" s="103"/>
      <c r="P1877" s="103"/>
      <c r="Q1877"/>
    </row>
    <row r="1878" spans="8:17">
      <c r="H1878" s="131"/>
      <c r="I1878" s="135"/>
      <c r="J1878" s="103"/>
      <c r="K1878" s="103"/>
      <c r="L1878" s="136"/>
      <c r="M1878" s="136"/>
      <c r="N1878" s="103"/>
      <c r="O1878" s="103"/>
      <c r="P1878" s="103"/>
      <c r="Q1878"/>
    </row>
    <row r="1879" spans="8:17">
      <c r="H1879" s="131"/>
      <c r="I1879" s="135"/>
      <c r="J1879" s="103"/>
      <c r="K1879" s="103"/>
      <c r="L1879" s="136"/>
      <c r="M1879" s="136"/>
      <c r="N1879" s="103"/>
      <c r="O1879" s="103"/>
      <c r="P1879" s="103"/>
      <c r="Q1879"/>
    </row>
    <row r="1880" spans="8:17">
      <c r="H1880" s="131"/>
      <c r="I1880" s="135"/>
      <c r="J1880" s="103"/>
      <c r="K1880" s="103"/>
      <c r="L1880" s="136"/>
      <c r="M1880" s="136"/>
      <c r="N1880" s="103"/>
      <c r="O1880" s="103"/>
      <c r="P1880" s="103"/>
      <c r="Q1880"/>
    </row>
    <row r="1881" spans="8:17">
      <c r="H1881" s="131"/>
      <c r="I1881" s="135"/>
      <c r="J1881" s="103"/>
      <c r="K1881" s="103"/>
      <c r="L1881" s="136"/>
      <c r="M1881" s="136"/>
      <c r="N1881" s="103"/>
      <c r="O1881" s="103"/>
      <c r="P1881" s="103"/>
      <c r="Q1881"/>
    </row>
    <row r="1882" spans="8:17">
      <c r="H1882" s="131"/>
      <c r="I1882" s="135"/>
      <c r="J1882" s="103"/>
      <c r="K1882" s="103"/>
      <c r="L1882" s="136"/>
      <c r="M1882" s="136"/>
      <c r="N1882" s="103"/>
      <c r="O1882" s="103"/>
      <c r="P1882" s="103"/>
      <c r="Q1882"/>
    </row>
    <row r="1883" spans="8:17">
      <c r="H1883" s="131"/>
      <c r="I1883" s="135"/>
      <c r="J1883" s="103"/>
      <c r="K1883" s="103"/>
      <c r="L1883" s="136"/>
      <c r="M1883" s="136"/>
      <c r="N1883" s="103"/>
      <c r="O1883" s="103"/>
      <c r="P1883" s="103"/>
      <c r="Q1883"/>
    </row>
    <row r="1884" spans="8:17">
      <c r="H1884" s="131"/>
      <c r="I1884" s="135"/>
      <c r="J1884" s="103"/>
      <c r="K1884" s="103"/>
      <c r="L1884" s="136"/>
      <c r="M1884" s="136"/>
      <c r="N1884" s="103"/>
      <c r="O1884" s="103"/>
      <c r="P1884" s="103"/>
      <c r="Q1884"/>
    </row>
    <row r="1885" spans="8:17">
      <c r="H1885" s="131"/>
      <c r="I1885" s="135"/>
      <c r="J1885" s="103"/>
      <c r="K1885" s="103"/>
      <c r="L1885" s="136"/>
      <c r="M1885" s="136"/>
      <c r="N1885" s="103"/>
      <c r="O1885" s="103"/>
      <c r="P1885" s="103"/>
      <c r="Q1885"/>
    </row>
    <row r="1886" spans="8:17">
      <c r="H1886" s="131"/>
      <c r="I1886" s="135"/>
      <c r="J1886" s="103"/>
      <c r="K1886" s="103"/>
      <c r="L1886" s="136"/>
      <c r="M1886" s="136"/>
      <c r="N1886" s="103"/>
      <c r="O1886" s="103"/>
      <c r="P1886" s="103"/>
      <c r="Q1886"/>
    </row>
    <row r="1887" spans="8:17">
      <c r="H1887" s="131"/>
      <c r="I1887" s="135"/>
      <c r="J1887" s="103"/>
      <c r="K1887" s="103"/>
      <c r="L1887" s="136"/>
      <c r="M1887" s="136"/>
      <c r="N1887" s="103"/>
      <c r="O1887" s="103"/>
      <c r="P1887" s="103"/>
      <c r="Q1887"/>
    </row>
    <row r="1888" spans="8:17">
      <c r="H1888" s="131"/>
      <c r="I1888" s="135"/>
      <c r="J1888" s="103"/>
      <c r="K1888" s="103"/>
      <c r="L1888" s="136"/>
      <c r="M1888" s="136"/>
      <c r="N1888" s="103"/>
      <c r="O1888" s="103"/>
      <c r="P1888" s="103"/>
      <c r="Q1888"/>
    </row>
    <row r="1889" spans="8:17">
      <c r="H1889" s="131"/>
      <c r="I1889" s="135"/>
      <c r="J1889" s="103"/>
      <c r="K1889" s="103"/>
      <c r="L1889" s="136"/>
      <c r="M1889" s="136"/>
      <c r="N1889" s="103"/>
      <c r="O1889" s="103"/>
      <c r="P1889" s="103"/>
      <c r="Q1889"/>
    </row>
    <row r="1890" spans="8:17">
      <c r="H1890" s="131"/>
      <c r="I1890" s="135"/>
      <c r="J1890" s="103"/>
      <c r="K1890" s="103"/>
      <c r="L1890" s="136"/>
      <c r="M1890" s="136"/>
      <c r="N1890" s="103"/>
      <c r="O1890" s="103"/>
      <c r="P1890" s="103"/>
      <c r="Q1890"/>
    </row>
    <row r="1891" spans="8:17">
      <c r="H1891" s="131"/>
      <c r="I1891" s="135"/>
      <c r="J1891" s="103"/>
      <c r="K1891" s="103"/>
      <c r="L1891" s="136"/>
      <c r="M1891" s="136"/>
      <c r="N1891" s="103"/>
      <c r="O1891" s="103"/>
      <c r="P1891" s="103"/>
      <c r="Q1891"/>
    </row>
    <row r="1892" spans="8:17">
      <c r="H1892" s="131"/>
      <c r="I1892" s="135"/>
      <c r="J1892" s="103"/>
      <c r="K1892" s="103"/>
      <c r="L1892" s="136"/>
      <c r="M1892" s="136"/>
      <c r="N1892" s="103"/>
      <c r="O1892" s="103"/>
      <c r="P1892" s="103"/>
      <c r="Q1892"/>
    </row>
    <row r="1893" spans="8:17">
      <c r="H1893" s="131"/>
      <c r="I1893" s="135"/>
      <c r="J1893" s="103"/>
      <c r="K1893" s="103"/>
      <c r="L1893" s="136"/>
      <c r="M1893" s="136"/>
      <c r="N1893" s="103"/>
      <c r="O1893" s="103"/>
      <c r="P1893" s="103"/>
      <c r="Q1893"/>
    </row>
    <row r="1894" spans="8:17">
      <c r="H1894" s="131"/>
      <c r="I1894" s="135"/>
      <c r="J1894" s="103"/>
      <c r="K1894" s="103"/>
      <c r="L1894" s="136"/>
      <c r="M1894" s="136"/>
      <c r="N1894" s="103"/>
      <c r="O1894" s="103"/>
      <c r="P1894" s="103"/>
      <c r="Q1894"/>
    </row>
    <row r="1895" spans="8:17">
      <c r="H1895" s="131"/>
      <c r="I1895" s="135"/>
      <c r="J1895" s="103"/>
      <c r="K1895" s="103"/>
      <c r="L1895" s="136"/>
      <c r="M1895" s="136"/>
      <c r="N1895" s="103"/>
      <c r="O1895" s="103"/>
      <c r="P1895" s="103"/>
      <c r="Q1895"/>
    </row>
    <row r="1896" spans="8:17">
      <c r="H1896" s="131"/>
      <c r="I1896" s="135"/>
      <c r="J1896" s="103"/>
      <c r="K1896" s="103"/>
      <c r="L1896" s="136"/>
      <c r="M1896" s="136"/>
      <c r="N1896" s="103"/>
      <c r="O1896" s="103"/>
      <c r="P1896" s="103"/>
      <c r="Q1896"/>
    </row>
    <row r="1897" spans="8:17">
      <c r="H1897" s="131"/>
      <c r="I1897" s="135"/>
      <c r="J1897" s="103"/>
      <c r="K1897" s="103"/>
      <c r="L1897" s="136"/>
      <c r="M1897" s="136"/>
      <c r="N1897" s="103"/>
      <c r="O1897" s="103"/>
      <c r="P1897" s="103"/>
      <c r="Q1897"/>
    </row>
    <row r="1898" spans="8:17">
      <c r="H1898" s="131"/>
      <c r="I1898" s="135"/>
      <c r="J1898" s="103"/>
      <c r="K1898" s="103"/>
      <c r="L1898" s="136"/>
      <c r="M1898" s="136"/>
      <c r="N1898" s="103"/>
      <c r="O1898" s="103"/>
      <c r="P1898" s="103"/>
      <c r="Q1898"/>
    </row>
    <row r="1899" spans="8:17">
      <c r="H1899" s="131"/>
      <c r="I1899" s="135"/>
      <c r="J1899" s="103"/>
      <c r="K1899" s="103"/>
      <c r="L1899" s="136"/>
      <c r="M1899" s="136"/>
      <c r="N1899" s="103"/>
      <c r="O1899" s="103"/>
      <c r="P1899" s="103"/>
      <c r="Q1899"/>
    </row>
    <row r="1900" spans="8:17">
      <c r="H1900" s="131"/>
      <c r="I1900" s="135"/>
      <c r="J1900" s="103"/>
      <c r="K1900" s="103"/>
      <c r="L1900" s="136"/>
      <c r="M1900" s="136"/>
      <c r="N1900" s="103"/>
      <c r="O1900" s="103"/>
      <c r="P1900" s="103"/>
      <c r="Q1900"/>
    </row>
    <row r="1901" spans="8:17">
      <c r="H1901" s="131"/>
      <c r="I1901" s="135"/>
      <c r="J1901" s="103"/>
      <c r="K1901" s="103"/>
      <c r="L1901" s="136"/>
      <c r="M1901" s="136"/>
      <c r="N1901" s="103"/>
      <c r="O1901" s="103"/>
      <c r="P1901" s="103"/>
      <c r="Q1901"/>
    </row>
    <row r="1902" spans="8:17">
      <c r="H1902" s="131"/>
      <c r="I1902" s="135"/>
      <c r="J1902" s="103"/>
      <c r="K1902" s="103"/>
      <c r="L1902" s="136"/>
      <c r="M1902" s="136"/>
      <c r="N1902" s="103"/>
      <c r="O1902" s="103"/>
      <c r="P1902" s="103"/>
      <c r="Q1902"/>
    </row>
    <row r="1903" spans="8:17">
      <c r="H1903" s="131"/>
      <c r="I1903" s="135"/>
      <c r="J1903" s="103"/>
      <c r="K1903" s="103"/>
      <c r="L1903" s="136"/>
      <c r="M1903" s="136"/>
      <c r="N1903" s="103"/>
      <c r="O1903" s="103"/>
      <c r="P1903" s="103"/>
      <c r="Q1903"/>
    </row>
    <row r="1904" spans="8:17">
      <c r="H1904" s="131"/>
      <c r="I1904" s="135"/>
      <c r="J1904" s="103"/>
      <c r="K1904" s="103"/>
      <c r="L1904" s="136"/>
      <c r="M1904" s="136"/>
      <c r="N1904" s="103"/>
      <c r="O1904" s="103"/>
      <c r="P1904" s="103"/>
      <c r="Q1904"/>
    </row>
    <row r="1905" spans="8:17">
      <c r="H1905" s="131"/>
      <c r="I1905" s="135"/>
      <c r="J1905" s="103"/>
      <c r="K1905" s="103"/>
      <c r="L1905" s="136"/>
      <c r="M1905" s="136"/>
      <c r="N1905" s="103"/>
      <c r="O1905" s="103"/>
      <c r="P1905" s="103"/>
      <c r="Q1905"/>
    </row>
    <row r="1906" spans="8:17">
      <c r="H1906" s="131"/>
      <c r="I1906" s="135"/>
      <c r="J1906" s="103"/>
      <c r="K1906" s="103"/>
      <c r="L1906" s="136"/>
      <c r="M1906" s="136"/>
      <c r="N1906" s="103"/>
      <c r="O1906" s="103"/>
      <c r="P1906" s="103"/>
      <c r="Q1906"/>
    </row>
    <row r="1907" spans="8:17">
      <c r="H1907" s="131"/>
      <c r="I1907" s="135"/>
      <c r="J1907" s="103"/>
      <c r="K1907" s="103"/>
      <c r="L1907" s="136"/>
      <c r="M1907" s="136"/>
      <c r="N1907" s="103"/>
      <c r="O1907" s="103"/>
      <c r="P1907" s="103"/>
      <c r="Q1907"/>
    </row>
    <row r="1908" spans="8:17">
      <c r="H1908" s="131"/>
      <c r="I1908" s="135"/>
      <c r="J1908" s="103"/>
      <c r="K1908" s="103"/>
      <c r="L1908" s="136"/>
      <c r="M1908" s="136"/>
      <c r="N1908" s="103"/>
      <c r="O1908" s="103"/>
      <c r="P1908" s="103"/>
      <c r="Q1908"/>
    </row>
    <row r="1909" spans="8:17">
      <c r="H1909" s="131"/>
      <c r="I1909" s="135"/>
      <c r="J1909" s="103"/>
      <c r="K1909" s="103"/>
      <c r="L1909" s="136"/>
      <c r="M1909" s="136"/>
      <c r="N1909" s="103"/>
      <c r="O1909" s="103"/>
      <c r="P1909" s="103"/>
      <c r="Q1909"/>
    </row>
    <row r="1910" spans="8:17">
      <c r="H1910" s="131"/>
      <c r="I1910" s="135"/>
      <c r="J1910" s="103"/>
      <c r="K1910" s="103"/>
      <c r="L1910" s="136"/>
      <c r="M1910" s="136"/>
      <c r="N1910" s="103"/>
      <c r="O1910" s="103"/>
      <c r="P1910" s="103"/>
      <c r="Q1910"/>
    </row>
    <row r="1911" spans="8:17">
      <c r="H1911" s="131"/>
      <c r="I1911" s="135"/>
      <c r="J1911" s="103"/>
      <c r="K1911" s="103"/>
      <c r="L1911" s="136"/>
      <c r="M1911" s="136"/>
      <c r="N1911" s="103"/>
      <c r="O1911" s="103"/>
      <c r="P1911" s="103"/>
      <c r="Q1911"/>
    </row>
    <row r="1912" spans="8:17">
      <c r="H1912" s="131"/>
      <c r="I1912" s="135"/>
      <c r="J1912" s="103"/>
      <c r="K1912" s="103"/>
      <c r="L1912" s="136"/>
      <c r="M1912" s="136"/>
      <c r="N1912" s="103"/>
      <c r="O1912" s="103"/>
      <c r="P1912" s="103"/>
      <c r="Q1912"/>
    </row>
    <row r="1913" spans="8:17">
      <c r="H1913" s="131"/>
      <c r="I1913" s="135"/>
      <c r="J1913" s="103"/>
      <c r="K1913" s="103"/>
      <c r="L1913" s="136"/>
      <c r="M1913" s="136"/>
      <c r="N1913" s="103"/>
      <c r="O1913" s="103"/>
      <c r="P1913" s="103"/>
      <c r="Q1913"/>
    </row>
    <row r="1914" spans="8:17">
      <c r="H1914" s="131"/>
      <c r="I1914" s="135"/>
      <c r="J1914" s="103"/>
      <c r="K1914" s="103"/>
      <c r="L1914" s="136"/>
      <c r="M1914" s="136"/>
      <c r="N1914" s="103"/>
      <c r="O1914" s="103"/>
      <c r="P1914" s="103"/>
      <c r="Q1914"/>
    </row>
    <row r="1915" spans="8:17">
      <c r="H1915" s="131"/>
      <c r="I1915" s="135"/>
      <c r="J1915" s="103"/>
      <c r="K1915" s="103"/>
      <c r="L1915" s="136"/>
      <c r="M1915" s="136"/>
      <c r="N1915" s="103"/>
      <c r="O1915" s="103"/>
      <c r="P1915" s="103"/>
      <c r="Q1915"/>
    </row>
    <row r="1916" spans="8:17">
      <c r="H1916" s="131"/>
      <c r="I1916" s="135"/>
      <c r="J1916" s="103"/>
      <c r="K1916" s="103"/>
      <c r="L1916" s="136"/>
      <c r="M1916" s="136"/>
      <c r="N1916" s="103"/>
      <c r="O1916" s="103"/>
      <c r="P1916" s="103"/>
      <c r="Q1916"/>
    </row>
    <row r="1917" spans="8:17">
      <c r="H1917" s="131"/>
      <c r="I1917" s="135"/>
      <c r="J1917" s="103"/>
      <c r="K1917" s="103"/>
      <c r="L1917" s="136"/>
      <c r="M1917" s="136"/>
      <c r="N1917" s="103"/>
      <c r="O1917" s="103"/>
      <c r="P1917" s="103"/>
      <c r="Q1917"/>
    </row>
    <row r="1918" spans="8:17">
      <c r="H1918" s="131"/>
      <c r="I1918" s="135"/>
      <c r="J1918" s="103"/>
      <c r="K1918" s="103"/>
      <c r="L1918" s="136"/>
      <c r="M1918" s="136"/>
      <c r="N1918" s="103"/>
      <c r="O1918" s="103"/>
      <c r="P1918" s="103"/>
      <c r="Q1918"/>
    </row>
    <row r="1919" spans="8:17">
      <c r="H1919" s="131"/>
      <c r="I1919" s="135"/>
      <c r="J1919" s="103"/>
      <c r="K1919" s="103"/>
      <c r="L1919" s="136"/>
      <c r="M1919" s="136"/>
      <c r="N1919" s="103"/>
      <c r="O1919" s="103"/>
      <c r="P1919" s="103"/>
      <c r="Q1919"/>
    </row>
    <row r="1920" spans="8:17">
      <c r="H1920" s="131"/>
      <c r="I1920" s="135"/>
      <c r="J1920" s="103"/>
      <c r="K1920" s="103"/>
      <c r="L1920" s="136"/>
      <c r="M1920" s="136"/>
      <c r="N1920" s="103"/>
      <c r="O1920" s="103"/>
      <c r="P1920" s="103"/>
      <c r="Q1920"/>
    </row>
    <row r="1921" spans="8:17">
      <c r="H1921" s="131"/>
      <c r="I1921" s="135"/>
      <c r="J1921" s="103"/>
      <c r="K1921" s="103"/>
      <c r="L1921" s="136"/>
      <c r="M1921" s="136"/>
      <c r="N1921" s="103"/>
      <c r="O1921" s="103"/>
      <c r="P1921" s="103"/>
      <c r="Q1921"/>
    </row>
    <row r="1922" spans="8:17">
      <c r="H1922" s="131"/>
      <c r="I1922" s="135"/>
      <c r="J1922" s="103"/>
      <c r="K1922" s="103"/>
      <c r="L1922" s="136"/>
      <c r="M1922" s="136"/>
      <c r="N1922" s="103"/>
      <c r="O1922" s="103"/>
      <c r="P1922" s="103"/>
      <c r="Q1922"/>
    </row>
    <row r="1923" spans="8:17">
      <c r="H1923" s="131"/>
      <c r="I1923" s="135"/>
      <c r="J1923" s="103"/>
      <c r="K1923" s="103"/>
      <c r="L1923" s="136"/>
      <c r="M1923" s="136"/>
      <c r="N1923" s="103"/>
      <c r="O1923" s="103"/>
      <c r="P1923" s="103"/>
      <c r="Q1923"/>
    </row>
    <row r="1924" spans="8:17">
      <c r="H1924" s="131"/>
      <c r="I1924" s="135"/>
      <c r="J1924" s="103"/>
      <c r="K1924" s="103"/>
      <c r="L1924" s="136"/>
      <c r="M1924" s="136"/>
      <c r="N1924" s="103"/>
      <c r="O1924" s="103"/>
      <c r="P1924" s="103"/>
      <c r="Q1924"/>
    </row>
    <row r="1925" spans="8:17">
      <c r="H1925" s="131"/>
      <c r="I1925" s="135"/>
      <c r="J1925" s="103"/>
      <c r="K1925" s="103"/>
      <c r="L1925" s="136"/>
      <c r="M1925" s="136"/>
      <c r="N1925" s="103"/>
      <c r="O1925" s="103"/>
      <c r="P1925" s="103"/>
      <c r="Q1925"/>
    </row>
    <row r="1926" spans="8:17">
      <c r="H1926" s="131"/>
      <c r="I1926" s="135"/>
      <c r="J1926" s="103"/>
      <c r="K1926" s="103"/>
      <c r="L1926" s="136"/>
      <c r="M1926" s="136"/>
      <c r="N1926" s="103"/>
      <c r="O1926" s="103"/>
      <c r="P1926" s="103"/>
      <c r="Q1926"/>
    </row>
    <row r="1927" spans="8:17">
      <c r="H1927" s="131"/>
      <c r="I1927" s="135"/>
      <c r="J1927" s="103"/>
      <c r="K1927" s="103"/>
      <c r="L1927" s="136"/>
      <c r="M1927" s="136"/>
      <c r="N1927" s="103"/>
      <c r="O1927" s="103"/>
      <c r="P1927" s="103"/>
      <c r="Q1927"/>
    </row>
    <row r="1928" spans="8:17">
      <c r="H1928" s="131"/>
      <c r="I1928" s="135"/>
      <c r="J1928" s="103"/>
      <c r="K1928" s="103"/>
      <c r="L1928" s="136"/>
      <c r="M1928" s="136"/>
      <c r="N1928" s="103"/>
      <c r="O1928" s="103"/>
      <c r="P1928" s="103"/>
      <c r="Q1928"/>
    </row>
    <row r="1929" spans="8:17">
      <c r="H1929" s="131"/>
      <c r="I1929" s="135"/>
      <c r="J1929" s="103"/>
      <c r="K1929" s="103"/>
      <c r="L1929" s="136"/>
      <c r="M1929" s="136"/>
      <c r="N1929" s="103"/>
      <c r="O1929" s="103"/>
      <c r="P1929" s="103"/>
      <c r="Q1929"/>
    </row>
    <row r="1930" spans="8:17">
      <c r="H1930" s="131"/>
      <c r="I1930" s="135"/>
      <c r="J1930" s="103"/>
      <c r="K1930" s="103"/>
      <c r="L1930" s="136"/>
      <c r="M1930" s="136"/>
      <c r="N1930" s="103"/>
      <c r="O1930" s="103"/>
      <c r="P1930" s="103"/>
      <c r="Q1930"/>
    </row>
    <row r="1931" spans="8:17">
      <c r="H1931" s="131"/>
      <c r="I1931" s="135"/>
      <c r="J1931" s="103"/>
      <c r="K1931" s="103"/>
      <c r="L1931" s="136"/>
      <c r="M1931" s="136"/>
      <c r="N1931" s="103"/>
      <c r="O1931" s="103"/>
      <c r="P1931" s="103"/>
      <c r="Q1931"/>
    </row>
    <row r="1932" spans="8:17">
      <c r="H1932" s="131"/>
      <c r="I1932" s="135"/>
      <c r="J1932" s="103"/>
      <c r="K1932" s="103"/>
      <c r="L1932" s="136"/>
      <c r="M1932" s="136"/>
      <c r="N1932" s="103"/>
      <c r="O1932" s="103"/>
      <c r="P1932" s="103"/>
      <c r="Q1932"/>
    </row>
    <row r="1933" spans="8:17">
      <c r="H1933" s="131"/>
      <c r="I1933" s="135"/>
      <c r="J1933" s="103"/>
      <c r="K1933" s="103"/>
      <c r="L1933" s="136"/>
      <c r="M1933" s="136"/>
      <c r="N1933" s="103"/>
      <c r="O1933" s="103"/>
      <c r="P1933" s="103"/>
      <c r="Q1933"/>
    </row>
    <row r="1934" spans="8:17">
      <c r="H1934" s="131"/>
      <c r="I1934" s="135"/>
      <c r="J1934" s="103"/>
      <c r="K1934" s="103"/>
      <c r="L1934" s="136"/>
      <c r="M1934" s="136"/>
      <c r="N1934" s="103"/>
      <c r="O1934" s="103"/>
      <c r="P1934" s="103"/>
      <c r="Q1934"/>
    </row>
    <row r="1935" spans="8:17">
      <c r="H1935" s="131"/>
      <c r="I1935" s="135"/>
      <c r="J1935" s="103"/>
      <c r="K1935" s="103"/>
      <c r="L1935" s="136"/>
      <c r="M1935" s="136"/>
      <c r="N1935" s="103"/>
      <c r="O1935" s="103"/>
      <c r="P1935" s="103"/>
      <c r="Q1935"/>
    </row>
    <row r="1936" spans="8:17">
      <c r="H1936" s="131"/>
      <c r="I1936" s="135"/>
      <c r="J1936" s="103"/>
      <c r="K1936" s="103"/>
      <c r="L1936" s="136"/>
      <c r="M1936" s="136"/>
      <c r="N1936" s="103"/>
      <c r="O1936" s="103"/>
      <c r="P1936" s="103"/>
      <c r="Q1936"/>
    </row>
    <row r="1937" spans="8:17">
      <c r="H1937" s="131"/>
      <c r="I1937" s="135"/>
      <c r="J1937" s="103"/>
      <c r="K1937" s="103"/>
      <c r="L1937" s="136"/>
      <c r="M1937" s="136"/>
      <c r="N1937" s="103"/>
      <c r="O1937" s="103"/>
      <c r="P1937" s="103"/>
      <c r="Q1937"/>
    </row>
    <row r="1938" spans="8:17">
      <c r="H1938" s="131"/>
      <c r="I1938" s="135"/>
      <c r="J1938" s="103"/>
      <c r="K1938" s="103"/>
      <c r="L1938" s="136"/>
      <c r="M1938" s="136"/>
      <c r="N1938" s="103"/>
      <c r="O1938" s="103"/>
      <c r="P1938" s="103"/>
      <c r="Q1938"/>
    </row>
    <row r="1939" spans="8:17">
      <c r="H1939" s="131"/>
      <c r="I1939" s="135"/>
      <c r="J1939" s="103"/>
      <c r="K1939" s="103"/>
      <c r="L1939" s="136"/>
      <c r="M1939" s="136"/>
      <c r="N1939" s="103"/>
      <c r="O1939" s="103"/>
      <c r="P1939" s="103"/>
      <c r="Q1939"/>
    </row>
    <row r="1940" spans="8:17">
      <c r="H1940" s="131"/>
      <c r="I1940" s="135"/>
      <c r="J1940" s="103"/>
      <c r="K1940" s="103"/>
      <c r="L1940" s="136"/>
      <c r="M1940" s="136"/>
      <c r="N1940" s="103"/>
      <c r="O1940" s="103"/>
      <c r="P1940" s="103"/>
      <c r="Q1940"/>
    </row>
    <row r="1941" spans="8:17">
      <c r="H1941" s="131"/>
      <c r="I1941" s="135"/>
      <c r="J1941" s="103"/>
      <c r="K1941" s="103"/>
      <c r="L1941" s="136"/>
      <c r="M1941" s="136"/>
      <c r="N1941" s="103"/>
      <c r="O1941" s="103"/>
      <c r="P1941" s="103"/>
      <c r="Q1941"/>
    </row>
    <row r="1942" spans="8:17">
      <c r="H1942" s="131"/>
      <c r="I1942" s="135"/>
      <c r="J1942" s="103"/>
      <c r="K1942" s="103"/>
      <c r="L1942" s="136"/>
      <c r="M1942" s="136"/>
      <c r="N1942" s="103"/>
      <c r="O1942" s="103"/>
      <c r="P1942" s="103"/>
      <c r="Q1942"/>
    </row>
    <row r="1943" spans="8:17">
      <c r="H1943" s="131"/>
      <c r="I1943" s="135"/>
      <c r="J1943" s="103"/>
      <c r="K1943" s="103"/>
      <c r="L1943" s="136"/>
      <c r="M1943" s="136"/>
      <c r="N1943" s="103"/>
      <c r="O1943" s="103"/>
      <c r="P1943" s="103"/>
      <c r="Q1943"/>
    </row>
    <row r="1944" spans="8:17">
      <c r="H1944" s="131"/>
      <c r="I1944" s="135"/>
      <c r="J1944" s="103"/>
      <c r="K1944" s="103"/>
      <c r="L1944" s="136"/>
      <c r="M1944" s="136"/>
      <c r="N1944" s="103"/>
      <c r="O1944" s="103"/>
      <c r="P1944" s="103"/>
      <c r="Q1944"/>
    </row>
    <row r="1945" spans="8:17">
      <c r="H1945" s="131"/>
      <c r="I1945" s="135"/>
      <c r="J1945" s="103"/>
      <c r="K1945" s="103"/>
      <c r="L1945" s="136"/>
      <c r="M1945" s="136"/>
      <c r="N1945" s="103"/>
      <c r="O1945" s="103"/>
      <c r="P1945" s="103"/>
      <c r="Q1945"/>
    </row>
    <row r="1946" spans="8:17">
      <c r="H1946" s="131"/>
      <c r="I1946" s="135"/>
      <c r="J1946" s="103"/>
      <c r="K1946" s="103"/>
      <c r="L1946" s="136"/>
      <c r="M1946" s="136"/>
      <c r="N1946" s="103"/>
      <c r="O1946" s="103"/>
      <c r="P1946" s="103"/>
      <c r="Q1946"/>
    </row>
    <row r="1947" spans="8:17">
      <c r="H1947" s="131"/>
      <c r="I1947" s="135"/>
      <c r="J1947" s="103"/>
      <c r="K1947" s="103"/>
      <c r="L1947" s="136"/>
      <c r="M1947" s="136"/>
      <c r="N1947" s="103"/>
      <c r="O1947" s="103"/>
      <c r="P1947" s="103"/>
      <c r="Q1947"/>
    </row>
    <row r="1948" spans="8:17">
      <c r="H1948" s="131"/>
      <c r="I1948" s="135"/>
      <c r="J1948" s="103"/>
      <c r="K1948" s="103"/>
      <c r="L1948" s="136"/>
      <c r="M1948" s="136"/>
      <c r="N1948" s="103"/>
      <c r="O1948" s="103"/>
      <c r="P1948" s="103"/>
      <c r="Q1948"/>
    </row>
    <row r="1949" spans="8:17">
      <c r="H1949" s="131"/>
      <c r="I1949" s="135"/>
      <c r="J1949" s="103"/>
      <c r="K1949" s="103"/>
      <c r="L1949" s="136"/>
      <c r="M1949" s="136"/>
      <c r="N1949" s="103"/>
      <c r="O1949" s="103"/>
      <c r="P1949" s="103"/>
      <c r="Q1949"/>
    </row>
    <row r="1950" spans="8:17">
      <c r="H1950" s="131"/>
      <c r="I1950" s="135"/>
      <c r="J1950" s="103"/>
      <c r="K1950" s="103"/>
      <c r="L1950" s="136"/>
      <c r="M1950" s="136"/>
      <c r="N1950" s="103"/>
      <c r="O1950" s="103"/>
      <c r="P1950" s="103"/>
      <c r="Q1950"/>
    </row>
    <row r="1951" spans="8:17">
      <c r="H1951" s="131"/>
      <c r="I1951" s="135"/>
      <c r="J1951" s="103"/>
      <c r="K1951" s="103"/>
      <c r="L1951" s="136"/>
      <c r="M1951" s="136"/>
      <c r="N1951" s="103"/>
      <c r="O1951" s="103"/>
      <c r="P1951" s="103"/>
      <c r="Q1951"/>
    </row>
    <row r="1952" spans="8:17">
      <c r="H1952" s="131"/>
      <c r="I1952" s="135"/>
      <c r="J1952" s="103"/>
      <c r="K1952" s="103"/>
      <c r="L1952" s="136"/>
      <c r="M1952" s="136"/>
      <c r="N1952" s="103"/>
      <c r="O1952" s="103"/>
      <c r="P1952" s="103"/>
      <c r="Q1952"/>
    </row>
    <row r="1953" spans="8:17">
      <c r="H1953" s="131"/>
      <c r="I1953" s="135"/>
      <c r="J1953" s="103"/>
      <c r="K1953" s="103"/>
      <c r="L1953" s="136"/>
      <c r="M1953" s="136"/>
      <c r="N1953" s="103"/>
      <c r="O1953" s="103"/>
      <c r="P1953" s="103"/>
      <c r="Q1953"/>
    </row>
    <row r="1954" spans="8:17">
      <c r="H1954" s="131"/>
      <c r="I1954" s="135"/>
      <c r="J1954" s="103"/>
      <c r="K1954" s="103"/>
      <c r="L1954" s="136"/>
      <c r="M1954" s="136"/>
      <c r="N1954" s="103"/>
      <c r="O1954" s="103"/>
      <c r="P1954" s="103"/>
      <c r="Q1954"/>
    </row>
    <row r="1955" spans="8:17">
      <c r="H1955" s="131"/>
      <c r="I1955" s="135"/>
      <c r="J1955" s="103"/>
      <c r="K1955" s="103"/>
      <c r="L1955" s="136"/>
      <c r="M1955" s="136"/>
      <c r="N1955" s="103"/>
      <c r="O1955" s="103"/>
      <c r="P1955" s="103"/>
      <c r="Q1955"/>
    </row>
    <row r="1956" spans="8:17">
      <c r="H1956" s="131"/>
      <c r="I1956" s="135"/>
      <c r="J1956" s="103"/>
      <c r="K1956" s="103"/>
      <c r="L1956" s="136"/>
      <c r="M1956" s="136"/>
      <c r="N1956" s="103"/>
      <c r="O1956" s="103"/>
      <c r="P1956" s="103"/>
      <c r="Q1956"/>
    </row>
    <row r="1957" spans="8:17">
      <c r="H1957" s="131"/>
      <c r="I1957" s="135"/>
      <c r="J1957" s="103"/>
      <c r="K1957" s="103"/>
      <c r="L1957" s="136"/>
      <c r="M1957" s="136"/>
      <c r="N1957" s="103"/>
      <c r="O1957" s="103"/>
      <c r="P1957" s="103"/>
      <c r="Q1957"/>
    </row>
    <row r="1958" spans="8:17">
      <c r="H1958" s="131"/>
      <c r="I1958" s="135"/>
      <c r="J1958" s="103"/>
      <c r="K1958" s="103"/>
      <c r="L1958" s="136"/>
      <c r="M1958" s="136"/>
      <c r="N1958" s="103"/>
      <c r="O1958" s="103"/>
      <c r="P1958" s="103"/>
      <c r="Q1958"/>
    </row>
    <row r="1959" spans="8:17">
      <c r="H1959" s="131"/>
      <c r="I1959" s="135"/>
      <c r="J1959" s="103"/>
      <c r="K1959" s="103"/>
      <c r="L1959" s="136"/>
      <c r="M1959" s="136"/>
      <c r="N1959" s="103"/>
      <c r="O1959" s="103"/>
      <c r="P1959" s="103"/>
      <c r="Q1959"/>
    </row>
    <row r="1960" spans="8:17">
      <c r="H1960" s="131"/>
      <c r="I1960" s="135"/>
      <c r="J1960" s="103"/>
      <c r="K1960" s="103"/>
      <c r="L1960" s="136"/>
      <c r="M1960" s="136"/>
      <c r="N1960" s="103"/>
      <c r="O1960" s="103"/>
      <c r="P1960" s="103"/>
      <c r="Q1960"/>
    </row>
    <row r="1961" spans="8:17">
      <c r="H1961" s="131"/>
      <c r="I1961" s="135"/>
      <c r="J1961" s="103"/>
      <c r="K1961" s="103"/>
      <c r="L1961" s="136"/>
      <c r="M1961" s="136"/>
      <c r="N1961" s="103"/>
      <c r="O1961" s="103"/>
      <c r="P1961" s="103"/>
      <c r="Q1961"/>
    </row>
    <row r="1962" spans="8:17">
      <c r="H1962" s="131"/>
      <c r="I1962" s="135"/>
      <c r="J1962" s="103"/>
      <c r="K1962" s="103"/>
      <c r="L1962" s="136"/>
      <c r="M1962" s="136"/>
      <c r="N1962" s="103"/>
      <c r="O1962" s="103"/>
      <c r="P1962" s="103"/>
      <c r="Q1962"/>
    </row>
    <row r="1963" spans="8:17">
      <c r="H1963" s="131"/>
      <c r="I1963" s="135"/>
      <c r="J1963" s="103"/>
      <c r="K1963" s="103"/>
      <c r="L1963" s="136"/>
      <c r="M1963" s="136"/>
      <c r="N1963" s="103"/>
      <c r="O1963" s="103"/>
      <c r="P1963" s="103"/>
      <c r="Q1963"/>
    </row>
    <row r="1964" spans="8:17">
      <c r="H1964" s="131"/>
      <c r="I1964" s="135"/>
      <c r="J1964" s="103"/>
      <c r="K1964" s="103"/>
      <c r="L1964" s="136"/>
      <c r="M1964" s="136"/>
      <c r="N1964" s="103"/>
      <c r="O1964" s="103"/>
      <c r="P1964" s="103"/>
      <c r="Q1964"/>
    </row>
    <row r="1965" spans="8:17">
      <c r="H1965" s="131"/>
      <c r="I1965" s="135"/>
      <c r="J1965" s="103"/>
      <c r="K1965" s="103"/>
      <c r="L1965" s="136"/>
      <c r="M1965" s="136"/>
      <c r="N1965" s="103"/>
      <c r="O1965" s="103"/>
      <c r="P1965" s="103"/>
      <c r="Q1965"/>
    </row>
    <row r="1966" spans="8:17">
      <c r="H1966" s="131"/>
      <c r="I1966" s="135"/>
      <c r="J1966" s="103"/>
      <c r="K1966" s="103"/>
      <c r="L1966" s="136"/>
      <c r="M1966" s="136"/>
      <c r="N1966" s="103"/>
      <c r="O1966" s="103"/>
      <c r="P1966" s="103"/>
      <c r="Q1966"/>
    </row>
    <row r="1967" spans="8:17">
      <c r="H1967" s="131"/>
      <c r="I1967" s="135"/>
      <c r="J1967" s="103"/>
      <c r="K1967" s="103"/>
      <c r="L1967" s="136"/>
      <c r="M1967" s="136"/>
      <c r="N1967" s="103"/>
      <c r="O1967" s="103"/>
      <c r="P1967" s="103"/>
      <c r="Q1967"/>
    </row>
    <row r="1968" spans="8:17">
      <c r="H1968" s="131"/>
      <c r="I1968" s="135"/>
      <c r="J1968" s="103"/>
      <c r="K1968" s="103"/>
      <c r="L1968" s="136"/>
      <c r="M1968" s="136"/>
      <c r="N1968" s="103"/>
      <c r="O1968" s="103"/>
      <c r="P1968" s="103"/>
      <c r="Q1968"/>
    </row>
    <row r="1969" spans="8:17">
      <c r="H1969" s="131"/>
      <c r="I1969" s="135"/>
      <c r="J1969" s="103"/>
      <c r="K1969" s="103"/>
      <c r="L1969" s="136"/>
      <c r="M1969" s="136"/>
      <c r="N1969" s="103"/>
      <c r="O1969" s="103"/>
      <c r="P1969" s="103"/>
      <c r="Q1969"/>
    </row>
    <row r="1970" spans="8:17">
      <c r="H1970" s="131"/>
      <c r="I1970" s="135"/>
      <c r="J1970" s="103"/>
      <c r="K1970" s="103"/>
      <c r="L1970" s="136"/>
      <c r="M1970" s="136"/>
      <c r="N1970" s="103"/>
      <c r="O1970" s="103"/>
      <c r="P1970" s="103"/>
      <c r="Q1970"/>
    </row>
    <row r="1971" spans="8:17">
      <c r="H1971" s="131"/>
      <c r="I1971" s="135"/>
      <c r="J1971" s="103"/>
      <c r="K1971" s="103"/>
      <c r="L1971" s="136"/>
      <c r="M1971" s="136"/>
      <c r="N1971" s="103"/>
      <c r="O1971" s="103"/>
      <c r="P1971" s="103"/>
      <c r="Q1971"/>
    </row>
    <row r="1972" spans="8:17">
      <c r="H1972" s="131"/>
      <c r="I1972" s="135"/>
      <c r="J1972" s="103"/>
      <c r="K1972" s="103"/>
      <c r="L1972" s="136"/>
      <c r="M1972" s="136"/>
      <c r="N1972" s="103"/>
      <c r="O1972" s="103"/>
      <c r="P1972" s="103"/>
      <c r="Q1972"/>
    </row>
    <row r="1973" spans="8:17">
      <c r="H1973" s="131"/>
      <c r="I1973" s="135"/>
      <c r="J1973" s="103"/>
      <c r="K1973" s="103"/>
      <c r="L1973" s="136"/>
      <c r="M1973" s="136"/>
      <c r="N1973" s="103"/>
      <c r="O1973" s="103"/>
      <c r="P1973" s="103"/>
      <c r="Q1973"/>
    </row>
    <row r="1974" spans="8:17">
      <c r="H1974" s="131"/>
      <c r="I1974" s="135"/>
      <c r="J1974" s="103"/>
      <c r="K1974" s="103"/>
      <c r="L1974" s="136"/>
      <c r="M1974" s="136"/>
      <c r="N1974" s="103"/>
      <c r="O1974" s="103"/>
      <c r="P1974" s="103"/>
      <c r="Q1974"/>
    </row>
    <row r="1975" spans="8:17">
      <c r="H1975" s="131"/>
      <c r="I1975" s="135"/>
      <c r="J1975" s="103"/>
      <c r="K1975" s="103"/>
      <c r="L1975" s="136"/>
      <c r="M1975" s="136"/>
      <c r="N1975" s="103"/>
      <c r="O1975" s="103"/>
      <c r="P1975" s="103"/>
      <c r="Q1975"/>
    </row>
    <row r="1976" spans="8:17">
      <c r="H1976" s="131"/>
      <c r="I1976" s="135"/>
      <c r="J1976" s="103"/>
      <c r="K1976" s="103"/>
      <c r="L1976" s="136"/>
      <c r="M1976" s="136"/>
      <c r="N1976" s="103"/>
      <c r="O1976" s="103"/>
      <c r="P1976" s="103"/>
      <c r="Q1976"/>
    </row>
    <row r="1977" spans="8:17">
      <c r="H1977" s="131"/>
      <c r="I1977" s="135"/>
      <c r="J1977" s="103"/>
      <c r="K1977" s="103"/>
      <c r="L1977" s="136"/>
      <c r="M1977" s="136"/>
      <c r="N1977" s="103"/>
      <c r="O1977" s="103"/>
      <c r="P1977" s="103"/>
      <c r="Q1977"/>
    </row>
    <row r="1978" spans="8:17">
      <c r="H1978" s="131"/>
      <c r="I1978" s="135"/>
      <c r="J1978" s="103"/>
      <c r="K1978" s="103"/>
      <c r="L1978" s="136"/>
      <c r="M1978" s="136"/>
      <c r="N1978" s="103"/>
      <c r="O1978" s="103"/>
      <c r="P1978" s="103"/>
      <c r="Q1978"/>
    </row>
    <row r="1979" spans="8:17">
      <c r="H1979" s="131"/>
      <c r="I1979" s="135"/>
      <c r="J1979" s="103"/>
      <c r="K1979" s="103"/>
      <c r="L1979" s="136"/>
      <c r="M1979" s="136"/>
      <c r="N1979" s="103"/>
      <c r="O1979" s="103"/>
      <c r="P1979" s="103"/>
      <c r="Q1979"/>
    </row>
    <row r="1980" spans="8:17">
      <c r="H1980" s="131"/>
      <c r="I1980" s="135"/>
      <c r="J1980" s="103"/>
      <c r="K1980" s="103"/>
      <c r="L1980" s="136"/>
      <c r="M1980" s="136"/>
      <c r="N1980" s="103"/>
      <c r="O1980" s="103"/>
      <c r="P1980" s="103"/>
      <c r="Q1980"/>
    </row>
    <row r="1981" spans="8:17">
      <c r="H1981" s="131"/>
      <c r="I1981" s="135"/>
      <c r="J1981" s="103"/>
      <c r="K1981" s="103"/>
      <c r="L1981" s="136"/>
      <c r="M1981" s="136"/>
      <c r="N1981" s="103"/>
      <c r="O1981" s="103"/>
      <c r="P1981" s="103"/>
      <c r="Q1981"/>
    </row>
    <row r="1982" spans="8:17">
      <c r="H1982" s="131"/>
      <c r="I1982" s="135"/>
      <c r="J1982" s="103"/>
      <c r="K1982" s="103"/>
      <c r="L1982" s="136"/>
      <c r="M1982" s="136"/>
      <c r="N1982" s="103"/>
      <c r="O1982" s="103"/>
      <c r="P1982" s="103"/>
      <c r="Q1982"/>
    </row>
    <row r="1983" spans="8:17">
      <c r="H1983" s="131"/>
      <c r="I1983" s="135"/>
      <c r="J1983" s="103"/>
      <c r="K1983" s="103"/>
      <c r="L1983" s="136"/>
      <c r="M1983" s="136"/>
      <c r="N1983" s="103"/>
      <c r="O1983" s="103"/>
      <c r="P1983" s="103"/>
      <c r="Q1983"/>
    </row>
    <row r="1984" spans="8:17">
      <c r="H1984" s="131"/>
      <c r="I1984" s="135"/>
      <c r="J1984" s="103"/>
      <c r="K1984" s="103"/>
      <c r="L1984" s="136"/>
      <c r="M1984" s="136"/>
      <c r="N1984" s="103"/>
      <c r="O1984" s="103"/>
      <c r="P1984" s="103"/>
      <c r="Q1984"/>
    </row>
    <row r="1985" spans="8:17">
      <c r="H1985" s="131"/>
      <c r="I1985" s="135"/>
      <c r="J1985" s="103"/>
      <c r="K1985" s="103"/>
      <c r="L1985" s="136"/>
      <c r="M1985" s="136"/>
      <c r="N1985" s="103"/>
      <c r="O1985" s="103"/>
      <c r="P1985" s="103"/>
      <c r="Q1985"/>
    </row>
    <row r="1986" spans="8:17">
      <c r="H1986" s="131"/>
      <c r="I1986" s="135"/>
      <c r="J1986" s="103"/>
      <c r="K1986" s="103"/>
      <c r="L1986" s="136"/>
      <c r="M1986" s="136"/>
      <c r="N1986" s="103"/>
      <c r="O1986" s="103"/>
      <c r="P1986" s="103"/>
      <c r="Q1986"/>
    </row>
    <row r="1987" spans="8:17">
      <c r="H1987" s="131"/>
      <c r="I1987" s="135"/>
      <c r="J1987" s="103"/>
      <c r="K1987" s="103"/>
      <c r="L1987" s="136"/>
      <c r="M1987" s="136"/>
      <c r="N1987" s="103"/>
      <c r="O1987" s="103"/>
      <c r="P1987" s="103"/>
      <c r="Q1987"/>
    </row>
    <row r="1988" spans="8:17">
      <c r="H1988" s="131"/>
      <c r="I1988" s="135"/>
      <c r="J1988" s="103"/>
      <c r="K1988" s="103"/>
      <c r="L1988" s="136"/>
      <c r="M1988" s="136"/>
      <c r="N1988" s="103"/>
      <c r="O1988" s="103"/>
      <c r="P1988" s="103"/>
      <c r="Q1988"/>
    </row>
    <row r="1989" spans="8:17">
      <c r="H1989" s="131"/>
      <c r="I1989" s="135"/>
      <c r="J1989" s="103"/>
      <c r="K1989" s="103"/>
      <c r="L1989" s="136"/>
      <c r="M1989" s="136"/>
      <c r="N1989" s="103"/>
      <c r="O1989" s="103"/>
      <c r="P1989" s="103"/>
      <c r="Q1989"/>
    </row>
    <row r="1990" spans="8:17">
      <c r="H1990" s="131"/>
      <c r="I1990" s="135"/>
      <c r="J1990" s="103"/>
      <c r="K1990" s="103"/>
      <c r="L1990" s="136"/>
      <c r="M1990" s="136"/>
      <c r="N1990" s="103"/>
      <c r="O1990" s="103"/>
      <c r="P1990" s="103"/>
      <c r="Q1990"/>
    </row>
    <row r="1991" spans="8:17">
      <c r="H1991" s="131"/>
      <c r="I1991" s="135"/>
      <c r="J1991" s="103"/>
      <c r="K1991" s="103"/>
      <c r="L1991" s="136"/>
      <c r="M1991" s="136"/>
      <c r="N1991" s="103"/>
      <c r="O1991" s="103"/>
      <c r="P1991" s="103"/>
      <c r="Q1991"/>
    </row>
    <row r="1992" spans="8:17">
      <c r="H1992" s="131"/>
      <c r="I1992" s="135"/>
      <c r="J1992" s="103"/>
      <c r="K1992" s="103"/>
      <c r="L1992" s="136"/>
      <c r="M1992" s="136"/>
      <c r="N1992" s="103"/>
      <c r="O1992" s="103"/>
      <c r="P1992" s="103"/>
      <c r="Q1992"/>
    </row>
    <row r="1993" spans="8:17">
      <c r="H1993" s="131"/>
      <c r="I1993" s="135"/>
      <c r="J1993" s="103"/>
      <c r="K1993" s="103"/>
      <c r="L1993" s="136"/>
      <c r="M1993" s="136"/>
      <c r="N1993" s="103"/>
      <c r="O1993" s="103"/>
      <c r="P1993" s="103"/>
      <c r="Q1993"/>
    </row>
    <row r="1994" spans="8:17">
      <c r="H1994" s="131"/>
      <c r="I1994" s="135"/>
      <c r="J1994" s="103"/>
      <c r="K1994" s="103"/>
      <c r="L1994" s="136"/>
      <c r="M1994" s="136"/>
      <c r="N1994" s="103"/>
      <c r="O1994" s="103"/>
      <c r="P1994" s="103"/>
      <c r="Q1994"/>
    </row>
    <row r="1995" spans="8:17">
      <c r="H1995" s="131"/>
      <c r="I1995" s="135"/>
      <c r="J1995" s="103"/>
      <c r="K1995" s="103"/>
      <c r="L1995" s="136"/>
      <c r="M1995" s="136"/>
      <c r="N1995" s="103"/>
      <c r="O1995" s="103"/>
      <c r="P1995" s="103"/>
      <c r="Q1995"/>
    </row>
    <row r="1996" spans="8:17">
      <c r="H1996" s="131"/>
      <c r="I1996" s="135"/>
      <c r="J1996" s="103"/>
      <c r="K1996" s="103"/>
      <c r="L1996" s="136"/>
      <c r="M1996" s="136"/>
      <c r="N1996" s="103"/>
      <c r="O1996" s="103"/>
      <c r="P1996" s="103"/>
      <c r="Q1996"/>
    </row>
    <row r="1997" spans="8:17">
      <c r="H1997" s="131"/>
      <c r="I1997" s="135"/>
      <c r="J1997" s="103"/>
      <c r="K1997" s="103"/>
      <c r="L1997" s="136"/>
      <c r="M1997" s="136"/>
      <c r="N1997" s="103"/>
      <c r="O1997" s="103"/>
      <c r="P1997" s="103"/>
      <c r="Q1997"/>
    </row>
    <row r="1998" spans="8:17">
      <c r="H1998" s="131"/>
      <c r="I1998" s="135"/>
      <c r="J1998" s="103"/>
      <c r="K1998" s="103"/>
      <c r="L1998" s="136"/>
      <c r="M1998" s="136"/>
      <c r="N1998" s="103"/>
      <c r="O1998" s="103"/>
      <c r="P1998" s="103"/>
      <c r="Q1998"/>
    </row>
    <row r="1999" spans="8:17">
      <c r="H1999" s="131"/>
      <c r="I1999" s="135"/>
      <c r="J1999" s="103"/>
      <c r="K1999" s="103"/>
      <c r="L1999" s="136"/>
      <c r="M1999" s="136"/>
      <c r="N1999" s="103"/>
      <c r="O1999" s="103"/>
      <c r="P1999" s="103"/>
      <c r="Q1999"/>
    </row>
    <row r="2000" spans="8:17">
      <c r="H2000" s="131"/>
      <c r="I2000" s="135"/>
      <c r="J2000" s="103"/>
      <c r="K2000" s="103"/>
      <c r="L2000" s="136"/>
      <c r="M2000" s="136"/>
      <c r="N2000" s="103"/>
      <c r="O2000" s="103"/>
      <c r="P2000" s="103"/>
      <c r="Q2000"/>
    </row>
    <row r="2001" spans="8:17">
      <c r="H2001" s="131"/>
      <c r="I2001" s="135"/>
      <c r="J2001" s="103"/>
      <c r="K2001" s="103"/>
      <c r="L2001" s="136"/>
      <c r="M2001" s="136"/>
      <c r="N2001" s="103"/>
      <c r="O2001" s="103"/>
      <c r="P2001" s="103"/>
      <c r="Q2001"/>
    </row>
    <row r="2002" spans="8:17">
      <c r="H2002" s="131"/>
      <c r="I2002" s="135"/>
      <c r="J2002" s="103"/>
      <c r="K2002" s="103"/>
      <c r="L2002" s="136"/>
      <c r="M2002" s="136"/>
      <c r="N2002" s="103"/>
      <c r="O2002" s="103"/>
      <c r="P2002" s="103"/>
      <c r="Q2002"/>
    </row>
    <row r="2003" spans="8:17">
      <c r="H2003" s="131"/>
      <c r="I2003" s="135"/>
      <c r="J2003" s="103"/>
      <c r="K2003" s="103"/>
      <c r="L2003" s="136"/>
      <c r="M2003" s="136"/>
      <c r="N2003" s="103"/>
      <c r="O2003" s="103"/>
      <c r="P2003" s="103"/>
      <c r="Q2003"/>
    </row>
    <row r="2004" spans="8:17">
      <c r="H2004" s="131"/>
      <c r="I2004" s="135"/>
      <c r="J2004" s="103"/>
      <c r="K2004" s="103"/>
      <c r="L2004" s="136"/>
      <c r="M2004" s="136"/>
      <c r="N2004" s="103"/>
      <c r="O2004" s="103"/>
      <c r="P2004" s="103"/>
      <c r="Q2004"/>
    </row>
    <row r="2005" spans="8:17">
      <c r="H2005" s="131"/>
      <c r="I2005" s="135"/>
      <c r="J2005" s="103"/>
      <c r="K2005" s="103"/>
      <c r="L2005" s="136"/>
      <c r="M2005" s="136"/>
      <c r="N2005" s="103"/>
      <c r="O2005" s="103"/>
      <c r="P2005" s="103"/>
      <c r="Q2005"/>
    </row>
    <row r="2006" spans="8:17">
      <c r="H2006" s="131"/>
      <c r="I2006" s="135"/>
      <c r="J2006" s="103"/>
      <c r="K2006" s="103"/>
      <c r="L2006" s="136"/>
      <c r="M2006" s="136"/>
      <c r="N2006" s="103"/>
      <c r="O2006" s="103"/>
      <c r="P2006" s="103"/>
      <c r="Q2006"/>
    </row>
    <row r="2007" spans="8:17">
      <c r="H2007" s="131"/>
      <c r="I2007" s="135"/>
      <c r="J2007" s="103"/>
      <c r="K2007" s="103"/>
      <c r="L2007" s="136"/>
      <c r="M2007" s="136"/>
      <c r="N2007" s="103"/>
      <c r="O2007" s="103"/>
      <c r="P2007" s="103"/>
      <c r="Q2007"/>
    </row>
    <row r="2008" spans="8:17">
      <c r="H2008" s="131"/>
      <c r="I2008" s="135"/>
      <c r="J2008" s="103"/>
      <c r="K2008" s="103"/>
      <c r="L2008" s="136"/>
      <c r="M2008" s="136"/>
      <c r="N2008" s="103"/>
      <c r="O2008" s="103"/>
      <c r="P2008" s="103"/>
      <c r="Q2008"/>
    </row>
    <row r="2009" spans="8:17">
      <c r="H2009" s="131"/>
      <c r="I2009" s="135"/>
      <c r="J2009" s="103"/>
      <c r="K2009" s="103"/>
      <c r="L2009" s="136"/>
      <c r="M2009" s="136"/>
      <c r="N2009" s="103"/>
      <c r="O2009" s="103"/>
      <c r="P2009" s="103"/>
      <c r="Q2009"/>
    </row>
    <row r="2010" spans="8:17">
      <c r="H2010" s="131"/>
      <c r="I2010" s="135"/>
      <c r="J2010" s="103"/>
      <c r="K2010" s="103"/>
      <c r="L2010" s="136"/>
      <c r="M2010" s="136"/>
      <c r="N2010" s="103"/>
      <c r="O2010" s="103"/>
      <c r="P2010" s="103"/>
      <c r="Q2010"/>
    </row>
    <row r="2011" spans="8:17">
      <c r="H2011" s="131"/>
      <c r="I2011" s="135"/>
      <c r="J2011" s="103"/>
      <c r="K2011" s="103"/>
      <c r="L2011" s="136"/>
      <c r="M2011" s="136"/>
      <c r="N2011" s="103"/>
      <c r="O2011" s="103"/>
      <c r="P2011" s="103"/>
      <c r="Q2011"/>
    </row>
    <row r="2012" spans="8:17">
      <c r="H2012" s="131"/>
      <c r="I2012" s="135"/>
      <c r="J2012" s="103"/>
      <c r="K2012" s="103"/>
      <c r="L2012" s="136"/>
      <c r="M2012" s="136"/>
      <c r="N2012" s="103"/>
      <c r="O2012" s="103"/>
      <c r="P2012" s="103"/>
      <c r="Q2012"/>
    </row>
    <row r="2013" spans="8:17">
      <c r="H2013" s="131"/>
      <c r="I2013" s="135"/>
      <c r="J2013" s="103"/>
      <c r="K2013" s="103"/>
      <c r="L2013" s="136"/>
      <c r="M2013" s="136"/>
      <c r="N2013" s="103"/>
      <c r="O2013" s="103"/>
      <c r="P2013" s="103"/>
      <c r="Q2013"/>
    </row>
    <row r="2014" spans="8:17">
      <c r="H2014" s="131"/>
      <c r="I2014" s="135"/>
      <c r="J2014" s="103"/>
      <c r="K2014" s="103"/>
      <c r="L2014" s="136"/>
      <c r="M2014" s="136"/>
      <c r="N2014" s="103"/>
      <c r="O2014" s="103"/>
      <c r="P2014" s="103"/>
      <c r="Q2014"/>
    </row>
    <row r="2015" spans="8:17">
      <c r="H2015" s="131"/>
      <c r="I2015" s="135"/>
      <c r="J2015" s="103"/>
      <c r="K2015" s="103"/>
      <c r="L2015" s="136"/>
      <c r="M2015" s="136"/>
      <c r="N2015" s="103"/>
      <c r="O2015" s="103"/>
      <c r="P2015" s="103"/>
      <c r="Q2015"/>
    </row>
    <row r="2016" spans="8:17">
      <c r="H2016" s="131"/>
      <c r="I2016" s="135"/>
      <c r="J2016" s="103"/>
      <c r="K2016" s="103"/>
      <c r="L2016" s="136"/>
      <c r="M2016" s="136"/>
      <c r="N2016" s="103"/>
      <c r="O2016" s="103"/>
      <c r="P2016" s="103"/>
      <c r="Q2016"/>
    </row>
    <row r="2017" spans="8:17">
      <c r="H2017" s="131"/>
      <c r="I2017" s="135"/>
      <c r="J2017" s="103"/>
      <c r="K2017" s="103"/>
      <c r="L2017" s="136"/>
      <c r="M2017" s="136"/>
      <c r="N2017" s="103"/>
      <c r="O2017" s="103"/>
      <c r="P2017" s="103"/>
      <c r="Q2017"/>
    </row>
    <row r="2018" spans="8:17">
      <c r="H2018" s="131"/>
      <c r="I2018" s="135"/>
      <c r="J2018" s="103"/>
      <c r="K2018" s="103"/>
      <c r="L2018" s="136"/>
      <c r="M2018" s="136"/>
      <c r="N2018" s="103"/>
      <c r="O2018" s="103"/>
      <c r="P2018" s="103"/>
      <c r="Q2018"/>
    </row>
    <row r="2019" spans="8:17">
      <c r="H2019" s="131"/>
      <c r="I2019" s="135"/>
      <c r="J2019" s="103"/>
      <c r="K2019" s="103"/>
      <c r="L2019" s="136"/>
      <c r="M2019" s="136"/>
      <c r="N2019" s="103"/>
      <c r="O2019" s="103"/>
      <c r="P2019" s="103"/>
      <c r="Q2019"/>
    </row>
    <row r="2020" spans="8:17">
      <c r="H2020" s="131"/>
      <c r="I2020" s="135"/>
      <c r="J2020" s="103"/>
      <c r="K2020" s="103"/>
      <c r="L2020" s="136"/>
      <c r="M2020" s="136"/>
      <c r="N2020" s="103"/>
      <c r="O2020" s="103"/>
      <c r="P2020" s="103"/>
      <c r="Q2020"/>
    </row>
    <row r="2021" spans="8:17">
      <c r="H2021" s="131"/>
      <c r="I2021" s="135"/>
      <c r="J2021" s="103"/>
      <c r="K2021" s="103"/>
      <c r="L2021" s="136"/>
      <c r="M2021" s="136"/>
      <c r="N2021" s="103"/>
      <c r="O2021" s="103"/>
      <c r="P2021" s="103"/>
      <c r="Q2021"/>
    </row>
    <row r="2022" spans="8:17">
      <c r="H2022" s="131"/>
      <c r="I2022" s="135"/>
      <c r="J2022" s="103"/>
      <c r="K2022" s="103"/>
      <c r="L2022" s="136"/>
      <c r="M2022" s="136"/>
      <c r="N2022" s="103"/>
      <c r="O2022" s="103"/>
      <c r="P2022" s="103"/>
      <c r="Q2022"/>
    </row>
    <row r="2023" spans="8:17">
      <c r="H2023" s="131"/>
      <c r="I2023" s="135"/>
      <c r="J2023" s="103"/>
      <c r="K2023" s="103"/>
      <c r="L2023" s="136"/>
      <c r="M2023" s="136"/>
      <c r="N2023" s="103"/>
      <c r="O2023" s="103"/>
      <c r="P2023" s="103"/>
      <c r="Q2023"/>
    </row>
    <row r="2024" spans="8:17">
      <c r="H2024" s="131"/>
      <c r="I2024" s="135"/>
      <c r="J2024" s="103"/>
      <c r="K2024" s="103"/>
      <c r="L2024" s="136"/>
      <c r="M2024" s="136"/>
      <c r="N2024" s="103"/>
      <c r="O2024" s="103"/>
      <c r="P2024" s="103"/>
      <c r="Q2024"/>
    </row>
    <row r="2025" spans="8:17">
      <c r="H2025" s="131"/>
      <c r="I2025" s="135"/>
      <c r="J2025" s="103"/>
      <c r="K2025" s="103"/>
      <c r="L2025" s="136"/>
      <c r="M2025" s="136"/>
      <c r="N2025" s="103"/>
      <c r="O2025" s="103"/>
      <c r="P2025" s="103"/>
      <c r="Q2025"/>
    </row>
    <row r="2026" spans="8:17">
      <c r="H2026" s="131"/>
      <c r="I2026" s="135"/>
      <c r="J2026" s="103"/>
      <c r="K2026" s="103"/>
      <c r="L2026" s="136"/>
      <c r="M2026" s="136"/>
      <c r="N2026" s="103"/>
      <c r="O2026" s="103"/>
      <c r="P2026" s="103"/>
      <c r="Q2026"/>
    </row>
    <row r="2027" spans="8:17">
      <c r="H2027" s="131"/>
      <c r="I2027" s="135"/>
      <c r="J2027" s="103"/>
      <c r="K2027" s="103"/>
      <c r="L2027" s="136"/>
      <c r="M2027" s="136"/>
      <c r="N2027" s="103"/>
      <c r="O2027" s="103"/>
      <c r="P2027" s="103"/>
      <c r="Q2027"/>
    </row>
    <row r="2028" spans="8:17">
      <c r="H2028" s="131"/>
      <c r="I2028" s="135"/>
      <c r="J2028" s="103"/>
      <c r="K2028" s="103"/>
      <c r="L2028" s="136"/>
      <c r="M2028" s="136"/>
      <c r="N2028" s="103"/>
      <c r="O2028" s="103"/>
      <c r="P2028" s="103"/>
      <c r="Q2028"/>
    </row>
    <row r="2029" spans="8:17">
      <c r="H2029" s="131"/>
      <c r="I2029" s="135"/>
      <c r="J2029" s="103"/>
      <c r="K2029" s="103"/>
      <c r="L2029" s="136"/>
      <c r="M2029" s="136"/>
      <c r="N2029" s="103"/>
      <c r="O2029" s="103"/>
      <c r="P2029" s="103"/>
      <c r="Q2029"/>
    </row>
    <row r="2030" spans="8:17">
      <c r="H2030" s="131"/>
      <c r="I2030" s="135"/>
      <c r="J2030" s="103"/>
      <c r="K2030" s="103"/>
      <c r="L2030" s="136"/>
      <c r="M2030" s="136"/>
      <c r="N2030" s="103"/>
      <c r="O2030" s="103"/>
      <c r="P2030" s="103"/>
      <c r="Q2030"/>
    </row>
    <row r="2031" spans="8:17">
      <c r="H2031" s="131"/>
      <c r="I2031" s="135"/>
      <c r="J2031" s="103"/>
      <c r="K2031" s="103"/>
      <c r="L2031" s="136"/>
      <c r="M2031" s="136"/>
      <c r="N2031" s="103"/>
      <c r="O2031" s="103"/>
      <c r="P2031" s="103"/>
      <c r="Q2031"/>
    </row>
    <row r="2032" spans="8:17">
      <c r="H2032" s="131"/>
      <c r="I2032" s="135"/>
      <c r="J2032" s="103"/>
      <c r="K2032" s="103"/>
      <c r="L2032" s="136"/>
      <c r="M2032" s="136"/>
      <c r="N2032" s="103"/>
      <c r="O2032" s="103"/>
      <c r="P2032" s="103"/>
      <c r="Q2032"/>
    </row>
    <row r="2033" spans="8:17">
      <c r="H2033" s="131"/>
      <c r="I2033" s="135"/>
      <c r="J2033" s="103"/>
      <c r="K2033" s="103"/>
      <c r="L2033" s="136"/>
      <c r="M2033" s="136"/>
      <c r="N2033" s="103"/>
      <c r="O2033" s="103"/>
      <c r="P2033" s="103"/>
      <c r="Q2033"/>
    </row>
    <row r="2034" spans="8:17">
      <c r="H2034" s="131"/>
      <c r="I2034" s="135"/>
      <c r="J2034" s="103"/>
      <c r="K2034" s="103"/>
      <c r="L2034" s="136"/>
      <c r="M2034" s="136"/>
      <c r="N2034" s="103"/>
      <c r="O2034" s="103"/>
      <c r="P2034" s="103"/>
      <c r="Q2034"/>
    </row>
    <row r="2035" spans="8:17">
      <c r="H2035" s="131"/>
      <c r="I2035" s="135"/>
      <c r="J2035" s="103"/>
      <c r="K2035" s="103"/>
      <c r="L2035" s="136"/>
      <c r="M2035" s="136"/>
      <c r="N2035" s="103"/>
      <c r="O2035" s="103"/>
      <c r="P2035" s="103"/>
      <c r="Q2035"/>
    </row>
    <row r="2036" spans="8:17">
      <c r="H2036" s="131"/>
      <c r="I2036" s="135"/>
      <c r="J2036" s="103"/>
      <c r="K2036" s="103"/>
      <c r="L2036" s="136"/>
      <c r="M2036" s="136"/>
      <c r="N2036" s="103"/>
      <c r="O2036" s="103"/>
      <c r="P2036" s="103"/>
      <c r="Q2036"/>
    </row>
    <row r="2037" spans="8:17">
      <c r="H2037" s="131"/>
      <c r="I2037" s="135"/>
      <c r="J2037" s="103"/>
      <c r="K2037" s="103"/>
      <c r="L2037" s="136"/>
      <c r="M2037" s="136"/>
      <c r="N2037" s="103"/>
      <c r="O2037" s="103"/>
      <c r="P2037" s="103"/>
      <c r="Q2037"/>
    </row>
    <row r="2038" spans="8:17">
      <c r="H2038" s="131"/>
      <c r="I2038" s="135"/>
      <c r="J2038" s="103"/>
      <c r="K2038" s="103"/>
      <c r="L2038" s="136"/>
      <c r="M2038" s="136"/>
      <c r="N2038" s="103"/>
      <c r="O2038" s="103"/>
      <c r="P2038" s="103"/>
      <c r="Q2038"/>
    </row>
    <row r="2039" spans="8:17">
      <c r="H2039" s="131"/>
      <c r="I2039" s="135"/>
      <c r="J2039" s="103"/>
      <c r="K2039" s="103"/>
      <c r="L2039" s="136"/>
      <c r="M2039" s="136"/>
      <c r="N2039" s="103"/>
      <c r="O2039" s="103"/>
      <c r="P2039" s="103"/>
      <c r="Q2039"/>
    </row>
    <row r="2040" spans="8:17">
      <c r="H2040" s="131"/>
      <c r="I2040" s="135"/>
      <c r="J2040" s="103"/>
      <c r="K2040" s="103"/>
      <c r="L2040" s="136"/>
      <c r="M2040" s="136"/>
      <c r="N2040" s="103"/>
      <c r="O2040" s="103"/>
      <c r="P2040" s="103"/>
      <c r="Q2040"/>
    </row>
    <row r="2041" spans="8:17">
      <c r="H2041" s="131"/>
      <c r="I2041" s="135"/>
      <c r="J2041" s="103"/>
      <c r="K2041" s="103"/>
      <c r="L2041" s="136"/>
      <c r="M2041" s="136"/>
      <c r="N2041" s="103"/>
      <c r="O2041" s="103"/>
      <c r="P2041" s="103"/>
      <c r="Q2041"/>
    </row>
    <row r="2042" spans="8:17">
      <c r="H2042" s="131"/>
      <c r="I2042" s="135"/>
      <c r="J2042" s="103"/>
      <c r="K2042" s="103"/>
      <c r="L2042" s="136"/>
      <c r="M2042" s="136"/>
      <c r="N2042" s="103"/>
      <c r="O2042" s="103"/>
      <c r="P2042" s="103"/>
      <c r="Q2042"/>
    </row>
    <row r="2043" spans="8:17">
      <c r="H2043" s="131"/>
      <c r="I2043" s="135"/>
      <c r="J2043" s="103"/>
      <c r="K2043" s="103"/>
      <c r="L2043" s="136"/>
      <c r="M2043" s="136"/>
      <c r="N2043" s="103"/>
      <c r="O2043" s="103"/>
      <c r="P2043" s="103"/>
      <c r="Q2043"/>
    </row>
    <row r="2044" spans="8:17">
      <c r="H2044" s="131"/>
      <c r="I2044" s="135"/>
      <c r="J2044" s="103"/>
      <c r="K2044" s="103"/>
      <c r="L2044" s="136"/>
      <c r="M2044" s="136"/>
      <c r="N2044" s="103"/>
      <c r="O2044" s="103"/>
      <c r="P2044" s="103"/>
      <c r="Q2044"/>
    </row>
    <row r="2045" spans="8:17">
      <c r="H2045" s="131"/>
      <c r="I2045" s="135"/>
      <c r="J2045" s="103"/>
      <c r="K2045" s="103"/>
      <c r="L2045" s="136"/>
      <c r="M2045" s="136"/>
      <c r="N2045" s="103"/>
      <c r="O2045" s="103"/>
      <c r="P2045" s="103"/>
      <c r="Q2045"/>
    </row>
    <row r="2046" spans="8:17">
      <c r="H2046" s="131"/>
      <c r="I2046" s="135"/>
      <c r="J2046" s="103"/>
      <c r="K2046" s="103"/>
      <c r="L2046" s="136"/>
      <c r="M2046" s="136"/>
      <c r="N2046" s="103"/>
      <c r="O2046" s="103"/>
      <c r="P2046" s="103"/>
      <c r="Q2046"/>
    </row>
    <row r="2047" spans="8:17">
      <c r="H2047" s="131"/>
      <c r="I2047" s="135"/>
      <c r="J2047" s="103"/>
      <c r="K2047" s="103"/>
      <c r="L2047" s="136"/>
      <c r="M2047" s="136"/>
      <c r="N2047" s="103"/>
      <c r="O2047" s="103"/>
      <c r="P2047" s="103"/>
      <c r="Q2047"/>
    </row>
    <row r="2048" spans="8:17">
      <c r="H2048" s="131"/>
      <c r="I2048" s="135"/>
      <c r="J2048" s="103"/>
      <c r="K2048" s="103"/>
      <c r="L2048" s="136"/>
      <c r="M2048" s="136"/>
      <c r="N2048" s="103"/>
      <c r="O2048" s="103"/>
      <c r="P2048" s="103"/>
      <c r="Q2048"/>
    </row>
    <row r="2049" spans="8:17">
      <c r="H2049" s="131"/>
      <c r="I2049" s="135"/>
      <c r="J2049" s="103"/>
      <c r="K2049" s="103"/>
      <c r="L2049" s="136"/>
      <c r="M2049" s="136"/>
      <c r="N2049" s="103"/>
      <c r="O2049" s="103"/>
      <c r="P2049" s="103"/>
      <c r="Q2049"/>
    </row>
    <row r="2050" spans="8:17">
      <c r="H2050" s="131"/>
      <c r="I2050" s="135"/>
      <c r="J2050" s="103"/>
      <c r="K2050" s="103"/>
      <c r="L2050" s="136"/>
      <c r="M2050" s="136"/>
      <c r="N2050" s="103"/>
      <c r="O2050" s="103"/>
      <c r="P2050" s="103"/>
      <c r="Q2050"/>
    </row>
    <row r="2051" spans="8:17">
      <c r="H2051" s="131"/>
      <c r="I2051" s="135"/>
      <c r="J2051" s="103"/>
      <c r="K2051" s="103"/>
      <c r="L2051" s="136"/>
      <c r="M2051" s="136"/>
      <c r="N2051" s="103"/>
      <c r="O2051" s="103"/>
      <c r="P2051" s="103"/>
      <c r="Q2051"/>
    </row>
    <row r="2052" spans="8:17">
      <c r="H2052" s="131"/>
      <c r="I2052" s="135"/>
      <c r="J2052" s="103"/>
      <c r="K2052" s="103"/>
      <c r="L2052" s="136"/>
      <c r="M2052" s="136"/>
      <c r="N2052" s="103"/>
      <c r="O2052" s="103"/>
      <c r="P2052" s="103"/>
      <c r="Q2052"/>
    </row>
    <row r="2053" spans="8:17">
      <c r="H2053" s="131"/>
      <c r="I2053" s="135"/>
      <c r="J2053" s="103"/>
      <c r="K2053" s="103"/>
      <c r="L2053" s="136"/>
      <c r="M2053" s="136"/>
      <c r="N2053" s="103"/>
      <c r="O2053" s="103"/>
      <c r="P2053" s="103"/>
      <c r="Q2053"/>
    </row>
    <row r="2054" spans="8:17">
      <c r="H2054" s="131"/>
      <c r="I2054" s="135"/>
      <c r="J2054" s="103"/>
      <c r="K2054" s="103"/>
      <c r="L2054" s="136"/>
      <c r="M2054" s="136"/>
      <c r="N2054" s="103"/>
      <c r="O2054" s="103"/>
      <c r="P2054" s="103"/>
      <c r="Q2054"/>
    </row>
    <row r="2055" spans="8:17">
      <c r="H2055" s="131"/>
      <c r="I2055" s="135"/>
      <c r="J2055" s="103"/>
      <c r="K2055" s="103"/>
      <c r="L2055" s="136"/>
      <c r="M2055" s="136"/>
      <c r="N2055" s="103"/>
      <c r="O2055" s="103"/>
      <c r="P2055" s="103"/>
      <c r="Q2055"/>
    </row>
    <row r="2056" spans="8:17">
      <c r="H2056" s="131"/>
      <c r="I2056" s="135"/>
      <c r="J2056" s="103"/>
      <c r="K2056" s="103"/>
      <c r="L2056" s="136"/>
      <c r="M2056" s="136"/>
      <c r="N2056" s="103"/>
      <c r="O2056" s="103"/>
      <c r="P2056" s="103"/>
      <c r="Q2056"/>
    </row>
    <row r="2057" spans="8:17">
      <c r="H2057" s="131"/>
      <c r="I2057" s="135"/>
      <c r="J2057" s="103"/>
      <c r="K2057" s="103"/>
      <c r="L2057" s="136"/>
      <c r="M2057" s="136"/>
      <c r="N2057" s="103"/>
      <c r="O2057" s="103"/>
      <c r="P2057" s="103"/>
      <c r="Q2057"/>
    </row>
    <row r="2058" spans="8:17">
      <c r="H2058" s="131"/>
      <c r="I2058" s="135"/>
      <c r="J2058" s="103"/>
      <c r="K2058" s="103"/>
      <c r="L2058" s="136"/>
      <c r="M2058" s="136"/>
      <c r="N2058" s="103"/>
      <c r="O2058" s="103"/>
      <c r="P2058" s="103"/>
      <c r="Q2058"/>
    </row>
    <row r="2059" spans="8:17">
      <c r="H2059" s="131"/>
      <c r="I2059" s="135"/>
      <c r="J2059" s="103"/>
      <c r="K2059" s="103"/>
      <c r="L2059" s="136"/>
      <c r="M2059" s="136"/>
      <c r="N2059" s="103"/>
      <c r="O2059" s="103"/>
      <c r="P2059" s="103"/>
      <c r="Q2059"/>
    </row>
    <row r="2060" spans="8:17">
      <c r="H2060" s="131"/>
      <c r="I2060" s="135"/>
      <c r="J2060" s="103"/>
      <c r="K2060" s="103"/>
      <c r="L2060" s="136"/>
      <c r="M2060" s="136"/>
      <c r="N2060" s="103"/>
      <c r="O2060" s="103"/>
      <c r="P2060" s="103"/>
      <c r="Q2060"/>
    </row>
    <row r="2061" spans="8:17">
      <c r="H2061" s="131"/>
      <c r="I2061" s="135"/>
      <c r="J2061" s="103"/>
      <c r="K2061" s="103"/>
      <c r="L2061" s="136"/>
      <c r="M2061" s="136"/>
      <c r="N2061" s="103"/>
      <c r="O2061" s="103"/>
      <c r="P2061" s="103"/>
      <c r="Q2061"/>
    </row>
    <row r="2062" spans="8:17">
      <c r="H2062" s="131"/>
      <c r="I2062" s="135"/>
      <c r="J2062" s="103"/>
      <c r="K2062" s="103"/>
      <c r="L2062" s="136"/>
      <c r="M2062" s="136"/>
      <c r="N2062" s="103"/>
      <c r="O2062" s="103"/>
      <c r="P2062" s="103"/>
      <c r="Q2062"/>
    </row>
    <row r="2063" spans="8:17">
      <c r="H2063" s="131"/>
      <c r="I2063" s="135"/>
      <c r="J2063" s="103"/>
      <c r="K2063" s="103"/>
      <c r="L2063" s="136"/>
      <c r="M2063" s="136"/>
      <c r="N2063" s="103"/>
      <c r="O2063" s="103"/>
      <c r="P2063" s="103"/>
      <c r="Q2063"/>
    </row>
    <row r="2064" spans="8:17">
      <c r="H2064" s="131"/>
      <c r="I2064" s="135"/>
      <c r="J2064" s="103"/>
      <c r="K2064" s="103"/>
      <c r="L2064" s="136"/>
      <c r="M2064" s="136"/>
      <c r="N2064" s="103"/>
      <c r="O2064" s="103"/>
      <c r="P2064" s="103"/>
      <c r="Q2064"/>
    </row>
    <row r="2065" spans="8:17">
      <c r="H2065" s="131"/>
      <c r="I2065" s="135"/>
      <c r="J2065" s="103"/>
      <c r="K2065" s="103"/>
      <c r="L2065" s="136"/>
      <c r="M2065" s="136"/>
      <c r="N2065" s="103"/>
      <c r="O2065" s="103"/>
      <c r="P2065" s="103"/>
      <c r="Q2065"/>
    </row>
    <row r="2066" spans="8:17">
      <c r="H2066" s="131"/>
      <c r="I2066" s="135"/>
      <c r="J2066" s="103"/>
      <c r="K2066" s="103"/>
      <c r="L2066" s="136"/>
      <c r="M2066" s="136"/>
      <c r="N2066" s="103"/>
      <c r="O2066" s="103"/>
      <c r="P2066" s="103"/>
      <c r="Q2066"/>
    </row>
    <row r="2067" spans="8:17">
      <c r="H2067" s="131"/>
      <c r="I2067" s="135"/>
      <c r="J2067" s="103"/>
      <c r="K2067" s="103"/>
      <c r="L2067" s="136"/>
      <c r="M2067" s="136"/>
      <c r="N2067" s="103"/>
      <c r="O2067" s="103"/>
      <c r="P2067" s="103"/>
      <c r="Q2067"/>
    </row>
    <row r="2068" spans="8:17">
      <c r="H2068" s="131"/>
      <c r="I2068" s="135"/>
      <c r="J2068" s="103"/>
      <c r="K2068" s="103"/>
      <c r="L2068" s="136"/>
      <c r="M2068" s="136"/>
      <c r="N2068" s="103"/>
      <c r="O2068" s="103"/>
      <c r="P2068" s="103"/>
      <c r="Q2068"/>
    </row>
    <row r="2069" spans="8:17">
      <c r="H2069" s="131"/>
      <c r="I2069" s="135"/>
      <c r="J2069" s="103"/>
      <c r="K2069" s="103"/>
      <c r="L2069" s="136"/>
      <c r="M2069" s="136"/>
      <c r="N2069" s="103"/>
      <c r="O2069" s="103"/>
      <c r="P2069" s="103"/>
      <c r="Q2069"/>
    </row>
    <row r="2070" spans="8:17">
      <c r="H2070" s="131"/>
      <c r="I2070" s="135"/>
      <c r="J2070" s="103"/>
      <c r="K2070" s="103"/>
      <c r="L2070" s="136"/>
      <c r="M2070" s="136"/>
      <c r="N2070" s="103"/>
      <c r="O2070" s="103"/>
      <c r="P2070" s="103"/>
      <c r="Q2070"/>
    </row>
    <row r="2071" spans="8:17">
      <c r="H2071" s="131"/>
      <c r="I2071" s="135"/>
      <c r="J2071" s="103"/>
      <c r="K2071" s="103"/>
      <c r="L2071" s="136"/>
      <c r="M2071" s="136"/>
      <c r="N2071" s="103"/>
      <c r="O2071" s="103"/>
      <c r="P2071" s="103"/>
      <c r="Q2071"/>
    </row>
    <row r="2072" spans="8:17">
      <c r="H2072" s="131"/>
      <c r="I2072" s="135"/>
      <c r="J2072" s="103"/>
      <c r="K2072" s="103"/>
      <c r="L2072" s="136"/>
      <c r="M2072" s="136"/>
      <c r="N2072" s="103"/>
      <c r="O2072" s="103"/>
      <c r="P2072" s="103"/>
      <c r="Q2072"/>
    </row>
    <row r="2073" spans="8:17">
      <c r="H2073" s="131"/>
      <c r="I2073" s="135"/>
      <c r="J2073" s="103"/>
      <c r="K2073" s="103"/>
      <c r="L2073" s="136"/>
      <c r="M2073" s="136"/>
      <c r="N2073" s="103"/>
      <c r="O2073" s="103"/>
      <c r="P2073" s="103"/>
      <c r="Q2073"/>
    </row>
    <row r="2074" spans="8:17">
      <c r="H2074" s="131"/>
      <c r="I2074" s="135"/>
      <c r="J2074" s="103"/>
      <c r="K2074" s="103"/>
      <c r="L2074" s="136"/>
      <c r="M2074" s="136"/>
      <c r="N2074" s="103"/>
      <c r="O2074" s="103"/>
      <c r="P2074" s="103"/>
      <c r="Q2074"/>
    </row>
    <row r="2075" spans="8:17">
      <c r="H2075" s="131"/>
      <c r="I2075" s="135"/>
      <c r="J2075" s="103"/>
      <c r="K2075" s="103"/>
      <c r="L2075" s="136"/>
      <c r="M2075" s="136"/>
      <c r="N2075" s="103"/>
      <c r="O2075" s="103"/>
      <c r="P2075" s="103"/>
      <c r="Q2075"/>
    </row>
    <row r="2076" spans="8:17">
      <c r="H2076" s="131"/>
      <c r="I2076" s="135"/>
      <c r="J2076" s="103"/>
      <c r="K2076" s="103"/>
      <c r="L2076" s="136"/>
      <c r="M2076" s="136"/>
      <c r="N2076" s="103"/>
      <c r="O2076" s="103"/>
      <c r="P2076" s="103"/>
      <c r="Q2076"/>
    </row>
    <row r="2077" spans="8:17">
      <c r="H2077" s="131"/>
      <c r="I2077" s="135"/>
      <c r="J2077" s="103"/>
      <c r="K2077" s="103"/>
      <c r="L2077" s="136"/>
      <c r="M2077" s="136"/>
      <c r="N2077" s="103"/>
      <c r="O2077" s="103"/>
      <c r="P2077" s="103"/>
      <c r="Q2077"/>
    </row>
    <row r="2078" spans="8:17">
      <c r="H2078" s="131"/>
      <c r="I2078" s="135"/>
      <c r="J2078" s="103"/>
      <c r="K2078" s="103"/>
      <c r="L2078" s="136"/>
      <c r="M2078" s="136"/>
      <c r="N2078" s="103"/>
      <c r="O2078" s="103"/>
      <c r="P2078" s="103"/>
      <c r="Q2078"/>
    </row>
    <row r="2079" spans="8:17">
      <c r="H2079" s="131"/>
      <c r="I2079" s="135"/>
      <c r="J2079" s="103"/>
      <c r="K2079" s="103"/>
      <c r="L2079" s="136"/>
      <c r="M2079" s="136"/>
      <c r="N2079" s="103"/>
      <c r="O2079" s="103"/>
      <c r="P2079" s="103"/>
      <c r="Q2079"/>
    </row>
    <row r="2080" spans="8:17">
      <c r="H2080" s="131"/>
      <c r="I2080" s="135"/>
      <c r="J2080" s="103"/>
      <c r="K2080" s="103"/>
      <c r="L2080" s="136"/>
      <c r="M2080" s="136"/>
      <c r="N2080" s="103"/>
      <c r="O2080" s="103"/>
      <c r="P2080" s="103"/>
      <c r="Q2080"/>
    </row>
    <row r="2081" spans="8:17">
      <c r="H2081" s="131"/>
      <c r="I2081" s="135"/>
      <c r="J2081" s="103"/>
      <c r="K2081" s="103"/>
      <c r="L2081" s="136"/>
      <c r="M2081" s="136"/>
      <c r="N2081" s="103"/>
      <c r="O2081" s="103"/>
      <c r="P2081" s="103"/>
      <c r="Q2081"/>
    </row>
    <row r="2082" spans="8:17">
      <c r="H2082" s="131"/>
      <c r="I2082" s="135"/>
      <c r="J2082" s="103"/>
      <c r="K2082" s="103"/>
      <c r="L2082" s="136"/>
      <c r="M2082" s="136"/>
      <c r="N2082" s="103"/>
      <c r="O2082" s="103"/>
      <c r="P2082" s="103"/>
      <c r="Q2082"/>
    </row>
    <row r="2083" spans="8:17">
      <c r="H2083" s="131"/>
      <c r="I2083" s="135"/>
      <c r="J2083" s="103"/>
      <c r="K2083" s="103"/>
      <c r="L2083" s="136"/>
      <c r="M2083" s="136"/>
      <c r="N2083" s="103"/>
      <c r="O2083" s="103"/>
      <c r="P2083" s="103"/>
      <c r="Q2083"/>
    </row>
    <row r="2084" spans="8:17">
      <c r="H2084" s="131"/>
      <c r="I2084" s="135"/>
      <c r="J2084" s="103"/>
      <c r="K2084" s="103"/>
      <c r="L2084" s="136"/>
      <c r="M2084" s="136"/>
      <c r="N2084" s="103"/>
      <c r="O2084" s="103"/>
      <c r="P2084" s="103"/>
      <c r="Q2084"/>
    </row>
    <row r="2085" spans="8:17">
      <c r="H2085" s="131"/>
      <c r="I2085" s="135"/>
      <c r="J2085" s="103"/>
      <c r="K2085" s="103"/>
      <c r="L2085" s="136"/>
      <c r="M2085" s="136"/>
      <c r="N2085" s="103"/>
      <c r="O2085" s="103"/>
      <c r="P2085" s="103"/>
      <c r="Q2085"/>
    </row>
    <row r="2086" spans="8:17">
      <c r="H2086" s="131"/>
      <c r="I2086" s="135"/>
      <c r="J2086" s="103"/>
      <c r="K2086" s="103"/>
      <c r="L2086" s="136"/>
      <c r="M2086" s="136"/>
      <c r="N2086" s="103"/>
      <c r="O2086" s="103"/>
      <c r="P2086" s="103"/>
      <c r="Q2086"/>
    </row>
    <row r="2087" spans="8:17">
      <c r="H2087" s="131"/>
      <c r="I2087" s="135"/>
      <c r="J2087" s="103"/>
      <c r="K2087" s="103"/>
      <c r="L2087" s="136"/>
      <c r="M2087" s="136"/>
      <c r="N2087" s="103"/>
      <c r="O2087" s="103"/>
      <c r="P2087" s="103"/>
      <c r="Q2087"/>
    </row>
    <row r="2088" spans="8:17">
      <c r="H2088" s="131"/>
      <c r="I2088" s="135"/>
      <c r="J2088" s="103"/>
      <c r="K2088" s="103"/>
      <c r="L2088" s="136"/>
      <c r="M2088" s="136"/>
      <c r="N2088" s="103"/>
      <c r="O2088" s="103"/>
      <c r="P2088" s="103"/>
      <c r="Q2088"/>
    </row>
    <row r="2089" spans="8:17">
      <c r="H2089" s="131"/>
      <c r="I2089" s="135"/>
      <c r="J2089" s="103"/>
      <c r="K2089" s="103"/>
      <c r="L2089" s="136"/>
      <c r="M2089" s="136"/>
      <c r="N2089" s="103"/>
      <c r="O2089" s="103"/>
      <c r="P2089" s="103"/>
      <c r="Q2089"/>
    </row>
    <row r="2090" spans="8:17">
      <c r="H2090" s="131"/>
      <c r="I2090" s="135"/>
      <c r="J2090" s="103"/>
      <c r="K2090" s="103"/>
      <c r="L2090" s="136"/>
      <c r="M2090" s="136"/>
      <c r="N2090" s="103"/>
      <c r="O2090" s="103"/>
      <c r="P2090" s="103"/>
      <c r="Q2090"/>
    </row>
    <row r="2091" spans="8:17">
      <c r="H2091" s="131"/>
      <c r="I2091" s="135"/>
      <c r="J2091" s="103"/>
      <c r="K2091" s="103"/>
      <c r="L2091" s="136"/>
      <c r="M2091" s="136"/>
      <c r="N2091" s="103"/>
      <c r="O2091" s="103"/>
      <c r="P2091" s="103"/>
      <c r="Q2091"/>
    </row>
    <row r="2092" spans="8:17">
      <c r="H2092" s="131"/>
      <c r="I2092" s="135"/>
      <c r="J2092" s="103"/>
      <c r="K2092" s="103"/>
      <c r="L2092" s="136"/>
      <c r="M2092" s="136"/>
      <c r="N2092" s="103"/>
      <c r="O2092" s="103"/>
      <c r="P2092" s="103"/>
      <c r="Q2092"/>
    </row>
    <row r="2093" spans="8:17">
      <c r="H2093" s="131"/>
      <c r="I2093" s="135"/>
      <c r="J2093" s="103"/>
      <c r="K2093" s="103"/>
      <c r="L2093" s="136"/>
      <c r="M2093" s="136"/>
      <c r="N2093" s="103"/>
      <c r="O2093" s="103"/>
      <c r="P2093" s="103"/>
      <c r="Q2093"/>
    </row>
    <row r="2094" spans="8:17">
      <c r="H2094" s="131"/>
      <c r="I2094" s="135"/>
      <c r="J2094" s="103"/>
      <c r="K2094" s="103"/>
      <c r="L2094" s="136"/>
      <c r="M2094" s="136"/>
      <c r="N2094" s="103"/>
      <c r="O2094" s="103"/>
      <c r="P2094" s="103"/>
      <c r="Q2094"/>
    </row>
    <row r="2095" spans="8:17">
      <c r="H2095" s="131"/>
      <c r="I2095" s="135"/>
      <c r="J2095" s="103"/>
      <c r="K2095" s="103"/>
      <c r="L2095" s="136"/>
      <c r="M2095" s="136"/>
      <c r="N2095" s="103"/>
      <c r="O2095" s="103"/>
      <c r="P2095" s="103"/>
      <c r="Q2095"/>
    </row>
    <row r="2096" spans="8:17">
      <c r="H2096" s="131"/>
      <c r="I2096" s="135"/>
      <c r="J2096" s="103"/>
      <c r="K2096" s="103"/>
      <c r="L2096" s="136"/>
      <c r="M2096" s="136"/>
      <c r="N2096" s="103"/>
      <c r="O2096" s="103"/>
      <c r="P2096" s="103"/>
      <c r="Q2096"/>
    </row>
    <row r="2097" spans="8:17">
      <c r="H2097" s="131"/>
      <c r="I2097" s="135"/>
      <c r="J2097" s="103"/>
      <c r="K2097" s="103"/>
      <c r="L2097" s="136"/>
      <c r="M2097" s="136"/>
      <c r="N2097" s="103"/>
      <c r="O2097" s="103"/>
      <c r="P2097" s="103"/>
      <c r="Q2097"/>
    </row>
    <row r="2098" spans="8:17">
      <c r="H2098" s="131"/>
      <c r="I2098" s="135"/>
      <c r="J2098" s="103"/>
      <c r="K2098" s="103"/>
      <c r="L2098" s="136"/>
      <c r="M2098" s="136"/>
      <c r="N2098" s="103"/>
      <c r="O2098" s="103"/>
      <c r="P2098" s="103"/>
      <c r="Q2098"/>
    </row>
    <row r="2099" spans="8:17">
      <c r="H2099" s="131"/>
      <c r="I2099" s="135"/>
      <c r="J2099" s="103"/>
      <c r="K2099" s="103"/>
      <c r="L2099" s="136"/>
      <c r="M2099" s="136"/>
      <c r="N2099" s="103"/>
      <c r="O2099" s="103"/>
      <c r="P2099" s="103"/>
      <c r="Q2099"/>
    </row>
    <row r="2100" spans="8:17">
      <c r="H2100" s="131"/>
      <c r="I2100" s="135"/>
      <c r="J2100" s="103"/>
      <c r="K2100" s="103"/>
      <c r="L2100" s="136"/>
      <c r="M2100" s="136"/>
      <c r="N2100" s="103"/>
      <c r="O2100" s="103"/>
      <c r="P2100" s="103"/>
      <c r="Q2100"/>
    </row>
    <row r="2101" spans="8:17">
      <c r="H2101" s="131"/>
      <c r="I2101" s="135"/>
      <c r="J2101" s="103"/>
      <c r="K2101" s="103"/>
      <c r="L2101" s="136"/>
      <c r="M2101" s="136"/>
      <c r="N2101" s="103"/>
      <c r="O2101" s="103"/>
      <c r="P2101" s="103"/>
      <c r="Q2101"/>
    </row>
    <row r="2102" spans="8:17">
      <c r="H2102" s="131"/>
      <c r="I2102" s="135"/>
      <c r="J2102" s="103"/>
      <c r="K2102" s="103"/>
      <c r="L2102" s="136"/>
      <c r="M2102" s="136"/>
      <c r="N2102" s="103"/>
      <c r="O2102" s="103"/>
      <c r="P2102" s="103"/>
      <c r="Q2102"/>
    </row>
    <row r="2103" spans="8:17">
      <c r="H2103" s="131"/>
      <c r="I2103" s="135"/>
      <c r="J2103" s="103"/>
      <c r="K2103" s="103"/>
      <c r="L2103" s="136"/>
      <c r="M2103" s="136"/>
      <c r="N2103" s="103"/>
      <c r="O2103" s="103"/>
      <c r="P2103" s="103"/>
      <c r="Q2103"/>
    </row>
    <row r="2104" spans="8:17">
      <c r="H2104" s="131"/>
      <c r="I2104" s="135"/>
      <c r="J2104" s="103"/>
      <c r="K2104" s="103"/>
      <c r="L2104" s="136"/>
      <c r="M2104" s="136"/>
      <c r="N2104" s="103"/>
      <c r="O2104" s="103"/>
      <c r="P2104" s="103"/>
      <c r="Q2104"/>
    </row>
    <row r="2105" spans="8:17">
      <c r="H2105" s="131"/>
      <c r="I2105" s="135"/>
      <c r="J2105" s="103"/>
      <c r="K2105" s="103"/>
      <c r="L2105" s="136"/>
      <c r="M2105" s="136"/>
      <c r="N2105" s="103"/>
      <c r="O2105" s="103"/>
      <c r="P2105" s="103"/>
      <c r="Q2105"/>
    </row>
    <row r="2106" spans="8:17">
      <c r="H2106" s="131"/>
      <c r="I2106" s="135"/>
      <c r="J2106" s="103"/>
      <c r="K2106" s="103"/>
      <c r="L2106" s="136"/>
      <c r="M2106" s="136"/>
      <c r="N2106" s="103"/>
      <c r="O2106" s="103"/>
      <c r="P2106" s="103"/>
      <c r="Q2106"/>
    </row>
    <row r="2107" spans="8:17">
      <c r="H2107" s="131"/>
      <c r="I2107" s="135"/>
      <c r="J2107" s="103"/>
      <c r="K2107" s="103"/>
      <c r="L2107" s="136"/>
      <c r="M2107" s="136"/>
      <c r="N2107" s="103"/>
      <c r="O2107" s="103"/>
      <c r="P2107" s="103"/>
      <c r="Q2107"/>
    </row>
    <row r="2108" spans="8:17">
      <c r="H2108" s="131"/>
      <c r="I2108" s="135"/>
      <c r="J2108" s="103"/>
      <c r="K2108" s="103"/>
      <c r="L2108" s="136"/>
      <c r="M2108" s="136"/>
      <c r="N2108" s="103"/>
      <c r="O2108" s="103"/>
      <c r="P2108" s="103"/>
      <c r="Q2108"/>
    </row>
    <row r="2109" spans="8:17">
      <c r="H2109" s="131"/>
      <c r="I2109" s="135"/>
      <c r="J2109" s="103"/>
      <c r="K2109" s="103"/>
      <c r="L2109" s="136"/>
      <c r="M2109" s="136"/>
      <c r="N2109" s="103"/>
      <c r="O2109" s="103"/>
      <c r="P2109" s="103"/>
      <c r="Q2109"/>
    </row>
    <row r="2110" spans="8:17">
      <c r="H2110" s="131"/>
      <c r="I2110" s="135"/>
      <c r="J2110" s="103"/>
      <c r="K2110" s="103"/>
      <c r="L2110" s="136"/>
      <c r="M2110" s="136"/>
      <c r="N2110" s="103"/>
      <c r="O2110" s="103"/>
      <c r="P2110" s="103"/>
      <c r="Q2110"/>
    </row>
    <row r="2111" spans="8:17">
      <c r="H2111" s="131"/>
      <c r="I2111" s="135"/>
      <c r="J2111" s="103"/>
      <c r="K2111" s="103"/>
      <c r="L2111" s="136"/>
      <c r="M2111" s="136"/>
      <c r="N2111" s="103"/>
      <c r="O2111" s="103"/>
      <c r="P2111" s="103"/>
      <c r="Q2111"/>
    </row>
    <row r="2112" spans="8:17">
      <c r="H2112" s="131"/>
      <c r="I2112" s="135"/>
      <c r="J2112" s="103"/>
      <c r="K2112" s="103"/>
      <c r="L2112" s="136"/>
      <c r="M2112" s="136"/>
      <c r="N2112" s="103"/>
      <c r="O2112" s="103"/>
      <c r="P2112" s="103"/>
      <c r="Q2112"/>
    </row>
    <row r="2113" spans="8:17">
      <c r="H2113" s="131"/>
      <c r="I2113" s="135"/>
      <c r="J2113" s="103"/>
      <c r="K2113" s="103"/>
      <c r="L2113" s="136"/>
      <c r="M2113" s="136"/>
      <c r="N2113" s="103"/>
      <c r="O2113" s="103"/>
      <c r="P2113" s="103"/>
      <c r="Q2113"/>
    </row>
    <row r="2114" spans="8:17">
      <c r="H2114" s="131"/>
      <c r="I2114" s="135"/>
      <c r="J2114" s="103"/>
      <c r="K2114" s="103"/>
      <c r="L2114" s="136"/>
      <c r="M2114" s="136"/>
      <c r="N2114" s="103"/>
      <c r="O2114" s="103"/>
      <c r="P2114" s="103"/>
      <c r="Q2114"/>
    </row>
    <row r="2115" spans="8:17">
      <c r="H2115" s="131"/>
      <c r="I2115" s="135"/>
      <c r="J2115" s="103"/>
      <c r="K2115" s="103"/>
      <c r="L2115" s="136"/>
      <c r="M2115" s="136"/>
      <c r="N2115" s="103"/>
      <c r="O2115" s="103"/>
      <c r="P2115" s="103"/>
      <c r="Q2115"/>
    </row>
    <row r="2116" spans="8:17">
      <c r="H2116" s="131"/>
      <c r="I2116" s="135"/>
      <c r="J2116" s="103"/>
      <c r="K2116" s="103"/>
      <c r="L2116" s="136"/>
      <c r="M2116" s="136"/>
      <c r="N2116" s="103"/>
      <c r="O2116" s="103"/>
      <c r="P2116" s="103"/>
      <c r="Q2116"/>
    </row>
    <row r="2117" spans="8:17">
      <c r="H2117" s="131"/>
      <c r="I2117" s="135"/>
      <c r="J2117" s="103"/>
      <c r="K2117" s="103"/>
      <c r="L2117" s="136"/>
      <c r="M2117" s="136"/>
      <c r="N2117" s="103"/>
      <c r="O2117" s="103"/>
      <c r="P2117" s="103"/>
      <c r="Q2117"/>
    </row>
    <row r="2118" spans="8:17">
      <c r="H2118" s="131"/>
      <c r="I2118" s="135"/>
      <c r="J2118" s="103"/>
      <c r="K2118" s="103"/>
      <c r="L2118" s="136"/>
      <c r="M2118" s="136"/>
      <c r="N2118" s="103"/>
      <c r="O2118" s="103"/>
      <c r="P2118" s="103"/>
      <c r="Q2118"/>
    </row>
    <row r="2119" spans="8:17">
      <c r="H2119" s="131"/>
      <c r="I2119" s="135"/>
      <c r="J2119" s="103"/>
      <c r="K2119" s="103"/>
      <c r="L2119" s="136"/>
      <c r="M2119" s="136"/>
      <c r="N2119" s="103"/>
      <c r="O2119" s="103"/>
      <c r="P2119" s="103"/>
      <c r="Q2119"/>
    </row>
    <row r="2120" spans="8:17">
      <c r="H2120" s="131"/>
      <c r="I2120" s="135"/>
      <c r="J2120" s="103"/>
      <c r="K2120" s="103"/>
      <c r="L2120" s="136"/>
      <c r="M2120" s="136"/>
      <c r="N2120" s="103"/>
      <c r="O2120" s="103"/>
      <c r="P2120" s="103"/>
      <c r="Q2120"/>
    </row>
    <row r="2121" spans="8:17">
      <c r="H2121" s="131"/>
      <c r="I2121" s="135"/>
      <c r="J2121" s="103"/>
      <c r="K2121" s="103"/>
      <c r="L2121" s="136"/>
      <c r="M2121" s="136"/>
      <c r="N2121" s="103"/>
      <c r="O2121" s="103"/>
      <c r="P2121" s="103"/>
      <c r="Q2121"/>
    </row>
    <row r="2122" spans="8:17">
      <c r="H2122" s="131"/>
      <c r="I2122" s="135"/>
      <c r="J2122" s="103"/>
      <c r="K2122" s="103"/>
      <c r="L2122" s="136"/>
      <c r="M2122" s="136"/>
      <c r="N2122" s="103"/>
      <c r="O2122" s="103"/>
      <c r="P2122" s="103"/>
      <c r="Q2122"/>
    </row>
    <row r="2123" spans="8:17">
      <c r="H2123" s="131"/>
      <c r="I2123" s="135"/>
      <c r="J2123" s="103"/>
      <c r="K2123" s="103"/>
      <c r="L2123" s="136"/>
      <c r="M2123" s="136"/>
      <c r="N2123" s="103"/>
      <c r="O2123" s="103"/>
      <c r="P2123" s="103"/>
      <c r="Q2123"/>
    </row>
    <row r="2124" spans="8:17">
      <c r="H2124" s="131"/>
      <c r="I2124" s="135"/>
      <c r="J2124" s="103"/>
      <c r="K2124" s="103"/>
      <c r="L2124" s="136"/>
      <c r="M2124" s="136"/>
      <c r="N2124" s="103"/>
      <c r="O2124" s="103"/>
      <c r="P2124" s="103"/>
      <c r="Q2124"/>
    </row>
    <row r="2125" spans="8:17">
      <c r="H2125" s="131"/>
      <c r="I2125" s="135"/>
      <c r="J2125" s="103"/>
      <c r="K2125" s="103"/>
      <c r="L2125" s="136"/>
      <c r="M2125" s="136"/>
      <c r="N2125" s="103"/>
      <c r="O2125" s="103"/>
      <c r="P2125" s="103"/>
      <c r="Q2125"/>
    </row>
    <row r="2126" spans="8:17">
      <c r="H2126" s="131"/>
      <c r="I2126" s="135"/>
      <c r="J2126" s="103"/>
      <c r="K2126" s="103"/>
      <c r="L2126" s="136"/>
      <c r="M2126" s="136"/>
      <c r="N2126" s="103"/>
      <c r="O2126" s="103"/>
      <c r="P2126" s="103"/>
      <c r="Q2126"/>
    </row>
    <row r="2127" spans="8:17">
      <c r="H2127" s="131"/>
      <c r="I2127" s="135"/>
      <c r="J2127" s="103"/>
      <c r="K2127" s="103"/>
      <c r="L2127" s="136"/>
      <c r="M2127" s="136"/>
      <c r="N2127" s="103"/>
      <c r="O2127" s="103"/>
      <c r="P2127" s="103"/>
      <c r="Q2127"/>
    </row>
    <row r="2128" spans="8:17">
      <c r="H2128" s="131"/>
      <c r="I2128" s="135"/>
      <c r="J2128" s="103"/>
      <c r="K2128" s="103"/>
      <c r="L2128" s="136"/>
      <c r="M2128" s="136"/>
      <c r="N2128" s="103"/>
      <c r="O2128" s="103"/>
      <c r="P2128" s="103"/>
      <c r="Q2128"/>
    </row>
    <row r="2129" spans="8:17">
      <c r="H2129" s="131"/>
      <c r="I2129" s="135"/>
      <c r="J2129" s="103"/>
      <c r="K2129" s="103"/>
      <c r="L2129" s="136"/>
      <c r="M2129" s="136"/>
      <c r="N2129" s="103"/>
      <c r="O2129" s="103"/>
      <c r="P2129" s="103"/>
      <c r="Q2129"/>
    </row>
    <row r="2130" spans="8:17">
      <c r="H2130" s="131"/>
      <c r="I2130" s="135"/>
      <c r="J2130" s="103"/>
      <c r="K2130" s="103"/>
      <c r="L2130" s="136"/>
      <c r="M2130" s="136"/>
      <c r="N2130" s="103"/>
      <c r="O2130" s="103"/>
      <c r="P2130" s="103"/>
      <c r="Q2130"/>
    </row>
    <row r="2131" spans="8:17">
      <c r="H2131" s="131"/>
      <c r="I2131" s="135"/>
      <c r="J2131" s="103"/>
      <c r="K2131" s="103"/>
      <c r="L2131" s="136"/>
      <c r="M2131" s="136"/>
      <c r="N2131" s="103"/>
      <c r="O2131" s="103"/>
      <c r="P2131" s="103"/>
      <c r="Q2131"/>
    </row>
    <row r="2132" spans="8:17">
      <c r="H2132" s="131"/>
      <c r="I2132" s="135"/>
      <c r="J2132" s="103"/>
      <c r="K2132" s="103"/>
      <c r="L2132" s="136"/>
      <c r="M2132" s="136"/>
      <c r="N2132" s="103"/>
      <c r="O2132" s="103"/>
      <c r="P2132" s="103"/>
      <c r="Q2132"/>
    </row>
    <row r="2133" spans="8:17">
      <c r="H2133" s="131"/>
      <c r="I2133" s="135"/>
      <c r="J2133" s="103"/>
      <c r="K2133" s="103"/>
      <c r="L2133" s="136"/>
      <c r="M2133" s="136"/>
      <c r="N2133" s="103"/>
      <c r="O2133" s="103"/>
      <c r="P2133" s="103"/>
      <c r="Q2133"/>
    </row>
    <row r="2134" spans="8:17">
      <c r="H2134" s="131"/>
      <c r="I2134" s="135"/>
      <c r="J2134" s="103"/>
      <c r="K2134" s="103"/>
      <c r="L2134" s="136"/>
      <c r="M2134" s="136"/>
      <c r="N2134" s="103"/>
      <c r="O2134" s="103"/>
      <c r="P2134" s="103"/>
      <c r="Q2134"/>
    </row>
    <row r="2135" spans="8:17">
      <c r="H2135" s="131"/>
      <c r="I2135" s="135"/>
      <c r="J2135" s="103"/>
      <c r="K2135" s="103"/>
      <c r="L2135" s="136"/>
      <c r="M2135" s="136"/>
      <c r="N2135" s="103"/>
      <c r="O2135" s="103"/>
      <c r="P2135" s="103"/>
      <c r="Q2135"/>
    </row>
    <row r="2136" spans="8:17">
      <c r="H2136" s="131"/>
      <c r="I2136" s="135"/>
      <c r="J2136" s="103"/>
      <c r="K2136" s="103"/>
      <c r="L2136" s="136"/>
      <c r="M2136" s="136"/>
      <c r="N2136" s="103"/>
      <c r="O2136" s="103"/>
      <c r="P2136" s="103"/>
      <c r="Q2136"/>
    </row>
    <row r="2137" spans="8:17">
      <c r="H2137" s="131"/>
      <c r="I2137" s="135"/>
      <c r="J2137" s="103"/>
      <c r="K2137" s="103"/>
      <c r="L2137" s="136"/>
      <c r="M2137" s="136"/>
      <c r="N2137" s="103"/>
      <c r="O2137" s="103"/>
      <c r="P2137" s="103"/>
      <c r="Q2137"/>
    </row>
    <row r="2138" spans="8:17">
      <c r="H2138" s="131"/>
      <c r="I2138" s="135"/>
      <c r="J2138" s="103"/>
      <c r="K2138" s="103"/>
      <c r="L2138" s="136"/>
      <c r="M2138" s="136"/>
      <c r="N2138" s="103"/>
      <c r="O2138" s="103"/>
      <c r="P2138" s="103"/>
      <c r="Q2138"/>
    </row>
    <row r="2139" spans="8:17">
      <c r="H2139" s="131"/>
      <c r="I2139" s="135"/>
      <c r="J2139" s="103"/>
      <c r="K2139" s="103"/>
      <c r="L2139" s="136"/>
      <c r="M2139" s="136"/>
      <c r="N2139" s="103"/>
      <c r="O2139" s="103"/>
      <c r="P2139" s="103"/>
      <c r="Q2139"/>
    </row>
    <row r="2140" spans="8:17">
      <c r="H2140" s="131"/>
      <c r="I2140" s="135"/>
      <c r="J2140" s="103"/>
      <c r="K2140" s="103"/>
      <c r="L2140" s="136"/>
      <c r="M2140" s="136"/>
      <c r="N2140" s="103"/>
      <c r="O2140" s="103"/>
      <c r="P2140" s="103"/>
      <c r="Q2140"/>
    </row>
    <row r="2141" spans="8:17">
      <c r="H2141" s="131"/>
      <c r="I2141" s="135"/>
      <c r="J2141" s="103"/>
      <c r="K2141" s="103"/>
      <c r="L2141" s="136"/>
      <c r="M2141" s="136"/>
      <c r="N2141" s="103"/>
      <c r="O2141" s="103"/>
      <c r="P2141" s="103"/>
      <c r="Q2141"/>
    </row>
    <row r="2142" spans="8:17">
      <c r="H2142" s="131"/>
      <c r="I2142" s="135"/>
      <c r="J2142" s="103"/>
      <c r="K2142" s="103"/>
      <c r="L2142" s="136"/>
      <c r="M2142" s="136"/>
      <c r="N2142" s="103"/>
      <c r="O2142" s="103"/>
      <c r="P2142" s="103"/>
      <c r="Q2142"/>
    </row>
    <row r="2143" spans="8:17">
      <c r="H2143" s="131"/>
      <c r="I2143" s="135"/>
      <c r="J2143" s="103"/>
      <c r="K2143" s="103"/>
      <c r="L2143" s="136"/>
      <c r="M2143" s="136"/>
      <c r="N2143" s="103"/>
      <c r="O2143" s="103"/>
      <c r="P2143" s="103"/>
      <c r="Q2143"/>
    </row>
    <row r="2144" spans="8:17">
      <c r="H2144" s="131"/>
      <c r="I2144" s="135"/>
      <c r="J2144" s="103"/>
      <c r="K2144" s="103"/>
      <c r="L2144" s="136"/>
      <c r="M2144" s="136"/>
      <c r="N2144" s="103"/>
      <c r="O2144" s="103"/>
      <c r="P2144" s="103"/>
      <c r="Q2144"/>
    </row>
    <row r="2145" spans="8:17">
      <c r="H2145" s="131"/>
      <c r="I2145" s="135"/>
      <c r="J2145" s="103"/>
      <c r="K2145" s="103"/>
      <c r="L2145" s="136"/>
      <c r="M2145" s="136"/>
      <c r="N2145" s="103"/>
      <c r="O2145" s="103"/>
      <c r="P2145" s="103"/>
      <c r="Q2145"/>
    </row>
    <row r="2146" spans="8:17">
      <c r="H2146" s="131"/>
      <c r="I2146" s="135"/>
      <c r="J2146" s="103"/>
      <c r="K2146" s="103"/>
      <c r="L2146" s="136"/>
      <c r="M2146" s="136"/>
      <c r="N2146" s="103"/>
      <c r="O2146" s="103"/>
      <c r="P2146" s="103"/>
      <c r="Q2146"/>
    </row>
    <row r="2147" spans="8:17">
      <c r="H2147" s="131"/>
      <c r="I2147" s="135"/>
      <c r="J2147" s="103"/>
      <c r="K2147" s="103"/>
      <c r="L2147" s="136"/>
      <c r="M2147" s="136"/>
      <c r="N2147" s="103"/>
      <c r="O2147" s="103"/>
      <c r="P2147" s="103"/>
      <c r="Q2147"/>
    </row>
    <row r="2148" spans="8:17">
      <c r="H2148" s="131"/>
      <c r="I2148" s="135"/>
      <c r="J2148" s="103"/>
      <c r="K2148" s="103"/>
      <c r="L2148" s="136"/>
      <c r="M2148" s="136"/>
      <c r="N2148" s="103"/>
      <c r="O2148" s="103"/>
      <c r="P2148" s="103"/>
      <c r="Q2148"/>
    </row>
    <row r="2149" spans="8:17">
      <c r="H2149" s="131"/>
      <c r="I2149" s="135"/>
      <c r="J2149" s="103"/>
      <c r="K2149" s="103"/>
      <c r="L2149" s="136"/>
      <c r="M2149" s="136"/>
      <c r="N2149" s="103"/>
      <c r="O2149" s="103"/>
      <c r="P2149" s="103"/>
      <c r="Q2149"/>
    </row>
    <row r="2150" spans="8:17">
      <c r="H2150" s="131"/>
      <c r="I2150" s="135"/>
      <c r="J2150" s="103"/>
      <c r="K2150" s="103"/>
      <c r="L2150" s="136"/>
      <c r="M2150" s="136"/>
      <c r="N2150" s="103"/>
      <c r="O2150" s="103"/>
      <c r="P2150" s="103"/>
      <c r="Q2150"/>
    </row>
    <row r="2151" spans="8:17">
      <c r="H2151" s="131"/>
      <c r="I2151" s="135"/>
      <c r="J2151" s="103"/>
      <c r="K2151" s="103"/>
      <c r="L2151" s="136"/>
      <c r="M2151" s="136"/>
      <c r="N2151" s="103"/>
      <c r="O2151" s="103"/>
      <c r="P2151" s="103"/>
      <c r="Q2151"/>
    </row>
    <row r="2152" spans="8:17">
      <c r="H2152" s="131"/>
      <c r="I2152" s="135"/>
      <c r="J2152" s="103"/>
      <c r="K2152" s="103"/>
      <c r="L2152" s="136"/>
      <c r="M2152" s="136"/>
      <c r="N2152" s="103"/>
      <c r="O2152" s="103"/>
      <c r="P2152" s="103"/>
      <c r="Q2152"/>
    </row>
    <row r="2153" spans="8:17">
      <c r="H2153" s="131"/>
      <c r="I2153" s="135"/>
      <c r="J2153" s="103"/>
      <c r="K2153" s="103"/>
      <c r="L2153" s="136"/>
      <c r="M2153" s="136"/>
      <c r="N2153" s="103"/>
      <c r="O2153" s="103"/>
      <c r="P2153" s="103"/>
      <c r="Q2153"/>
    </row>
    <row r="2154" spans="8:17">
      <c r="H2154" s="131"/>
      <c r="I2154" s="135"/>
      <c r="J2154" s="103"/>
      <c r="K2154" s="103"/>
      <c r="L2154" s="136"/>
      <c r="M2154" s="136"/>
      <c r="N2154" s="103"/>
      <c r="O2154" s="103"/>
      <c r="P2154" s="103"/>
      <c r="Q2154"/>
    </row>
    <row r="2155" spans="8:17">
      <c r="H2155" s="131"/>
      <c r="I2155" s="135"/>
      <c r="J2155" s="103"/>
      <c r="K2155" s="103"/>
      <c r="L2155" s="136"/>
      <c r="M2155" s="136"/>
      <c r="N2155" s="103"/>
      <c r="O2155" s="103"/>
      <c r="P2155" s="103"/>
      <c r="Q2155"/>
    </row>
    <row r="2156" spans="8:17">
      <c r="H2156" s="131"/>
      <c r="I2156" s="135"/>
      <c r="J2156" s="103"/>
      <c r="K2156" s="103"/>
      <c r="L2156" s="136"/>
      <c r="M2156" s="136"/>
      <c r="N2156" s="103"/>
      <c r="O2156" s="103"/>
      <c r="P2156" s="103"/>
      <c r="Q2156"/>
    </row>
    <row r="2157" spans="8:17">
      <c r="H2157" s="131"/>
      <c r="I2157" s="135"/>
      <c r="J2157" s="103"/>
      <c r="K2157" s="103"/>
      <c r="L2157" s="136"/>
      <c r="M2157" s="136"/>
      <c r="N2157" s="103"/>
      <c r="O2157" s="103"/>
      <c r="P2157" s="103"/>
      <c r="Q2157"/>
    </row>
    <row r="2158" spans="8:17">
      <c r="H2158" s="131"/>
      <c r="I2158" s="135"/>
      <c r="J2158" s="103"/>
      <c r="K2158" s="103"/>
      <c r="L2158" s="136"/>
      <c r="M2158" s="136"/>
      <c r="N2158" s="103"/>
      <c r="O2158" s="103"/>
      <c r="P2158" s="103"/>
      <c r="Q2158"/>
    </row>
    <row r="2159" spans="8:17">
      <c r="H2159" s="131"/>
      <c r="I2159" s="135"/>
      <c r="J2159" s="103"/>
      <c r="K2159" s="103"/>
      <c r="L2159" s="136"/>
      <c r="M2159" s="136"/>
      <c r="N2159" s="103"/>
      <c r="O2159" s="103"/>
      <c r="P2159" s="103"/>
      <c r="Q2159"/>
    </row>
    <row r="2160" spans="8:17">
      <c r="H2160" s="131"/>
      <c r="I2160" s="135"/>
      <c r="J2160" s="103"/>
      <c r="K2160" s="103"/>
      <c r="L2160" s="136"/>
      <c r="M2160" s="136"/>
      <c r="N2160" s="103"/>
      <c r="O2160" s="103"/>
      <c r="P2160" s="103"/>
      <c r="Q2160"/>
    </row>
    <row r="2161" spans="8:17">
      <c r="H2161" s="131"/>
      <c r="I2161" s="135"/>
      <c r="J2161" s="103"/>
      <c r="K2161" s="103"/>
      <c r="L2161" s="136"/>
      <c r="M2161" s="136"/>
      <c r="N2161" s="103"/>
      <c r="O2161" s="103"/>
      <c r="P2161" s="103"/>
      <c r="Q2161"/>
    </row>
    <row r="2162" spans="8:17">
      <c r="H2162" s="131"/>
      <c r="I2162" s="135"/>
      <c r="J2162" s="103"/>
      <c r="K2162" s="103"/>
      <c r="L2162" s="136"/>
      <c r="M2162" s="136"/>
      <c r="N2162" s="103"/>
      <c r="O2162" s="103"/>
      <c r="P2162" s="103"/>
      <c r="Q2162"/>
    </row>
    <row r="2163" spans="8:17">
      <c r="H2163" s="131"/>
      <c r="I2163" s="135"/>
      <c r="J2163" s="103"/>
      <c r="K2163" s="103"/>
      <c r="L2163" s="136"/>
      <c r="M2163" s="136"/>
      <c r="N2163" s="103"/>
      <c r="O2163" s="103"/>
      <c r="P2163" s="103"/>
      <c r="Q2163"/>
    </row>
    <row r="2164" spans="8:17">
      <c r="H2164" s="131"/>
      <c r="I2164" s="135"/>
      <c r="J2164" s="103"/>
      <c r="K2164" s="103"/>
      <c r="L2164" s="136"/>
      <c r="M2164" s="136"/>
      <c r="N2164" s="103"/>
      <c r="O2164" s="103"/>
      <c r="P2164" s="103"/>
      <c r="Q2164"/>
    </row>
    <row r="2165" spans="8:17">
      <c r="H2165" s="131"/>
      <c r="I2165" s="135"/>
      <c r="J2165" s="103"/>
      <c r="K2165" s="103"/>
      <c r="L2165" s="136"/>
      <c r="M2165" s="136"/>
      <c r="N2165" s="103"/>
      <c r="O2165" s="103"/>
      <c r="P2165" s="103"/>
      <c r="Q2165"/>
    </row>
    <row r="2166" spans="8:17">
      <c r="H2166" s="131"/>
      <c r="I2166" s="135"/>
      <c r="J2166" s="103"/>
      <c r="K2166" s="103"/>
      <c r="L2166" s="136"/>
      <c r="M2166" s="136"/>
      <c r="N2166" s="103"/>
      <c r="O2166" s="103"/>
      <c r="P2166" s="103"/>
      <c r="Q2166"/>
    </row>
    <row r="2167" spans="8:17">
      <c r="H2167" s="131"/>
      <c r="I2167" s="135"/>
      <c r="J2167" s="103"/>
      <c r="K2167" s="103"/>
      <c r="L2167" s="136"/>
      <c r="M2167" s="136"/>
      <c r="N2167" s="103"/>
      <c r="O2167" s="103"/>
      <c r="P2167" s="103"/>
      <c r="Q2167"/>
    </row>
    <row r="2168" spans="8:17">
      <c r="H2168" s="131"/>
      <c r="I2168" s="135"/>
      <c r="J2168" s="103"/>
      <c r="K2168" s="103"/>
      <c r="L2168" s="136"/>
      <c r="M2168" s="136"/>
      <c r="N2168" s="103"/>
      <c r="O2168" s="103"/>
      <c r="P2168" s="103"/>
      <c r="Q2168"/>
    </row>
    <row r="2169" spans="8:17">
      <c r="H2169" s="131"/>
      <c r="I2169" s="135"/>
      <c r="J2169" s="103"/>
      <c r="K2169" s="103"/>
      <c r="L2169" s="136"/>
      <c r="M2169" s="136"/>
      <c r="N2169" s="103"/>
      <c r="O2169" s="103"/>
      <c r="P2169" s="103"/>
      <c r="Q2169"/>
    </row>
    <row r="2170" spans="8:17">
      <c r="H2170" s="131"/>
      <c r="I2170" s="135"/>
      <c r="J2170" s="103"/>
      <c r="K2170" s="103"/>
      <c r="L2170" s="136"/>
      <c r="M2170" s="136"/>
      <c r="N2170" s="103"/>
      <c r="O2170" s="103"/>
      <c r="P2170" s="103"/>
      <c r="Q2170"/>
    </row>
    <row r="2171" spans="8:17">
      <c r="H2171" s="131"/>
      <c r="I2171" s="135"/>
      <c r="J2171" s="103"/>
      <c r="K2171" s="103"/>
      <c r="L2171" s="136"/>
      <c r="M2171" s="136"/>
      <c r="N2171" s="103"/>
      <c r="O2171" s="103"/>
      <c r="P2171" s="103"/>
      <c r="Q2171"/>
    </row>
    <row r="2172" spans="8:17">
      <c r="H2172" s="131"/>
      <c r="I2172" s="135"/>
      <c r="J2172" s="103"/>
      <c r="K2172" s="103"/>
      <c r="L2172" s="136"/>
      <c r="M2172" s="136"/>
      <c r="N2172" s="103"/>
      <c r="O2172" s="103"/>
      <c r="P2172" s="103"/>
      <c r="Q2172"/>
    </row>
    <row r="2173" spans="8:17">
      <c r="H2173" s="131"/>
      <c r="I2173" s="135"/>
      <c r="J2173" s="103"/>
      <c r="K2173" s="103"/>
      <c r="L2173" s="136"/>
      <c r="M2173" s="136"/>
      <c r="N2173" s="103"/>
      <c r="O2173" s="103"/>
      <c r="P2173" s="103"/>
      <c r="Q2173"/>
    </row>
    <row r="2174" spans="8:17">
      <c r="H2174" s="131"/>
      <c r="I2174" s="135"/>
      <c r="J2174" s="103"/>
      <c r="K2174" s="103"/>
      <c r="L2174" s="136"/>
      <c r="M2174" s="136"/>
      <c r="N2174" s="103"/>
      <c r="O2174" s="103"/>
      <c r="P2174" s="103"/>
      <c r="Q2174"/>
    </row>
    <row r="2175" spans="8:17">
      <c r="H2175" s="131"/>
      <c r="I2175" s="135"/>
      <c r="J2175" s="103"/>
      <c r="K2175" s="103"/>
      <c r="L2175" s="136"/>
      <c r="M2175" s="136"/>
      <c r="N2175" s="103"/>
      <c r="O2175" s="103"/>
      <c r="P2175" s="103"/>
      <c r="Q2175"/>
    </row>
    <row r="2176" spans="8:17">
      <c r="H2176" s="131"/>
      <c r="I2176" s="135"/>
      <c r="J2176" s="103"/>
      <c r="K2176" s="103"/>
      <c r="L2176" s="136"/>
      <c r="M2176" s="136"/>
      <c r="N2176" s="103"/>
      <c r="O2176" s="103"/>
      <c r="P2176" s="103"/>
      <c r="Q2176"/>
    </row>
    <row r="2177" spans="8:17">
      <c r="H2177" s="131"/>
      <c r="I2177" s="135"/>
      <c r="J2177" s="103"/>
      <c r="K2177" s="103"/>
      <c r="L2177" s="136"/>
      <c r="M2177" s="136"/>
      <c r="N2177" s="103"/>
      <c r="O2177" s="103"/>
      <c r="P2177" s="103"/>
      <c r="Q2177"/>
    </row>
    <row r="2178" spans="8:17">
      <c r="H2178" s="131"/>
      <c r="I2178" s="135"/>
      <c r="J2178" s="103"/>
      <c r="K2178" s="103"/>
      <c r="L2178" s="136"/>
      <c r="M2178" s="136"/>
      <c r="N2178" s="103"/>
      <c r="O2178" s="103"/>
      <c r="P2178" s="103"/>
      <c r="Q2178"/>
    </row>
    <row r="2179" spans="8:17">
      <c r="H2179" s="131"/>
      <c r="I2179" s="135"/>
      <c r="J2179" s="103"/>
      <c r="K2179" s="103"/>
      <c r="L2179" s="136"/>
      <c r="M2179" s="136"/>
      <c r="N2179" s="103"/>
      <c r="O2179" s="103"/>
      <c r="P2179" s="103"/>
      <c r="Q2179"/>
    </row>
    <row r="2180" spans="8:17">
      <c r="H2180" s="131"/>
      <c r="I2180" s="135"/>
      <c r="J2180" s="103"/>
      <c r="K2180" s="103"/>
      <c r="L2180" s="136"/>
      <c r="M2180" s="136"/>
      <c r="N2180" s="103"/>
      <c r="O2180" s="103"/>
      <c r="P2180" s="103"/>
      <c r="Q2180"/>
    </row>
    <row r="2181" spans="8:17">
      <c r="H2181" s="131"/>
      <c r="I2181" s="135"/>
      <c r="J2181" s="103"/>
      <c r="K2181" s="103"/>
      <c r="L2181" s="136"/>
      <c r="M2181" s="136"/>
      <c r="N2181" s="103"/>
      <c r="O2181" s="103"/>
      <c r="P2181" s="103"/>
      <c r="Q2181"/>
    </row>
    <row r="2182" spans="8:17">
      <c r="H2182" s="131"/>
      <c r="I2182" s="135"/>
      <c r="J2182" s="103"/>
      <c r="K2182" s="103"/>
      <c r="L2182" s="136"/>
      <c r="M2182" s="136"/>
      <c r="N2182" s="103"/>
      <c r="O2182" s="103"/>
      <c r="P2182" s="103"/>
      <c r="Q2182"/>
    </row>
    <row r="2183" spans="8:17">
      <c r="H2183" s="131"/>
      <c r="I2183" s="135"/>
      <c r="J2183" s="103"/>
      <c r="K2183" s="103"/>
      <c r="L2183" s="136"/>
      <c r="M2183" s="136"/>
      <c r="N2183" s="103"/>
      <c r="O2183" s="103"/>
      <c r="P2183" s="103"/>
      <c r="Q2183"/>
    </row>
    <row r="2184" spans="8:17">
      <c r="H2184" s="131"/>
      <c r="I2184" s="135"/>
      <c r="J2184" s="103"/>
      <c r="K2184" s="103"/>
      <c r="L2184" s="136"/>
      <c r="M2184" s="136"/>
      <c r="N2184" s="103"/>
      <c r="O2184" s="103"/>
      <c r="P2184" s="103"/>
      <c r="Q2184"/>
    </row>
    <row r="2185" spans="8:17">
      <c r="H2185" s="131"/>
      <c r="I2185" s="135"/>
      <c r="J2185" s="103"/>
      <c r="K2185" s="103"/>
      <c r="L2185" s="136"/>
      <c r="M2185" s="136"/>
      <c r="N2185" s="103"/>
      <c r="O2185" s="103"/>
      <c r="P2185" s="103"/>
      <c r="Q2185"/>
    </row>
    <row r="2186" spans="8:17">
      <c r="H2186" s="131"/>
      <c r="I2186" s="135"/>
      <c r="J2186" s="103"/>
      <c r="K2186" s="103"/>
      <c r="L2186" s="136"/>
      <c r="M2186" s="136"/>
      <c r="N2186" s="103"/>
      <c r="O2186" s="103"/>
      <c r="P2186" s="103"/>
      <c r="Q2186"/>
    </row>
    <row r="2187" spans="8:17">
      <c r="H2187" s="131"/>
      <c r="I2187" s="135"/>
      <c r="J2187" s="103"/>
      <c r="K2187" s="103"/>
      <c r="L2187" s="136"/>
      <c r="M2187" s="136"/>
      <c r="N2187" s="103"/>
      <c r="O2187" s="103"/>
      <c r="P2187" s="103"/>
      <c r="Q2187"/>
    </row>
    <row r="2188" spans="8:17">
      <c r="H2188" s="131"/>
      <c r="I2188" s="135"/>
      <c r="J2188" s="103"/>
      <c r="K2188" s="103"/>
      <c r="L2188" s="136"/>
      <c r="M2188" s="136"/>
      <c r="N2188" s="103"/>
      <c r="O2188" s="103"/>
      <c r="P2188" s="103"/>
      <c r="Q2188"/>
    </row>
    <row r="2189" spans="8:17">
      <c r="H2189" s="131"/>
      <c r="I2189" s="135"/>
      <c r="J2189" s="103"/>
      <c r="K2189" s="103"/>
      <c r="L2189" s="136"/>
      <c r="M2189" s="136"/>
      <c r="N2189" s="103"/>
      <c r="O2189" s="103"/>
      <c r="P2189" s="103"/>
      <c r="Q2189"/>
    </row>
    <row r="2190" spans="8:17">
      <c r="H2190" s="131"/>
      <c r="I2190" s="135"/>
      <c r="J2190" s="103"/>
      <c r="K2190" s="103"/>
      <c r="L2190" s="136"/>
      <c r="M2190" s="136"/>
      <c r="N2190" s="103"/>
      <c r="O2190" s="103"/>
      <c r="P2190" s="103"/>
      <c r="Q2190"/>
    </row>
    <row r="2191" spans="8:17">
      <c r="H2191" s="131"/>
      <c r="I2191" s="135"/>
      <c r="J2191" s="103"/>
      <c r="K2191" s="103"/>
      <c r="L2191" s="136"/>
      <c r="M2191" s="136"/>
      <c r="N2191" s="103"/>
      <c r="O2191" s="103"/>
      <c r="P2191" s="103"/>
      <c r="Q2191"/>
    </row>
    <row r="2192" spans="8:17">
      <c r="H2192" s="131"/>
      <c r="I2192" s="135"/>
      <c r="J2192" s="103"/>
      <c r="K2192" s="103"/>
      <c r="L2192" s="136"/>
      <c r="M2192" s="136"/>
      <c r="N2192" s="103"/>
      <c r="O2192" s="103"/>
      <c r="P2192" s="103"/>
      <c r="Q2192"/>
    </row>
    <row r="2193" spans="8:17">
      <c r="H2193" s="131"/>
      <c r="I2193" s="135"/>
      <c r="J2193" s="103"/>
      <c r="K2193" s="103"/>
      <c r="L2193" s="136"/>
      <c r="M2193" s="136"/>
      <c r="N2193" s="103"/>
      <c r="O2193" s="103"/>
      <c r="P2193" s="103"/>
      <c r="Q2193"/>
    </row>
    <row r="2194" spans="8:17">
      <c r="H2194" s="131"/>
      <c r="I2194" s="135"/>
      <c r="J2194" s="103"/>
      <c r="K2194" s="103"/>
      <c r="L2194" s="136"/>
      <c r="M2194" s="136"/>
      <c r="N2194" s="103"/>
      <c r="O2194" s="103"/>
      <c r="P2194" s="103"/>
      <c r="Q2194"/>
    </row>
    <row r="2195" spans="8:17">
      <c r="H2195" s="131"/>
      <c r="I2195" s="135"/>
      <c r="J2195" s="103"/>
      <c r="K2195" s="103"/>
      <c r="L2195" s="136"/>
      <c r="M2195" s="136"/>
      <c r="N2195" s="103"/>
      <c r="O2195" s="103"/>
      <c r="P2195" s="103"/>
      <c r="Q2195"/>
    </row>
    <row r="2196" spans="8:17">
      <c r="H2196" s="131"/>
      <c r="I2196" s="135"/>
      <c r="J2196" s="103"/>
      <c r="K2196" s="103"/>
      <c r="L2196" s="136"/>
      <c r="M2196" s="136"/>
      <c r="N2196" s="103"/>
      <c r="O2196" s="103"/>
      <c r="P2196" s="103"/>
      <c r="Q2196"/>
    </row>
    <row r="2197" spans="8:17">
      <c r="H2197" s="131"/>
      <c r="I2197" s="135"/>
      <c r="J2197" s="103"/>
      <c r="K2197" s="103"/>
      <c r="L2197" s="136"/>
      <c r="M2197" s="136"/>
      <c r="N2197" s="103"/>
      <c r="O2197" s="103"/>
      <c r="P2197" s="103"/>
      <c r="Q2197"/>
    </row>
    <row r="2198" spans="8:17">
      <c r="H2198" s="131"/>
      <c r="I2198" s="135"/>
      <c r="J2198" s="103"/>
      <c r="K2198" s="103"/>
      <c r="L2198" s="136"/>
      <c r="M2198" s="136"/>
      <c r="N2198" s="103"/>
      <c r="O2198" s="103"/>
      <c r="P2198" s="103"/>
      <c r="Q2198"/>
    </row>
    <row r="2199" spans="8:17">
      <c r="H2199" s="131"/>
      <c r="I2199" s="135"/>
      <c r="J2199" s="103"/>
      <c r="K2199" s="103"/>
      <c r="L2199" s="136"/>
      <c r="M2199" s="136"/>
      <c r="N2199" s="103"/>
      <c r="O2199" s="103"/>
      <c r="P2199" s="103"/>
      <c r="Q2199"/>
    </row>
    <row r="2200" spans="8:17">
      <c r="H2200" s="131"/>
      <c r="I2200" s="135"/>
      <c r="J2200" s="103"/>
      <c r="K2200" s="103"/>
      <c r="L2200" s="136"/>
      <c r="M2200" s="136"/>
      <c r="N2200" s="103"/>
      <c r="O2200" s="103"/>
      <c r="P2200" s="103"/>
      <c r="Q2200"/>
    </row>
    <row r="2201" spans="8:17">
      <c r="H2201" s="131"/>
      <c r="I2201" s="135"/>
      <c r="J2201" s="103"/>
      <c r="K2201" s="103"/>
      <c r="L2201" s="136"/>
      <c r="M2201" s="136"/>
      <c r="N2201" s="103"/>
      <c r="O2201" s="103"/>
      <c r="P2201" s="103"/>
      <c r="Q2201"/>
    </row>
    <row r="2202" spans="8:17">
      <c r="H2202" s="131"/>
      <c r="I2202" s="135"/>
      <c r="J2202" s="103"/>
      <c r="K2202" s="103"/>
      <c r="L2202" s="136"/>
      <c r="M2202" s="136"/>
      <c r="N2202" s="103"/>
      <c r="O2202" s="103"/>
      <c r="P2202" s="103"/>
      <c r="Q2202"/>
    </row>
    <row r="2203" spans="8:17">
      <c r="H2203" s="131"/>
      <c r="I2203" s="135"/>
      <c r="J2203" s="103"/>
      <c r="K2203" s="103"/>
      <c r="L2203" s="136"/>
      <c r="M2203" s="136"/>
      <c r="N2203" s="103"/>
      <c r="O2203" s="103"/>
      <c r="P2203" s="103"/>
      <c r="Q2203"/>
    </row>
    <row r="2204" spans="8:17">
      <c r="H2204" s="131"/>
      <c r="I2204" s="135"/>
      <c r="J2204" s="103"/>
      <c r="K2204" s="103"/>
      <c r="L2204" s="136"/>
      <c r="M2204" s="136"/>
      <c r="N2204" s="103"/>
      <c r="O2204" s="103"/>
      <c r="P2204" s="103"/>
      <c r="Q2204"/>
    </row>
    <row r="2205" spans="8:17">
      <c r="H2205" s="131"/>
      <c r="I2205" s="135"/>
      <c r="J2205" s="103"/>
      <c r="K2205" s="103"/>
      <c r="L2205" s="136"/>
      <c r="M2205" s="136"/>
      <c r="N2205" s="103"/>
      <c r="O2205" s="103"/>
      <c r="P2205" s="103"/>
      <c r="Q2205"/>
    </row>
    <row r="2206" spans="8:17">
      <c r="H2206" s="131"/>
      <c r="I2206" s="135"/>
      <c r="J2206" s="103"/>
      <c r="K2206" s="103"/>
      <c r="L2206" s="136"/>
      <c r="M2206" s="136"/>
      <c r="N2206" s="103"/>
      <c r="O2206" s="103"/>
      <c r="P2206" s="103"/>
      <c r="Q2206"/>
    </row>
    <row r="2207" spans="8:17">
      <c r="H2207" s="131"/>
      <c r="I2207" s="135"/>
      <c r="J2207" s="103"/>
      <c r="K2207" s="103"/>
      <c r="L2207" s="136"/>
      <c r="M2207" s="136"/>
      <c r="N2207" s="103"/>
      <c r="O2207" s="103"/>
      <c r="P2207" s="103"/>
      <c r="Q2207"/>
    </row>
    <row r="2208" spans="8:17">
      <c r="H2208" s="131"/>
      <c r="I2208" s="135"/>
      <c r="J2208" s="103"/>
      <c r="K2208" s="103"/>
      <c r="L2208" s="136"/>
      <c r="M2208" s="136"/>
      <c r="N2208" s="103"/>
      <c r="O2208" s="103"/>
      <c r="P2208" s="103"/>
      <c r="Q2208"/>
    </row>
    <row r="2209" spans="8:17">
      <c r="H2209" s="131"/>
      <c r="I2209" s="135"/>
      <c r="J2209" s="103"/>
      <c r="K2209" s="103"/>
      <c r="L2209" s="136"/>
      <c r="M2209" s="136"/>
      <c r="N2209" s="103"/>
      <c r="O2209" s="103"/>
      <c r="P2209" s="103"/>
      <c r="Q2209"/>
    </row>
    <row r="2210" spans="8:17">
      <c r="H2210" s="131"/>
      <c r="I2210" s="135"/>
      <c r="J2210" s="103"/>
      <c r="K2210" s="103"/>
      <c r="L2210" s="136"/>
      <c r="M2210" s="136"/>
      <c r="N2210" s="103"/>
      <c r="O2210" s="103"/>
      <c r="P2210" s="103"/>
      <c r="Q2210"/>
    </row>
    <row r="2211" spans="8:17">
      <c r="H2211" s="131"/>
      <c r="I2211" s="135"/>
      <c r="J2211" s="103"/>
      <c r="K2211" s="103"/>
      <c r="L2211" s="136"/>
      <c r="M2211" s="136"/>
      <c r="N2211" s="103"/>
      <c r="O2211" s="103"/>
      <c r="P2211" s="103"/>
      <c r="Q2211"/>
    </row>
    <row r="2212" spans="8:17">
      <c r="H2212" s="131"/>
      <c r="I2212" s="135"/>
      <c r="J2212" s="103"/>
      <c r="K2212" s="103"/>
      <c r="L2212" s="136"/>
      <c r="M2212" s="136"/>
      <c r="N2212" s="103"/>
      <c r="O2212" s="103"/>
      <c r="P2212" s="103"/>
      <c r="Q2212"/>
    </row>
    <row r="2213" spans="8:17">
      <c r="H2213" s="131"/>
      <c r="I2213" s="135"/>
      <c r="J2213" s="103"/>
      <c r="K2213" s="103"/>
      <c r="L2213" s="136"/>
      <c r="M2213" s="136"/>
      <c r="N2213" s="103"/>
      <c r="O2213" s="103"/>
      <c r="P2213" s="103"/>
      <c r="Q2213"/>
    </row>
    <row r="2214" spans="8:17">
      <c r="H2214" s="131"/>
      <c r="I2214" s="135"/>
      <c r="J2214" s="103"/>
      <c r="K2214" s="103"/>
      <c r="L2214" s="136"/>
      <c r="M2214" s="136"/>
      <c r="N2214" s="103"/>
      <c r="O2214" s="103"/>
      <c r="P2214" s="103"/>
      <c r="Q2214"/>
    </row>
    <row r="2215" spans="8:17">
      <c r="H2215" s="131"/>
      <c r="I2215" s="135"/>
      <c r="J2215" s="103"/>
      <c r="K2215" s="103"/>
      <c r="L2215" s="136"/>
      <c r="M2215" s="136"/>
      <c r="N2215" s="103"/>
      <c r="O2215" s="103"/>
      <c r="P2215" s="103"/>
      <c r="Q2215"/>
    </row>
    <row r="2216" spans="8:17">
      <c r="H2216" s="131"/>
      <c r="I2216" s="135"/>
      <c r="J2216" s="103"/>
      <c r="K2216" s="103"/>
      <c r="L2216" s="136"/>
      <c r="M2216" s="136"/>
      <c r="N2216" s="103"/>
      <c r="O2216" s="103"/>
      <c r="P2216" s="103"/>
      <c r="Q2216"/>
    </row>
    <row r="2217" spans="8:17">
      <c r="H2217" s="131"/>
      <c r="I2217" s="135"/>
      <c r="J2217" s="103"/>
      <c r="K2217" s="103"/>
      <c r="L2217" s="136"/>
      <c r="M2217" s="136"/>
      <c r="N2217" s="103"/>
      <c r="O2217" s="103"/>
      <c r="P2217" s="103"/>
      <c r="Q2217"/>
    </row>
    <row r="2218" spans="8:17">
      <c r="H2218" s="131"/>
      <c r="I2218" s="135"/>
      <c r="J2218" s="103"/>
      <c r="K2218" s="103"/>
      <c r="L2218" s="136"/>
      <c r="M2218" s="136"/>
      <c r="N2218" s="103"/>
      <c r="O2218" s="103"/>
      <c r="P2218" s="103"/>
      <c r="Q2218"/>
    </row>
    <row r="2219" spans="8:17">
      <c r="H2219" s="131"/>
      <c r="I2219" s="135"/>
      <c r="J2219" s="103"/>
      <c r="K2219" s="103"/>
      <c r="L2219" s="136"/>
      <c r="M2219" s="136"/>
      <c r="N2219" s="103"/>
      <c r="O2219" s="103"/>
      <c r="P2219" s="103"/>
      <c r="Q2219"/>
    </row>
    <row r="2220" spans="8:17">
      <c r="H2220" s="131"/>
      <c r="I2220" s="135"/>
      <c r="J2220" s="103"/>
      <c r="K2220" s="103"/>
      <c r="L2220" s="136"/>
      <c r="M2220" s="136"/>
      <c r="N2220" s="103"/>
      <c r="O2220" s="103"/>
      <c r="P2220" s="103"/>
      <c r="Q2220"/>
    </row>
    <row r="2221" spans="8:17">
      <c r="H2221" s="131"/>
      <c r="I2221" s="135"/>
      <c r="J2221" s="103"/>
      <c r="K2221" s="103"/>
      <c r="L2221" s="136"/>
      <c r="M2221" s="136"/>
      <c r="N2221" s="103"/>
      <c r="O2221" s="103"/>
      <c r="P2221" s="103"/>
      <c r="Q2221"/>
    </row>
    <row r="2222" spans="8:17">
      <c r="H2222" s="131"/>
      <c r="I2222" s="135"/>
      <c r="J2222" s="103"/>
      <c r="K2222" s="103"/>
      <c r="L2222" s="136"/>
      <c r="M2222" s="136"/>
      <c r="N2222" s="103"/>
      <c r="O2222" s="103"/>
      <c r="P2222" s="103"/>
      <c r="Q2222"/>
    </row>
    <row r="2223" spans="8:17">
      <c r="H2223" s="131"/>
      <c r="I2223" s="135"/>
      <c r="J2223" s="103"/>
      <c r="K2223" s="103"/>
      <c r="L2223" s="136"/>
      <c r="M2223" s="136"/>
      <c r="N2223" s="103"/>
      <c r="O2223" s="103"/>
      <c r="P2223" s="103"/>
      <c r="Q2223"/>
    </row>
    <row r="2224" spans="8:17">
      <c r="H2224" s="131"/>
      <c r="I2224" s="135"/>
      <c r="J2224" s="103"/>
      <c r="K2224" s="103"/>
      <c r="L2224" s="136"/>
      <c r="M2224" s="136"/>
      <c r="N2224" s="103"/>
      <c r="O2224" s="103"/>
      <c r="P2224" s="103"/>
      <c r="Q2224"/>
    </row>
    <row r="2225" spans="8:17">
      <c r="H2225" s="131"/>
      <c r="I2225" s="135"/>
      <c r="J2225" s="103"/>
      <c r="K2225" s="103"/>
      <c r="L2225" s="136"/>
      <c r="M2225" s="136"/>
      <c r="N2225" s="103"/>
      <c r="O2225" s="103"/>
      <c r="P2225" s="103"/>
      <c r="Q2225"/>
    </row>
    <row r="2226" spans="8:17">
      <c r="H2226" s="131"/>
      <c r="I2226" s="135"/>
      <c r="J2226" s="103"/>
      <c r="K2226" s="103"/>
      <c r="L2226" s="136"/>
      <c r="M2226" s="136"/>
      <c r="N2226" s="103"/>
      <c r="O2226" s="103"/>
      <c r="P2226" s="103"/>
      <c r="Q2226"/>
    </row>
    <row r="2227" spans="8:17">
      <c r="H2227" s="131"/>
      <c r="I2227" s="135"/>
      <c r="J2227" s="103"/>
      <c r="K2227" s="103"/>
      <c r="L2227" s="136"/>
      <c r="M2227" s="136"/>
      <c r="N2227" s="103"/>
      <c r="O2227" s="103"/>
      <c r="P2227" s="103"/>
      <c r="Q2227"/>
    </row>
    <row r="2228" spans="8:17">
      <c r="H2228" s="131"/>
      <c r="I2228" s="135"/>
      <c r="J2228" s="103"/>
      <c r="K2228" s="103"/>
      <c r="L2228" s="136"/>
      <c r="M2228" s="136"/>
      <c r="N2228" s="103"/>
      <c r="O2228" s="103"/>
      <c r="P2228" s="103"/>
      <c r="Q2228"/>
    </row>
    <row r="2229" spans="8:17">
      <c r="H2229" s="131"/>
      <c r="I2229" s="135"/>
      <c r="J2229" s="103"/>
      <c r="K2229" s="103"/>
      <c r="L2229" s="136"/>
      <c r="M2229" s="136"/>
      <c r="N2229" s="103"/>
      <c r="O2229" s="103"/>
      <c r="P2229" s="103"/>
      <c r="Q2229"/>
    </row>
    <row r="2230" spans="8:17">
      <c r="H2230" s="131"/>
      <c r="I2230" s="135"/>
      <c r="J2230" s="103"/>
      <c r="K2230" s="103"/>
      <c r="L2230" s="136"/>
      <c r="M2230" s="136"/>
      <c r="N2230" s="103"/>
      <c r="O2230" s="103"/>
      <c r="P2230" s="103"/>
      <c r="Q2230"/>
    </row>
    <row r="2231" spans="8:17">
      <c r="H2231" s="131"/>
      <c r="I2231" s="135"/>
      <c r="J2231" s="103"/>
      <c r="K2231" s="103"/>
      <c r="L2231" s="136"/>
      <c r="M2231" s="136"/>
      <c r="N2231" s="103"/>
      <c r="O2231" s="103"/>
      <c r="P2231" s="103"/>
      <c r="Q2231"/>
    </row>
    <row r="2232" spans="8:17">
      <c r="H2232" s="131"/>
      <c r="I2232" s="135"/>
      <c r="J2232" s="103"/>
      <c r="K2232" s="103"/>
      <c r="L2232" s="136"/>
      <c r="M2232" s="136"/>
      <c r="N2232" s="103"/>
      <c r="O2232" s="103"/>
      <c r="P2232" s="103"/>
      <c r="Q2232"/>
    </row>
    <row r="2233" spans="8:17">
      <c r="H2233" s="131"/>
      <c r="I2233" s="135"/>
      <c r="J2233" s="103"/>
      <c r="K2233" s="103"/>
      <c r="L2233" s="136"/>
      <c r="M2233" s="136"/>
      <c r="N2233" s="103"/>
      <c r="O2233" s="103"/>
      <c r="P2233" s="103"/>
      <c r="Q2233"/>
    </row>
    <row r="2234" spans="8:17">
      <c r="H2234" s="131"/>
      <c r="I2234" s="135"/>
      <c r="J2234" s="103"/>
      <c r="K2234" s="103"/>
      <c r="L2234" s="136"/>
      <c r="M2234" s="136"/>
      <c r="N2234" s="103"/>
      <c r="O2234" s="103"/>
      <c r="P2234" s="103"/>
      <c r="Q2234"/>
    </row>
    <row r="2235" spans="8:17">
      <c r="H2235" s="131"/>
      <c r="I2235" s="135"/>
      <c r="J2235" s="103"/>
      <c r="K2235" s="103"/>
      <c r="L2235" s="136"/>
      <c r="M2235" s="136"/>
      <c r="N2235" s="103"/>
      <c r="O2235" s="103"/>
      <c r="P2235" s="103"/>
      <c r="Q2235"/>
    </row>
    <row r="2236" spans="8:17">
      <c r="H2236" s="131"/>
      <c r="I2236" s="135"/>
      <c r="J2236" s="103"/>
      <c r="K2236" s="103"/>
      <c r="L2236" s="136"/>
      <c r="M2236" s="136"/>
      <c r="N2236" s="103"/>
      <c r="O2236" s="103"/>
      <c r="P2236" s="103"/>
      <c r="Q2236"/>
    </row>
    <row r="2237" spans="8:17">
      <c r="H2237" s="131"/>
      <c r="I2237" s="135"/>
      <c r="J2237" s="103"/>
      <c r="K2237" s="103"/>
      <c r="L2237" s="136"/>
      <c r="M2237" s="136"/>
      <c r="N2237" s="103"/>
      <c r="O2237" s="103"/>
      <c r="P2237" s="103"/>
      <c r="Q2237"/>
    </row>
    <row r="2238" spans="8:17">
      <c r="H2238" s="131"/>
      <c r="I2238" s="135"/>
      <c r="J2238" s="103"/>
      <c r="K2238" s="103"/>
      <c r="L2238" s="136"/>
      <c r="M2238" s="136"/>
      <c r="N2238" s="103"/>
      <c r="O2238" s="103"/>
      <c r="P2238" s="103"/>
      <c r="Q2238"/>
    </row>
    <row r="2239" spans="8:17">
      <c r="H2239" s="131"/>
      <c r="I2239" s="135"/>
      <c r="J2239" s="103"/>
      <c r="K2239" s="103"/>
      <c r="L2239" s="136"/>
      <c r="M2239" s="136"/>
      <c r="N2239" s="103"/>
      <c r="O2239" s="103"/>
      <c r="P2239" s="103"/>
      <c r="Q2239"/>
    </row>
    <row r="2240" spans="8:17">
      <c r="H2240" s="131"/>
      <c r="I2240" s="135"/>
      <c r="J2240" s="103"/>
      <c r="K2240" s="103"/>
      <c r="L2240" s="136"/>
      <c r="M2240" s="136"/>
      <c r="N2240" s="103"/>
      <c r="O2240" s="103"/>
      <c r="P2240" s="103"/>
      <c r="Q2240"/>
    </row>
    <row r="2241" spans="8:17">
      <c r="H2241" s="131"/>
      <c r="I2241" s="135"/>
      <c r="J2241" s="103"/>
      <c r="K2241" s="103"/>
      <c r="L2241" s="136"/>
      <c r="M2241" s="136"/>
      <c r="N2241" s="103"/>
      <c r="O2241" s="103"/>
      <c r="P2241" s="103"/>
      <c r="Q2241"/>
    </row>
    <row r="2242" spans="8:17">
      <c r="H2242" s="131"/>
      <c r="I2242" s="135"/>
      <c r="J2242" s="103"/>
      <c r="K2242" s="103"/>
      <c r="L2242" s="136"/>
      <c r="M2242" s="136"/>
      <c r="N2242" s="103"/>
      <c r="O2242" s="103"/>
      <c r="P2242" s="103"/>
      <c r="Q2242"/>
    </row>
    <row r="2243" spans="8:17">
      <c r="H2243" s="131"/>
      <c r="I2243" s="135"/>
      <c r="J2243" s="103"/>
      <c r="K2243" s="103"/>
      <c r="L2243" s="136"/>
      <c r="M2243" s="136"/>
      <c r="N2243" s="103"/>
      <c r="O2243" s="103"/>
      <c r="P2243" s="103"/>
      <c r="Q2243"/>
    </row>
    <row r="2244" spans="8:17">
      <c r="H2244" s="131"/>
      <c r="I2244" s="135"/>
      <c r="J2244" s="103"/>
      <c r="K2244" s="103"/>
      <c r="L2244" s="136"/>
      <c r="M2244" s="136"/>
      <c r="N2244" s="103"/>
      <c r="O2244" s="103"/>
      <c r="P2244" s="103"/>
      <c r="Q2244"/>
    </row>
    <row r="2245" spans="8:17">
      <c r="H2245" s="131"/>
      <c r="I2245" s="135"/>
      <c r="J2245" s="103"/>
      <c r="K2245" s="103"/>
      <c r="L2245" s="136"/>
      <c r="M2245" s="136"/>
      <c r="N2245" s="103"/>
      <c r="O2245" s="103"/>
      <c r="P2245" s="103"/>
      <c r="Q2245"/>
    </row>
    <row r="2246" spans="8:17">
      <c r="H2246" s="131"/>
      <c r="I2246" s="135"/>
      <c r="J2246" s="103"/>
      <c r="K2246" s="103"/>
      <c r="L2246" s="136"/>
      <c r="M2246" s="136"/>
      <c r="N2246" s="103"/>
      <c r="O2246" s="103"/>
      <c r="P2246" s="103"/>
      <c r="Q2246"/>
    </row>
    <row r="2247" spans="8:17">
      <c r="H2247" s="131"/>
      <c r="I2247" s="135"/>
      <c r="J2247" s="103"/>
      <c r="K2247" s="103"/>
      <c r="L2247" s="136"/>
      <c r="M2247" s="136"/>
      <c r="N2247" s="103"/>
      <c r="O2247" s="103"/>
      <c r="P2247" s="103"/>
      <c r="Q2247"/>
    </row>
    <row r="2248" spans="8:17">
      <c r="H2248" s="131"/>
      <c r="I2248" s="135"/>
      <c r="J2248" s="103"/>
      <c r="K2248" s="103"/>
      <c r="L2248" s="136"/>
      <c r="M2248" s="136"/>
      <c r="N2248" s="103"/>
      <c r="O2248" s="103"/>
      <c r="P2248" s="103"/>
      <c r="Q2248"/>
    </row>
    <row r="2249" spans="8:17">
      <c r="H2249" s="131"/>
      <c r="I2249" s="135"/>
      <c r="J2249" s="103"/>
      <c r="K2249" s="103"/>
      <c r="L2249" s="136"/>
      <c r="M2249" s="136"/>
      <c r="N2249" s="103"/>
      <c r="O2249" s="103"/>
      <c r="P2249" s="103"/>
      <c r="Q2249"/>
    </row>
    <row r="2250" spans="8:17">
      <c r="H2250" s="131"/>
      <c r="I2250" s="135"/>
      <c r="J2250" s="103"/>
      <c r="K2250" s="103"/>
      <c r="L2250" s="136"/>
      <c r="M2250" s="136"/>
      <c r="N2250" s="103"/>
      <c r="O2250" s="103"/>
      <c r="P2250" s="103"/>
      <c r="Q2250"/>
    </row>
    <row r="2251" spans="8:17">
      <c r="H2251" s="131"/>
      <c r="I2251" s="135"/>
      <c r="J2251" s="103"/>
      <c r="K2251" s="103"/>
      <c r="L2251" s="136"/>
      <c r="M2251" s="136"/>
      <c r="N2251" s="103"/>
      <c r="O2251" s="103"/>
      <c r="P2251" s="103"/>
      <c r="Q2251"/>
    </row>
    <row r="2252" spans="8:17">
      <c r="H2252" s="131"/>
      <c r="I2252" s="135"/>
      <c r="J2252" s="103"/>
      <c r="K2252" s="103"/>
      <c r="L2252" s="136"/>
      <c r="M2252" s="136"/>
      <c r="N2252" s="103"/>
      <c r="O2252" s="103"/>
      <c r="P2252" s="103"/>
      <c r="Q2252"/>
    </row>
    <row r="2253" spans="8:17">
      <c r="H2253" s="131"/>
      <c r="I2253" s="135"/>
      <c r="J2253" s="103"/>
      <c r="K2253" s="103"/>
      <c r="L2253" s="136"/>
      <c r="M2253" s="136"/>
      <c r="N2253" s="103"/>
      <c r="O2253" s="103"/>
      <c r="P2253" s="103"/>
      <c r="Q2253"/>
    </row>
    <row r="2254" spans="8:17">
      <c r="H2254" s="131"/>
      <c r="I2254" s="135"/>
      <c r="J2254" s="103"/>
      <c r="K2254" s="103"/>
      <c r="L2254" s="136"/>
      <c r="M2254" s="136"/>
      <c r="N2254" s="103"/>
      <c r="O2254" s="103"/>
      <c r="P2254" s="103"/>
      <c r="Q2254"/>
    </row>
    <row r="2255" spans="8:17">
      <c r="H2255" s="131"/>
      <c r="I2255" s="135"/>
      <c r="J2255" s="103"/>
      <c r="K2255" s="103"/>
      <c r="L2255" s="136"/>
      <c r="M2255" s="136"/>
      <c r="N2255" s="103"/>
      <c r="O2255" s="103"/>
      <c r="P2255" s="103"/>
      <c r="Q2255"/>
    </row>
    <row r="2256" spans="8:17">
      <c r="H2256" s="131"/>
      <c r="I2256" s="135"/>
      <c r="J2256" s="103"/>
      <c r="K2256" s="103"/>
      <c r="L2256" s="136"/>
      <c r="M2256" s="136"/>
      <c r="N2256" s="103"/>
      <c r="O2256" s="103"/>
      <c r="P2256" s="103"/>
      <c r="Q2256"/>
    </row>
    <row r="2257" spans="8:17">
      <c r="H2257" s="131"/>
      <c r="I2257" s="135"/>
      <c r="J2257" s="103"/>
      <c r="K2257" s="103"/>
      <c r="L2257" s="136"/>
      <c r="M2257" s="136"/>
      <c r="N2257" s="103"/>
      <c r="O2257" s="103"/>
      <c r="P2257" s="103"/>
      <c r="Q2257"/>
    </row>
    <row r="2258" spans="8:17">
      <c r="H2258" s="131"/>
      <c r="I2258" s="135"/>
      <c r="J2258" s="103"/>
      <c r="K2258" s="103"/>
      <c r="L2258" s="136"/>
      <c r="M2258" s="136"/>
      <c r="N2258" s="103"/>
      <c r="O2258" s="103"/>
      <c r="P2258" s="103"/>
      <c r="Q2258"/>
    </row>
    <row r="2259" spans="8:17">
      <c r="H2259" s="131"/>
      <c r="I2259" s="135"/>
      <c r="J2259" s="103"/>
      <c r="K2259" s="103"/>
      <c r="L2259" s="136"/>
      <c r="M2259" s="136"/>
      <c r="N2259" s="103"/>
      <c r="O2259" s="103"/>
      <c r="P2259" s="103"/>
      <c r="Q2259"/>
    </row>
    <row r="2260" spans="8:17">
      <c r="H2260" s="131"/>
      <c r="I2260" s="135"/>
      <c r="J2260" s="103"/>
      <c r="K2260" s="103"/>
      <c r="L2260" s="136"/>
      <c r="M2260" s="136"/>
      <c r="N2260" s="103"/>
      <c r="O2260" s="103"/>
      <c r="P2260" s="103"/>
      <c r="Q2260"/>
    </row>
    <row r="2261" spans="8:17">
      <c r="H2261" s="131"/>
      <c r="I2261" s="135"/>
      <c r="J2261" s="103"/>
      <c r="K2261" s="103"/>
      <c r="L2261" s="136"/>
      <c r="M2261" s="136"/>
      <c r="N2261" s="103"/>
      <c r="O2261" s="103"/>
      <c r="P2261" s="103"/>
      <c r="Q2261"/>
    </row>
    <row r="2262" spans="8:17">
      <c r="H2262" s="131"/>
      <c r="I2262" s="135"/>
      <c r="J2262" s="103"/>
      <c r="K2262" s="103"/>
      <c r="L2262" s="136"/>
      <c r="M2262" s="136"/>
      <c r="N2262" s="103"/>
      <c r="O2262" s="103"/>
      <c r="P2262" s="103"/>
      <c r="Q2262"/>
    </row>
    <row r="2263" spans="8:17">
      <c r="H2263" s="131"/>
      <c r="I2263" s="135"/>
      <c r="J2263" s="103"/>
      <c r="K2263" s="103"/>
      <c r="L2263" s="136"/>
      <c r="M2263" s="136"/>
      <c r="N2263" s="103"/>
      <c r="O2263" s="103"/>
      <c r="P2263" s="103"/>
      <c r="Q2263"/>
    </row>
    <row r="2264" spans="8:17">
      <c r="H2264" s="131"/>
      <c r="I2264" s="135"/>
      <c r="J2264" s="103"/>
      <c r="K2264" s="103"/>
      <c r="L2264" s="136"/>
      <c r="M2264" s="136"/>
      <c r="N2264" s="103"/>
      <c r="O2264" s="103"/>
      <c r="P2264" s="103"/>
      <c r="Q2264"/>
    </row>
    <row r="2265" spans="8:17">
      <c r="H2265" s="131"/>
      <c r="I2265" s="135"/>
      <c r="J2265" s="103"/>
      <c r="K2265" s="103"/>
      <c r="L2265" s="136"/>
      <c r="M2265" s="136"/>
      <c r="N2265" s="103"/>
      <c r="O2265" s="103"/>
      <c r="P2265" s="103"/>
      <c r="Q2265"/>
    </row>
    <row r="2266" spans="8:17">
      <c r="H2266" s="131"/>
      <c r="I2266" s="135"/>
      <c r="J2266" s="103"/>
      <c r="K2266" s="103"/>
      <c r="L2266" s="136"/>
      <c r="M2266" s="136"/>
      <c r="N2266" s="103"/>
      <c r="O2266" s="103"/>
      <c r="P2266" s="103"/>
      <c r="Q2266"/>
    </row>
    <row r="2267" spans="8:17">
      <c r="H2267" s="131"/>
      <c r="I2267" s="135"/>
      <c r="J2267" s="103"/>
      <c r="K2267" s="103"/>
      <c r="L2267" s="136"/>
      <c r="M2267" s="136"/>
      <c r="N2267" s="103"/>
      <c r="O2267" s="103"/>
      <c r="P2267" s="103"/>
      <c r="Q2267"/>
    </row>
    <row r="2268" spans="8:17">
      <c r="H2268" s="131"/>
      <c r="I2268" s="135"/>
      <c r="J2268" s="103"/>
      <c r="K2268" s="103"/>
      <c r="L2268" s="136"/>
      <c r="M2268" s="136"/>
      <c r="N2268" s="103"/>
      <c r="O2268" s="103"/>
      <c r="P2268" s="103"/>
      <c r="Q2268"/>
    </row>
    <row r="2269" spans="8:17">
      <c r="H2269" s="131"/>
      <c r="I2269" s="135"/>
      <c r="J2269" s="103"/>
      <c r="K2269" s="103"/>
      <c r="L2269" s="136"/>
      <c r="M2269" s="136"/>
      <c r="N2269" s="103"/>
      <c r="O2269" s="103"/>
      <c r="P2269" s="103"/>
      <c r="Q2269"/>
    </row>
    <row r="2270" spans="8:17">
      <c r="H2270" s="131"/>
      <c r="I2270" s="135"/>
      <c r="J2270" s="103"/>
      <c r="K2270" s="103"/>
      <c r="L2270" s="136"/>
      <c r="M2270" s="136"/>
      <c r="N2270" s="103"/>
      <c r="O2270" s="103"/>
      <c r="P2270" s="103"/>
      <c r="Q2270"/>
    </row>
    <row r="2271" spans="8:17">
      <c r="H2271" s="131"/>
      <c r="I2271" s="135"/>
      <c r="J2271" s="103"/>
      <c r="K2271" s="103"/>
      <c r="L2271" s="136"/>
      <c r="M2271" s="136"/>
      <c r="N2271" s="103"/>
      <c r="O2271" s="103"/>
      <c r="P2271" s="103"/>
      <c r="Q2271"/>
    </row>
    <row r="2272" spans="8:17">
      <c r="H2272" s="131"/>
      <c r="I2272" s="135"/>
      <c r="J2272" s="103"/>
      <c r="K2272" s="103"/>
      <c r="L2272" s="136"/>
      <c r="M2272" s="136"/>
      <c r="N2272" s="103"/>
      <c r="O2272" s="103"/>
      <c r="P2272" s="103"/>
      <c r="Q2272"/>
    </row>
    <row r="2273" spans="8:17">
      <c r="H2273" s="131"/>
      <c r="I2273" s="135"/>
      <c r="J2273" s="103"/>
      <c r="K2273" s="103"/>
      <c r="L2273" s="136"/>
      <c r="M2273" s="136"/>
      <c r="N2273" s="103"/>
      <c r="O2273" s="103"/>
      <c r="P2273" s="103"/>
      <c r="Q2273"/>
    </row>
    <row r="2274" spans="8:17">
      <c r="H2274" s="131"/>
      <c r="I2274" s="135"/>
      <c r="J2274" s="103"/>
      <c r="K2274" s="103"/>
      <c r="L2274" s="136"/>
      <c r="M2274" s="136"/>
      <c r="N2274" s="103"/>
      <c r="O2274" s="103"/>
      <c r="P2274" s="103"/>
      <c r="Q2274"/>
    </row>
    <row r="2275" spans="8:17">
      <c r="H2275" s="131"/>
      <c r="I2275" s="135"/>
      <c r="J2275" s="103"/>
      <c r="K2275" s="103"/>
      <c r="L2275" s="136"/>
      <c r="M2275" s="136"/>
      <c r="N2275" s="103"/>
      <c r="O2275" s="103"/>
      <c r="P2275" s="103"/>
      <c r="Q2275"/>
    </row>
    <row r="2276" spans="8:17">
      <c r="H2276" s="131"/>
      <c r="I2276" s="135"/>
      <c r="J2276" s="103"/>
      <c r="K2276" s="103"/>
      <c r="L2276" s="136"/>
      <c r="M2276" s="136"/>
      <c r="N2276" s="103"/>
      <c r="O2276" s="103"/>
      <c r="P2276" s="103"/>
      <c r="Q2276"/>
    </row>
    <row r="2277" spans="8:17">
      <c r="H2277" s="131"/>
      <c r="I2277" s="135"/>
      <c r="J2277" s="103"/>
      <c r="K2277" s="103"/>
      <c r="L2277" s="136"/>
      <c r="M2277" s="136"/>
      <c r="N2277" s="103"/>
      <c r="O2277" s="103"/>
      <c r="P2277" s="103"/>
      <c r="Q2277"/>
    </row>
    <row r="2278" spans="8:17">
      <c r="H2278" s="131"/>
      <c r="I2278" s="135"/>
      <c r="J2278" s="103"/>
      <c r="K2278" s="103"/>
      <c r="L2278" s="136"/>
      <c r="M2278" s="136"/>
      <c r="N2278" s="103"/>
      <c r="O2278" s="103"/>
      <c r="P2278" s="103"/>
      <c r="Q2278"/>
    </row>
    <row r="2279" spans="8:17">
      <c r="H2279" s="131"/>
      <c r="I2279" s="135"/>
      <c r="J2279" s="103"/>
      <c r="K2279" s="103"/>
      <c r="L2279" s="136"/>
      <c r="M2279" s="136"/>
      <c r="N2279" s="103"/>
      <c r="O2279" s="103"/>
      <c r="P2279" s="103"/>
      <c r="Q2279"/>
    </row>
    <row r="2280" spans="8:17">
      <c r="H2280" s="131"/>
      <c r="I2280" s="135"/>
      <c r="J2280" s="103"/>
      <c r="K2280" s="103"/>
      <c r="L2280" s="136"/>
      <c r="M2280" s="136"/>
      <c r="N2280" s="103"/>
      <c r="O2280" s="103"/>
      <c r="P2280" s="103"/>
      <c r="Q2280"/>
    </row>
    <row r="2281" spans="8:17">
      <c r="H2281" s="131"/>
      <c r="I2281" s="135"/>
      <c r="J2281" s="103"/>
      <c r="K2281" s="103"/>
      <c r="L2281" s="136"/>
      <c r="M2281" s="136"/>
      <c r="N2281" s="103"/>
      <c r="O2281" s="103"/>
      <c r="P2281" s="103"/>
      <c r="Q2281"/>
    </row>
    <row r="2282" spans="8:17">
      <c r="H2282" s="131"/>
      <c r="I2282" s="135"/>
      <c r="J2282" s="103"/>
      <c r="K2282" s="103"/>
      <c r="L2282" s="136"/>
      <c r="M2282" s="136"/>
      <c r="N2282" s="103"/>
      <c r="O2282" s="103"/>
      <c r="P2282" s="103"/>
      <c r="Q2282"/>
    </row>
    <row r="2283" spans="8:17">
      <c r="H2283" s="131"/>
      <c r="I2283" s="135"/>
      <c r="J2283" s="103"/>
      <c r="K2283" s="103"/>
      <c r="L2283" s="136"/>
      <c r="M2283" s="136"/>
      <c r="N2283" s="103"/>
      <c r="O2283" s="103"/>
      <c r="P2283" s="103"/>
      <c r="Q2283"/>
    </row>
    <row r="2284" spans="8:17">
      <c r="H2284" s="131"/>
      <c r="I2284" s="135"/>
      <c r="J2284" s="103"/>
      <c r="K2284" s="103"/>
      <c r="L2284" s="136"/>
      <c r="M2284" s="136"/>
      <c r="N2284" s="103"/>
      <c r="O2284" s="103"/>
      <c r="P2284" s="103"/>
      <c r="Q2284"/>
    </row>
    <row r="2285" spans="8:17">
      <c r="H2285" s="131"/>
      <c r="I2285" s="135"/>
      <c r="J2285" s="103"/>
      <c r="K2285" s="103"/>
      <c r="L2285" s="136"/>
      <c r="M2285" s="136"/>
      <c r="N2285" s="103"/>
      <c r="O2285" s="103"/>
      <c r="P2285" s="103"/>
      <c r="Q2285"/>
    </row>
    <row r="2286" spans="8:17">
      <c r="H2286" s="131"/>
      <c r="I2286" s="135"/>
      <c r="J2286" s="103"/>
      <c r="K2286" s="103"/>
      <c r="L2286" s="136"/>
      <c r="M2286" s="136"/>
      <c r="N2286" s="103"/>
      <c r="O2286" s="103"/>
      <c r="P2286" s="103"/>
      <c r="Q2286"/>
    </row>
    <row r="2287" spans="8:17">
      <c r="H2287" s="131"/>
      <c r="I2287" s="135"/>
      <c r="J2287" s="103"/>
      <c r="K2287" s="103"/>
      <c r="L2287" s="136"/>
      <c r="M2287" s="136"/>
      <c r="N2287" s="103"/>
      <c r="O2287" s="103"/>
      <c r="P2287" s="103"/>
      <c r="Q2287"/>
    </row>
    <row r="2288" spans="8:17">
      <c r="H2288" s="131"/>
      <c r="I2288" s="135"/>
      <c r="J2288" s="103"/>
      <c r="K2288" s="103"/>
      <c r="L2288" s="136"/>
      <c r="M2288" s="136"/>
      <c r="N2288" s="103"/>
      <c r="O2288" s="103"/>
      <c r="P2288" s="103"/>
      <c r="Q2288"/>
    </row>
    <row r="2289" spans="8:17">
      <c r="H2289" s="131"/>
      <c r="I2289" s="135"/>
      <c r="J2289" s="103"/>
      <c r="K2289" s="103"/>
      <c r="L2289" s="136"/>
      <c r="M2289" s="136"/>
      <c r="N2289" s="103"/>
      <c r="O2289" s="103"/>
      <c r="P2289" s="103"/>
      <c r="Q2289"/>
    </row>
    <row r="2290" spans="8:17">
      <c r="H2290" s="131"/>
      <c r="I2290" s="135"/>
      <c r="J2290" s="103"/>
      <c r="K2290" s="103"/>
      <c r="L2290" s="136"/>
      <c r="M2290" s="136"/>
      <c r="N2290" s="103"/>
      <c r="O2290" s="103"/>
      <c r="P2290" s="103"/>
      <c r="Q2290"/>
    </row>
    <row r="2291" spans="8:17">
      <c r="H2291" s="131"/>
      <c r="I2291" s="135"/>
      <c r="J2291" s="103"/>
      <c r="K2291" s="103"/>
      <c r="L2291" s="136"/>
      <c r="M2291" s="136"/>
      <c r="N2291" s="103"/>
      <c r="O2291" s="103"/>
      <c r="P2291" s="103"/>
      <c r="Q2291"/>
    </row>
    <row r="2292" spans="8:17">
      <c r="H2292" s="131"/>
      <c r="I2292" s="135"/>
      <c r="J2292" s="103"/>
      <c r="K2292" s="103"/>
      <c r="L2292" s="136"/>
      <c r="M2292" s="136"/>
      <c r="N2292" s="103"/>
      <c r="O2292" s="103"/>
      <c r="P2292" s="103"/>
      <c r="Q2292"/>
    </row>
    <row r="2293" spans="8:17">
      <c r="H2293" s="131"/>
      <c r="I2293" s="135"/>
      <c r="J2293" s="103"/>
      <c r="K2293" s="103"/>
      <c r="L2293" s="136"/>
      <c r="M2293" s="136"/>
      <c r="N2293" s="103"/>
      <c r="O2293" s="103"/>
      <c r="P2293" s="103"/>
      <c r="Q2293"/>
    </row>
    <row r="2294" spans="8:17">
      <c r="H2294" s="131"/>
      <c r="I2294" s="135"/>
      <c r="J2294" s="103"/>
      <c r="K2294" s="103"/>
      <c r="L2294" s="136"/>
      <c r="M2294" s="136"/>
      <c r="N2294" s="103"/>
      <c r="O2294" s="103"/>
      <c r="P2294" s="103"/>
      <c r="Q2294"/>
    </row>
    <row r="2295" spans="8:17">
      <c r="H2295" s="131"/>
      <c r="I2295" s="135"/>
      <c r="J2295" s="103"/>
      <c r="K2295" s="103"/>
      <c r="L2295" s="136"/>
      <c r="M2295" s="136"/>
      <c r="N2295" s="103"/>
      <c r="O2295" s="103"/>
      <c r="P2295" s="103"/>
      <c r="Q2295"/>
    </row>
    <row r="2296" spans="8:17">
      <c r="H2296" s="131"/>
      <c r="I2296" s="135"/>
      <c r="J2296" s="103"/>
      <c r="K2296" s="103"/>
      <c r="L2296" s="136"/>
      <c r="M2296" s="136"/>
      <c r="N2296" s="103"/>
      <c r="O2296" s="103"/>
      <c r="P2296" s="103"/>
      <c r="Q2296"/>
    </row>
    <row r="2297" spans="8:17">
      <c r="H2297" s="131"/>
      <c r="I2297" s="135"/>
      <c r="J2297" s="103"/>
      <c r="K2297" s="103"/>
      <c r="L2297" s="136"/>
      <c r="M2297" s="136"/>
      <c r="N2297" s="103"/>
      <c r="O2297" s="103"/>
      <c r="P2297" s="103"/>
      <c r="Q2297"/>
    </row>
    <row r="2298" spans="8:17">
      <c r="H2298" s="131"/>
      <c r="I2298" s="135"/>
      <c r="J2298" s="103"/>
      <c r="K2298" s="103"/>
      <c r="L2298" s="136"/>
      <c r="M2298" s="136"/>
      <c r="N2298" s="103"/>
      <c r="O2298" s="103"/>
      <c r="P2298" s="103"/>
      <c r="Q2298"/>
    </row>
    <row r="2299" spans="8:17">
      <c r="H2299" s="131"/>
      <c r="I2299" s="135"/>
      <c r="J2299" s="103"/>
      <c r="K2299" s="103"/>
      <c r="L2299" s="136"/>
      <c r="M2299" s="136"/>
      <c r="N2299" s="103"/>
      <c r="O2299" s="103"/>
      <c r="P2299" s="103"/>
      <c r="Q2299"/>
    </row>
    <row r="2300" spans="8:17">
      <c r="H2300" s="131"/>
      <c r="I2300" s="135"/>
      <c r="J2300" s="103"/>
      <c r="K2300" s="103"/>
      <c r="L2300" s="136"/>
      <c r="M2300" s="136"/>
      <c r="N2300" s="103"/>
      <c r="O2300" s="103"/>
      <c r="P2300" s="103"/>
      <c r="Q2300"/>
    </row>
    <row r="2301" spans="8:17">
      <c r="H2301" s="131"/>
      <c r="I2301" s="135"/>
      <c r="J2301" s="103"/>
      <c r="K2301" s="103"/>
      <c r="L2301" s="136"/>
      <c r="M2301" s="136"/>
      <c r="N2301" s="103"/>
      <c r="O2301" s="103"/>
      <c r="P2301" s="103"/>
      <c r="Q2301"/>
    </row>
    <row r="2302" spans="8:17">
      <c r="H2302" s="131"/>
      <c r="I2302" s="135"/>
      <c r="J2302" s="103"/>
      <c r="K2302" s="103"/>
      <c r="L2302" s="136"/>
      <c r="M2302" s="136"/>
      <c r="N2302" s="103"/>
      <c r="O2302" s="103"/>
      <c r="P2302" s="103"/>
      <c r="Q2302"/>
    </row>
    <row r="2303" spans="8:17">
      <c r="H2303" s="131"/>
      <c r="I2303" s="135"/>
      <c r="J2303" s="103"/>
      <c r="K2303" s="103"/>
      <c r="L2303" s="136"/>
      <c r="M2303" s="136"/>
      <c r="N2303" s="103"/>
      <c r="O2303" s="103"/>
      <c r="P2303" s="103"/>
      <c r="Q2303"/>
    </row>
    <row r="2304" spans="8:17">
      <c r="H2304" s="131"/>
      <c r="I2304" s="135"/>
      <c r="J2304" s="103"/>
      <c r="K2304" s="103"/>
      <c r="L2304" s="136"/>
      <c r="M2304" s="136"/>
      <c r="N2304" s="103"/>
      <c r="O2304" s="103"/>
      <c r="P2304" s="103"/>
      <c r="Q2304"/>
    </row>
    <row r="2305" spans="8:17">
      <c r="H2305" s="131"/>
      <c r="I2305" s="135"/>
      <c r="J2305" s="103"/>
      <c r="K2305" s="103"/>
      <c r="L2305" s="136"/>
      <c r="M2305" s="136"/>
      <c r="N2305" s="103"/>
      <c r="O2305" s="103"/>
      <c r="P2305" s="103"/>
      <c r="Q2305"/>
    </row>
    <row r="2306" spans="8:17">
      <c r="H2306" s="131"/>
      <c r="I2306" s="135"/>
      <c r="J2306" s="103"/>
      <c r="K2306" s="103"/>
      <c r="L2306" s="136"/>
      <c r="M2306" s="136"/>
      <c r="N2306" s="103"/>
      <c r="O2306" s="103"/>
      <c r="P2306" s="103"/>
      <c r="Q2306"/>
    </row>
    <row r="2307" spans="8:17">
      <c r="H2307" s="131"/>
      <c r="I2307" s="135"/>
      <c r="J2307" s="103"/>
      <c r="K2307" s="103"/>
      <c r="L2307" s="136"/>
      <c r="M2307" s="136"/>
      <c r="N2307" s="103"/>
      <c r="O2307" s="103"/>
      <c r="P2307" s="103"/>
      <c r="Q2307"/>
    </row>
    <row r="2308" spans="8:17">
      <c r="H2308" s="131"/>
      <c r="I2308" s="135"/>
      <c r="J2308" s="103"/>
      <c r="K2308" s="103"/>
      <c r="L2308" s="136"/>
      <c r="M2308" s="136"/>
      <c r="N2308" s="103"/>
      <c r="O2308" s="103"/>
      <c r="P2308" s="103"/>
      <c r="Q2308"/>
    </row>
    <row r="2309" spans="8:17">
      <c r="H2309" s="131"/>
      <c r="I2309" s="135"/>
      <c r="J2309" s="103"/>
      <c r="K2309" s="103"/>
      <c r="L2309" s="136"/>
      <c r="M2309" s="136"/>
      <c r="N2309" s="103"/>
      <c r="O2309" s="103"/>
      <c r="P2309" s="103"/>
      <c r="Q2309"/>
    </row>
    <row r="2310" spans="8:17">
      <c r="H2310" s="131"/>
      <c r="I2310" s="135"/>
      <c r="J2310" s="103"/>
      <c r="K2310" s="103"/>
      <c r="L2310" s="136"/>
      <c r="M2310" s="136"/>
      <c r="N2310" s="103"/>
      <c r="O2310" s="103"/>
      <c r="P2310" s="103"/>
      <c r="Q2310"/>
    </row>
    <row r="2311" spans="8:17">
      <c r="H2311" s="131"/>
      <c r="I2311" s="135"/>
      <c r="J2311" s="103"/>
      <c r="K2311" s="103"/>
      <c r="L2311" s="136"/>
      <c r="M2311" s="136"/>
      <c r="N2311" s="103"/>
      <c r="O2311" s="103"/>
      <c r="P2311" s="103"/>
      <c r="Q2311"/>
    </row>
    <row r="2312" spans="8:17">
      <c r="H2312" s="131"/>
      <c r="I2312" s="135"/>
      <c r="J2312" s="103"/>
      <c r="K2312" s="103"/>
      <c r="L2312" s="136"/>
      <c r="M2312" s="136"/>
      <c r="N2312" s="103"/>
      <c r="O2312" s="103"/>
      <c r="P2312" s="103"/>
      <c r="Q2312"/>
    </row>
    <row r="2313" spans="8:17">
      <c r="H2313" s="131"/>
      <c r="I2313" s="135"/>
      <c r="J2313" s="103"/>
      <c r="K2313" s="103"/>
      <c r="L2313" s="136"/>
      <c r="M2313" s="136"/>
      <c r="N2313" s="103"/>
      <c r="O2313" s="103"/>
      <c r="P2313" s="103"/>
      <c r="Q2313"/>
    </row>
    <row r="2314" spans="8:17">
      <c r="H2314" s="131"/>
      <c r="I2314" s="135"/>
      <c r="J2314" s="103"/>
      <c r="K2314" s="103"/>
      <c r="L2314" s="136"/>
      <c r="M2314" s="136"/>
      <c r="N2314" s="103"/>
      <c r="O2314" s="103"/>
      <c r="P2314" s="103"/>
      <c r="Q2314"/>
    </row>
    <row r="2315" spans="8:17">
      <c r="H2315" s="131"/>
      <c r="I2315" s="135"/>
      <c r="J2315" s="103"/>
      <c r="K2315" s="103"/>
      <c r="L2315" s="136"/>
      <c r="M2315" s="136"/>
      <c r="N2315" s="103"/>
      <c r="O2315" s="103"/>
      <c r="P2315" s="103"/>
      <c r="Q2315"/>
    </row>
    <row r="2316" spans="8:17">
      <c r="H2316" s="131"/>
      <c r="I2316" s="135"/>
      <c r="J2316" s="103"/>
      <c r="K2316" s="103"/>
      <c r="L2316" s="136"/>
      <c r="M2316" s="136"/>
      <c r="N2316" s="103"/>
      <c r="O2316" s="103"/>
      <c r="P2316" s="103"/>
      <c r="Q2316"/>
    </row>
    <row r="2317" spans="8:17">
      <c r="H2317" s="131"/>
      <c r="I2317" s="135"/>
      <c r="J2317" s="103"/>
      <c r="K2317" s="103"/>
      <c r="L2317" s="136"/>
      <c r="M2317" s="136"/>
      <c r="N2317" s="103"/>
      <c r="O2317" s="103"/>
      <c r="P2317" s="103"/>
      <c r="Q2317"/>
    </row>
    <row r="2318" spans="8:17">
      <c r="H2318" s="131"/>
      <c r="I2318" s="135"/>
      <c r="J2318" s="103"/>
      <c r="K2318" s="103"/>
      <c r="L2318" s="136"/>
      <c r="M2318" s="136"/>
      <c r="N2318" s="103"/>
      <c r="O2318" s="103"/>
      <c r="P2318" s="103"/>
      <c r="Q2318"/>
    </row>
    <row r="2319" spans="8:17">
      <c r="H2319" s="131"/>
      <c r="I2319" s="135"/>
      <c r="J2319" s="103"/>
      <c r="K2319" s="103"/>
      <c r="L2319" s="136"/>
      <c r="M2319" s="136"/>
      <c r="N2319" s="103"/>
      <c r="O2319" s="103"/>
      <c r="P2319" s="103"/>
      <c r="Q2319"/>
    </row>
    <row r="2320" spans="8:17">
      <c r="H2320" s="131"/>
      <c r="I2320" s="135"/>
      <c r="J2320" s="103"/>
      <c r="K2320" s="103"/>
      <c r="L2320" s="136"/>
      <c r="M2320" s="136"/>
      <c r="N2320" s="103"/>
      <c r="O2320" s="103"/>
      <c r="P2320" s="103"/>
      <c r="Q2320"/>
    </row>
    <row r="2321" spans="8:17">
      <c r="H2321" s="131"/>
      <c r="I2321" s="135"/>
      <c r="J2321" s="103"/>
      <c r="K2321" s="103"/>
      <c r="L2321" s="136"/>
      <c r="M2321" s="136"/>
      <c r="N2321" s="103"/>
      <c r="O2321" s="103"/>
      <c r="P2321" s="103"/>
      <c r="Q2321"/>
    </row>
    <row r="2322" spans="8:17">
      <c r="H2322" s="131"/>
      <c r="I2322" s="135"/>
      <c r="J2322" s="103"/>
      <c r="K2322" s="103"/>
      <c r="L2322" s="136"/>
      <c r="M2322" s="136"/>
      <c r="N2322" s="103"/>
      <c r="O2322" s="103"/>
      <c r="P2322" s="103"/>
      <c r="Q2322"/>
    </row>
    <row r="2323" spans="8:17">
      <c r="H2323" s="131"/>
      <c r="I2323" s="135"/>
      <c r="J2323" s="103"/>
      <c r="K2323" s="103"/>
      <c r="L2323" s="136"/>
      <c r="M2323" s="136"/>
      <c r="N2323" s="103"/>
      <c r="O2323" s="103"/>
      <c r="P2323" s="103"/>
      <c r="Q2323"/>
    </row>
    <row r="2324" spans="8:17">
      <c r="H2324" s="131"/>
      <c r="I2324" s="135"/>
      <c r="J2324" s="103"/>
      <c r="K2324" s="103"/>
      <c r="L2324" s="136"/>
      <c r="M2324" s="136"/>
      <c r="N2324" s="103"/>
      <c r="O2324" s="103"/>
      <c r="P2324" s="103"/>
      <c r="Q2324"/>
    </row>
    <row r="2325" spans="8:17">
      <c r="H2325" s="131"/>
      <c r="I2325" s="135"/>
      <c r="J2325" s="103"/>
      <c r="K2325" s="103"/>
      <c r="L2325" s="136"/>
      <c r="M2325" s="136"/>
      <c r="N2325" s="103"/>
      <c r="O2325" s="103"/>
      <c r="P2325" s="103"/>
      <c r="Q2325"/>
    </row>
    <row r="2326" spans="8:17">
      <c r="H2326" s="131"/>
      <c r="I2326" s="135"/>
      <c r="J2326" s="103"/>
      <c r="K2326" s="103"/>
      <c r="L2326" s="136"/>
      <c r="M2326" s="136"/>
      <c r="N2326" s="103"/>
      <c r="O2326" s="103"/>
      <c r="P2326" s="103"/>
      <c r="Q2326"/>
    </row>
    <row r="2327" spans="8:17">
      <c r="H2327" s="131"/>
      <c r="I2327" s="135"/>
      <c r="J2327" s="103"/>
      <c r="K2327" s="103"/>
      <c r="L2327" s="136"/>
      <c r="M2327" s="136"/>
      <c r="N2327" s="103"/>
      <c r="O2327" s="103"/>
      <c r="P2327" s="103"/>
      <c r="Q2327"/>
    </row>
    <row r="2328" spans="8:17">
      <c r="H2328" s="131"/>
      <c r="I2328" s="135"/>
      <c r="J2328" s="103"/>
      <c r="K2328" s="103"/>
      <c r="L2328" s="136"/>
      <c r="M2328" s="136"/>
      <c r="N2328" s="103"/>
      <c r="O2328" s="103"/>
      <c r="P2328" s="103"/>
      <c r="Q2328"/>
    </row>
    <row r="2329" spans="8:17">
      <c r="H2329" s="131"/>
      <c r="I2329" s="135"/>
      <c r="J2329" s="103"/>
      <c r="K2329" s="103"/>
      <c r="L2329" s="136"/>
      <c r="M2329" s="136"/>
      <c r="N2329" s="103"/>
      <c r="O2329" s="103"/>
      <c r="P2329" s="103"/>
      <c r="Q2329"/>
    </row>
    <row r="2330" spans="8:17">
      <c r="H2330" s="131"/>
      <c r="I2330" s="135"/>
      <c r="J2330" s="103"/>
      <c r="K2330" s="103"/>
      <c r="L2330" s="136"/>
      <c r="M2330" s="136"/>
      <c r="N2330" s="103"/>
      <c r="O2330" s="103"/>
      <c r="P2330" s="103"/>
      <c r="Q2330"/>
    </row>
    <row r="2331" spans="8:17">
      <c r="H2331" s="131"/>
      <c r="I2331" s="135"/>
      <c r="J2331" s="103"/>
      <c r="K2331" s="103"/>
      <c r="L2331" s="136"/>
      <c r="M2331" s="136"/>
      <c r="N2331" s="103"/>
      <c r="O2331" s="103"/>
      <c r="P2331" s="103"/>
      <c r="Q2331"/>
    </row>
    <row r="2332" spans="8:17">
      <c r="H2332" s="131"/>
      <c r="I2332" s="135"/>
      <c r="J2332" s="103"/>
      <c r="K2332" s="103"/>
      <c r="L2332" s="136"/>
      <c r="M2332" s="136"/>
      <c r="N2332" s="103"/>
      <c r="O2332" s="103"/>
      <c r="P2332" s="103"/>
      <c r="Q2332"/>
    </row>
    <row r="2333" spans="8:17">
      <c r="H2333" s="131"/>
      <c r="I2333" s="135"/>
      <c r="J2333" s="103"/>
      <c r="K2333" s="103"/>
      <c r="L2333" s="136"/>
      <c r="M2333" s="136"/>
      <c r="N2333" s="103"/>
      <c r="O2333" s="103"/>
      <c r="P2333" s="103"/>
      <c r="Q2333"/>
    </row>
    <row r="2334" spans="8:17">
      <c r="H2334" s="131"/>
      <c r="I2334" s="135"/>
      <c r="J2334" s="103"/>
      <c r="K2334" s="103"/>
      <c r="L2334" s="136"/>
      <c r="M2334" s="136"/>
      <c r="N2334" s="103"/>
      <c r="O2334" s="103"/>
      <c r="P2334" s="103"/>
      <c r="Q2334"/>
    </row>
    <row r="2335" spans="8:17">
      <c r="H2335" s="131"/>
      <c r="I2335" s="135"/>
      <c r="J2335" s="103"/>
      <c r="K2335" s="103"/>
      <c r="L2335" s="136"/>
      <c r="M2335" s="136"/>
      <c r="N2335" s="103"/>
      <c r="O2335" s="103"/>
      <c r="P2335" s="103"/>
      <c r="Q2335"/>
    </row>
    <row r="2336" spans="8:17">
      <c r="H2336" s="131"/>
      <c r="I2336" s="135"/>
      <c r="J2336" s="103"/>
      <c r="K2336" s="103"/>
      <c r="L2336" s="136"/>
      <c r="M2336" s="136"/>
      <c r="N2336" s="103"/>
      <c r="O2336" s="103"/>
      <c r="P2336" s="103"/>
      <c r="Q2336"/>
    </row>
    <row r="2337" spans="8:17">
      <c r="H2337" s="131"/>
      <c r="I2337" s="135"/>
      <c r="J2337" s="103"/>
      <c r="K2337" s="103"/>
      <c r="L2337" s="136"/>
      <c r="M2337" s="136"/>
      <c r="N2337" s="103"/>
      <c r="O2337" s="103"/>
      <c r="P2337" s="103"/>
      <c r="Q2337"/>
    </row>
    <row r="2338" spans="8:17">
      <c r="H2338" s="131"/>
      <c r="I2338" s="135"/>
      <c r="J2338" s="103"/>
      <c r="K2338" s="103"/>
      <c r="L2338" s="136"/>
      <c r="M2338" s="136"/>
      <c r="N2338" s="103"/>
      <c r="O2338" s="103"/>
      <c r="P2338" s="103"/>
      <c r="Q2338"/>
    </row>
    <row r="2339" spans="8:17">
      <c r="H2339" s="131"/>
      <c r="I2339" s="135"/>
      <c r="J2339" s="103"/>
      <c r="K2339" s="103"/>
      <c r="L2339" s="136"/>
      <c r="M2339" s="136"/>
      <c r="N2339" s="103"/>
      <c r="O2339" s="103"/>
      <c r="P2339" s="103"/>
      <c r="Q2339"/>
    </row>
    <row r="2340" spans="8:17">
      <c r="H2340" s="131"/>
      <c r="I2340" s="135"/>
      <c r="J2340" s="103"/>
      <c r="K2340" s="103"/>
      <c r="L2340" s="136"/>
      <c r="M2340" s="136"/>
      <c r="N2340" s="103"/>
      <c r="O2340" s="103"/>
      <c r="P2340" s="103"/>
      <c r="Q2340"/>
    </row>
    <row r="2341" spans="8:17">
      <c r="H2341" s="131"/>
      <c r="I2341" s="135"/>
      <c r="J2341" s="103"/>
      <c r="K2341" s="103"/>
      <c r="L2341" s="136"/>
      <c r="M2341" s="136"/>
      <c r="N2341" s="103"/>
      <c r="O2341" s="103"/>
      <c r="P2341" s="103"/>
      <c r="Q2341"/>
    </row>
    <row r="2342" spans="8:17">
      <c r="H2342" s="131"/>
      <c r="I2342" s="135"/>
      <c r="J2342" s="103"/>
      <c r="K2342" s="103"/>
      <c r="L2342" s="136"/>
      <c r="M2342" s="136"/>
      <c r="N2342" s="103"/>
      <c r="O2342" s="103"/>
      <c r="P2342" s="103"/>
      <c r="Q2342"/>
    </row>
    <row r="2343" spans="8:17">
      <c r="H2343" s="131"/>
      <c r="I2343" s="135"/>
      <c r="J2343" s="103"/>
      <c r="K2343" s="103"/>
      <c r="L2343" s="136"/>
      <c r="M2343" s="136"/>
      <c r="N2343" s="103"/>
      <c r="O2343" s="103"/>
      <c r="P2343" s="103"/>
      <c r="Q2343"/>
    </row>
    <row r="2344" spans="8:17">
      <c r="H2344" s="131"/>
      <c r="I2344" s="135"/>
      <c r="J2344" s="103"/>
      <c r="K2344" s="103"/>
      <c r="L2344" s="136"/>
      <c r="M2344" s="136"/>
      <c r="N2344" s="103"/>
      <c r="O2344" s="103"/>
      <c r="P2344" s="103"/>
      <c r="Q2344"/>
    </row>
    <row r="2345" spans="8:17">
      <c r="H2345" s="131"/>
      <c r="I2345" s="135"/>
      <c r="J2345" s="103"/>
      <c r="K2345" s="103"/>
      <c r="L2345" s="136"/>
      <c r="M2345" s="136"/>
      <c r="N2345" s="103"/>
      <c r="O2345" s="103"/>
      <c r="P2345" s="103"/>
      <c r="Q2345"/>
    </row>
    <row r="2346" spans="8:17">
      <c r="H2346" s="131"/>
      <c r="I2346" s="135"/>
      <c r="J2346" s="103"/>
      <c r="K2346" s="103"/>
      <c r="L2346" s="136"/>
      <c r="M2346" s="136"/>
      <c r="N2346" s="103"/>
      <c r="O2346" s="103"/>
      <c r="P2346" s="103"/>
      <c r="Q2346"/>
    </row>
    <row r="2347" spans="8:17">
      <c r="H2347" s="131"/>
      <c r="I2347" s="135"/>
      <c r="J2347" s="103"/>
      <c r="K2347" s="103"/>
      <c r="L2347" s="136"/>
      <c r="M2347" s="136"/>
      <c r="N2347" s="103"/>
      <c r="O2347" s="103"/>
      <c r="P2347" s="103"/>
      <c r="Q2347"/>
    </row>
    <row r="2348" spans="8:17">
      <c r="H2348" s="131"/>
      <c r="I2348" s="135"/>
      <c r="J2348" s="103"/>
      <c r="K2348" s="103"/>
      <c r="L2348" s="136"/>
      <c r="M2348" s="136"/>
      <c r="N2348" s="103"/>
      <c r="O2348" s="103"/>
      <c r="P2348" s="103"/>
      <c r="Q2348"/>
    </row>
    <row r="2349" spans="8:17">
      <c r="H2349" s="131"/>
      <c r="I2349" s="135"/>
      <c r="J2349" s="103"/>
      <c r="K2349" s="103"/>
      <c r="L2349" s="136"/>
      <c r="M2349" s="136"/>
      <c r="N2349" s="103"/>
      <c r="O2349" s="103"/>
      <c r="P2349" s="103"/>
      <c r="Q2349"/>
    </row>
    <row r="2350" spans="8:17">
      <c r="H2350" s="131"/>
      <c r="I2350" s="135"/>
      <c r="J2350" s="103"/>
      <c r="K2350" s="103"/>
      <c r="L2350" s="136"/>
      <c r="M2350" s="136"/>
      <c r="N2350" s="103"/>
      <c r="O2350" s="103"/>
      <c r="P2350" s="103"/>
      <c r="Q2350"/>
    </row>
    <row r="2351" spans="8:17">
      <c r="H2351" s="131"/>
      <c r="I2351" s="135"/>
      <c r="J2351" s="103"/>
      <c r="K2351" s="103"/>
      <c r="L2351" s="136"/>
      <c r="M2351" s="136"/>
      <c r="N2351" s="103"/>
      <c r="O2351" s="103"/>
      <c r="P2351" s="103"/>
      <c r="Q2351"/>
    </row>
    <row r="2352" spans="8:17">
      <c r="H2352" s="131"/>
      <c r="I2352" s="135"/>
      <c r="J2352" s="103"/>
      <c r="K2352" s="103"/>
      <c r="L2352" s="136"/>
      <c r="M2352" s="136"/>
      <c r="N2352" s="103"/>
      <c r="O2352" s="103"/>
      <c r="P2352" s="103"/>
      <c r="Q2352"/>
    </row>
    <row r="2353" spans="8:17">
      <c r="H2353" s="131"/>
      <c r="I2353" s="135"/>
      <c r="J2353" s="103"/>
      <c r="K2353" s="103"/>
      <c r="L2353" s="136"/>
      <c r="M2353" s="136"/>
      <c r="N2353" s="103"/>
      <c r="O2353" s="103"/>
      <c r="P2353" s="103"/>
      <c r="Q2353"/>
    </row>
    <row r="2354" spans="8:17">
      <c r="H2354" s="131"/>
      <c r="I2354" s="135"/>
      <c r="J2354" s="103"/>
      <c r="K2354" s="103"/>
      <c r="L2354" s="136"/>
      <c r="M2354" s="136"/>
      <c r="N2354" s="103"/>
      <c r="O2354" s="103"/>
      <c r="P2354" s="103"/>
      <c r="Q2354"/>
    </row>
    <row r="2355" spans="8:17">
      <c r="H2355" s="131"/>
      <c r="I2355" s="135"/>
      <c r="J2355" s="103"/>
      <c r="K2355" s="103"/>
      <c r="L2355" s="136"/>
      <c r="M2355" s="136"/>
      <c r="N2355" s="103"/>
      <c r="O2355" s="103"/>
      <c r="P2355" s="103"/>
      <c r="Q2355"/>
    </row>
    <row r="2356" spans="8:17">
      <c r="H2356" s="131"/>
      <c r="I2356" s="135"/>
      <c r="J2356" s="103"/>
      <c r="K2356" s="103"/>
      <c r="L2356" s="136"/>
      <c r="M2356" s="136"/>
      <c r="N2356" s="103"/>
      <c r="O2356" s="103"/>
      <c r="P2356" s="103"/>
      <c r="Q2356"/>
    </row>
    <row r="2357" spans="8:17">
      <c r="H2357" s="131"/>
      <c r="I2357" s="135"/>
      <c r="J2357" s="103"/>
      <c r="K2357" s="103"/>
      <c r="L2357" s="136"/>
      <c r="M2357" s="136"/>
      <c r="N2357" s="103"/>
      <c r="O2357" s="103"/>
      <c r="P2357" s="103"/>
      <c r="Q2357"/>
    </row>
    <row r="2358" spans="8:17">
      <c r="H2358" s="131"/>
      <c r="I2358" s="135"/>
      <c r="J2358" s="103"/>
      <c r="K2358" s="103"/>
      <c r="L2358" s="136"/>
      <c r="M2358" s="136"/>
      <c r="N2358" s="103"/>
      <c r="O2358" s="103"/>
      <c r="P2358" s="103"/>
      <c r="Q2358"/>
    </row>
    <row r="2359" spans="8:17">
      <c r="H2359" s="131"/>
      <c r="I2359" s="135"/>
      <c r="J2359" s="103"/>
      <c r="K2359" s="103"/>
      <c r="L2359" s="136"/>
      <c r="M2359" s="136"/>
      <c r="N2359" s="103"/>
      <c r="O2359" s="103"/>
      <c r="P2359" s="103"/>
      <c r="Q2359"/>
    </row>
    <row r="2360" spans="8:17">
      <c r="H2360" s="131"/>
      <c r="I2360" s="135"/>
      <c r="J2360" s="103"/>
      <c r="K2360" s="103"/>
      <c r="L2360" s="136"/>
      <c r="M2360" s="136"/>
      <c r="N2360" s="103"/>
      <c r="O2360" s="103"/>
      <c r="P2360" s="103"/>
      <c r="Q2360"/>
    </row>
    <row r="2361" spans="8:17">
      <c r="H2361" s="131"/>
      <c r="I2361" s="135"/>
      <c r="J2361" s="103"/>
      <c r="K2361" s="103"/>
      <c r="L2361" s="136"/>
      <c r="M2361" s="136"/>
      <c r="N2361" s="103"/>
      <c r="O2361" s="103"/>
      <c r="P2361" s="103"/>
      <c r="Q2361"/>
    </row>
    <row r="2362" spans="8:17">
      <c r="H2362" s="131"/>
      <c r="I2362" s="135"/>
      <c r="J2362" s="103"/>
      <c r="K2362" s="103"/>
      <c r="L2362" s="136"/>
      <c r="M2362" s="136"/>
      <c r="N2362" s="103"/>
      <c r="O2362" s="103"/>
      <c r="P2362" s="103"/>
      <c r="Q2362"/>
    </row>
    <row r="2363" spans="8:17">
      <c r="H2363" s="131"/>
      <c r="I2363" s="135"/>
      <c r="J2363" s="103"/>
      <c r="K2363" s="103"/>
      <c r="L2363" s="136"/>
      <c r="M2363" s="136"/>
      <c r="N2363" s="103"/>
      <c r="O2363" s="103"/>
      <c r="P2363" s="103"/>
      <c r="Q2363"/>
    </row>
    <row r="2364" spans="8:17">
      <c r="H2364" s="131"/>
      <c r="I2364" s="135"/>
      <c r="J2364" s="103"/>
      <c r="K2364" s="103"/>
      <c r="L2364" s="136"/>
      <c r="M2364" s="136"/>
      <c r="N2364" s="103"/>
      <c r="O2364" s="103"/>
      <c r="P2364" s="103"/>
      <c r="Q2364"/>
    </row>
    <row r="2365" spans="8:17">
      <c r="H2365" s="131"/>
      <c r="I2365" s="135"/>
      <c r="J2365" s="103"/>
      <c r="K2365" s="103"/>
      <c r="L2365" s="136"/>
      <c r="M2365" s="136"/>
      <c r="N2365" s="103"/>
      <c r="O2365" s="103"/>
      <c r="P2365" s="103"/>
      <c r="Q2365"/>
    </row>
    <row r="2366" spans="8:17">
      <c r="H2366" s="131"/>
      <c r="I2366" s="135"/>
      <c r="J2366" s="103"/>
      <c r="K2366" s="103"/>
      <c r="L2366" s="136"/>
      <c r="M2366" s="136"/>
      <c r="N2366" s="103"/>
      <c r="O2366" s="103"/>
      <c r="P2366" s="103"/>
      <c r="Q2366"/>
    </row>
    <row r="2367" spans="8:17">
      <c r="H2367" s="131"/>
      <c r="I2367" s="135"/>
      <c r="J2367" s="103"/>
      <c r="K2367" s="103"/>
      <c r="L2367" s="136"/>
      <c r="M2367" s="136"/>
      <c r="N2367" s="103"/>
      <c r="O2367" s="103"/>
      <c r="P2367" s="103"/>
      <c r="Q2367"/>
    </row>
    <row r="2368" spans="8:17">
      <c r="H2368" s="131"/>
      <c r="I2368" s="135"/>
      <c r="J2368" s="103"/>
      <c r="K2368" s="103"/>
      <c r="L2368" s="136"/>
      <c r="M2368" s="136"/>
      <c r="N2368" s="103"/>
      <c r="O2368" s="103"/>
      <c r="P2368" s="103"/>
      <c r="Q2368"/>
    </row>
    <row r="2369" spans="8:17">
      <c r="H2369" s="131"/>
      <c r="I2369" s="135"/>
      <c r="J2369" s="103"/>
      <c r="K2369" s="103"/>
      <c r="L2369" s="136"/>
      <c r="M2369" s="136"/>
      <c r="N2369" s="103"/>
      <c r="O2369" s="103"/>
      <c r="P2369" s="103"/>
      <c r="Q2369"/>
    </row>
    <row r="2370" spans="8:17">
      <c r="H2370" s="131"/>
      <c r="I2370" s="135"/>
      <c r="J2370" s="103"/>
      <c r="K2370" s="103"/>
      <c r="L2370" s="136"/>
      <c r="M2370" s="136"/>
      <c r="N2370" s="103"/>
      <c r="O2370" s="103"/>
      <c r="P2370" s="103"/>
      <c r="Q2370"/>
    </row>
    <row r="2371" spans="8:17">
      <c r="H2371" s="131"/>
      <c r="I2371" s="135"/>
      <c r="J2371" s="103"/>
      <c r="K2371" s="103"/>
      <c r="L2371" s="136"/>
      <c r="M2371" s="136"/>
      <c r="N2371" s="103"/>
      <c r="O2371" s="103"/>
      <c r="P2371" s="103"/>
      <c r="Q2371"/>
    </row>
    <row r="2372" spans="8:17">
      <c r="H2372" s="131"/>
      <c r="I2372" s="135"/>
      <c r="J2372" s="103"/>
      <c r="K2372" s="103"/>
      <c r="L2372" s="136"/>
      <c r="M2372" s="136"/>
      <c r="N2372" s="103"/>
      <c r="O2372" s="103"/>
      <c r="P2372" s="103"/>
      <c r="Q2372"/>
    </row>
    <row r="2373" spans="8:17">
      <c r="H2373" s="131"/>
      <c r="I2373" s="135"/>
      <c r="J2373" s="103"/>
      <c r="K2373" s="103"/>
      <c r="L2373" s="136"/>
      <c r="M2373" s="136"/>
      <c r="N2373" s="103"/>
      <c r="O2373" s="103"/>
      <c r="P2373" s="103"/>
      <c r="Q2373"/>
    </row>
    <row r="2374" spans="8:17">
      <c r="H2374" s="131"/>
      <c r="I2374" s="135"/>
      <c r="J2374" s="103"/>
      <c r="K2374" s="103"/>
      <c r="L2374" s="136"/>
      <c r="M2374" s="136"/>
      <c r="N2374" s="103"/>
      <c r="O2374" s="103"/>
      <c r="P2374" s="103"/>
      <c r="Q2374"/>
    </row>
    <row r="2375" spans="8:17">
      <c r="H2375" s="131"/>
      <c r="I2375" s="135"/>
      <c r="J2375" s="103"/>
      <c r="K2375" s="103"/>
      <c r="L2375" s="136"/>
      <c r="M2375" s="136"/>
      <c r="N2375" s="103"/>
      <c r="O2375" s="103"/>
      <c r="P2375" s="103"/>
      <c r="Q2375"/>
    </row>
    <row r="2376" spans="8:17">
      <c r="H2376" s="131"/>
      <c r="I2376" s="135"/>
      <c r="J2376" s="103"/>
      <c r="K2376" s="103"/>
      <c r="L2376" s="136"/>
      <c r="M2376" s="136"/>
      <c r="N2376" s="103"/>
      <c r="O2376" s="103"/>
      <c r="P2376" s="103"/>
      <c r="Q2376"/>
    </row>
    <row r="2377" spans="8:17">
      <c r="H2377" s="131"/>
      <c r="I2377" s="135"/>
      <c r="J2377" s="103"/>
      <c r="K2377" s="103"/>
      <c r="L2377" s="136"/>
      <c r="M2377" s="136"/>
      <c r="N2377" s="103"/>
      <c r="O2377" s="103"/>
      <c r="P2377" s="103"/>
      <c r="Q2377"/>
    </row>
    <row r="2378" spans="8:17">
      <c r="H2378" s="131"/>
      <c r="I2378" s="135"/>
      <c r="J2378" s="103"/>
      <c r="K2378" s="103"/>
      <c r="L2378" s="136"/>
      <c r="M2378" s="136"/>
      <c r="N2378" s="103"/>
      <c r="O2378" s="103"/>
      <c r="P2378" s="103"/>
      <c r="Q2378"/>
    </row>
    <row r="2379" spans="8:17">
      <c r="H2379" s="131"/>
      <c r="I2379" s="135"/>
      <c r="J2379" s="103"/>
      <c r="K2379" s="103"/>
      <c r="L2379" s="136"/>
      <c r="M2379" s="136"/>
      <c r="N2379" s="103"/>
      <c r="O2379" s="103"/>
      <c r="P2379" s="103"/>
      <c r="Q2379"/>
    </row>
    <row r="2380" spans="8:17">
      <c r="H2380" s="131"/>
      <c r="I2380" s="135"/>
      <c r="J2380" s="103"/>
      <c r="K2380" s="103"/>
      <c r="L2380" s="136"/>
      <c r="M2380" s="136"/>
      <c r="N2380" s="103"/>
      <c r="O2380" s="103"/>
      <c r="P2380" s="103"/>
      <c r="Q2380"/>
    </row>
    <row r="2381" spans="8:17">
      <c r="H2381" s="131"/>
      <c r="I2381" s="135"/>
      <c r="J2381" s="103"/>
      <c r="K2381" s="103"/>
      <c r="L2381" s="136"/>
      <c r="M2381" s="136"/>
      <c r="N2381" s="103"/>
      <c r="O2381" s="103"/>
      <c r="P2381" s="103"/>
      <c r="Q2381"/>
    </row>
    <row r="2382" spans="8:17">
      <c r="H2382" s="131"/>
      <c r="I2382" s="135"/>
      <c r="J2382" s="103"/>
      <c r="K2382" s="103"/>
      <c r="L2382" s="136"/>
      <c r="M2382" s="136"/>
      <c r="N2382" s="103"/>
      <c r="O2382" s="103"/>
      <c r="P2382" s="103"/>
      <c r="Q2382"/>
    </row>
    <row r="2383" spans="8:17">
      <c r="H2383" s="131"/>
      <c r="I2383" s="135"/>
      <c r="J2383" s="103"/>
      <c r="K2383" s="103"/>
      <c r="L2383" s="136"/>
      <c r="M2383" s="136"/>
      <c r="N2383" s="103"/>
      <c r="O2383" s="103"/>
      <c r="P2383" s="103"/>
      <c r="Q2383"/>
    </row>
    <row r="2384" spans="8:17">
      <c r="H2384" s="131"/>
      <c r="I2384" s="135"/>
      <c r="J2384" s="103"/>
      <c r="K2384" s="103"/>
      <c r="L2384" s="136"/>
      <c r="M2384" s="136"/>
      <c r="N2384" s="103"/>
      <c r="O2384" s="103"/>
      <c r="P2384" s="103"/>
      <c r="Q2384"/>
    </row>
    <row r="2385" spans="8:17">
      <c r="H2385" s="131"/>
      <c r="I2385" s="135"/>
      <c r="J2385" s="103"/>
      <c r="K2385" s="103"/>
      <c r="L2385" s="136"/>
      <c r="M2385" s="136"/>
      <c r="N2385" s="103"/>
      <c r="O2385" s="103"/>
      <c r="P2385" s="103"/>
      <c r="Q2385"/>
    </row>
    <row r="2386" spans="8:17">
      <c r="H2386" s="131"/>
      <c r="I2386" s="135"/>
      <c r="J2386" s="103"/>
      <c r="K2386" s="103"/>
      <c r="L2386" s="136"/>
      <c r="M2386" s="136"/>
      <c r="N2386" s="103"/>
      <c r="O2386" s="103"/>
      <c r="P2386" s="103"/>
      <c r="Q2386"/>
    </row>
    <row r="2387" spans="8:17">
      <c r="H2387" s="131"/>
      <c r="I2387" s="135"/>
      <c r="J2387" s="103"/>
      <c r="K2387" s="103"/>
      <c r="L2387" s="136"/>
      <c r="M2387" s="136"/>
      <c r="N2387" s="103"/>
      <c r="O2387" s="103"/>
      <c r="P2387" s="103"/>
      <c r="Q2387"/>
    </row>
    <row r="2388" spans="8:17">
      <c r="H2388" s="131"/>
      <c r="I2388" s="135"/>
      <c r="J2388" s="103"/>
      <c r="K2388" s="103"/>
      <c r="L2388" s="136"/>
      <c r="M2388" s="136"/>
      <c r="N2388" s="103"/>
      <c r="O2388" s="103"/>
      <c r="P2388" s="103"/>
      <c r="Q2388"/>
    </row>
    <row r="2389" spans="8:17">
      <c r="H2389" s="131"/>
      <c r="I2389" s="135"/>
      <c r="J2389" s="103"/>
      <c r="K2389" s="103"/>
      <c r="L2389" s="136"/>
      <c r="M2389" s="136"/>
      <c r="N2389" s="103"/>
      <c r="O2389" s="103"/>
      <c r="P2389" s="103"/>
      <c r="Q2389"/>
    </row>
  </sheetData>
  <autoFilter ref="H1:P26" xr:uid="{00000000-0009-0000-0000-000016000000}"/>
  <phoneticPr fontId="87"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5395" r:id="rId4" name="CommandButton4">
          <controlPr defaultSize="0" autoPict="0" altText="" r:id="rId5">
            <anchor moveWithCells="1">
              <from>
                <xdr:col>17</xdr:col>
                <xdr:colOff>45720</xdr:colOff>
                <xdr:row>25</xdr:row>
                <xdr:rowOff>0</xdr:rowOff>
              </from>
              <to>
                <xdr:col>18</xdr:col>
                <xdr:colOff>106680</xdr:colOff>
                <xdr:row>27</xdr:row>
                <xdr:rowOff>30480</xdr:rowOff>
              </to>
            </anchor>
          </controlPr>
        </control>
      </mc:Choice>
      <mc:Fallback>
        <control shapeId="35395" r:id="rId4" name="CommandButton4"/>
      </mc:Fallback>
    </mc:AlternateContent>
    <mc:AlternateContent xmlns:mc="http://schemas.openxmlformats.org/markup-compatibility/2006">
      <mc:Choice Requires="x14">
        <control shapeId="35177" r:id="rId6" name="CommandButton3">
          <controlPr defaultSize="0" autoPict="0" altText="" r:id="rId7">
            <anchor moveWithCells="1">
              <from>
                <xdr:col>5</xdr:col>
                <xdr:colOff>274320</xdr:colOff>
                <xdr:row>19</xdr:row>
                <xdr:rowOff>0</xdr:rowOff>
              </from>
              <to>
                <xdr:col>5</xdr:col>
                <xdr:colOff>579120</xdr:colOff>
                <xdr:row>20</xdr:row>
                <xdr:rowOff>60960</xdr:rowOff>
              </to>
            </anchor>
          </controlPr>
        </control>
      </mc:Choice>
      <mc:Fallback>
        <control shapeId="35177" r:id="rId6" name="CommandButton3"/>
      </mc:Fallback>
    </mc:AlternateContent>
    <mc:AlternateContent xmlns:mc="http://schemas.openxmlformats.org/markup-compatibility/2006">
      <mc:Choice Requires="x14">
        <control shapeId="34820" r:id="rId8" name="CommandButton2">
          <controlPr defaultSize="0" autoPict="0" altText="" r:id="rId9">
            <anchor moveWithCells="1">
              <from>
                <xdr:col>4</xdr:col>
                <xdr:colOff>304800</xdr:colOff>
                <xdr:row>19</xdr:row>
                <xdr:rowOff>0</xdr:rowOff>
              </from>
              <to>
                <xdr:col>5</xdr:col>
                <xdr:colOff>274320</xdr:colOff>
                <xdr:row>20</xdr:row>
                <xdr:rowOff>60960</xdr:rowOff>
              </to>
            </anchor>
          </controlPr>
        </control>
      </mc:Choice>
      <mc:Fallback>
        <control shapeId="34820" r:id="rId8" name="CommandButton2"/>
      </mc:Fallback>
    </mc:AlternateContent>
    <mc:AlternateContent xmlns:mc="http://schemas.openxmlformats.org/markup-compatibility/2006">
      <mc:Choice Requires="x14">
        <control shapeId="34819" r:id="rId10" name="CommandButton1">
          <controlPr defaultSize="0" autoPict="0" altText="" r:id="rId11">
            <anchor moveWithCells="1">
              <from>
                <xdr:col>4</xdr:col>
                <xdr:colOff>0</xdr:colOff>
                <xdr:row>19</xdr:row>
                <xdr:rowOff>0</xdr:rowOff>
              </from>
              <to>
                <xdr:col>4</xdr:col>
                <xdr:colOff>304800</xdr:colOff>
                <xdr:row>20</xdr:row>
                <xdr:rowOff>60960</xdr:rowOff>
              </to>
            </anchor>
          </controlPr>
        </control>
      </mc:Choice>
      <mc:Fallback>
        <control shapeId="34819" r:id="rId10"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opLeftCell="A34" zoomScale="85" zoomScaleNormal="85" workbookViewId="0">
      <selection activeCell="A2" sqref="A2:D2"/>
    </sheetView>
  </sheetViews>
  <sheetFormatPr defaultColWidth="9" defaultRowHeight="14.4"/>
  <cols>
    <col min="1" max="1" width="6" style="103" customWidth="1"/>
    <col min="2" max="2" width="10.21875" style="103" customWidth="1"/>
    <col min="3" max="3" width="65.44140625" style="103" customWidth="1"/>
    <col min="4" max="4" width="10.21875" style="103" customWidth="1"/>
    <col min="5" max="8" width="25.6640625" style="103" customWidth="1"/>
    <col min="9" max="9" width="5.6640625" style="103" customWidth="1"/>
    <col min="10" max="12" width="5.44140625" style="103" customWidth="1"/>
    <col min="13" max="13" width="9" style="2"/>
    <col min="14" max="14" width="15.88671875" style="2" customWidth="1"/>
    <col min="15" max="15" width="89.109375" style="2" customWidth="1"/>
    <col min="16" max="16384" width="9" style="2"/>
  </cols>
  <sheetData>
    <row r="1" spans="1:15" ht="34.5" customHeight="1">
      <c r="A1" s="104" t="s">
        <v>719</v>
      </c>
      <c r="B1" s="105" t="s">
        <v>5359</v>
      </c>
      <c r="C1" s="105" t="s">
        <v>5360</v>
      </c>
      <c r="D1" s="105" t="s">
        <v>5361</v>
      </c>
      <c r="E1" s="104" t="s">
        <v>5362</v>
      </c>
      <c r="F1" s="104" t="s">
        <v>5363</v>
      </c>
      <c r="G1" s="104" t="s">
        <v>51</v>
      </c>
      <c r="H1" s="104" t="s">
        <v>5364</v>
      </c>
      <c r="I1" s="104" t="s">
        <v>5365</v>
      </c>
      <c r="J1" s="104" t="s">
        <v>5366</v>
      </c>
      <c r="K1" s="104" t="s">
        <v>9</v>
      </c>
      <c r="L1" s="104" t="s">
        <v>5367</v>
      </c>
      <c r="N1" s="106" t="s">
        <v>5368</v>
      </c>
      <c r="O1" s="107" t="s">
        <v>5369</v>
      </c>
    </row>
    <row r="2" spans="1:15" ht="15.6">
      <c r="A2" s="74">
        <f t="shared" ref="A2:A65" si="0">ROW()-1</f>
        <v>1</v>
      </c>
      <c r="B2" s="74" t="s">
        <v>5370</v>
      </c>
      <c r="C2" s="75" t="s">
        <v>5371</v>
      </c>
      <c r="D2" s="74" t="s">
        <v>51</v>
      </c>
      <c r="E2" s="74" t="s">
        <v>5372</v>
      </c>
      <c r="F2" s="74" t="s">
        <v>5373</v>
      </c>
      <c r="G2" s="74" t="s">
        <v>5374</v>
      </c>
      <c r="H2" s="74" t="s">
        <v>5375</v>
      </c>
      <c r="I2" s="74"/>
      <c r="J2" s="74"/>
      <c r="K2" s="74"/>
      <c r="L2" s="74"/>
    </row>
    <row r="3" spans="1:15" ht="15.6">
      <c r="A3" s="74">
        <f t="shared" si="0"/>
        <v>2</v>
      </c>
      <c r="B3" s="74" t="s">
        <v>5370</v>
      </c>
      <c r="C3" s="75" t="s">
        <v>5376</v>
      </c>
      <c r="D3" s="74" t="s">
        <v>5362</v>
      </c>
      <c r="E3" s="74" t="s">
        <v>5377</v>
      </c>
      <c r="F3" s="74" t="s">
        <v>5378</v>
      </c>
      <c r="G3" s="74" t="s">
        <v>5379</v>
      </c>
      <c r="H3" s="74" t="s">
        <v>5380</v>
      </c>
      <c r="I3" s="74"/>
      <c r="J3" s="74"/>
      <c r="K3" s="74"/>
      <c r="L3" s="74"/>
    </row>
    <row r="4" spans="1:15" ht="15.6">
      <c r="A4" s="74">
        <f t="shared" si="0"/>
        <v>3</v>
      </c>
      <c r="B4" s="74" t="s">
        <v>5370</v>
      </c>
      <c r="C4" s="75" t="s">
        <v>5381</v>
      </c>
      <c r="D4" s="74" t="s">
        <v>5362</v>
      </c>
      <c r="E4" s="74" t="s">
        <v>4037</v>
      </c>
      <c r="F4" s="74" t="s">
        <v>5382</v>
      </c>
      <c r="G4" s="74" t="s">
        <v>5383</v>
      </c>
      <c r="H4" s="74" t="s">
        <v>5384</v>
      </c>
      <c r="I4" s="74"/>
      <c r="J4" s="74"/>
      <c r="K4" s="74"/>
      <c r="L4" s="74"/>
    </row>
    <row r="5" spans="1:15" ht="15.6">
      <c r="A5" s="74">
        <f t="shared" si="0"/>
        <v>4</v>
      </c>
      <c r="B5" s="74" t="s">
        <v>5370</v>
      </c>
      <c r="C5" s="75" t="s">
        <v>5385</v>
      </c>
      <c r="D5" s="74" t="s">
        <v>5362</v>
      </c>
      <c r="E5" s="74" t="s">
        <v>5386</v>
      </c>
      <c r="F5" s="74" t="s">
        <v>5387</v>
      </c>
      <c r="G5" s="74" t="s">
        <v>5388</v>
      </c>
      <c r="H5" s="74" t="s">
        <v>5389</v>
      </c>
      <c r="I5" s="74"/>
      <c r="J5" s="74"/>
      <c r="K5" s="74"/>
      <c r="L5" s="74"/>
    </row>
    <row r="6" spans="1:15" ht="15.6">
      <c r="A6" s="74">
        <f t="shared" si="0"/>
        <v>5</v>
      </c>
      <c r="B6" s="74" t="s">
        <v>5370</v>
      </c>
      <c r="C6" s="75" t="s">
        <v>5390</v>
      </c>
      <c r="D6" s="74" t="s">
        <v>5362</v>
      </c>
      <c r="E6" s="74" t="s">
        <v>5391</v>
      </c>
      <c r="F6" s="74" t="s">
        <v>5392</v>
      </c>
      <c r="G6" s="74" t="s">
        <v>5393</v>
      </c>
      <c r="H6" s="74" t="s">
        <v>5394</v>
      </c>
      <c r="I6" s="74"/>
      <c r="J6" s="74"/>
      <c r="K6" s="74"/>
      <c r="L6" s="74"/>
    </row>
    <row r="7" spans="1:15" ht="15.6">
      <c r="A7" s="74">
        <f t="shared" si="0"/>
        <v>6</v>
      </c>
      <c r="B7" s="74" t="s">
        <v>5370</v>
      </c>
      <c r="C7" s="75" t="s">
        <v>5395</v>
      </c>
      <c r="D7" s="74" t="s">
        <v>5362</v>
      </c>
      <c r="E7" s="74" t="s">
        <v>5396</v>
      </c>
      <c r="F7" s="74" t="s">
        <v>5397</v>
      </c>
      <c r="G7" s="74" t="s">
        <v>5398</v>
      </c>
      <c r="H7" s="74" t="s">
        <v>5399</v>
      </c>
      <c r="I7" s="74"/>
      <c r="J7" s="74"/>
      <c r="K7" s="74"/>
      <c r="L7" s="74"/>
    </row>
    <row r="8" spans="1:15" ht="15.6">
      <c r="A8" s="74">
        <f t="shared" si="0"/>
        <v>7</v>
      </c>
      <c r="B8" s="74" t="s">
        <v>5370</v>
      </c>
      <c r="C8" s="75" t="s">
        <v>5400</v>
      </c>
      <c r="D8" s="74" t="s">
        <v>5364</v>
      </c>
      <c r="E8" s="74" t="s">
        <v>5401</v>
      </c>
      <c r="F8" s="74" t="s">
        <v>5402</v>
      </c>
      <c r="G8" s="74" t="s">
        <v>5403</v>
      </c>
      <c r="H8" s="74" t="s">
        <v>5404</v>
      </c>
      <c r="I8" s="74"/>
      <c r="J8" s="74"/>
      <c r="K8" s="74"/>
      <c r="L8" s="74"/>
    </row>
    <row r="9" spans="1:15" ht="15.6">
      <c r="A9" s="74">
        <f t="shared" si="0"/>
        <v>8</v>
      </c>
      <c r="B9" s="74" t="s">
        <v>5370</v>
      </c>
      <c r="C9" s="75" t="s">
        <v>5405</v>
      </c>
      <c r="D9" s="74" t="s">
        <v>5363</v>
      </c>
      <c r="E9" s="74" t="s">
        <v>5392</v>
      </c>
      <c r="F9" s="74" t="s">
        <v>5391</v>
      </c>
      <c r="G9" s="74" t="s">
        <v>5394</v>
      </c>
      <c r="H9" s="74" t="s">
        <v>5393</v>
      </c>
      <c r="I9" s="74"/>
      <c r="J9" s="74"/>
      <c r="K9" s="74"/>
      <c r="L9" s="74"/>
    </row>
    <row r="10" spans="1:15" ht="15.6">
      <c r="A10" s="74">
        <f t="shared" si="0"/>
        <v>9</v>
      </c>
      <c r="B10" s="74" t="s">
        <v>5370</v>
      </c>
      <c r="C10" s="75" t="s">
        <v>5406</v>
      </c>
      <c r="D10" s="74" t="s">
        <v>5363</v>
      </c>
      <c r="E10" s="74" t="s">
        <v>5407</v>
      </c>
      <c r="F10" s="74" t="s">
        <v>5408</v>
      </c>
      <c r="G10" s="74" t="s">
        <v>5409</v>
      </c>
      <c r="H10" s="74" t="s">
        <v>5410</v>
      </c>
      <c r="I10" s="74"/>
      <c r="J10" s="74"/>
      <c r="K10" s="74"/>
      <c r="L10" s="74"/>
    </row>
    <row r="11" spans="1:15" ht="15.6">
      <c r="A11" s="74">
        <f t="shared" si="0"/>
        <v>10</v>
      </c>
      <c r="B11" s="74" t="s">
        <v>5370</v>
      </c>
      <c r="C11" s="75" t="s">
        <v>5411</v>
      </c>
      <c r="D11" s="74" t="s">
        <v>5363</v>
      </c>
      <c r="E11" s="74" t="s">
        <v>4037</v>
      </c>
      <c r="F11" s="74" t="s">
        <v>5412</v>
      </c>
      <c r="G11" s="74" t="s">
        <v>5413</v>
      </c>
      <c r="H11" s="74" t="s">
        <v>5414</v>
      </c>
      <c r="I11" s="74"/>
      <c r="J11" s="74"/>
      <c r="K11" s="74"/>
      <c r="L11" s="74"/>
    </row>
    <row r="12" spans="1:15" ht="15.6">
      <c r="A12" s="74">
        <f t="shared" si="0"/>
        <v>11</v>
      </c>
      <c r="B12" s="74" t="s">
        <v>5370</v>
      </c>
      <c r="C12" s="75" t="s">
        <v>5415</v>
      </c>
      <c r="D12" s="74" t="s">
        <v>5363</v>
      </c>
      <c r="E12" s="74" t="s">
        <v>5416</v>
      </c>
      <c r="F12" s="74" t="s">
        <v>5417</v>
      </c>
      <c r="G12" s="74" t="s">
        <v>5418</v>
      </c>
      <c r="H12" s="74" t="s">
        <v>5419</v>
      </c>
      <c r="I12" s="74"/>
      <c r="J12" s="74"/>
      <c r="K12" s="74"/>
      <c r="L12" s="74"/>
    </row>
    <row r="13" spans="1:15" ht="15.6">
      <c r="A13" s="74">
        <f t="shared" si="0"/>
        <v>12</v>
      </c>
      <c r="B13" s="74" t="s">
        <v>5370</v>
      </c>
      <c r="C13" s="75" t="s">
        <v>5420</v>
      </c>
      <c r="D13" s="74" t="s">
        <v>5362</v>
      </c>
      <c r="E13" s="74" t="s">
        <v>5421</v>
      </c>
      <c r="F13" s="74" t="s">
        <v>5422</v>
      </c>
      <c r="G13" s="74" t="s">
        <v>5423</v>
      </c>
      <c r="H13" s="74" t="s">
        <v>5424</v>
      </c>
      <c r="I13" s="74"/>
      <c r="J13" s="74"/>
      <c r="K13" s="74"/>
      <c r="L13" s="74"/>
    </row>
    <row r="14" spans="1:15" ht="15.6">
      <c r="A14" s="74">
        <f t="shared" si="0"/>
        <v>13</v>
      </c>
      <c r="B14" s="74" t="s">
        <v>5370</v>
      </c>
      <c r="C14" s="75" t="s">
        <v>5425</v>
      </c>
      <c r="D14" s="74" t="s">
        <v>5363</v>
      </c>
      <c r="E14" s="74" t="s">
        <v>5426</v>
      </c>
      <c r="F14" s="74" t="s">
        <v>5427</v>
      </c>
      <c r="G14" s="74" t="s">
        <v>5428</v>
      </c>
      <c r="H14" s="74" t="s">
        <v>5429</v>
      </c>
      <c r="I14" s="74"/>
      <c r="J14" s="74"/>
      <c r="K14" s="74"/>
      <c r="L14" s="74"/>
    </row>
    <row r="15" spans="1:15" ht="15.6">
      <c r="A15" s="74">
        <f t="shared" si="0"/>
        <v>14</v>
      </c>
      <c r="B15" s="74" t="s">
        <v>5370</v>
      </c>
      <c r="C15" s="75" t="s">
        <v>5430</v>
      </c>
      <c r="D15" s="74" t="s">
        <v>51</v>
      </c>
      <c r="E15" s="74" t="s">
        <v>5431</v>
      </c>
      <c r="F15" s="74" t="s">
        <v>5432</v>
      </c>
      <c r="G15" s="74" t="s">
        <v>5433</v>
      </c>
      <c r="H15" s="74" t="s">
        <v>5434</v>
      </c>
      <c r="I15" s="74"/>
      <c r="J15" s="74"/>
      <c r="K15" s="74"/>
      <c r="L15" s="74"/>
    </row>
    <row r="16" spans="1:15" ht="15.6">
      <c r="A16" s="74">
        <f t="shared" si="0"/>
        <v>15</v>
      </c>
      <c r="B16" s="74" t="s">
        <v>5370</v>
      </c>
      <c r="C16" s="75" t="s">
        <v>5435</v>
      </c>
      <c r="D16" s="74" t="s">
        <v>5363</v>
      </c>
      <c r="E16" s="74" t="s">
        <v>5436</v>
      </c>
      <c r="F16" s="74" t="s">
        <v>5437</v>
      </c>
      <c r="G16" s="74" t="s">
        <v>5438</v>
      </c>
      <c r="H16" s="74" t="s">
        <v>5439</v>
      </c>
      <c r="I16" s="74"/>
      <c r="J16" s="74"/>
      <c r="K16" s="74"/>
      <c r="L16" s="74"/>
    </row>
    <row r="17" spans="1:12" ht="15.6">
      <c r="A17" s="74">
        <f t="shared" si="0"/>
        <v>16</v>
      </c>
      <c r="B17" s="74" t="s">
        <v>5370</v>
      </c>
      <c r="C17" s="75" t="s">
        <v>5440</v>
      </c>
      <c r="D17" s="74" t="s">
        <v>5364</v>
      </c>
      <c r="E17" s="74" t="s">
        <v>5394</v>
      </c>
      <c r="F17" s="74" t="s">
        <v>5393</v>
      </c>
      <c r="G17" s="74" t="s">
        <v>5392</v>
      </c>
      <c r="H17" s="74" t="s">
        <v>5391</v>
      </c>
      <c r="I17" s="74"/>
      <c r="J17" s="74"/>
      <c r="K17" s="74"/>
      <c r="L17" s="74"/>
    </row>
    <row r="18" spans="1:12" ht="15.6">
      <c r="A18" s="74">
        <f t="shared" si="0"/>
        <v>17</v>
      </c>
      <c r="B18" s="74" t="s">
        <v>5370</v>
      </c>
      <c r="C18" s="75" t="s">
        <v>5441</v>
      </c>
      <c r="D18" s="74" t="s">
        <v>5363</v>
      </c>
      <c r="E18" s="74" t="s">
        <v>5442</v>
      </c>
      <c r="F18" s="74" t="s">
        <v>5443</v>
      </c>
      <c r="G18" s="74" t="s">
        <v>5444</v>
      </c>
      <c r="H18" s="74" t="s">
        <v>5445</v>
      </c>
      <c r="I18" s="74"/>
      <c r="J18" s="74"/>
      <c r="K18" s="74"/>
      <c r="L18" s="74"/>
    </row>
    <row r="19" spans="1:12" ht="15.6">
      <c r="A19" s="74">
        <f t="shared" si="0"/>
        <v>18</v>
      </c>
      <c r="B19" s="74" t="s">
        <v>5370</v>
      </c>
      <c r="C19" s="75" t="s">
        <v>5446</v>
      </c>
      <c r="D19" s="74" t="s">
        <v>5363</v>
      </c>
      <c r="E19" s="74" t="s">
        <v>5447</v>
      </c>
      <c r="F19" s="74" t="s">
        <v>5448</v>
      </c>
      <c r="G19" s="74" t="s">
        <v>5449</v>
      </c>
      <c r="H19" s="74" t="s">
        <v>5450</v>
      </c>
      <c r="I19" s="74"/>
      <c r="J19" s="74"/>
      <c r="K19" s="74"/>
      <c r="L19" s="74"/>
    </row>
    <row r="20" spans="1:12" ht="15.6">
      <c r="A20" s="74">
        <f t="shared" si="0"/>
        <v>19</v>
      </c>
      <c r="B20" s="74" t="s">
        <v>5370</v>
      </c>
      <c r="C20" s="75" t="s">
        <v>5451</v>
      </c>
      <c r="D20" s="74" t="s">
        <v>5362</v>
      </c>
      <c r="E20" s="74">
        <v>10</v>
      </c>
      <c r="F20" s="74">
        <v>20</v>
      </c>
      <c r="G20" s="74">
        <v>5</v>
      </c>
      <c r="H20" s="74">
        <v>15</v>
      </c>
      <c r="I20" s="74"/>
      <c r="J20" s="74"/>
      <c r="K20" s="74"/>
      <c r="L20" s="74"/>
    </row>
    <row r="21" spans="1:12" ht="15.6">
      <c r="A21" s="74">
        <f t="shared" si="0"/>
        <v>20</v>
      </c>
      <c r="B21" s="74" t="s">
        <v>5370</v>
      </c>
      <c r="C21" s="75" t="s">
        <v>5452</v>
      </c>
      <c r="D21" s="74" t="s">
        <v>5362</v>
      </c>
      <c r="E21" s="74" t="s">
        <v>5453</v>
      </c>
      <c r="F21" s="74" t="s">
        <v>5454</v>
      </c>
      <c r="G21" s="74" t="s">
        <v>5455</v>
      </c>
      <c r="H21" s="74" t="s">
        <v>5456</v>
      </c>
      <c r="I21" s="74"/>
      <c r="J21" s="74"/>
      <c r="K21" s="74"/>
      <c r="L21" s="74"/>
    </row>
    <row r="22" spans="1:12" ht="15.6">
      <c r="A22" s="74">
        <f t="shared" si="0"/>
        <v>21</v>
      </c>
      <c r="B22" s="74" t="s">
        <v>5370</v>
      </c>
      <c r="C22" s="75" t="s">
        <v>5457</v>
      </c>
      <c r="D22" s="74" t="s">
        <v>5363</v>
      </c>
      <c r="E22" s="74" t="s">
        <v>5458</v>
      </c>
      <c r="F22" s="74" t="s">
        <v>5459</v>
      </c>
      <c r="G22" s="74" t="s">
        <v>5460</v>
      </c>
      <c r="H22" s="74" t="s">
        <v>5461</v>
      </c>
      <c r="I22" s="74"/>
      <c r="J22" s="74"/>
      <c r="K22" s="74"/>
      <c r="L22" s="74"/>
    </row>
    <row r="23" spans="1:12" ht="15.6">
      <c r="A23" s="74">
        <f t="shared" si="0"/>
        <v>22</v>
      </c>
      <c r="B23" s="74" t="s">
        <v>5370</v>
      </c>
      <c r="C23" s="75" t="s">
        <v>5462</v>
      </c>
      <c r="D23" s="74" t="s">
        <v>5364</v>
      </c>
      <c r="E23" s="74" t="s">
        <v>5459</v>
      </c>
      <c r="F23" s="74" t="s">
        <v>5463</v>
      </c>
      <c r="G23" s="74" t="s">
        <v>5458</v>
      </c>
      <c r="H23" s="74" t="s">
        <v>5464</v>
      </c>
      <c r="I23" s="74"/>
      <c r="J23" s="74"/>
      <c r="K23" s="74"/>
      <c r="L23" s="74"/>
    </row>
    <row r="24" spans="1:12" ht="15.6">
      <c r="A24" s="74">
        <f t="shared" si="0"/>
        <v>23</v>
      </c>
      <c r="B24" s="74" t="s">
        <v>5370</v>
      </c>
      <c r="C24" s="75" t="s">
        <v>5465</v>
      </c>
      <c r="D24" s="74" t="s">
        <v>5362</v>
      </c>
      <c r="E24" s="74" t="s">
        <v>5466</v>
      </c>
      <c r="F24" s="74" t="s">
        <v>5467</v>
      </c>
      <c r="G24" s="74" t="s">
        <v>5468</v>
      </c>
      <c r="H24" s="74" t="s">
        <v>5469</v>
      </c>
      <c r="I24" s="74"/>
      <c r="J24" s="74"/>
      <c r="K24" s="74"/>
      <c r="L24" s="74"/>
    </row>
    <row r="25" spans="1:12" ht="15.6">
      <c r="A25" s="74">
        <f t="shared" si="0"/>
        <v>24</v>
      </c>
      <c r="B25" s="74" t="s">
        <v>5370</v>
      </c>
      <c r="C25" s="75" t="s">
        <v>5470</v>
      </c>
      <c r="D25" s="74" t="s">
        <v>5363</v>
      </c>
      <c r="E25" s="74" t="s">
        <v>5471</v>
      </c>
      <c r="F25" s="74" t="s">
        <v>5472</v>
      </c>
      <c r="G25" s="74" t="s">
        <v>5473</v>
      </c>
      <c r="H25" s="74" t="s">
        <v>5474</v>
      </c>
      <c r="I25" s="74"/>
      <c r="J25" s="74"/>
      <c r="K25" s="74"/>
      <c r="L25" s="74"/>
    </row>
    <row r="26" spans="1:12" ht="15.6">
      <c r="A26" s="74">
        <f t="shared" si="0"/>
        <v>25</v>
      </c>
      <c r="B26" s="74" t="s">
        <v>5370</v>
      </c>
      <c r="C26" s="75" t="s">
        <v>5475</v>
      </c>
      <c r="D26" s="74" t="s">
        <v>5362</v>
      </c>
      <c r="E26" s="74" t="s">
        <v>5476</v>
      </c>
      <c r="F26" s="74" t="s">
        <v>5477</v>
      </c>
      <c r="G26" s="74" t="s">
        <v>5478</v>
      </c>
      <c r="H26" s="74" t="s">
        <v>5479</v>
      </c>
      <c r="I26" s="74"/>
      <c r="J26" s="74"/>
      <c r="K26" s="74"/>
      <c r="L26" s="74"/>
    </row>
    <row r="27" spans="1:12" ht="15.6">
      <c r="A27" s="74">
        <f t="shared" si="0"/>
        <v>26</v>
      </c>
      <c r="B27" s="74" t="s">
        <v>5370</v>
      </c>
      <c r="C27" s="75" t="s">
        <v>5480</v>
      </c>
      <c r="D27" s="74" t="s">
        <v>51</v>
      </c>
      <c r="E27" s="74" t="s">
        <v>5481</v>
      </c>
      <c r="F27" s="74" t="s">
        <v>5482</v>
      </c>
      <c r="G27" s="74" t="s">
        <v>5483</v>
      </c>
      <c r="H27" s="74"/>
      <c r="I27" s="74"/>
      <c r="J27" s="74"/>
      <c r="K27" s="74"/>
      <c r="L27" s="74"/>
    </row>
    <row r="28" spans="1:12" ht="15.6">
      <c r="A28" s="74">
        <f t="shared" si="0"/>
        <v>27</v>
      </c>
      <c r="B28" s="74" t="s">
        <v>5370</v>
      </c>
      <c r="C28" s="75" t="s">
        <v>5484</v>
      </c>
      <c r="D28" s="74" t="s">
        <v>51</v>
      </c>
      <c r="E28" s="74" t="s">
        <v>5485</v>
      </c>
      <c r="F28" s="74" t="s">
        <v>5486</v>
      </c>
      <c r="G28" s="74" t="s">
        <v>5487</v>
      </c>
      <c r="H28" s="74" t="s">
        <v>5488</v>
      </c>
      <c r="I28" s="74"/>
      <c r="J28" s="74"/>
      <c r="K28" s="74"/>
      <c r="L28" s="74"/>
    </row>
    <row r="29" spans="1:12" ht="15.6">
      <c r="A29" s="74">
        <f t="shared" si="0"/>
        <v>28</v>
      </c>
      <c r="B29" s="74" t="s">
        <v>5370</v>
      </c>
      <c r="C29" s="75" t="s">
        <v>5489</v>
      </c>
      <c r="D29" s="74" t="s">
        <v>51</v>
      </c>
      <c r="E29" s="74" t="s">
        <v>5394</v>
      </c>
      <c r="F29" s="74" t="s">
        <v>5392</v>
      </c>
      <c r="G29" s="74" t="s">
        <v>5391</v>
      </c>
      <c r="H29" s="74" t="s">
        <v>5393</v>
      </c>
      <c r="I29" s="74"/>
      <c r="J29" s="74"/>
      <c r="K29" s="74"/>
      <c r="L29" s="74"/>
    </row>
    <row r="30" spans="1:12" ht="15.6">
      <c r="A30" s="74">
        <f t="shared" si="0"/>
        <v>29</v>
      </c>
      <c r="B30" s="74" t="s">
        <v>5370</v>
      </c>
      <c r="C30" s="75" t="s">
        <v>5490</v>
      </c>
      <c r="D30" s="74" t="s">
        <v>5363</v>
      </c>
      <c r="E30" s="74" t="s">
        <v>5491</v>
      </c>
      <c r="F30" s="74" t="s">
        <v>5492</v>
      </c>
      <c r="G30" s="74" t="s">
        <v>5493</v>
      </c>
      <c r="H30" s="74" t="s">
        <v>5494</v>
      </c>
      <c r="I30" s="74"/>
      <c r="J30" s="74"/>
      <c r="K30" s="74"/>
      <c r="L30" s="74"/>
    </row>
    <row r="31" spans="1:12" ht="15.6">
      <c r="A31" s="74">
        <f t="shared" si="0"/>
        <v>30</v>
      </c>
      <c r="B31" s="74" t="s">
        <v>5370</v>
      </c>
      <c r="C31" s="75" t="s">
        <v>5495</v>
      </c>
      <c r="D31" s="74" t="s">
        <v>5362</v>
      </c>
      <c r="E31" s="74" t="s">
        <v>5496</v>
      </c>
      <c r="F31" s="74" t="s">
        <v>5497</v>
      </c>
      <c r="G31" s="74" t="s">
        <v>5498</v>
      </c>
      <c r="H31" s="74" t="s">
        <v>5499</v>
      </c>
      <c r="I31" s="74"/>
      <c r="J31" s="74"/>
      <c r="K31" s="74"/>
      <c r="L31" s="74"/>
    </row>
    <row r="32" spans="1:12" ht="15.6">
      <c r="A32" s="74">
        <f t="shared" si="0"/>
        <v>31</v>
      </c>
      <c r="B32" s="74" t="s">
        <v>5370</v>
      </c>
      <c r="C32" s="75" t="s">
        <v>5500</v>
      </c>
      <c r="D32" s="74" t="s">
        <v>5362</v>
      </c>
      <c r="E32" s="74">
        <v>5</v>
      </c>
      <c r="F32" s="74">
        <v>1</v>
      </c>
      <c r="G32" s="74">
        <v>2</v>
      </c>
      <c r="H32" s="74">
        <v>3</v>
      </c>
      <c r="I32" s="74"/>
      <c r="J32" s="74"/>
      <c r="K32" s="74"/>
      <c r="L32" s="74"/>
    </row>
    <row r="33" spans="1:12" ht="15.6">
      <c r="A33" s="74">
        <f t="shared" si="0"/>
        <v>32</v>
      </c>
      <c r="B33" s="74" t="s">
        <v>5370</v>
      </c>
      <c r="C33" s="75" t="s">
        <v>5501</v>
      </c>
      <c r="D33" s="74" t="s">
        <v>5362</v>
      </c>
      <c r="E33" s="74" t="s">
        <v>5419</v>
      </c>
      <c r="F33" s="74" t="s">
        <v>5417</v>
      </c>
      <c r="G33" s="74" t="s">
        <v>5416</v>
      </c>
      <c r="H33" s="74" t="s">
        <v>5418</v>
      </c>
      <c r="I33" s="74"/>
      <c r="J33" s="74"/>
      <c r="K33" s="74"/>
      <c r="L33" s="74"/>
    </row>
    <row r="34" spans="1:12" ht="15.6">
      <c r="A34" s="74">
        <f t="shared" si="0"/>
        <v>33</v>
      </c>
      <c r="B34" s="74" t="s">
        <v>5370</v>
      </c>
      <c r="C34" s="75" t="s">
        <v>5502</v>
      </c>
      <c r="D34" s="74" t="s">
        <v>5362</v>
      </c>
      <c r="E34" s="74" t="s">
        <v>5391</v>
      </c>
      <c r="F34" s="74" t="s">
        <v>5392</v>
      </c>
      <c r="G34" s="74" t="s">
        <v>5393</v>
      </c>
      <c r="H34" s="74" t="s">
        <v>5394</v>
      </c>
      <c r="I34" s="74"/>
      <c r="J34" s="74"/>
      <c r="K34" s="74"/>
      <c r="L34" s="74"/>
    </row>
    <row r="35" spans="1:12" ht="15.6">
      <c r="A35" s="74">
        <f t="shared" si="0"/>
        <v>34</v>
      </c>
      <c r="B35" s="74" t="s">
        <v>5370</v>
      </c>
      <c r="C35" s="75" t="s">
        <v>5503</v>
      </c>
      <c r="D35" s="74" t="s">
        <v>5363</v>
      </c>
      <c r="E35" s="74" t="s">
        <v>5504</v>
      </c>
      <c r="F35" s="74" t="s">
        <v>5505</v>
      </c>
      <c r="G35" s="74" t="s">
        <v>5506</v>
      </c>
      <c r="H35" s="74"/>
      <c r="I35" s="74"/>
      <c r="J35" s="74"/>
      <c r="K35" s="74"/>
      <c r="L35" s="74"/>
    </row>
    <row r="36" spans="1:12" ht="15.6">
      <c r="A36" s="74">
        <f t="shared" si="0"/>
        <v>35</v>
      </c>
      <c r="B36" s="74" t="s">
        <v>5370</v>
      </c>
      <c r="C36" s="75" t="s">
        <v>5507</v>
      </c>
      <c r="D36" s="74" t="s">
        <v>5362</v>
      </c>
      <c r="E36" s="74" t="s">
        <v>5508</v>
      </c>
      <c r="F36" s="74" t="s">
        <v>5509</v>
      </c>
      <c r="G36" s="74" t="s">
        <v>5510</v>
      </c>
      <c r="H36" s="74" t="s">
        <v>4037</v>
      </c>
      <c r="I36" s="74"/>
      <c r="J36" s="74"/>
      <c r="K36" s="74"/>
      <c r="L36" s="74"/>
    </row>
    <row r="37" spans="1:12" ht="15.6">
      <c r="A37" s="74">
        <f t="shared" si="0"/>
        <v>36</v>
      </c>
      <c r="B37" s="74" t="s">
        <v>5370</v>
      </c>
      <c r="C37" s="75" t="s">
        <v>5511</v>
      </c>
      <c r="D37" s="74" t="s">
        <v>5362</v>
      </c>
      <c r="E37" s="74" t="s">
        <v>5512</v>
      </c>
      <c r="F37" s="74" t="s">
        <v>5513</v>
      </c>
      <c r="G37" s="74" t="s">
        <v>5514</v>
      </c>
      <c r="H37" s="74"/>
      <c r="I37" s="74"/>
      <c r="J37" s="74"/>
      <c r="K37" s="74"/>
      <c r="L37" s="74"/>
    </row>
    <row r="38" spans="1:12" ht="15.6">
      <c r="A38" s="74">
        <f t="shared" si="0"/>
        <v>37</v>
      </c>
      <c r="B38" s="74" t="s">
        <v>5370</v>
      </c>
      <c r="C38" s="75" t="s">
        <v>5515</v>
      </c>
      <c r="D38" s="74" t="s">
        <v>5363</v>
      </c>
      <c r="E38" s="74" t="s">
        <v>5516</v>
      </c>
      <c r="F38" s="74" t="s">
        <v>5517</v>
      </c>
      <c r="G38" s="74" t="s">
        <v>5518</v>
      </c>
      <c r="H38" s="74" t="s">
        <v>5519</v>
      </c>
      <c r="I38" s="74"/>
      <c r="J38" s="74"/>
      <c r="K38" s="74"/>
      <c r="L38" s="74"/>
    </row>
    <row r="39" spans="1:12" ht="15.6">
      <c r="A39" s="74">
        <f t="shared" si="0"/>
        <v>38</v>
      </c>
      <c r="B39" s="74" t="s">
        <v>5370</v>
      </c>
      <c r="C39" s="75" t="s">
        <v>5515</v>
      </c>
      <c r="D39" s="74" t="s">
        <v>5364</v>
      </c>
      <c r="E39" s="74" t="s">
        <v>5519</v>
      </c>
      <c r="F39" s="74" t="s">
        <v>5516</v>
      </c>
      <c r="G39" s="74" t="s">
        <v>5520</v>
      </c>
      <c r="H39" s="74" t="s">
        <v>5521</v>
      </c>
      <c r="I39" s="74"/>
      <c r="J39" s="74"/>
      <c r="K39" s="74"/>
      <c r="L39" s="74"/>
    </row>
    <row r="40" spans="1:12" ht="15.6">
      <c r="A40" s="74">
        <f t="shared" si="0"/>
        <v>39</v>
      </c>
      <c r="B40" s="74" t="s">
        <v>5370</v>
      </c>
      <c r="C40" s="75" t="s">
        <v>5515</v>
      </c>
      <c r="D40" s="74" t="s">
        <v>51</v>
      </c>
      <c r="E40" s="74" t="s">
        <v>5518</v>
      </c>
      <c r="F40" s="74" t="s">
        <v>5522</v>
      </c>
      <c r="G40" s="74" t="s">
        <v>5523</v>
      </c>
      <c r="H40" s="74" t="s">
        <v>5524</v>
      </c>
      <c r="I40" s="74"/>
      <c r="J40" s="74"/>
      <c r="K40" s="74"/>
      <c r="L40" s="74"/>
    </row>
    <row r="41" spans="1:12" ht="15.6">
      <c r="A41" s="74">
        <f t="shared" si="0"/>
        <v>40</v>
      </c>
      <c r="B41" s="74" t="s">
        <v>5370</v>
      </c>
      <c r="C41" s="75" t="s">
        <v>5515</v>
      </c>
      <c r="D41" s="74" t="s">
        <v>51</v>
      </c>
      <c r="E41" s="74" t="s">
        <v>5525</v>
      </c>
      <c r="F41" s="74" t="s">
        <v>5526</v>
      </c>
      <c r="G41" s="74" t="s">
        <v>5527</v>
      </c>
      <c r="H41" s="74" t="s">
        <v>5528</v>
      </c>
      <c r="I41" s="74"/>
      <c r="J41" s="74"/>
      <c r="K41" s="74"/>
      <c r="L41" s="74"/>
    </row>
    <row r="42" spans="1:12" ht="15.6">
      <c r="A42" s="74">
        <f t="shared" si="0"/>
        <v>41</v>
      </c>
      <c r="B42" s="74" t="s">
        <v>5370</v>
      </c>
      <c r="C42" s="75" t="s">
        <v>5515</v>
      </c>
      <c r="D42" s="74" t="s">
        <v>5362</v>
      </c>
      <c r="E42" s="74" t="s">
        <v>5529</v>
      </c>
      <c r="F42" s="74" t="s">
        <v>5530</v>
      </c>
      <c r="G42" s="74" t="s">
        <v>5531</v>
      </c>
      <c r="H42" s="74" t="s">
        <v>5532</v>
      </c>
      <c r="I42" s="74"/>
      <c r="J42" s="74"/>
      <c r="K42" s="74"/>
      <c r="L42" s="74"/>
    </row>
    <row r="43" spans="1:12" ht="15.6">
      <c r="A43" s="74">
        <f t="shared" si="0"/>
        <v>42</v>
      </c>
      <c r="B43" s="74" t="s">
        <v>5370</v>
      </c>
      <c r="C43" s="75" t="s">
        <v>5533</v>
      </c>
      <c r="D43" s="74" t="s">
        <v>5364</v>
      </c>
      <c r="E43" s="74" t="s">
        <v>5534</v>
      </c>
      <c r="F43" s="74" t="s">
        <v>5535</v>
      </c>
      <c r="G43" s="74" t="s">
        <v>5536</v>
      </c>
      <c r="H43" s="74" t="s">
        <v>5537</v>
      </c>
      <c r="I43" s="74"/>
      <c r="J43" s="74"/>
      <c r="K43" s="74"/>
      <c r="L43" s="74"/>
    </row>
    <row r="44" spans="1:12" ht="15.6">
      <c r="A44" s="74">
        <f t="shared" si="0"/>
        <v>43</v>
      </c>
      <c r="B44" s="74" t="s">
        <v>5370</v>
      </c>
      <c r="C44" s="75" t="s">
        <v>5538</v>
      </c>
      <c r="D44" s="74" t="s">
        <v>51</v>
      </c>
      <c r="E44" s="74" t="s">
        <v>5539</v>
      </c>
      <c r="F44" s="74" t="s">
        <v>5540</v>
      </c>
      <c r="G44" s="74" t="s">
        <v>5541</v>
      </c>
      <c r="H44" s="74" t="s">
        <v>5542</v>
      </c>
      <c r="I44" s="74"/>
      <c r="J44" s="74"/>
      <c r="K44" s="74"/>
      <c r="L44" s="74"/>
    </row>
    <row r="45" spans="1:12" ht="15.6">
      <c r="A45" s="74">
        <f t="shared" si="0"/>
        <v>44</v>
      </c>
      <c r="B45" s="74" t="s">
        <v>5370</v>
      </c>
      <c r="C45" s="75" t="s">
        <v>5543</v>
      </c>
      <c r="D45" s="74" t="s">
        <v>5364</v>
      </c>
      <c r="E45" s="74" t="s">
        <v>5544</v>
      </c>
      <c r="F45" s="74" t="s">
        <v>5545</v>
      </c>
      <c r="G45" s="74" t="s">
        <v>5546</v>
      </c>
      <c r="H45" s="74" t="s">
        <v>5547</v>
      </c>
      <c r="I45" s="74"/>
      <c r="J45" s="74"/>
      <c r="K45" s="74"/>
      <c r="L45" s="74"/>
    </row>
    <row r="46" spans="1:12" ht="15.6">
      <c r="A46" s="74">
        <f t="shared" si="0"/>
        <v>45</v>
      </c>
      <c r="B46" s="74" t="s">
        <v>5370</v>
      </c>
      <c r="C46" s="75" t="s">
        <v>5548</v>
      </c>
      <c r="D46" s="74" t="s">
        <v>5363</v>
      </c>
      <c r="E46" s="74" t="s">
        <v>5549</v>
      </c>
      <c r="F46" s="74" t="s">
        <v>5550</v>
      </c>
      <c r="G46" s="74" t="s">
        <v>5551</v>
      </c>
      <c r="H46" s="74" t="s">
        <v>5552</v>
      </c>
      <c r="I46" s="74"/>
      <c r="J46" s="74"/>
      <c r="K46" s="74"/>
      <c r="L46" s="74"/>
    </row>
    <row r="47" spans="1:12" ht="15.6">
      <c r="A47" s="74">
        <f t="shared" si="0"/>
        <v>46</v>
      </c>
      <c r="B47" s="74" t="s">
        <v>5370</v>
      </c>
      <c r="C47" s="75" t="s">
        <v>5553</v>
      </c>
      <c r="D47" s="74" t="s">
        <v>5363</v>
      </c>
      <c r="E47" s="74" t="s">
        <v>5554</v>
      </c>
      <c r="F47" s="74" t="s">
        <v>5555</v>
      </c>
      <c r="G47" s="74" t="s">
        <v>5556</v>
      </c>
      <c r="H47" s="74"/>
      <c r="I47" s="74"/>
      <c r="J47" s="74"/>
      <c r="K47" s="74"/>
      <c r="L47" s="74"/>
    </row>
    <row r="48" spans="1:12" ht="15.6">
      <c r="A48" s="74">
        <f t="shared" si="0"/>
        <v>47</v>
      </c>
      <c r="B48" s="74" t="s">
        <v>5370</v>
      </c>
      <c r="C48" s="75" t="s">
        <v>5557</v>
      </c>
      <c r="D48" s="74" t="s">
        <v>5364</v>
      </c>
      <c r="E48" s="74" t="s">
        <v>5558</v>
      </c>
      <c r="F48" s="74" t="s">
        <v>5559</v>
      </c>
      <c r="G48" s="74" t="s">
        <v>5560</v>
      </c>
      <c r="H48" s="74" t="s">
        <v>5561</v>
      </c>
      <c r="I48" s="74"/>
      <c r="J48" s="74"/>
      <c r="K48" s="74"/>
      <c r="L48" s="74"/>
    </row>
    <row r="49" spans="1:12" ht="15.6">
      <c r="A49" s="74">
        <f t="shared" si="0"/>
        <v>48</v>
      </c>
      <c r="B49" s="74" t="s">
        <v>5370</v>
      </c>
      <c r="C49" s="75" t="s">
        <v>5562</v>
      </c>
      <c r="D49" s="74" t="s">
        <v>51</v>
      </c>
      <c r="E49" s="74" t="s">
        <v>5563</v>
      </c>
      <c r="F49" s="74" t="s">
        <v>5564</v>
      </c>
      <c r="G49" s="74" t="s">
        <v>5561</v>
      </c>
      <c r="H49" s="74" t="s">
        <v>5565</v>
      </c>
      <c r="I49" s="74"/>
      <c r="J49" s="74"/>
      <c r="K49" s="74"/>
      <c r="L49" s="74"/>
    </row>
    <row r="50" spans="1:12" ht="15.6">
      <c r="A50" s="74">
        <f t="shared" si="0"/>
        <v>49</v>
      </c>
      <c r="B50" s="74" t="s">
        <v>5370</v>
      </c>
      <c r="C50" s="75" t="s">
        <v>5566</v>
      </c>
      <c r="D50" s="74" t="s">
        <v>5362</v>
      </c>
      <c r="E50" s="74" t="s">
        <v>5391</v>
      </c>
      <c r="F50" s="74" t="s">
        <v>5392</v>
      </c>
      <c r="G50" s="74" t="s">
        <v>5394</v>
      </c>
      <c r="H50" s="74" t="s">
        <v>5393</v>
      </c>
      <c r="I50" s="74"/>
      <c r="J50" s="74"/>
      <c r="K50" s="74"/>
      <c r="L50" s="74"/>
    </row>
    <row r="51" spans="1:12" ht="15.6">
      <c r="A51" s="74">
        <f t="shared" si="0"/>
        <v>50</v>
      </c>
      <c r="B51" s="74" t="s">
        <v>5370</v>
      </c>
      <c r="C51" s="75" t="s">
        <v>5567</v>
      </c>
      <c r="D51" s="74" t="s">
        <v>5362</v>
      </c>
      <c r="E51" s="74">
        <v>3</v>
      </c>
      <c r="F51" s="74">
        <v>1</v>
      </c>
      <c r="G51" s="74">
        <v>2</v>
      </c>
      <c r="H51" s="74">
        <v>4</v>
      </c>
      <c r="I51" s="74"/>
      <c r="J51" s="74"/>
      <c r="K51" s="74"/>
      <c r="L51" s="74"/>
    </row>
    <row r="52" spans="1:12" ht="15.6">
      <c r="A52" s="74">
        <f t="shared" si="0"/>
        <v>51</v>
      </c>
      <c r="B52" s="74" t="s">
        <v>5370</v>
      </c>
      <c r="C52" s="75" t="s">
        <v>5568</v>
      </c>
      <c r="D52" s="74" t="s">
        <v>5363</v>
      </c>
      <c r="E52" s="74" t="s">
        <v>5569</v>
      </c>
      <c r="F52" s="74" t="s">
        <v>5570</v>
      </c>
      <c r="G52" s="74" t="s">
        <v>5571</v>
      </c>
      <c r="H52" s="74" t="s">
        <v>5572</v>
      </c>
      <c r="I52" s="74"/>
      <c r="J52" s="74"/>
      <c r="K52" s="74"/>
      <c r="L52" s="74"/>
    </row>
    <row r="53" spans="1:12" ht="15.6">
      <c r="A53" s="74">
        <f t="shared" si="0"/>
        <v>52</v>
      </c>
      <c r="B53" s="74" t="s">
        <v>5370</v>
      </c>
      <c r="C53" s="75" t="s">
        <v>5573</v>
      </c>
      <c r="D53" s="74" t="s">
        <v>5364</v>
      </c>
      <c r="E53" s="74" t="s">
        <v>5574</v>
      </c>
      <c r="F53" s="74" t="s">
        <v>5575</v>
      </c>
      <c r="G53" s="74" t="s">
        <v>5576</v>
      </c>
      <c r="H53" s="74" t="s">
        <v>5577</v>
      </c>
      <c r="I53" s="74"/>
      <c r="J53" s="74"/>
      <c r="K53" s="74"/>
      <c r="L53" s="74"/>
    </row>
    <row r="54" spans="1:12" ht="15.6">
      <c r="A54" s="74">
        <f t="shared" si="0"/>
        <v>53</v>
      </c>
      <c r="B54" s="74" t="s">
        <v>5578</v>
      </c>
      <c r="C54" s="75" t="s">
        <v>5579</v>
      </c>
      <c r="D54" s="74" t="s">
        <v>5580</v>
      </c>
      <c r="E54" s="74" t="s">
        <v>5581</v>
      </c>
      <c r="F54" s="74" t="s">
        <v>5582</v>
      </c>
      <c r="G54" s="74" t="s">
        <v>5583</v>
      </c>
      <c r="H54" s="74" t="s">
        <v>5584</v>
      </c>
      <c r="I54" s="74"/>
      <c r="J54" s="74"/>
      <c r="K54" s="74"/>
      <c r="L54" s="74"/>
    </row>
    <row r="55" spans="1:12" ht="15.6">
      <c r="A55" s="74">
        <f t="shared" si="0"/>
        <v>54</v>
      </c>
      <c r="B55" s="74" t="s">
        <v>5578</v>
      </c>
      <c r="C55" s="75" t="s">
        <v>5585</v>
      </c>
      <c r="D55" s="74" t="s">
        <v>5586</v>
      </c>
      <c r="E55" s="74" t="s">
        <v>5587</v>
      </c>
      <c r="F55" s="74" t="s">
        <v>5588</v>
      </c>
      <c r="G55" s="74" t="s">
        <v>5589</v>
      </c>
      <c r="H55" s="74" t="s">
        <v>5590</v>
      </c>
      <c r="I55" s="74"/>
      <c r="J55" s="74"/>
      <c r="K55" s="74"/>
      <c r="L55" s="74"/>
    </row>
    <row r="56" spans="1:12" ht="15.6">
      <c r="A56" s="74">
        <f t="shared" si="0"/>
        <v>55</v>
      </c>
      <c r="B56" s="74" t="s">
        <v>5578</v>
      </c>
      <c r="C56" s="75" t="s">
        <v>5591</v>
      </c>
      <c r="D56" s="74" t="s">
        <v>5580</v>
      </c>
      <c r="E56" s="74" t="s">
        <v>5592</v>
      </c>
      <c r="F56" s="74" t="s">
        <v>5593</v>
      </c>
      <c r="G56" s="74" t="s">
        <v>5594</v>
      </c>
      <c r="H56" s="74" t="s">
        <v>5595</v>
      </c>
      <c r="I56" s="74"/>
      <c r="J56" s="74"/>
      <c r="K56" s="74"/>
      <c r="L56" s="74"/>
    </row>
    <row r="57" spans="1:12" ht="15.6">
      <c r="A57" s="74">
        <f t="shared" si="0"/>
        <v>56</v>
      </c>
      <c r="B57" s="74" t="s">
        <v>5578</v>
      </c>
      <c r="C57" s="75" t="s">
        <v>5596</v>
      </c>
      <c r="D57" s="74" t="s">
        <v>5597</v>
      </c>
      <c r="E57" s="74" t="s">
        <v>5598</v>
      </c>
      <c r="F57" s="74" t="s">
        <v>5599</v>
      </c>
      <c r="G57" s="74" t="s">
        <v>5600</v>
      </c>
      <c r="H57" s="74"/>
      <c r="I57" s="74"/>
      <c r="J57" s="74"/>
      <c r="K57" s="74"/>
      <c r="L57" s="74"/>
    </row>
    <row r="58" spans="1:12" ht="15.6">
      <c r="A58" s="74">
        <f t="shared" si="0"/>
        <v>57</v>
      </c>
      <c r="B58" s="74" t="s">
        <v>5578</v>
      </c>
      <c r="C58" s="75" t="s">
        <v>5601</v>
      </c>
      <c r="D58" s="74" t="s">
        <v>5586</v>
      </c>
      <c r="E58" s="74" t="s">
        <v>5602</v>
      </c>
      <c r="F58" s="74" t="s">
        <v>5603</v>
      </c>
      <c r="G58" s="74" t="s">
        <v>5604</v>
      </c>
      <c r="H58" s="74" t="s">
        <v>5605</v>
      </c>
      <c r="I58" s="74"/>
      <c r="J58" s="74"/>
      <c r="K58" s="74"/>
      <c r="L58" s="74"/>
    </row>
    <row r="59" spans="1:12" ht="15.6">
      <c r="A59" s="74">
        <f t="shared" si="0"/>
        <v>58</v>
      </c>
      <c r="B59" s="74" t="s">
        <v>5578</v>
      </c>
      <c r="C59" s="75" t="s">
        <v>5606</v>
      </c>
      <c r="D59" s="74" t="s">
        <v>5607</v>
      </c>
      <c r="E59" s="74" t="s">
        <v>5608</v>
      </c>
      <c r="F59" s="74" t="s">
        <v>5609</v>
      </c>
      <c r="G59" s="74" t="s">
        <v>5610</v>
      </c>
      <c r="H59" s="74" t="s">
        <v>5611</v>
      </c>
      <c r="I59" s="74"/>
      <c r="J59" s="74"/>
      <c r="K59" s="74"/>
      <c r="L59" s="74"/>
    </row>
    <row r="60" spans="1:12" ht="15.6">
      <c r="A60" s="74">
        <f t="shared" si="0"/>
        <v>59</v>
      </c>
      <c r="B60" s="74" t="s">
        <v>5578</v>
      </c>
      <c r="C60" s="75" t="s">
        <v>5612</v>
      </c>
      <c r="D60" s="74" t="s">
        <v>5613</v>
      </c>
      <c r="E60" s="74" t="s">
        <v>5614</v>
      </c>
      <c r="F60" s="74" t="s">
        <v>5615</v>
      </c>
      <c r="G60" s="74" t="s">
        <v>5616</v>
      </c>
      <c r="H60" s="74" t="s">
        <v>5617</v>
      </c>
      <c r="I60" s="74"/>
      <c r="J60" s="74"/>
      <c r="K60" s="74"/>
      <c r="L60" s="74"/>
    </row>
    <row r="61" spans="1:12" ht="15.6">
      <c r="A61" s="74">
        <f t="shared" si="0"/>
        <v>60</v>
      </c>
      <c r="B61" s="74" t="s">
        <v>5578</v>
      </c>
      <c r="C61" s="75" t="s">
        <v>5618</v>
      </c>
      <c r="D61" s="74" t="s">
        <v>5597</v>
      </c>
      <c r="E61" s="74" t="s">
        <v>5619</v>
      </c>
      <c r="F61" s="74" t="s">
        <v>5620</v>
      </c>
      <c r="G61" s="74" t="s">
        <v>5621</v>
      </c>
      <c r="H61" s="74" t="s">
        <v>5622</v>
      </c>
      <c r="I61" s="74"/>
      <c r="J61" s="74"/>
      <c r="K61" s="74"/>
      <c r="L61" s="74"/>
    </row>
    <row r="62" spans="1:12" ht="15.6">
      <c r="A62" s="74">
        <f t="shared" si="0"/>
        <v>61</v>
      </c>
      <c r="B62" s="74" t="s">
        <v>5578</v>
      </c>
      <c r="C62" s="75" t="s">
        <v>5623</v>
      </c>
      <c r="D62" s="74" t="s">
        <v>5624</v>
      </c>
      <c r="E62" s="74" t="s">
        <v>5625</v>
      </c>
      <c r="F62" s="74" t="s">
        <v>5626</v>
      </c>
      <c r="G62" s="74" t="s">
        <v>5627</v>
      </c>
      <c r="H62" s="74" t="s">
        <v>5628</v>
      </c>
      <c r="I62" s="74"/>
      <c r="J62" s="74"/>
      <c r="K62" s="74"/>
      <c r="L62" s="74"/>
    </row>
    <row r="63" spans="1:12" ht="15.6">
      <c r="A63" s="74">
        <f t="shared" si="0"/>
        <v>62</v>
      </c>
      <c r="B63" s="74" t="s">
        <v>5578</v>
      </c>
      <c r="C63" s="75" t="s">
        <v>5629</v>
      </c>
      <c r="D63" s="74" t="s">
        <v>5597</v>
      </c>
      <c r="E63" s="74" t="s">
        <v>5630</v>
      </c>
      <c r="F63" s="74" t="s">
        <v>5631</v>
      </c>
      <c r="G63" s="74" t="s">
        <v>5632</v>
      </c>
      <c r="H63" s="74" t="s">
        <v>5414</v>
      </c>
      <c r="I63" s="74"/>
      <c r="J63" s="74"/>
      <c r="K63" s="74"/>
      <c r="L63" s="74"/>
    </row>
    <row r="64" spans="1:12" ht="15.6">
      <c r="A64" s="74">
        <f t="shared" si="0"/>
        <v>63</v>
      </c>
      <c r="B64" s="74" t="s">
        <v>5578</v>
      </c>
      <c r="C64" s="75" t="s">
        <v>5633</v>
      </c>
      <c r="D64" s="74" t="s">
        <v>5597</v>
      </c>
      <c r="E64" s="74" t="s">
        <v>5634</v>
      </c>
      <c r="F64" s="74" t="s">
        <v>5635</v>
      </c>
      <c r="G64" s="74" t="s">
        <v>5636</v>
      </c>
      <c r="H64" s="74" t="s">
        <v>5637</v>
      </c>
      <c r="I64" s="74"/>
      <c r="J64" s="74"/>
      <c r="K64" s="74"/>
      <c r="L64" s="74"/>
    </row>
    <row r="65" spans="1:12" ht="15.6">
      <c r="A65" s="74">
        <f t="shared" si="0"/>
        <v>64</v>
      </c>
      <c r="B65" s="74" t="s">
        <v>5578</v>
      </c>
      <c r="C65" s="75" t="s">
        <v>5638</v>
      </c>
      <c r="D65" s="74" t="s">
        <v>5624</v>
      </c>
      <c r="E65" s="74" t="s">
        <v>4008</v>
      </c>
      <c r="F65" s="74" t="s">
        <v>5639</v>
      </c>
      <c r="G65" s="74" t="s">
        <v>5631</v>
      </c>
      <c r="H65" s="74" t="s">
        <v>5604</v>
      </c>
      <c r="I65" s="74"/>
      <c r="J65" s="74"/>
      <c r="K65" s="74"/>
      <c r="L65" s="74"/>
    </row>
    <row r="66" spans="1:12" ht="15.6">
      <c r="A66" s="74">
        <f t="shared" ref="A66:A129" si="1">ROW()-1</f>
        <v>65</v>
      </c>
      <c r="B66" s="74" t="s">
        <v>5578</v>
      </c>
      <c r="C66" s="75" t="s">
        <v>5640</v>
      </c>
      <c r="D66" s="74" t="s">
        <v>5641</v>
      </c>
      <c r="E66" s="74" t="s">
        <v>5642</v>
      </c>
      <c r="F66" s="74" t="s">
        <v>5602</v>
      </c>
      <c r="G66" s="74" t="s">
        <v>5643</v>
      </c>
      <c r="H66" s="74" t="s">
        <v>5644</v>
      </c>
      <c r="I66" s="74"/>
      <c r="J66" s="74"/>
      <c r="K66" s="74"/>
      <c r="L66" s="74"/>
    </row>
    <row r="67" spans="1:12" ht="15.6">
      <c r="A67" s="74">
        <f t="shared" si="1"/>
        <v>66</v>
      </c>
      <c r="B67" s="74" t="s">
        <v>5578</v>
      </c>
      <c r="C67" s="75" t="s">
        <v>5645</v>
      </c>
      <c r="D67" s="74" t="s">
        <v>5646</v>
      </c>
      <c r="E67" s="74" t="s">
        <v>5647</v>
      </c>
      <c r="F67" s="74" t="s">
        <v>5648</v>
      </c>
      <c r="G67" s="74" t="s">
        <v>5649</v>
      </c>
      <c r="H67" s="74" t="s">
        <v>5650</v>
      </c>
      <c r="I67" s="74"/>
      <c r="J67" s="74"/>
      <c r="K67" s="74"/>
      <c r="L67" s="74"/>
    </row>
    <row r="68" spans="1:12" ht="15.6">
      <c r="A68" s="74">
        <f t="shared" si="1"/>
        <v>67</v>
      </c>
      <c r="B68" s="74" t="s">
        <v>5578</v>
      </c>
      <c r="C68" s="75" t="s">
        <v>5651</v>
      </c>
      <c r="D68" s="74" t="s">
        <v>5652</v>
      </c>
      <c r="E68" s="74" t="s">
        <v>5653</v>
      </c>
      <c r="F68" s="74" t="s">
        <v>5654</v>
      </c>
      <c r="G68" s="74" t="s">
        <v>5655</v>
      </c>
      <c r="H68" s="74" t="s">
        <v>5656</v>
      </c>
      <c r="I68" s="74"/>
      <c r="J68" s="74"/>
      <c r="K68" s="74"/>
      <c r="L68" s="74"/>
    </row>
    <row r="69" spans="1:12" ht="15.6">
      <c r="A69" s="74">
        <f t="shared" si="1"/>
        <v>68</v>
      </c>
      <c r="B69" s="74" t="s">
        <v>5578</v>
      </c>
      <c r="C69" s="75" t="s">
        <v>5657</v>
      </c>
      <c r="D69" s="74" t="s">
        <v>5613</v>
      </c>
      <c r="E69" s="74" t="s">
        <v>5658</v>
      </c>
      <c r="F69" s="74" t="s">
        <v>5659</v>
      </c>
      <c r="G69" s="74" t="s">
        <v>5660</v>
      </c>
      <c r="H69" s="74" t="s">
        <v>5661</v>
      </c>
      <c r="I69" s="74"/>
      <c r="J69" s="74"/>
      <c r="K69" s="74"/>
      <c r="L69" s="74"/>
    </row>
    <row r="70" spans="1:12" ht="15.6">
      <c r="A70" s="74">
        <f t="shared" si="1"/>
        <v>69</v>
      </c>
      <c r="B70" s="74" t="s">
        <v>5578</v>
      </c>
      <c r="C70" s="75" t="s">
        <v>5662</v>
      </c>
      <c r="D70" s="74" t="s">
        <v>5613</v>
      </c>
      <c r="E70" s="74" t="s">
        <v>5663</v>
      </c>
      <c r="F70" s="74" t="s">
        <v>5664</v>
      </c>
      <c r="G70" s="74" t="s">
        <v>5665</v>
      </c>
      <c r="H70" s="74" t="s">
        <v>5666</v>
      </c>
      <c r="I70" s="74"/>
      <c r="J70" s="74"/>
      <c r="K70" s="74"/>
      <c r="L70" s="74"/>
    </row>
    <row r="71" spans="1:12" ht="15.6">
      <c r="A71" s="74">
        <f t="shared" si="1"/>
        <v>70</v>
      </c>
      <c r="B71" s="74" t="s">
        <v>5578</v>
      </c>
      <c r="C71" s="75" t="s">
        <v>5667</v>
      </c>
      <c r="D71" s="74" t="s">
        <v>5597</v>
      </c>
      <c r="E71" s="74" t="s">
        <v>5668</v>
      </c>
      <c r="F71" s="74" t="s">
        <v>5669</v>
      </c>
      <c r="G71" s="74" t="s">
        <v>5670</v>
      </c>
      <c r="H71" s="74" t="s">
        <v>5671</v>
      </c>
      <c r="I71" s="74"/>
      <c r="J71" s="74"/>
      <c r="K71" s="74"/>
      <c r="L71" s="74"/>
    </row>
    <row r="72" spans="1:12" ht="15.6">
      <c r="A72" s="74">
        <f t="shared" si="1"/>
        <v>71</v>
      </c>
      <c r="B72" s="74" t="s">
        <v>5578</v>
      </c>
      <c r="C72" s="75" t="s">
        <v>5672</v>
      </c>
      <c r="D72" s="74" t="s">
        <v>5641</v>
      </c>
      <c r="E72" s="74" t="s">
        <v>5673</v>
      </c>
      <c r="F72" s="74" t="s">
        <v>5674</v>
      </c>
      <c r="G72" s="74" t="s">
        <v>5555</v>
      </c>
      <c r="H72" s="74" t="s">
        <v>5675</v>
      </c>
      <c r="I72" s="74"/>
      <c r="J72" s="74"/>
      <c r="K72" s="74"/>
      <c r="L72" s="74"/>
    </row>
    <row r="73" spans="1:12" ht="15.6">
      <c r="A73" s="74">
        <f t="shared" si="1"/>
        <v>72</v>
      </c>
      <c r="B73" s="74" t="s">
        <v>5578</v>
      </c>
      <c r="C73" s="75" t="s">
        <v>5676</v>
      </c>
      <c r="D73" s="74" t="s">
        <v>5641</v>
      </c>
      <c r="E73" s="74" t="s">
        <v>5677</v>
      </c>
      <c r="F73" s="74" t="s">
        <v>5678</v>
      </c>
      <c r="G73" s="74" t="s">
        <v>5679</v>
      </c>
      <c r="H73" s="74" t="s">
        <v>5680</v>
      </c>
      <c r="I73" s="74"/>
      <c r="J73" s="74"/>
      <c r="K73" s="74"/>
      <c r="L73" s="74"/>
    </row>
    <row r="74" spans="1:12" ht="15.6">
      <c r="A74" s="74">
        <f t="shared" si="1"/>
        <v>73</v>
      </c>
      <c r="B74" s="74" t="s">
        <v>5578</v>
      </c>
      <c r="C74" s="75" t="s">
        <v>5681</v>
      </c>
      <c r="D74" s="74" t="s">
        <v>5597</v>
      </c>
      <c r="E74" s="74" t="s">
        <v>5682</v>
      </c>
      <c r="F74" s="74" t="s">
        <v>5414</v>
      </c>
      <c r="G74" s="74" t="s">
        <v>5643</v>
      </c>
      <c r="H74" s="74" t="s">
        <v>4033</v>
      </c>
      <c r="I74" s="74"/>
      <c r="J74" s="74"/>
      <c r="K74" s="74"/>
      <c r="L74" s="74"/>
    </row>
    <row r="75" spans="1:12" ht="15.6">
      <c r="A75" s="74">
        <f t="shared" si="1"/>
        <v>74</v>
      </c>
      <c r="B75" s="74" t="s">
        <v>5578</v>
      </c>
      <c r="C75" s="75" t="s">
        <v>5683</v>
      </c>
      <c r="D75" s="74" t="s">
        <v>5684</v>
      </c>
      <c r="E75" s="74" t="s">
        <v>5414</v>
      </c>
      <c r="F75" s="74" t="s">
        <v>5685</v>
      </c>
      <c r="G75" s="74" t="s">
        <v>4037</v>
      </c>
      <c r="H75" s="74" t="s">
        <v>5686</v>
      </c>
      <c r="I75" s="74"/>
      <c r="J75" s="74"/>
      <c r="K75" s="74"/>
      <c r="L75" s="74"/>
    </row>
    <row r="76" spans="1:12" ht="15.6">
      <c r="A76" s="74">
        <f t="shared" si="1"/>
        <v>75</v>
      </c>
      <c r="B76" s="74" t="s">
        <v>5578</v>
      </c>
      <c r="C76" s="75" t="s">
        <v>5687</v>
      </c>
      <c r="D76" s="74" t="s">
        <v>5613</v>
      </c>
      <c r="E76" s="74" t="s">
        <v>5680</v>
      </c>
      <c r="F76" s="74" t="s">
        <v>5679</v>
      </c>
      <c r="G76" s="74" t="s">
        <v>5688</v>
      </c>
      <c r="H76" s="74" t="s">
        <v>5689</v>
      </c>
      <c r="I76" s="74"/>
      <c r="J76" s="74"/>
      <c r="K76" s="74"/>
      <c r="L76" s="74"/>
    </row>
    <row r="77" spans="1:12" ht="15.6">
      <c r="A77" s="74">
        <f t="shared" si="1"/>
        <v>76</v>
      </c>
      <c r="B77" s="74" t="s">
        <v>5578</v>
      </c>
      <c r="C77" s="75" t="s">
        <v>5690</v>
      </c>
      <c r="D77" s="74" t="s">
        <v>5597</v>
      </c>
      <c r="E77" s="74" t="s">
        <v>4037</v>
      </c>
      <c r="F77" s="74" t="s">
        <v>5691</v>
      </c>
      <c r="G77" s="74" t="s">
        <v>5692</v>
      </c>
      <c r="H77" s="74" t="s">
        <v>5693</v>
      </c>
      <c r="I77" s="74"/>
      <c r="J77" s="74"/>
      <c r="K77" s="74"/>
      <c r="L77" s="74"/>
    </row>
    <row r="78" spans="1:12" ht="15.6">
      <c r="A78" s="74">
        <f t="shared" si="1"/>
        <v>77</v>
      </c>
      <c r="B78" s="74" t="s">
        <v>5578</v>
      </c>
      <c r="C78" s="75" t="s">
        <v>5694</v>
      </c>
      <c r="D78" s="74" t="s">
        <v>5684</v>
      </c>
      <c r="E78" s="74" t="s">
        <v>5695</v>
      </c>
      <c r="F78" s="74" t="s">
        <v>5696</v>
      </c>
      <c r="G78" s="74" t="s">
        <v>5697</v>
      </c>
      <c r="H78" s="74" t="s">
        <v>5698</v>
      </c>
      <c r="I78" s="74"/>
      <c r="J78" s="74"/>
      <c r="K78" s="74"/>
      <c r="L78" s="74"/>
    </row>
    <row r="79" spans="1:12" ht="15.6">
      <c r="A79" s="74">
        <f t="shared" si="1"/>
        <v>78</v>
      </c>
      <c r="B79" s="74" t="s">
        <v>5578</v>
      </c>
      <c r="C79" s="75" t="s">
        <v>5699</v>
      </c>
      <c r="D79" s="74" t="s">
        <v>5652</v>
      </c>
      <c r="E79" s="74" t="s">
        <v>4037</v>
      </c>
      <c r="F79" s="74" t="s">
        <v>5414</v>
      </c>
      <c r="G79" s="74" t="s">
        <v>5674</v>
      </c>
      <c r="H79" s="74" t="s">
        <v>5700</v>
      </c>
      <c r="I79" s="74"/>
      <c r="J79" s="74"/>
      <c r="K79" s="74"/>
      <c r="L79" s="74"/>
    </row>
    <row r="80" spans="1:12" ht="15.6">
      <c r="A80" s="74">
        <f t="shared" si="1"/>
        <v>79</v>
      </c>
      <c r="B80" s="74" t="s">
        <v>5578</v>
      </c>
      <c r="C80" s="75" t="s">
        <v>5701</v>
      </c>
      <c r="D80" s="74" t="s">
        <v>5641</v>
      </c>
      <c r="E80" s="74" t="s">
        <v>5702</v>
      </c>
      <c r="F80" s="74" t="s">
        <v>5679</v>
      </c>
      <c r="G80" s="74" t="s">
        <v>5688</v>
      </c>
      <c r="H80" s="74" t="s">
        <v>5689</v>
      </c>
      <c r="I80" s="74"/>
      <c r="J80" s="74"/>
      <c r="K80" s="74"/>
      <c r="L80" s="74"/>
    </row>
    <row r="81" spans="1:12" ht="15.6">
      <c r="A81" s="74">
        <f t="shared" si="1"/>
        <v>80</v>
      </c>
      <c r="B81" s="74" t="s">
        <v>5578</v>
      </c>
      <c r="C81" s="75" t="s">
        <v>5703</v>
      </c>
      <c r="D81" s="74" t="s">
        <v>5597</v>
      </c>
      <c r="E81" s="74">
        <v>2</v>
      </c>
      <c r="F81" s="74">
        <v>4</v>
      </c>
      <c r="G81" s="74">
        <v>8</v>
      </c>
      <c r="H81" s="74">
        <v>6</v>
      </c>
      <c r="I81" s="74"/>
      <c r="J81" s="74"/>
      <c r="K81" s="74"/>
      <c r="L81" s="74"/>
    </row>
    <row r="82" spans="1:12" ht="15.6">
      <c r="A82" s="74">
        <f t="shared" si="1"/>
        <v>81</v>
      </c>
      <c r="B82" s="74" t="s">
        <v>5578</v>
      </c>
      <c r="C82" s="75" t="s">
        <v>5704</v>
      </c>
      <c r="D82" s="74" t="s">
        <v>5586</v>
      </c>
      <c r="E82" s="74" t="s">
        <v>5705</v>
      </c>
      <c r="F82" s="74" t="s">
        <v>5706</v>
      </c>
      <c r="G82" s="74" t="s">
        <v>5707</v>
      </c>
      <c r="H82" s="74" t="s">
        <v>5708</v>
      </c>
      <c r="I82" s="74"/>
      <c r="J82" s="74"/>
      <c r="K82" s="74"/>
      <c r="L82" s="74"/>
    </row>
    <row r="83" spans="1:12" ht="15.6">
      <c r="A83" s="74">
        <f t="shared" si="1"/>
        <v>82</v>
      </c>
      <c r="B83" s="74" t="s">
        <v>5578</v>
      </c>
      <c r="C83" s="75" t="s">
        <v>5709</v>
      </c>
      <c r="D83" s="74" t="s">
        <v>5646</v>
      </c>
      <c r="E83" s="74" t="s">
        <v>5710</v>
      </c>
      <c r="F83" s="74" t="s">
        <v>5711</v>
      </c>
      <c r="G83" s="74" t="s">
        <v>5712</v>
      </c>
      <c r="H83" s="74" t="s">
        <v>5713</v>
      </c>
      <c r="I83" s="74"/>
      <c r="J83" s="74"/>
      <c r="K83" s="74"/>
      <c r="L83" s="74"/>
    </row>
    <row r="84" spans="1:12" ht="15.6">
      <c r="A84" s="74">
        <f t="shared" si="1"/>
        <v>83</v>
      </c>
      <c r="B84" s="74" t="s">
        <v>5578</v>
      </c>
      <c r="C84" s="75" t="s">
        <v>5714</v>
      </c>
      <c r="D84" s="74" t="s">
        <v>5652</v>
      </c>
      <c r="E84" s="74" t="s">
        <v>5715</v>
      </c>
      <c r="F84" s="74" t="s">
        <v>5716</v>
      </c>
      <c r="G84" s="74" t="s">
        <v>5717</v>
      </c>
      <c r="H84" s="74" t="s">
        <v>5718</v>
      </c>
      <c r="I84" s="74"/>
      <c r="J84" s="74"/>
      <c r="K84" s="74"/>
      <c r="L84" s="74"/>
    </row>
    <row r="85" spans="1:12" ht="15.6">
      <c r="A85" s="74">
        <f t="shared" si="1"/>
        <v>84</v>
      </c>
      <c r="B85" s="74" t="s">
        <v>5578</v>
      </c>
      <c r="C85" s="75" t="s">
        <v>5719</v>
      </c>
      <c r="D85" s="74" t="s">
        <v>5646</v>
      </c>
      <c r="E85" s="74" t="s">
        <v>5720</v>
      </c>
      <c r="F85" s="74" t="s">
        <v>5721</v>
      </c>
      <c r="G85" s="74" t="s">
        <v>5722</v>
      </c>
      <c r="H85" s="74" t="s">
        <v>5723</v>
      </c>
      <c r="I85" s="74"/>
      <c r="J85" s="74"/>
      <c r="K85" s="74"/>
      <c r="L85" s="74"/>
    </row>
    <row r="86" spans="1:12" ht="15.6">
      <c r="A86" s="74">
        <f t="shared" si="1"/>
        <v>85</v>
      </c>
      <c r="B86" s="74" t="s">
        <v>5578</v>
      </c>
      <c r="C86" s="75" t="s">
        <v>5724</v>
      </c>
      <c r="D86" s="74" t="s">
        <v>5646</v>
      </c>
      <c r="E86" s="74" t="s">
        <v>5725</v>
      </c>
      <c r="F86" s="74" t="s">
        <v>5726</v>
      </c>
      <c r="G86" s="74" t="s">
        <v>5727</v>
      </c>
      <c r="H86" s="74" t="s">
        <v>5728</v>
      </c>
      <c r="I86" s="74"/>
      <c r="J86" s="74"/>
      <c r="K86" s="74"/>
      <c r="L86" s="74"/>
    </row>
    <row r="87" spans="1:12" ht="15.6">
      <c r="A87" s="74">
        <f t="shared" si="1"/>
        <v>86</v>
      </c>
      <c r="B87" s="74" t="s">
        <v>5578</v>
      </c>
      <c r="C87" s="75" t="s">
        <v>5729</v>
      </c>
      <c r="D87" s="74" t="s">
        <v>5607</v>
      </c>
      <c r="E87" s="74" t="s">
        <v>5730</v>
      </c>
      <c r="F87" s="74" t="s">
        <v>5731</v>
      </c>
      <c r="G87" s="74" t="s">
        <v>5732</v>
      </c>
      <c r="H87" s="74" t="s">
        <v>5733</v>
      </c>
      <c r="I87" s="74"/>
      <c r="J87" s="74"/>
      <c r="K87" s="74"/>
      <c r="L87" s="74"/>
    </row>
    <row r="88" spans="1:12" ht="15.6">
      <c r="A88" s="74">
        <f t="shared" si="1"/>
        <v>87</v>
      </c>
      <c r="B88" s="74" t="s">
        <v>5578</v>
      </c>
      <c r="C88" s="75" t="s">
        <v>5734</v>
      </c>
      <c r="D88" s="74" t="s">
        <v>5646</v>
      </c>
      <c r="E88" s="74" t="s">
        <v>5735</v>
      </c>
      <c r="F88" s="74" t="s">
        <v>5736</v>
      </c>
      <c r="G88" s="74" t="s">
        <v>5737</v>
      </c>
      <c r="H88" s="74"/>
      <c r="I88" s="74"/>
      <c r="J88" s="74"/>
      <c r="K88" s="74"/>
      <c r="L88" s="74"/>
    </row>
    <row r="89" spans="1:12" ht="15.6">
      <c r="A89" s="74">
        <f t="shared" si="1"/>
        <v>88</v>
      </c>
      <c r="B89" s="74" t="s">
        <v>5578</v>
      </c>
      <c r="C89" s="75" t="s">
        <v>5738</v>
      </c>
      <c r="D89" s="74" t="s">
        <v>5586</v>
      </c>
      <c r="E89" s="74" t="s">
        <v>5739</v>
      </c>
      <c r="F89" s="74" t="s">
        <v>5740</v>
      </c>
      <c r="G89" s="74" t="s">
        <v>5741</v>
      </c>
      <c r="H89" s="74" t="s">
        <v>5742</v>
      </c>
      <c r="I89" s="74"/>
      <c r="J89" s="74"/>
      <c r="K89" s="74"/>
      <c r="L89" s="74"/>
    </row>
    <row r="90" spans="1:12" ht="15.6">
      <c r="A90" s="74">
        <f t="shared" si="1"/>
        <v>89</v>
      </c>
      <c r="B90" s="74" t="s">
        <v>5578</v>
      </c>
      <c r="C90" s="75" t="s">
        <v>5743</v>
      </c>
      <c r="D90" s="74" t="s">
        <v>5613</v>
      </c>
      <c r="E90" s="74" t="s">
        <v>5744</v>
      </c>
      <c r="F90" s="74" t="s">
        <v>5745</v>
      </c>
      <c r="G90" s="74" t="s">
        <v>5746</v>
      </c>
      <c r="H90" s="74" t="s">
        <v>5747</v>
      </c>
      <c r="I90" s="74"/>
      <c r="J90" s="74"/>
      <c r="K90" s="74"/>
      <c r="L90" s="74"/>
    </row>
    <row r="91" spans="1:12" ht="15.6">
      <c r="A91" s="74">
        <f t="shared" si="1"/>
        <v>90</v>
      </c>
      <c r="B91" s="74" t="s">
        <v>5578</v>
      </c>
      <c r="C91" s="75" t="s">
        <v>5748</v>
      </c>
      <c r="D91" s="74" t="s">
        <v>5641</v>
      </c>
      <c r="E91" s="74" t="s">
        <v>5749</v>
      </c>
      <c r="F91" s="74" t="s">
        <v>5750</v>
      </c>
      <c r="G91" s="74" t="s">
        <v>5751</v>
      </c>
      <c r="H91" s="74" t="s">
        <v>5752</v>
      </c>
      <c r="I91" s="74"/>
      <c r="J91" s="74"/>
      <c r="K91" s="74"/>
      <c r="L91" s="74"/>
    </row>
    <row r="92" spans="1:12" ht="15.6">
      <c r="A92" s="74">
        <f t="shared" si="1"/>
        <v>91</v>
      </c>
      <c r="B92" s="74" t="s">
        <v>5578</v>
      </c>
      <c r="C92" s="75" t="s">
        <v>5753</v>
      </c>
      <c r="D92" s="74" t="s">
        <v>5646</v>
      </c>
      <c r="E92" s="74" t="s">
        <v>5754</v>
      </c>
      <c r="F92" s="74" t="s">
        <v>5755</v>
      </c>
      <c r="G92" s="74" t="s">
        <v>5756</v>
      </c>
      <c r="H92" s="74" t="s">
        <v>5757</v>
      </c>
      <c r="I92" s="74"/>
      <c r="J92" s="74"/>
      <c r="K92" s="74"/>
      <c r="L92" s="74"/>
    </row>
    <row r="93" spans="1:12" ht="15.6">
      <c r="A93" s="74">
        <f t="shared" si="1"/>
        <v>92</v>
      </c>
      <c r="B93" s="74" t="s">
        <v>5578</v>
      </c>
      <c r="C93" s="75" t="s">
        <v>5758</v>
      </c>
      <c r="D93" s="74" t="s">
        <v>5586</v>
      </c>
      <c r="E93" s="74" t="s">
        <v>5648</v>
      </c>
      <c r="F93" s="74" t="s">
        <v>5759</v>
      </c>
      <c r="G93" s="74" t="s">
        <v>5760</v>
      </c>
      <c r="H93" s="74" t="s">
        <v>5649</v>
      </c>
      <c r="I93" s="74"/>
      <c r="J93" s="74"/>
      <c r="K93" s="74"/>
      <c r="L93" s="74"/>
    </row>
    <row r="94" spans="1:12" ht="15.6">
      <c r="A94" s="74">
        <f t="shared" si="1"/>
        <v>93</v>
      </c>
      <c r="B94" s="74" t="s">
        <v>5578</v>
      </c>
      <c r="C94" s="75" t="s">
        <v>5761</v>
      </c>
      <c r="D94" s="74" t="s">
        <v>5762</v>
      </c>
      <c r="E94" s="74" t="s">
        <v>5763</v>
      </c>
      <c r="F94" s="74" t="s">
        <v>5764</v>
      </c>
      <c r="G94" s="74" t="s">
        <v>5765</v>
      </c>
      <c r="H94" s="74" t="s">
        <v>5766</v>
      </c>
      <c r="I94" s="74"/>
      <c r="J94" s="74"/>
      <c r="K94" s="74"/>
      <c r="L94" s="74"/>
    </row>
    <row r="95" spans="1:12" ht="15.6">
      <c r="A95" s="74">
        <f t="shared" si="1"/>
        <v>94</v>
      </c>
      <c r="B95" s="74" t="s">
        <v>5578</v>
      </c>
      <c r="C95" s="75" t="s">
        <v>5767</v>
      </c>
      <c r="D95" s="74" t="s">
        <v>5607</v>
      </c>
      <c r="E95" s="74" t="s">
        <v>5768</v>
      </c>
      <c r="F95" s="74" t="s">
        <v>5769</v>
      </c>
      <c r="G95" s="74" t="s">
        <v>5770</v>
      </c>
      <c r="H95" s="74" t="s">
        <v>5771</v>
      </c>
      <c r="I95" s="74"/>
      <c r="J95" s="74"/>
      <c r="K95" s="74"/>
      <c r="L95" s="74"/>
    </row>
    <row r="96" spans="1:12" ht="15.6">
      <c r="A96" s="74">
        <f t="shared" si="1"/>
        <v>95</v>
      </c>
      <c r="B96" s="74" t="s">
        <v>5578</v>
      </c>
      <c r="C96" s="75" t="s">
        <v>5772</v>
      </c>
      <c r="D96" s="74" t="s">
        <v>5597</v>
      </c>
      <c r="E96" s="74" t="s">
        <v>5773</v>
      </c>
      <c r="F96" s="74" t="s">
        <v>5774</v>
      </c>
      <c r="G96" s="74" t="s">
        <v>5775</v>
      </c>
      <c r="H96" s="74" t="s">
        <v>5776</v>
      </c>
      <c r="I96" s="74"/>
      <c r="J96" s="74"/>
      <c r="K96" s="74"/>
      <c r="L96" s="74"/>
    </row>
    <row r="97" spans="1:12" ht="15.6">
      <c r="A97" s="74">
        <f t="shared" si="1"/>
        <v>96</v>
      </c>
      <c r="B97" s="74" t="s">
        <v>5578</v>
      </c>
      <c r="C97" s="75" t="s">
        <v>5777</v>
      </c>
      <c r="D97" s="74" t="s">
        <v>5762</v>
      </c>
      <c r="E97" s="74" t="s">
        <v>5778</v>
      </c>
      <c r="F97" s="74" t="s">
        <v>5779</v>
      </c>
      <c r="G97" s="74" t="s">
        <v>5780</v>
      </c>
      <c r="H97" s="74" t="s">
        <v>5781</v>
      </c>
      <c r="I97" s="74"/>
      <c r="J97" s="74"/>
      <c r="K97" s="74"/>
      <c r="L97" s="74"/>
    </row>
    <row r="98" spans="1:12" ht="15.6">
      <c r="A98" s="74">
        <f t="shared" si="1"/>
        <v>97</v>
      </c>
      <c r="B98" s="74" t="s">
        <v>5578</v>
      </c>
      <c r="C98" s="75" t="s">
        <v>5782</v>
      </c>
      <c r="D98" s="74" t="s">
        <v>5586</v>
      </c>
      <c r="E98" s="74" t="s">
        <v>5783</v>
      </c>
      <c r="F98" s="74" t="s">
        <v>5784</v>
      </c>
      <c r="G98" s="74" t="s">
        <v>5785</v>
      </c>
      <c r="H98" s="74" t="s">
        <v>5786</v>
      </c>
      <c r="I98" s="74"/>
      <c r="J98" s="74"/>
      <c r="K98" s="74"/>
      <c r="L98" s="74"/>
    </row>
    <row r="99" spans="1:12" ht="15.6">
      <c r="A99" s="74">
        <f t="shared" si="1"/>
        <v>98</v>
      </c>
      <c r="B99" s="74" t="s">
        <v>5578</v>
      </c>
      <c r="C99" s="75" t="s">
        <v>5787</v>
      </c>
      <c r="D99" s="74" t="s">
        <v>5580</v>
      </c>
      <c r="E99" s="74" t="s">
        <v>5788</v>
      </c>
      <c r="F99" s="74" t="s">
        <v>5789</v>
      </c>
      <c r="G99" s="74" t="s">
        <v>5790</v>
      </c>
      <c r="H99" s="74" t="s">
        <v>5791</v>
      </c>
      <c r="I99" s="74"/>
      <c r="J99" s="74"/>
      <c r="K99" s="74"/>
      <c r="L99" s="74"/>
    </row>
    <row r="100" spans="1:12" ht="15.6">
      <c r="A100" s="74">
        <f t="shared" si="1"/>
        <v>99</v>
      </c>
      <c r="B100" s="74" t="s">
        <v>5578</v>
      </c>
      <c r="C100" s="75" t="s">
        <v>5792</v>
      </c>
      <c r="D100" s="74" t="s">
        <v>5652</v>
      </c>
      <c r="E100" s="74" t="s">
        <v>5418</v>
      </c>
      <c r="F100" s="74" t="s">
        <v>5621</v>
      </c>
      <c r="G100" s="74" t="s">
        <v>5416</v>
      </c>
      <c r="H100" s="74" t="s">
        <v>5419</v>
      </c>
      <c r="I100" s="74"/>
      <c r="J100" s="74"/>
      <c r="K100" s="74"/>
      <c r="L100" s="74"/>
    </row>
    <row r="101" spans="1:12" ht="15.6">
      <c r="A101" s="74">
        <f t="shared" si="1"/>
        <v>100</v>
      </c>
      <c r="B101" s="74" t="s">
        <v>5578</v>
      </c>
      <c r="C101" s="75" t="s">
        <v>5793</v>
      </c>
      <c r="D101" s="74" t="s">
        <v>5586</v>
      </c>
      <c r="E101" s="74" t="s">
        <v>5794</v>
      </c>
      <c r="F101" s="74" t="s">
        <v>5795</v>
      </c>
      <c r="G101" s="74" t="s">
        <v>5796</v>
      </c>
      <c r="H101" s="74" t="s">
        <v>5797</v>
      </c>
      <c r="I101" s="74"/>
      <c r="J101" s="74"/>
      <c r="K101" s="74"/>
      <c r="L101" s="74"/>
    </row>
    <row r="102" spans="1:12" ht="15.6">
      <c r="A102" s="74">
        <f t="shared" si="1"/>
        <v>101</v>
      </c>
      <c r="B102" s="74" t="s">
        <v>5578</v>
      </c>
      <c r="C102" s="75" t="s">
        <v>5798</v>
      </c>
      <c r="D102" s="74" t="s">
        <v>5580</v>
      </c>
      <c r="E102" s="74" t="s">
        <v>5799</v>
      </c>
      <c r="F102" s="74" t="s">
        <v>5800</v>
      </c>
      <c r="G102" s="74" t="s">
        <v>5801</v>
      </c>
      <c r="H102" s="74" t="s">
        <v>5802</v>
      </c>
      <c r="I102" s="74"/>
      <c r="J102" s="74"/>
      <c r="K102" s="74"/>
      <c r="L102" s="74"/>
    </row>
    <row r="103" spans="1:12" ht="15.6">
      <c r="A103" s="74">
        <f t="shared" si="1"/>
        <v>102</v>
      </c>
      <c r="B103" s="74" t="s">
        <v>5578</v>
      </c>
      <c r="C103" s="75" t="s">
        <v>5803</v>
      </c>
      <c r="D103" s="74" t="s">
        <v>5646</v>
      </c>
      <c r="E103" s="74" t="s">
        <v>5804</v>
      </c>
      <c r="F103" s="74" t="s">
        <v>5805</v>
      </c>
      <c r="G103" s="74" t="s">
        <v>5806</v>
      </c>
      <c r="H103" s="74" t="s">
        <v>5807</v>
      </c>
      <c r="I103" s="74"/>
      <c r="J103" s="74"/>
      <c r="K103" s="74"/>
      <c r="L103" s="74"/>
    </row>
    <row r="104" spans="1:12" ht="15.6">
      <c r="A104" s="74">
        <f t="shared" si="1"/>
        <v>103</v>
      </c>
      <c r="B104" s="74" t="s">
        <v>5578</v>
      </c>
      <c r="C104" s="75" t="s">
        <v>5808</v>
      </c>
      <c r="D104" s="74" t="s">
        <v>5607</v>
      </c>
      <c r="E104" s="74" t="s">
        <v>5809</v>
      </c>
      <c r="F104" s="74" t="s">
        <v>5810</v>
      </c>
      <c r="G104" s="74" t="s">
        <v>5811</v>
      </c>
      <c r="H104" s="74" t="s">
        <v>5812</v>
      </c>
      <c r="I104" s="74"/>
      <c r="J104" s="74"/>
      <c r="K104" s="74"/>
      <c r="L104" s="74"/>
    </row>
    <row r="105" spans="1:12" ht="15.6">
      <c r="A105" s="74">
        <f t="shared" si="1"/>
        <v>104</v>
      </c>
      <c r="B105" s="74" t="s">
        <v>5578</v>
      </c>
      <c r="C105" s="75" t="s">
        <v>5813</v>
      </c>
      <c r="D105" s="74" t="s">
        <v>5684</v>
      </c>
      <c r="E105" s="74" t="s">
        <v>5814</v>
      </c>
      <c r="F105" s="74" t="s">
        <v>5815</v>
      </c>
      <c r="G105" s="74" t="s">
        <v>5816</v>
      </c>
      <c r="H105" s="74" t="s">
        <v>5817</v>
      </c>
      <c r="I105" s="74"/>
      <c r="J105" s="74"/>
      <c r="K105" s="74"/>
      <c r="L105" s="74"/>
    </row>
    <row r="106" spans="1:12" ht="15.6">
      <c r="A106" s="74">
        <f t="shared" si="1"/>
        <v>105</v>
      </c>
      <c r="B106" s="74" t="s">
        <v>5578</v>
      </c>
      <c r="C106" s="75" t="s">
        <v>5818</v>
      </c>
      <c r="D106" s="74" t="s">
        <v>5652</v>
      </c>
      <c r="E106" s="74" t="s">
        <v>5630</v>
      </c>
      <c r="F106" s="74" t="s">
        <v>5819</v>
      </c>
      <c r="G106" s="74" t="s">
        <v>5820</v>
      </c>
      <c r="H106" s="74" t="s">
        <v>5821</v>
      </c>
      <c r="I106" s="74"/>
      <c r="J106" s="74"/>
      <c r="K106" s="74"/>
      <c r="L106" s="74"/>
    </row>
    <row r="107" spans="1:12" ht="15.6">
      <c r="A107" s="74">
        <f t="shared" si="1"/>
        <v>106</v>
      </c>
      <c r="B107" s="74" t="s">
        <v>5578</v>
      </c>
      <c r="C107" s="75" t="s">
        <v>5822</v>
      </c>
      <c r="D107" s="74" t="s">
        <v>5613</v>
      </c>
      <c r="E107" s="74" t="s">
        <v>5823</v>
      </c>
      <c r="F107" s="74" t="s">
        <v>5824</v>
      </c>
      <c r="G107" s="74" t="s">
        <v>5825</v>
      </c>
      <c r="H107" s="74" t="s">
        <v>5826</v>
      </c>
      <c r="I107" s="74"/>
      <c r="J107" s="74"/>
      <c r="K107" s="74"/>
      <c r="L107" s="74"/>
    </row>
    <row r="108" spans="1:12" ht="15.6">
      <c r="A108" s="74">
        <f t="shared" si="1"/>
        <v>107</v>
      </c>
      <c r="B108" s="74" t="s">
        <v>5578</v>
      </c>
      <c r="C108" s="75" t="s">
        <v>5827</v>
      </c>
      <c r="D108" s="74" t="s">
        <v>5762</v>
      </c>
      <c r="E108" s="74" t="s">
        <v>5828</v>
      </c>
      <c r="F108" s="74" t="s">
        <v>5829</v>
      </c>
      <c r="G108" s="74" t="s">
        <v>5830</v>
      </c>
      <c r="H108" s="74" t="s">
        <v>5831</v>
      </c>
      <c r="I108" s="74"/>
      <c r="J108" s="74"/>
      <c r="K108" s="74"/>
      <c r="L108" s="74"/>
    </row>
    <row r="109" spans="1:12" ht="15.6">
      <c r="A109" s="74">
        <f t="shared" si="1"/>
        <v>108</v>
      </c>
      <c r="B109" s="74" t="s">
        <v>5578</v>
      </c>
      <c r="C109" s="75" t="s">
        <v>5832</v>
      </c>
      <c r="D109" s="74" t="s">
        <v>5597</v>
      </c>
      <c r="E109" s="74" t="s">
        <v>5781</v>
      </c>
      <c r="F109" s="74" t="s">
        <v>5778</v>
      </c>
      <c r="G109" s="74" t="s">
        <v>5779</v>
      </c>
      <c r="H109" s="74" t="s">
        <v>5833</v>
      </c>
      <c r="I109" s="74"/>
      <c r="J109" s="74"/>
      <c r="K109" s="74"/>
      <c r="L109" s="74"/>
    </row>
    <row r="110" spans="1:12" ht="15.6">
      <c r="A110" s="74">
        <f t="shared" si="1"/>
        <v>109</v>
      </c>
      <c r="B110" s="74" t="s">
        <v>5578</v>
      </c>
      <c r="C110" s="75" t="s">
        <v>5834</v>
      </c>
      <c r="D110" s="74" t="s">
        <v>5646</v>
      </c>
      <c r="E110" s="74" t="s">
        <v>5835</v>
      </c>
      <c r="F110" s="74" t="s">
        <v>5836</v>
      </c>
      <c r="G110" s="74" t="s">
        <v>5837</v>
      </c>
      <c r="H110" s="74" t="s">
        <v>5838</v>
      </c>
      <c r="I110" s="74"/>
      <c r="J110" s="74"/>
      <c r="K110" s="74"/>
      <c r="L110" s="74"/>
    </row>
    <row r="111" spans="1:12" ht="15.6">
      <c r="A111" s="74">
        <f t="shared" si="1"/>
        <v>110</v>
      </c>
      <c r="B111" s="74" t="s">
        <v>5578</v>
      </c>
      <c r="C111" s="75" t="s">
        <v>5839</v>
      </c>
      <c r="D111" s="74" t="s">
        <v>5607</v>
      </c>
      <c r="E111" s="74" t="s">
        <v>5840</v>
      </c>
      <c r="F111" s="74" t="s">
        <v>5841</v>
      </c>
      <c r="G111" s="74" t="s">
        <v>5842</v>
      </c>
      <c r="H111" s="74" t="s">
        <v>5843</v>
      </c>
      <c r="I111" s="74"/>
      <c r="J111" s="74"/>
      <c r="K111" s="74"/>
      <c r="L111" s="74"/>
    </row>
    <row r="112" spans="1:12" ht="15.6">
      <c r="A112" s="74">
        <f t="shared" si="1"/>
        <v>111</v>
      </c>
      <c r="B112" s="74" t="s">
        <v>5578</v>
      </c>
      <c r="C112" s="75" t="s">
        <v>5844</v>
      </c>
      <c r="D112" s="74" t="s">
        <v>5684</v>
      </c>
      <c r="E112" s="74" t="s">
        <v>5845</v>
      </c>
      <c r="F112" s="74" t="s">
        <v>5846</v>
      </c>
      <c r="G112" s="74" t="s">
        <v>5847</v>
      </c>
      <c r="H112" s="74" t="s">
        <v>5848</v>
      </c>
      <c r="I112" s="74"/>
      <c r="J112" s="74"/>
      <c r="K112" s="74"/>
      <c r="L112" s="74"/>
    </row>
    <row r="113" spans="1:12" ht="15.6">
      <c r="A113" s="74">
        <f t="shared" si="1"/>
        <v>112</v>
      </c>
      <c r="B113" s="74" t="s">
        <v>5578</v>
      </c>
      <c r="C113" s="75" t="s">
        <v>5849</v>
      </c>
      <c r="D113" s="74" t="s">
        <v>5762</v>
      </c>
      <c r="E113" s="74" t="s">
        <v>5850</v>
      </c>
      <c r="F113" s="74" t="s">
        <v>5851</v>
      </c>
      <c r="G113" s="74" t="s">
        <v>5621</v>
      </c>
      <c r="H113" s="74" t="s">
        <v>5852</v>
      </c>
      <c r="I113" s="74"/>
      <c r="J113" s="74"/>
      <c r="K113" s="74"/>
      <c r="L113" s="74"/>
    </row>
    <row r="114" spans="1:12" ht="15.6">
      <c r="A114" s="74">
        <f t="shared" si="1"/>
        <v>113</v>
      </c>
      <c r="B114" s="74" t="s">
        <v>5578</v>
      </c>
      <c r="C114" s="75" t="s">
        <v>5853</v>
      </c>
      <c r="D114" s="74" t="s">
        <v>5607</v>
      </c>
      <c r="E114" s="74" t="s">
        <v>5854</v>
      </c>
      <c r="F114" s="74" t="s">
        <v>5855</v>
      </c>
      <c r="G114" s="74" t="s">
        <v>5856</v>
      </c>
      <c r="H114" s="74" t="s">
        <v>5857</v>
      </c>
      <c r="I114" s="74"/>
      <c r="J114" s="74"/>
      <c r="K114" s="74"/>
      <c r="L114" s="74"/>
    </row>
    <row r="115" spans="1:12" ht="15.6">
      <c r="A115" s="74">
        <f t="shared" si="1"/>
        <v>114</v>
      </c>
      <c r="B115" s="74" t="s">
        <v>5578</v>
      </c>
      <c r="C115" s="75" t="s">
        <v>5858</v>
      </c>
      <c r="D115" s="74" t="s">
        <v>5580</v>
      </c>
      <c r="E115" s="74" t="s">
        <v>5859</v>
      </c>
      <c r="F115" s="74" t="s">
        <v>5860</v>
      </c>
      <c r="G115" s="74" t="s">
        <v>5861</v>
      </c>
      <c r="H115" s="74" t="s">
        <v>5862</v>
      </c>
      <c r="I115" s="74"/>
      <c r="J115" s="74"/>
      <c r="K115" s="74"/>
      <c r="L115" s="74"/>
    </row>
    <row r="116" spans="1:12" ht="15.6">
      <c r="A116" s="74">
        <f t="shared" si="1"/>
        <v>115</v>
      </c>
      <c r="B116" s="74" t="s">
        <v>5578</v>
      </c>
      <c r="C116" s="75" t="s">
        <v>5863</v>
      </c>
      <c r="D116" s="74" t="s">
        <v>5641</v>
      </c>
      <c r="E116" s="74" t="s">
        <v>5864</v>
      </c>
      <c r="F116" s="74" t="s">
        <v>5865</v>
      </c>
      <c r="G116" s="74" t="s">
        <v>5464</v>
      </c>
      <c r="H116" s="74" t="s">
        <v>5866</v>
      </c>
      <c r="I116" s="74"/>
      <c r="J116" s="74"/>
      <c r="K116" s="74"/>
      <c r="L116" s="74"/>
    </row>
    <row r="117" spans="1:12" ht="15.6">
      <c r="A117" s="74">
        <f t="shared" si="1"/>
        <v>116</v>
      </c>
      <c r="B117" s="74" t="s">
        <v>5578</v>
      </c>
      <c r="C117" s="75" t="s">
        <v>5867</v>
      </c>
      <c r="D117" s="74" t="s">
        <v>5613</v>
      </c>
      <c r="E117" s="74" t="s">
        <v>5868</v>
      </c>
      <c r="F117" s="74" t="s">
        <v>5616</v>
      </c>
      <c r="G117" s="74" t="s">
        <v>5615</v>
      </c>
      <c r="H117" s="74" t="s">
        <v>5869</v>
      </c>
      <c r="I117" s="74"/>
      <c r="J117" s="74"/>
      <c r="K117" s="74"/>
      <c r="L117" s="74"/>
    </row>
    <row r="118" spans="1:12" ht="15.6">
      <c r="A118" s="74">
        <f t="shared" si="1"/>
        <v>117</v>
      </c>
      <c r="B118" s="74" t="s">
        <v>5578</v>
      </c>
      <c r="C118" s="75" t="s">
        <v>5870</v>
      </c>
      <c r="D118" s="74" t="s">
        <v>5684</v>
      </c>
      <c r="E118" s="74" t="s">
        <v>5871</v>
      </c>
      <c r="F118" s="74" t="s">
        <v>5872</v>
      </c>
      <c r="G118" s="74" t="s">
        <v>5873</v>
      </c>
      <c r="H118" s="74" t="s">
        <v>5874</v>
      </c>
      <c r="I118" s="74"/>
      <c r="J118" s="74"/>
      <c r="K118" s="74"/>
      <c r="L118" s="74"/>
    </row>
    <row r="119" spans="1:12" ht="15.6">
      <c r="A119" s="74">
        <f t="shared" si="1"/>
        <v>118</v>
      </c>
      <c r="B119" s="74" t="s">
        <v>5578</v>
      </c>
      <c r="C119" s="75" t="s">
        <v>5875</v>
      </c>
      <c r="D119" s="74" t="s">
        <v>5684</v>
      </c>
      <c r="E119" s="74" t="s">
        <v>5876</v>
      </c>
      <c r="F119" s="74" t="s">
        <v>5877</v>
      </c>
      <c r="G119" s="74" t="s">
        <v>5878</v>
      </c>
      <c r="H119" s="74" t="s">
        <v>5879</v>
      </c>
      <c r="I119" s="74"/>
      <c r="J119" s="74"/>
      <c r="K119" s="74"/>
      <c r="L119" s="74"/>
    </row>
    <row r="120" spans="1:12" ht="15.6">
      <c r="A120" s="74">
        <f t="shared" si="1"/>
        <v>119</v>
      </c>
      <c r="B120" s="74" t="s">
        <v>5578</v>
      </c>
      <c r="C120" s="75" t="s">
        <v>5880</v>
      </c>
      <c r="D120" s="74" t="s">
        <v>5580</v>
      </c>
      <c r="E120" s="74" t="s">
        <v>5881</v>
      </c>
      <c r="F120" s="74" t="s">
        <v>5882</v>
      </c>
      <c r="G120" s="74" t="s">
        <v>5883</v>
      </c>
      <c r="H120" s="74" t="s">
        <v>5884</v>
      </c>
      <c r="I120" s="74"/>
      <c r="J120" s="74"/>
      <c r="K120" s="74"/>
      <c r="L120" s="74"/>
    </row>
    <row r="121" spans="1:12" ht="15.6">
      <c r="A121" s="74">
        <f t="shared" si="1"/>
        <v>120</v>
      </c>
      <c r="B121" s="74" t="s">
        <v>5578</v>
      </c>
      <c r="C121" s="75" t="s">
        <v>5885</v>
      </c>
      <c r="D121" s="74" t="s">
        <v>5762</v>
      </c>
      <c r="E121" s="74" t="s">
        <v>5886</v>
      </c>
      <c r="F121" s="74" t="s">
        <v>5887</v>
      </c>
      <c r="G121" s="74" t="s">
        <v>5888</v>
      </c>
      <c r="H121" s="74" t="s">
        <v>5889</v>
      </c>
      <c r="I121" s="74"/>
      <c r="J121" s="74"/>
      <c r="K121" s="74"/>
      <c r="L121" s="74"/>
    </row>
    <row r="122" spans="1:12" ht="15.6">
      <c r="A122" s="74">
        <f t="shared" si="1"/>
        <v>121</v>
      </c>
      <c r="B122" s="74" t="s">
        <v>5578</v>
      </c>
      <c r="C122" s="75" t="s">
        <v>5890</v>
      </c>
      <c r="D122" s="74" t="s">
        <v>5586</v>
      </c>
      <c r="E122" s="74" t="s">
        <v>5891</v>
      </c>
      <c r="F122" s="74" t="s">
        <v>5892</v>
      </c>
      <c r="G122" s="74" t="s">
        <v>5893</v>
      </c>
      <c r="H122" s="74" t="s">
        <v>5894</v>
      </c>
      <c r="I122" s="74"/>
      <c r="J122" s="74"/>
      <c r="K122" s="74"/>
      <c r="L122" s="74"/>
    </row>
    <row r="123" spans="1:12" ht="15.6">
      <c r="A123" s="74">
        <f t="shared" si="1"/>
        <v>122</v>
      </c>
      <c r="B123" s="74" t="s">
        <v>5578</v>
      </c>
      <c r="C123" s="75" t="s">
        <v>5895</v>
      </c>
      <c r="D123" s="74" t="s">
        <v>5684</v>
      </c>
      <c r="E123" s="74" t="s">
        <v>5896</v>
      </c>
      <c r="F123" s="74" t="s">
        <v>5897</v>
      </c>
      <c r="G123" s="74" t="s">
        <v>5898</v>
      </c>
      <c r="H123" s="74" t="s">
        <v>5899</v>
      </c>
      <c r="I123" s="74"/>
      <c r="J123" s="74"/>
      <c r="K123" s="74"/>
      <c r="L123" s="74"/>
    </row>
    <row r="124" spans="1:12" ht="15.6">
      <c r="A124" s="74">
        <f t="shared" si="1"/>
        <v>123</v>
      </c>
      <c r="B124" s="74" t="s">
        <v>5578</v>
      </c>
      <c r="C124" s="75" t="s">
        <v>5900</v>
      </c>
      <c r="D124" s="74" t="s">
        <v>5607</v>
      </c>
      <c r="E124" s="74" t="s">
        <v>5901</v>
      </c>
      <c r="F124" s="74" t="s">
        <v>5902</v>
      </c>
      <c r="G124" s="74" t="s">
        <v>5903</v>
      </c>
      <c r="H124" s="74" t="s">
        <v>5904</v>
      </c>
      <c r="I124" s="74"/>
      <c r="J124" s="74"/>
      <c r="K124" s="74"/>
      <c r="L124" s="74"/>
    </row>
    <row r="125" spans="1:12" ht="15.6">
      <c r="A125" s="74">
        <f t="shared" si="1"/>
        <v>124</v>
      </c>
      <c r="B125" s="74" t="s">
        <v>5578</v>
      </c>
      <c r="C125" s="75" t="s">
        <v>5905</v>
      </c>
      <c r="D125" s="74" t="s">
        <v>5580</v>
      </c>
      <c r="E125" s="74" t="s">
        <v>5906</v>
      </c>
      <c r="F125" s="74" t="s">
        <v>5907</v>
      </c>
      <c r="G125" s="74" t="s">
        <v>5908</v>
      </c>
      <c r="H125" s="74" t="s">
        <v>5909</v>
      </c>
      <c r="I125" s="74"/>
      <c r="J125" s="74"/>
      <c r="K125" s="74"/>
      <c r="L125" s="74"/>
    </row>
    <row r="126" spans="1:12" ht="15.6">
      <c r="A126" s="74">
        <f t="shared" si="1"/>
        <v>125</v>
      </c>
      <c r="B126" s="74" t="s">
        <v>5578</v>
      </c>
      <c r="C126" s="75" t="s">
        <v>5910</v>
      </c>
      <c r="D126" s="74" t="s">
        <v>5684</v>
      </c>
      <c r="E126" s="74" t="s">
        <v>5911</v>
      </c>
      <c r="F126" s="74" t="s">
        <v>5912</v>
      </c>
      <c r="G126" s="74" t="s">
        <v>5913</v>
      </c>
      <c r="H126" s="74" t="s">
        <v>5914</v>
      </c>
      <c r="I126" s="74"/>
      <c r="J126" s="74"/>
      <c r="K126" s="74"/>
      <c r="L126" s="74"/>
    </row>
    <row r="127" spans="1:12" ht="15.6">
      <c r="A127" s="74">
        <f t="shared" si="1"/>
        <v>126</v>
      </c>
      <c r="B127" s="74" t="s">
        <v>5578</v>
      </c>
      <c r="C127" s="75" t="s">
        <v>5915</v>
      </c>
      <c r="D127" s="74" t="s">
        <v>5684</v>
      </c>
      <c r="E127" s="74" t="s">
        <v>5916</v>
      </c>
      <c r="F127" s="74" t="s">
        <v>5917</v>
      </c>
      <c r="G127" s="74" t="s">
        <v>5918</v>
      </c>
      <c r="H127" s="74" t="s">
        <v>5919</v>
      </c>
      <c r="I127" s="74"/>
      <c r="J127" s="74"/>
      <c r="K127" s="74"/>
      <c r="L127" s="74"/>
    </row>
    <row r="128" spans="1:12" ht="15.6">
      <c r="A128" s="74">
        <f t="shared" si="1"/>
        <v>127</v>
      </c>
      <c r="B128" s="74" t="s">
        <v>5578</v>
      </c>
      <c r="C128" s="75" t="s">
        <v>5920</v>
      </c>
      <c r="D128" s="74" t="s">
        <v>5613</v>
      </c>
      <c r="E128" s="74" t="s">
        <v>5921</v>
      </c>
      <c r="F128" s="74" t="s">
        <v>5922</v>
      </c>
      <c r="G128" s="74" t="s">
        <v>5923</v>
      </c>
      <c r="H128" s="74" t="s">
        <v>5924</v>
      </c>
      <c r="I128" s="74"/>
      <c r="J128" s="74"/>
      <c r="K128" s="74"/>
      <c r="L128" s="74"/>
    </row>
    <row r="129" spans="1:12" ht="15.6">
      <c r="A129" s="74">
        <f t="shared" si="1"/>
        <v>128</v>
      </c>
      <c r="B129" s="74" t="s">
        <v>5578</v>
      </c>
      <c r="C129" s="75" t="s">
        <v>5925</v>
      </c>
      <c r="D129" s="74" t="s">
        <v>5762</v>
      </c>
      <c r="E129" s="74" t="s">
        <v>5926</v>
      </c>
      <c r="F129" s="74" t="s">
        <v>5927</v>
      </c>
      <c r="G129" s="74" t="s">
        <v>5928</v>
      </c>
      <c r="H129" s="74" t="s">
        <v>5929</v>
      </c>
      <c r="I129" s="74"/>
      <c r="J129" s="74"/>
      <c r="K129" s="74"/>
      <c r="L129" s="74"/>
    </row>
    <row r="130" spans="1:12" ht="15.6">
      <c r="A130" s="74">
        <f t="shared" ref="A130:A193" si="2">ROW()-1</f>
        <v>129</v>
      </c>
      <c r="B130" s="74" t="s">
        <v>5578</v>
      </c>
      <c r="C130" s="75" t="s">
        <v>5930</v>
      </c>
      <c r="D130" s="74" t="s">
        <v>5646</v>
      </c>
      <c r="E130" s="74" t="s">
        <v>5931</v>
      </c>
      <c r="F130" s="74" t="s">
        <v>5932</v>
      </c>
      <c r="G130" s="74" t="s">
        <v>5933</v>
      </c>
      <c r="H130" s="74" t="s">
        <v>5934</v>
      </c>
      <c r="I130" s="74"/>
      <c r="J130" s="74"/>
      <c r="K130" s="74"/>
      <c r="L130" s="74"/>
    </row>
    <row r="131" spans="1:12" ht="15.6">
      <c r="A131" s="74">
        <f t="shared" si="2"/>
        <v>130</v>
      </c>
      <c r="B131" s="74" t="s">
        <v>5578</v>
      </c>
      <c r="C131" s="75" t="s">
        <v>5935</v>
      </c>
      <c r="D131" s="74" t="s">
        <v>5652</v>
      </c>
      <c r="E131" s="74" t="s">
        <v>5936</v>
      </c>
      <c r="F131" s="74" t="s">
        <v>5937</v>
      </c>
      <c r="G131" s="74" t="s">
        <v>5938</v>
      </c>
      <c r="H131" s="74" t="s">
        <v>5939</v>
      </c>
      <c r="I131" s="74"/>
      <c r="J131" s="74"/>
      <c r="K131" s="74"/>
      <c r="L131" s="74"/>
    </row>
    <row r="132" spans="1:12" ht="15.6">
      <c r="A132" s="74">
        <f t="shared" si="2"/>
        <v>131</v>
      </c>
      <c r="B132" s="74" t="s">
        <v>5578</v>
      </c>
      <c r="C132" s="75" t="s">
        <v>5940</v>
      </c>
      <c r="D132" s="74" t="s">
        <v>5586</v>
      </c>
      <c r="E132" s="74" t="s">
        <v>5941</v>
      </c>
      <c r="F132" s="74" t="s">
        <v>5942</v>
      </c>
      <c r="G132" s="74" t="s">
        <v>5943</v>
      </c>
      <c r="H132" s="74" t="s">
        <v>5944</v>
      </c>
      <c r="I132" s="74"/>
      <c r="J132" s="74"/>
      <c r="K132" s="74"/>
      <c r="L132" s="74"/>
    </row>
    <row r="133" spans="1:12" ht="15.6">
      <c r="A133" s="74">
        <f t="shared" si="2"/>
        <v>132</v>
      </c>
      <c r="B133" s="74" t="s">
        <v>5578</v>
      </c>
      <c r="C133" s="75" t="s">
        <v>5945</v>
      </c>
      <c r="D133" s="74" t="s">
        <v>5607</v>
      </c>
      <c r="E133" s="74" t="s">
        <v>5946</v>
      </c>
      <c r="F133" s="74" t="s">
        <v>5947</v>
      </c>
      <c r="G133" s="74" t="s">
        <v>5948</v>
      </c>
      <c r="H133" s="74" t="s">
        <v>5949</v>
      </c>
      <c r="I133" s="74"/>
      <c r="J133" s="74"/>
      <c r="K133" s="74"/>
      <c r="L133" s="74"/>
    </row>
    <row r="134" spans="1:12" ht="15.6">
      <c r="A134" s="74">
        <f t="shared" si="2"/>
        <v>133</v>
      </c>
      <c r="B134" s="74" t="s">
        <v>5578</v>
      </c>
      <c r="C134" s="75" t="s">
        <v>5950</v>
      </c>
      <c r="D134" s="74" t="s">
        <v>5684</v>
      </c>
      <c r="E134" s="74" t="s">
        <v>5951</v>
      </c>
      <c r="F134" s="74" t="s">
        <v>5952</v>
      </c>
      <c r="G134" s="74" t="s">
        <v>5953</v>
      </c>
      <c r="H134" s="74" t="s">
        <v>5954</v>
      </c>
      <c r="I134" s="74"/>
      <c r="J134" s="74"/>
      <c r="K134" s="74"/>
      <c r="L134" s="74"/>
    </row>
    <row r="135" spans="1:12" ht="15.6">
      <c r="A135" s="74">
        <f t="shared" si="2"/>
        <v>134</v>
      </c>
      <c r="B135" s="74" t="s">
        <v>5578</v>
      </c>
      <c r="C135" s="75" t="s">
        <v>5955</v>
      </c>
      <c r="D135" s="74" t="s">
        <v>5646</v>
      </c>
      <c r="E135" s="74" t="s">
        <v>5956</v>
      </c>
      <c r="F135" s="74" t="s">
        <v>5957</v>
      </c>
      <c r="G135" s="74" t="s">
        <v>5958</v>
      </c>
      <c r="H135" s="74"/>
      <c r="I135" s="74"/>
      <c r="J135" s="74"/>
      <c r="K135" s="74"/>
      <c r="L135" s="74"/>
    </row>
    <row r="136" spans="1:12" ht="15.6">
      <c r="A136" s="74">
        <f t="shared" si="2"/>
        <v>135</v>
      </c>
      <c r="B136" s="74" t="s">
        <v>5578</v>
      </c>
      <c r="C136" s="75" t="s">
        <v>5959</v>
      </c>
      <c r="D136" s="74" t="s">
        <v>5646</v>
      </c>
      <c r="E136" s="74" t="s">
        <v>5960</v>
      </c>
      <c r="F136" s="74" t="s">
        <v>5961</v>
      </c>
      <c r="G136" s="74" t="s">
        <v>5962</v>
      </c>
      <c r="H136" s="74" t="s">
        <v>5963</v>
      </c>
      <c r="I136" s="74"/>
      <c r="J136" s="74"/>
      <c r="K136" s="74"/>
      <c r="L136" s="74"/>
    </row>
    <row r="137" spans="1:12" ht="15.6">
      <c r="A137" s="74">
        <f t="shared" si="2"/>
        <v>136</v>
      </c>
      <c r="B137" s="74" t="s">
        <v>5578</v>
      </c>
      <c r="C137" s="75" t="s">
        <v>5959</v>
      </c>
      <c r="D137" s="74" t="s">
        <v>5580</v>
      </c>
      <c r="E137" s="74" t="s">
        <v>5964</v>
      </c>
      <c r="F137" s="74" t="s">
        <v>5965</v>
      </c>
      <c r="G137" s="74" t="s">
        <v>5966</v>
      </c>
      <c r="H137" s="74" t="s">
        <v>5967</v>
      </c>
      <c r="I137" s="74"/>
      <c r="J137" s="74"/>
      <c r="K137" s="74"/>
      <c r="L137" s="74"/>
    </row>
    <row r="138" spans="1:12" ht="15.6">
      <c r="A138" s="74">
        <f t="shared" si="2"/>
        <v>137</v>
      </c>
      <c r="B138" s="74" t="s">
        <v>5578</v>
      </c>
      <c r="C138" s="75" t="s">
        <v>5959</v>
      </c>
      <c r="D138" s="74" t="s">
        <v>5762</v>
      </c>
      <c r="E138" s="74" t="s">
        <v>5968</v>
      </c>
      <c r="F138" s="74" t="s">
        <v>5969</v>
      </c>
      <c r="G138" s="74" t="s">
        <v>5970</v>
      </c>
      <c r="H138" s="74" t="s">
        <v>5971</v>
      </c>
      <c r="I138" s="74"/>
      <c r="J138" s="74"/>
      <c r="K138" s="74"/>
      <c r="L138" s="74"/>
    </row>
    <row r="139" spans="1:12" ht="15.6">
      <c r="A139" s="74">
        <f t="shared" si="2"/>
        <v>138</v>
      </c>
      <c r="B139" s="74" t="s">
        <v>5578</v>
      </c>
      <c r="C139" s="75" t="s">
        <v>5972</v>
      </c>
      <c r="D139" s="74" t="s">
        <v>5580</v>
      </c>
      <c r="E139" s="74" t="s">
        <v>5973</v>
      </c>
      <c r="F139" s="74" t="s">
        <v>5974</v>
      </c>
      <c r="G139" s="74" t="s">
        <v>5975</v>
      </c>
      <c r="H139" s="74" t="s">
        <v>5976</v>
      </c>
      <c r="I139" s="74"/>
      <c r="J139" s="74"/>
      <c r="K139" s="74"/>
      <c r="L139" s="74"/>
    </row>
    <row r="140" spans="1:12" ht="15.6">
      <c r="A140" s="74">
        <f t="shared" si="2"/>
        <v>139</v>
      </c>
      <c r="B140" s="74" t="s">
        <v>5578</v>
      </c>
      <c r="C140" s="75" t="s">
        <v>5977</v>
      </c>
      <c r="D140" s="74" t="s">
        <v>5580</v>
      </c>
      <c r="E140" s="74" t="s">
        <v>5978</v>
      </c>
      <c r="F140" s="74" t="s">
        <v>5979</v>
      </c>
      <c r="G140" s="74" t="s">
        <v>5980</v>
      </c>
      <c r="H140" s="74" t="s">
        <v>5981</v>
      </c>
      <c r="I140" s="74"/>
      <c r="J140" s="74"/>
      <c r="K140" s="74"/>
      <c r="L140" s="74"/>
    </row>
    <row r="141" spans="1:12" ht="15.6">
      <c r="A141" s="74">
        <f t="shared" si="2"/>
        <v>140</v>
      </c>
      <c r="B141" s="74" t="s">
        <v>5578</v>
      </c>
      <c r="C141" s="75" t="s">
        <v>5982</v>
      </c>
      <c r="D141" s="74" t="s">
        <v>5580</v>
      </c>
      <c r="E141" s="74" t="s">
        <v>5983</v>
      </c>
      <c r="F141" s="74" t="s">
        <v>5984</v>
      </c>
      <c r="G141" s="74" t="s">
        <v>5985</v>
      </c>
      <c r="H141" s="74" t="s">
        <v>5986</v>
      </c>
      <c r="I141" s="74"/>
      <c r="J141" s="74"/>
      <c r="K141" s="74"/>
      <c r="L141" s="74"/>
    </row>
    <row r="142" spans="1:12" ht="15.6">
      <c r="A142" s="74">
        <f t="shared" si="2"/>
        <v>141</v>
      </c>
      <c r="B142" s="74" t="s">
        <v>5578</v>
      </c>
      <c r="C142" s="75" t="s">
        <v>5987</v>
      </c>
      <c r="D142" s="74" t="s">
        <v>5646</v>
      </c>
      <c r="E142" s="74" t="s">
        <v>5988</v>
      </c>
      <c r="F142" s="74" t="s">
        <v>5989</v>
      </c>
      <c r="G142" s="74" t="s">
        <v>5990</v>
      </c>
      <c r="H142" s="74"/>
      <c r="I142" s="74"/>
      <c r="J142" s="74"/>
      <c r="K142" s="74"/>
      <c r="L142" s="74"/>
    </row>
    <row r="143" spans="1:12" ht="15.6">
      <c r="A143" s="74">
        <f t="shared" si="2"/>
        <v>142</v>
      </c>
      <c r="B143" s="74" t="s">
        <v>5578</v>
      </c>
      <c r="C143" s="75" t="s">
        <v>5991</v>
      </c>
      <c r="D143" s="74" t="s">
        <v>5992</v>
      </c>
      <c r="E143" s="74" t="s">
        <v>5993</v>
      </c>
      <c r="F143" s="74" t="s">
        <v>5994</v>
      </c>
      <c r="G143" s="74" t="s">
        <v>5995</v>
      </c>
      <c r="H143" s="74" t="s">
        <v>5996</v>
      </c>
      <c r="I143" s="74" t="s">
        <v>5997</v>
      </c>
      <c r="J143" s="74"/>
      <c r="K143" s="74"/>
      <c r="L143" s="74"/>
    </row>
    <row r="144" spans="1:12" ht="15.6">
      <c r="A144" s="74">
        <f t="shared" si="2"/>
        <v>143</v>
      </c>
      <c r="B144" s="74" t="s">
        <v>5578</v>
      </c>
      <c r="C144" s="75" t="s">
        <v>5998</v>
      </c>
      <c r="D144" s="74" t="s">
        <v>5586</v>
      </c>
      <c r="E144" s="74" t="s">
        <v>5999</v>
      </c>
      <c r="F144" s="74" t="s">
        <v>6000</v>
      </c>
      <c r="G144" s="74" t="s">
        <v>6001</v>
      </c>
      <c r="H144" s="74" t="s">
        <v>6002</v>
      </c>
      <c r="I144" s="74"/>
      <c r="J144" s="74"/>
      <c r="K144" s="74"/>
      <c r="L144" s="74"/>
    </row>
    <row r="145" spans="1:12" ht="15.6">
      <c r="A145" s="74">
        <f t="shared" si="2"/>
        <v>144</v>
      </c>
      <c r="B145" s="74" t="s">
        <v>5578</v>
      </c>
      <c r="C145" s="75" t="s">
        <v>6003</v>
      </c>
      <c r="D145" s="74" t="s">
        <v>5646</v>
      </c>
      <c r="E145" s="74" t="s">
        <v>6004</v>
      </c>
      <c r="F145" s="74" t="s">
        <v>6005</v>
      </c>
      <c r="G145" s="74" t="s">
        <v>6006</v>
      </c>
      <c r="H145" s="74" t="s">
        <v>6007</v>
      </c>
      <c r="I145" s="74"/>
      <c r="J145" s="74"/>
      <c r="K145" s="74"/>
      <c r="L145" s="74"/>
    </row>
    <row r="146" spans="1:12" ht="15.6">
      <c r="A146" s="74">
        <f t="shared" si="2"/>
        <v>145</v>
      </c>
      <c r="B146" s="74" t="s">
        <v>5578</v>
      </c>
      <c r="C146" s="75" t="s">
        <v>6008</v>
      </c>
      <c r="D146" s="74" t="s">
        <v>5646</v>
      </c>
      <c r="E146" s="74" t="s">
        <v>6009</v>
      </c>
      <c r="F146" s="74" t="s">
        <v>6010</v>
      </c>
      <c r="G146" s="74" t="s">
        <v>6011</v>
      </c>
      <c r="H146" s="74" t="s">
        <v>6012</v>
      </c>
      <c r="I146" s="74"/>
      <c r="J146" s="74"/>
      <c r="K146" s="74"/>
      <c r="L146" s="74"/>
    </row>
    <row r="147" spans="1:12" ht="15.6">
      <c r="A147" s="74">
        <f t="shared" si="2"/>
        <v>146</v>
      </c>
      <c r="B147" s="74" t="s">
        <v>5578</v>
      </c>
      <c r="C147" s="75" t="s">
        <v>6013</v>
      </c>
      <c r="D147" s="74" t="s">
        <v>5580</v>
      </c>
      <c r="E147" s="74" t="s">
        <v>6014</v>
      </c>
      <c r="F147" s="74" t="s">
        <v>6015</v>
      </c>
      <c r="G147" s="74" t="s">
        <v>6016</v>
      </c>
      <c r="H147" s="74" t="s">
        <v>6017</v>
      </c>
      <c r="I147" s="74"/>
      <c r="J147" s="74"/>
      <c r="K147" s="74"/>
      <c r="L147" s="74"/>
    </row>
    <row r="148" spans="1:12" ht="15.6">
      <c r="A148" s="74">
        <f t="shared" si="2"/>
        <v>147</v>
      </c>
      <c r="B148" s="74" t="s">
        <v>5578</v>
      </c>
      <c r="C148" s="75" t="s">
        <v>6018</v>
      </c>
      <c r="D148" s="74" t="s">
        <v>5580</v>
      </c>
      <c r="E148" s="74" t="s">
        <v>6019</v>
      </c>
      <c r="F148" s="74" t="s">
        <v>6020</v>
      </c>
      <c r="G148" s="74" t="s">
        <v>6021</v>
      </c>
      <c r="H148" s="74" t="s">
        <v>6022</v>
      </c>
      <c r="I148" s="74"/>
      <c r="J148" s="74"/>
      <c r="K148" s="74"/>
      <c r="L148" s="74"/>
    </row>
    <row r="149" spans="1:12" ht="15.6">
      <c r="A149" s="74">
        <f t="shared" si="2"/>
        <v>148</v>
      </c>
      <c r="B149" s="74" t="s">
        <v>6023</v>
      </c>
      <c r="C149" s="75" t="s">
        <v>6024</v>
      </c>
      <c r="D149" s="74" t="s">
        <v>5363</v>
      </c>
      <c r="E149" s="74" t="s">
        <v>6025</v>
      </c>
      <c r="F149" s="74" t="s">
        <v>6026</v>
      </c>
      <c r="G149" s="74"/>
      <c r="H149" s="74"/>
      <c r="I149" s="74"/>
      <c r="J149" s="74"/>
      <c r="K149" s="74"/>
      <c r="L149" s="74"/>
    </row>
    <row r="150" spans="1:12" ht="15.6">
      <c r="A150" s="74">
        <f t="shared" si="2"/>
        <v>149</v>
      </c>
      <c r="B150" s="74" t="s">
        <v>6023</v>
      </c>
      <c r="C150" s="75" t="s">
        <v>6027</v>
      </c>
      <c r="D150" s="74" t="s">
        <v>5363</v>
      </c>
      <c r="E150" s="74" t="s">
        <v>6025</v>
      </c>
      <c r="F150" s="74" t="s">
        <v>6026</v>
      </c>
      <c r="G150" s="74"/>
      <c r="H150" s="74"/>
      <c r="I150" s="74"/>
      <c r="J150" s="74"/>
      <c r="K150" s="74"/>
      <c r="L150" s="74"/>
    </row>
    <row r="151" spans="1:12" ht="15.6">
      <c r="A151" s="74">
        <f t="shared" si="2"/>
        <v>150</v>
      </c>
      <c r="B151" s="74" t="s">
        <v>6023</v>
      </c>
      <c r="C151" s="75" t="s">
        <v>6028</v>
      </c>
      <c r="D151" s="74" t="s">
        <v>5363</v>
      </c>
      <c r="E151" s="74" t="s">
        <v>6025</v>
      </c>
      <c r="F151" s="74" t="s">
        <v>6026</v>
      </c>
      <c r="G151" s="74"/>
      <c r="H151" s="74"/>
      <c r="I151" s="74"/>
      <c r="J151" s="74"/>
      <c r="K151" s="74"/>
      <c r="L151" s="74"/>
    </row>
    <row r="152" spans="1:12" ht="15.6">
      <c r="A152" s="74">
        <f t="shared" si="2"/>
        <v>151</v>
      </c>
      <c r="B152" s="74" t="s">
        <v>6023</v>
      </c>
      <c r="C152" s="75" t="s">
        <v>6029</v>
      </c>
      <c r="D152" s="74" t="s">
        <v>5363</v>
      </c>
      <c r="E152" s="74" t="s">
        <v>6025</v>
      </c>
      <c r="F152" s="74" t="s">
        <v>6026</v>
      </c>
      <c r="G152" s="74"/>
      <c r="H152" s="74"/>
      <c r="I152" s="74"/>
      <c r="J152" s="74"/>
      <c r="K152" s="74"/>
      <c r="L152" s="74"/>
    </row>
    <row r="153" spans="1:12" ht="15.6">
      <c r="A153" s="74">
        <f t="shared" si="2"/>
        <v>152</v>
      </c>
      <c r="B153" s="74" t="s">
        <v>6023</v>
      </c>
      <c r="C153" s="75" t="s">
        <v>6030</v>
      </c>
      <c r="D153" s="74" t="s">
        <v>5363</v>
      </c>
      <c r="E153" s="74" t="s">
        <v>6025</v>
      </c>
      <c r="F153" s="74" t="s">
        <v>6026</v>
      </c>
      <c r="G153" s="74"/>
      <c r="H153" s="74"/>
      <c r="I153" s="74"/>
      <c r="J153" s="74"/>
      <c r="K153" s="74"/>
      <c r="L153" s="74"/>
    </row>
    <row r="154" spans="1:12" ht="15.6">
      <c r="A154" s="74">
        <f t="shared" si="2"/>
        <v>153</v>
      </c>
      <c r="B154" s="74" t="s">
        <v>6023</v>
      </c>
      <c r="C154" s="75" t="s">
        <v>6031</v>
      </c>
      <c r="D154" s="74" t="s">
        <v>5363</v>
      </c>
      <c r="E154" s="74" t="s">
        <v>6025</v>
      </c>
      <c r="F154" s="74" t="s">
        <v>6026</v>
      </c>
      <c r="G154" s="74"/>
      <c r="H154" s="74"/>
      <c r="I154" s="74"/>
      <c r="J154" s="74"/>
      <c r="K154" s="74"/>
      <c r="L154" s="74"/>
    </row>
    <row r="155" spans="1:12" ht="15.6">
      <c r="A155" s="74">
        <f t="shared" si="2"/>
        <v>154</v>
      </c>
      <c r="B155" s="74" t="s">
        <v>6023</v>
      </c>
      <c r="C155" s="75" t="s">
        <v>6032</v>
      </c>
      <c r="D155" s="74" t="s">
        <v>5362</v>
      </c>
      <c r="E155" s="74" t="s">
        <v>6025</v>
      </c>
      <c r="F155" s="74" t="s">
        <v>6026</v>
      </c>
      <c r="G155" s="74"/>
      <c r="H155" s="74"/>
      <c r="I155" s="74"/>
      <c r="J155" s="74"/>
      <c r="K155" s="74"/>
      <c r="L155" s="74"/>
    </row>
    <row r="156" spans="1:12" ht="15.6">
      <c r="A156" s="74">
        <f t="shared" si="2"/>
        <v>155</v>
      </c>
      <c r="B156" s="74" t="s">
        <v>6023</v>
      </c>
      <c r="C156" s="75" t="s">
        <v>6033</v>
      </c>
      <c r="D156" s="74" t="s">
        <v>5363</v>
      </c>
      <c r="E156" s="74" t="s">
        <v>6025</v>
      </c>
      <c r="F156" s="74" t="s">
        <v>6026</v>
      </c>
      <c r="G156" s="74"/>
      <c r="H156" s="74"/>
      <c r="I156" s="74"/>
      <c r="J156" s="74"/>
      <c r="K156" s="74"/>
      <c r="L156" s="74"/>
    </row>
    <row r="157" spans="1:12" ht="15.6">
      <c r="A157" s="74">
        <f t="shared" si="2"/>
        <v>156</v>
      </c>
      <c r="B157" s="74" t="s">
        <v>6023</v>
      </c>
      <c r="C157" s="75" t="s">
        <v>6034</v>
      </c>
      <c r="D157" s="74" t="s">
        <v>5362</v>
      </c>
      <c r="E157" s="74" t="s">
        <v>6025</v>
      </c>
      <c r="F157" s="74" t="s">
        <v>6026</v>
      </c>
      <c r="G157" s="74"/>
      <c r="H157" s="74"/>
      <c r="I157" s="74"/>
      <c r="J157" s="74"/>
      <c r="K157" s="74"/>
      <c r="L157" s="74"/>
    </row>
    <row r="158" spans="1:12" ht="15.6">
      <c r="A158" s="74">
        <f t="shared" si="2"/>
        <v>157</v>
      </c>
      <c r="B158" s="74" t="s">
        <v>6023</v>
      </c>
      <c r="C158" s="75" t="s">
        <v>6035</v>
      </c>
      <c r="D158" s="74" t="s">
        <v>5363</v>
      </c>
      <c r="E158" s="74" t="s">
        <v>6025</v>
      </c>
      <c r="F158" s="74" t="s">
        <v>6026</v>
      </c>
      <c r="G158" s="74"/>
      <c r="H158" s="74"/>
      <c r="I158" s="74"/>
      <c r="J158" s="74"/>
      <c r="K158" s="74"/>
      <c r="L158" s="74"/>
    </row>
    <row r="159" spans="1:12" ht="15.6">
      <c r="A159" s="74">
        <f t="shared" si="2"/>
        <v>158</v>
      </c>
      <c r="B159" s="74" t="s">
        <v>6023</v>
      </c>
      <c r="C159" s="75" t="s">
        <v>6036</v>
      </c>
      <c r="D159" s="74" t="s">
        <v>5362</v>
      </c>
      <c r="E159" s="74" t="s">
        <v>6025</v>
      </c>
      <c r="F159" s="74" t="s">
        <v>6026</v>
      </c>
      <c r="G159" s="74"/>
      <c r="H159" s="74"/>
      <c r="I159" s="74"/>
      <c r="J159" s="74"/>
      <c r="K159" s="74"/>
      <c r="L159" s="74"/>
    </row>
    <row r="160" spans="1:12" ht="15.6">
      <c r="A160" s="74">
        <f t="shared" si="2"/>
        <v>159</v>
      </c>
      <c r="B160" s="74" t="s">
        <v>6023</v>
      </c>
      <c r="C160" s="75" t="s">
        <v>6037</v>
      </c>
      <c r="D160" s="74" t="s">
        <v>5363</v>
      </c>
      <c r="E160" s="74" t="s">
        <v>6025</v>
      </c>
      <c r="F160" s="74" t="s">
        <v>6026</v>
      </c>
      <c r="G160" s="74"/>
      <c r="H160" s="74"/>
      <c r="I160" s="74"/>
      <c r="J160" s="74"/>
      <c r="K160" s="74"/>
      <c r="L160" s="74"/>
    </row>
    <row r="161" spans="1:12" ht="15.6">
      <c r="A161" s="74">
        <f t="shared" si="2"/>
        <v>160</v>
      </c>
      <c r="B161" s="74" t="s">
        <v>6023</v>
      </c>
      <c r="C161" s="75" t="s">
        <v>6038</v>
      </c>
      <c r="D161" s="74" t="s">
        <v>5363</v>
      </c>
      <c r="E161" s="74" t="s">
        <v>6025</v>
      </c>
      <c r="F161" s="74" t="s">
        <v>6026</v>
      </c>
      <c r="G161" s="74"/>
      <c r="H161" s="74"/>
      <c r="I161" s="74"/>
      <c r="J161" s="74"/>
      <c r="K161" s="74"/>
      <c r="L161" s="74"/>
    </row>
    <row r="162" spans="1:12" ht="15.6">
      <c r="A162" s="74">
        <f t="shared" si="2"/>
        <v>161</v>
      </c>
      <c r="B162" s="74" t="s">
        <v>6023</v>
      </c>
      <c r="C162" s="75" t="s">
        <v>6039</v>
      </c>
      <c r="D162" s="74" t="s">
        <v>5363</v>
      </c>
      <c r="E162" s="74" t="s">
        <v>6025</v>
      </c>
      <c r="F162" s="74" t="s">
        <v>6026</v>
      </c>
      <c r="G162" s="74"/>
      <c r="H162" s="74"/>
      <c r="I162" s="74"/>
      <c r="J162" s="74"/>
      <c r="K162" s="74"/>
      <c r="L162" s="74"/>
    </row>
    <row r="163" spans="1:12" ht="15.6">
      <c r="A163" s="74">
        <f t="shared" si="2"/>
        <v>162</v>
      </c>
      <c r="B163" s="74" t="s">
        <v>6023</v>
      </c>
      <c r="C163" s="75" t="s">
        <v>6040</v>
      </c>
      <c r="D163" s="74" t="s">
        <v>5362</v>
      </c>
      <c r="E163" s="74" t="s">
        <v>6025</v>
      </c>
      <c r="F163" s="74" t="s">
        <v>6026</v>
      </c>
      <c r="G163" s="74"/>
      <c r="H163" s="74"/>
      <c r="I163" s="74"/>
      <c r="J163" s="74"/>
      <c r="K163" s="74"/>
      <c r="L163" s="74"/>
    </row>
    <row r="164" spans="1:12" ht="15.6">
      <c r="A164" s="74">
        <f t="shared" si="2"/>
        <v>163</v>
      </c>
      <c r="B164" s="74" t="s">
        <v>6023</v>
      </c>
      <c r="C164" s="75" t="s">
        <v>6041</v>
      </c>
      <c r="D164" s="74" t="s">
        <v>5363</v>
      </c>
      <c r="E164" s="74" t="s">
        <v>6025</v>
      </c>
      <c r="F164" s="74" t="s">
        <v>6026</v>
      </c>
      <c r="G164" s="74"/>
      <c r="H164" s="74"/>
      <c r="I164" s="74"/>
      <c r="J164" s="74"/>
      <c r="K164" s="74"/>
      <c r="L164" s="74"/>
    </row>
    <row r="165" spans="1:12" ht="15.6">
      <c r="A165" s="74">
        <f t="shared" si="2"/>
        <v>164</v>
      </c>
      <c r="B165" s="74" t="s">
        <v>6023</v>
      </c>
      <c r="C165" s="75" t="s">
        <v>6042</v>
      </c>
      <c r="D165" s="74" t="s">
        <v>5362</v>
      </c>
      <c r="E165" s="74" t="s">
        <v>6025</v>
      </c>
      <c r="F165" s="74" t="s">
        <v>6026</v>
      </c>
      <c r="G165" s="74"/>
      <c r="H165" s="74"/>
      <c r="I165" s="74"/>
      <c r="J165" s="74"/>
      <c r="K165" s="74"/>
      <c r="L165" s="74"/>
    </row>
    <row r="166" spans="1:12" ht="15.6">
      <c r="A166" s="74">
        <f t="shared" si="2"/>
        <v>165</v>
      </c>
      <c r="B166" s="74" t="s">
        <v>6023</v>
      </c>
      <c r="C166" s="75" t="s">
        <v>6043</v>
      </c>
      <c r="D166" s="74" t="s">
        <v>5362</v>
      </c>
      <c r="E166" s="74" t="s">
        <v>6025</v>
      </c>
      <c r="F166" s="74" t="s">
        <v>6026</v>
      </c>
      <c r="G166" s="74"/>
      <c r="H166" s="74"/>
      <c r="I166" s="74"/>
      <c r="J166" s="74"/>
      <c r="K166" s="74"/>
      <c r="L166" s="74"/>
    </row>
    <row r="167" spans="1:12" ht="15.6">
      <c r="A167" s="74">
        <f t="shared" si="2"/>
        <v>166</v>
      </c>
      <c r="B167" s="74" t="s">
        <v>6023</v>
      </c>
      <c r="C167" s="75" t="s">
        <v>6044</v>
      </c>
      <c r="D167" s="74" t="s">
        <v>5362</v>
      </c>
      <c r="E167" s="74" t="s">
        <v>6025</v>
      </c>
      <c r="F167" s="74" t="s">
        <v>6026</v>
      </c>
      <c r="G167" s="74"/>
      <c r="H167" s="74"/>
      <c r="I167" s="74"/>
      <c r="J167" s="74"/>
      <c r="K167" s="74"/>
      <c r="L167" s="74"/>
    </row>
    <row r="168" spans="1:12" ht="15.6">
      <c r="A168" s="74">
        <f t="shared" si="2"/>
        <v>167</v>
      </c>
      <c r="B168" s="74" t="s">
        <v>6023</v>
      </c>
      <c r="C168" s="75" t="s">
        <v>6045</v>
      </c>
      <c r="D168" s="74" t="s">
        <v>5362</v>
      </c>
      <c r="E168" s="74" t="s">
        <v>6025</v>
      </c>
      <c r="F168" s="74" t="s">
        <v>6026</v>
      </c>
      <c r="G168" s="74"/>
      <c r="H168" s="74"/>
      <c r="I168" s="74"/>
      <c r="J168" s="74"/>
      <c r="K168" s="74"/>
      <c r="L168" s="74"/>
    </row>
    <row r="169" spans="1:12" ht="15.6">
      <c r="A169" s="74">
        <f t="shared" si="2"/>
        <v>168</v>
      </c>
      <c r="B169" s="74" t="s">
        <v>6023</v>
      </c>
      <c r="C169" s="75" t="s">
        <v>6046</v>
      </c>
      <c r="D169" s="74" t="s">
        <v>5363</v>
      </c>
      <c r="E169" s="74" t="s">
        <v>6025</v>
      </c>
      <c r="F169" s="74" t="s">
        <v>6026</v>
      </c>
      <c r="G169" s="74"/>
      <c r="H169" s="74"/>
      <c r="I169" s="74"/>
      <c r="J169" s="74"/>
      <c r="K169" s="74"/>
      <c r="L169" s="74"/>
    </row>
    <row r="170" spans="1:12" ht="15.6">
      <c r="A170" s="74">
        <f t="shared" si="2"/>
        <v>169</v>
      </c>
      <c r="B170" s="74" t="s">
        <v>6023</v>
      </c>
      <c r="C170" s="75" t="s">
        <v>6047</v>
      </c>
      <c r="D170" s="74" t="s">
        <v>5363</v>
      </c>
      <c r="E170" s="74" t="s">
        <v>6025</v>
      </c>
      <c r="F170" s="74" t="s">
        <v>6026</v>
      </c>
      <c r="G170" s="74"/>
      <c r="H170" s="74"/>
      <c r="I170" s="74"/>
      <c r="J170" s="74"/>
      <c r="K170" s="74"/>
      <c r="L170" s="74"/>
    </row>
    <row r="171" spans="1:12" ht="15.6">
      <c r="A171" s="74">
        <f t="shared" si="2"/>
        <v>170</v>
      </c>
      <c r="B171" s="74" t="s">
        <v>6023</v>
      </c>
      <c r="C171" s="75" t="s">
        <v>6048</v>
      </c>
      <c r="D171" s="74" t="s">
        <v>5362</v>
      </c>
      <c r="E171" s="74" t="s">
        <v>6025</v>
      </c>
      <c r="F171" s="74" t="s">
        <v>6026</v>
      </c>
      <c r="G171" s="74"/>
      <c r="H171" s="74"/>
      <c r="I171" s="74"/>
      <c r="J171" s="74"/>
      <c r="K171" s="74"/>
      <c r="L171" s="74"/>
    </row>
    <row r="172" spans="1:12" ht="15.6">
      <c r="A172" s="74">
        <f t="shared" si="2"/>
        <v>171</v>
      </c>
      <c r="B172" s="74" t="s">
        <v>6023</v>
      </c>
      <c r="C172" s="75" t="s">
        <v>6049</v>
      </c>
      <c r="D172" s="74" t="s">
        <v>5363</v>
      </c>
      <c r="E172" s="74" t="s">
        <v>6025</v>
      </c>
      <c r="F172" s="74" t="s">
        <v>6026</v>
      </c>
      <c r="G172" s="74"/>
      <c r="H172" s="74"/>
      <c r="I172" s="74"/>
      <c r="J172" s="74"/>
      <c r="K172" s="74"/>
      <c r="L172" s="74"/>
    </row>
    <row r="173" spans="1:12" ht="15.6">
      <c r="A173" s="74">
        <f t="shared" si="2"/>
        <v>172</v>
      </c>
      <c r="B173" s="74" t="s">
        <v>6023</v>
      </c>
      <c r="C173" s="75" t="s">
        <v>6050</v>
      </c>
      <c r="D173" s="74" t="s">
        <v>5362</v>
      </c>
      <c r="E173" s="74" t="s">
        <v>6025</v>
      </c>
      <c r="F173" s="74" t="s">
        <v>6026</v>
      </c>
      <c r="G173" s="74"/>
      <c r="H173" s="74"/>
      <c r="I173" s="74"/>
      <c r="J173" s="74"/>
      <c r="K173" s="74"/>
      <c r="L173" s="74"/>
    </row>
    <row r="174" spans="1:12" ht="15.6">
      <c r="A174" s="74">
        <f t="shared" si="2"/>
        <v>173</v>
      </c>
      <c r="B174" s="74" t="s">
        <v>6023</v>
      </c>
      <c r="C174" s="75" t="s">
        <v>6051</v>
      </c>
      <c r="D174" s="74" t="s">
        <v>5363</v>
      </c>
      <c r="E174" s="74" t="s">
        <v>6025</v>
      </c>
      <c r="F174" s="74" t="s">
        <v>6026</v>
      </c>
      <c r="G174" s="74"/>
      <c r="H174" s="74"/>
      <c r="I174" s="74"/>
      <c r="J174" s="74"/>
      <c r="K174" s="74"/>
      <c r="L174" s="74"/>
    </row>
    <row r="175" spans="1:12" ht="15.6">
      <c r="A175" s="74">
        <f t="shared" si="2"/>
        <v>174</v>
      </c>
      <c r="B175" s="74" t="s">
        <v>6023</v>
      </c>
      <c r="C175" s="75" t="s">
        <v>6052</v>
      </c>
      <c r="D175" s="74" t="s">
        <v>5362</v>
      </c>
      <c r="E175" s="74" t="s">
        <v>6025</v>
      </c>
      <c r="F175" s="74" t="s">
        <v>6026</v>
      </c>
      <c r="G175" s="74"/>
      <c r="H175" s="74"/>
      <c r="I175" s="74"/>
      <c r="J175" s="74"/>
      <c r="K175" s="74"/>
      <c r="L175" s="74"/>
    </row>
    <row r="176" spans="1:12" ht="15.6">
      <c r="A176" s="74">
        <f t="shared" si="2"/>
        <v>175</v>
      </c>
      <c r="B176" s="74" t="s">
        <v>6023</v>
      </c>
      <c r="C176" s="75" t="s">
        <v>6053</v>
      </c>
      <c r="D176" s="74" t="s">
        <v>5362</v>
      </c>
      <c r="E176" s="74" t="s">
        <v>6025</v>
      </c>
      <c r="F176" s="74" t="s">
        <v>6026</v>
      </c>
      <c r="G176" s="74"/>
      <c r="H176" s="74"/>
      <c r="I176" s="74"/>
      <c r="J176" s="74"/>
      <c r="K176" s="74"/>
      <c r="L176" s="74"/>
    </row>
    <row r="177" spans="1:12" ht="18" customHeight="1">
      <c r="A177" s="74">
        <f t="shared" si="2"/>
        <v>176</v>
      </c>
      <c r="B177" s="74" t="s">
        <v>6023</v>
      </c>
      <c r="C177" s="75" t="s">
        <v>6054</v>
      </c>
      <c r="D177" s="74" t="s">
        <v>5363</v>
      </c>
      <c r="E177" s="74" t="s">
        <v>6025</v>
      </c>
      <c r="F177" s="74" t="s">
        <v>6026</v>
      </c>
      <c r="G177" s="74"/>
      <c r="H177" s="74"/>
      <c r="I177" s="74"/>
      <c r="J177" s="74"/>
      <c r="K177" s="74"/>
      <c r="L177" s="74"/>
    </row>
    <row r="178" spans="1:12" ht="15.6">
      <c r="A178" s="74">
        <f t="shared" si="2"/>
        <v>177</v>
      </c>
      <c r="B178" s="74" t="s">
        <v>6023</v>
      </c>
      <c r="C178" s="75" t="s">
        <v>6055</v>
      </c>
      <c r="D178" s="74" t="s">
        <v>5363</v>
      </c>
      <c r="E178" s="74" t="s">
        <v>6025</v>
      </c>
      <c r="F178" s="74" t="s">
        <v>6026</v>
      </c>
      <c r="G178" s="74"/>
      <c r="H178" s="74"/>
      <c r="I178" s="74"/>
      <c r="J178" s="74"/>
      <c r="K178" s="74"/>
      <c r="L178" s="74"/>
    </row>
    <row r="179" spans="1:12" ht="15.6">
      <c r="A179" s="74">
        <f t="shared" si="2"/>
        <v>178</v>
      </c>
      <c r="B179" s="74" t="s">
        <v>6023</v>
      </c>
      <c r="C179" s="75" t="s">
        <v>6056</v>
      </c>
      <c r="D179" s="74" t="s">
        <v>5362</v>
      </c>
      <c r="E179" s="74" t="s">
        <v>6025</v>
      </c>
      <c r="F179" s="74" t="s">
        <v>6026</v>
      </c>
      <c r="G179" s="74"/>
      <c r="H179" s="74"/>
      <c r="I179" s="74"/>
      <c r="J179" s="74"/>
      <c r="K179" s="74"/>
      <c r="L179" s="74"/>
    </row>
    <row r="180" spans="1:12" ht="15.6">
      <c r="A180" s="74">
        <f t="shared" si="2"/>
        <v>179</v>
      </c>
      <c r="B180" s="74" t="s">
        <v>6023</v>
      </c>
      <c r="C180" s="75" t="s">
        <v>6057</v>
      </c>
      <c r="D180" s="74" t="s">
        <v>5362</v>
      </c>
      <c r="E180" s="74" t="s">
        <v>6025</v>
      </c>
      <c r="F180" s="74" t="s">
        <v>6026</v>
      </c>
      <c r="G180" s="74"/>
      <c r="H180" s="74"/>
      <c r="I180" s="74"/>
      <c r="J180" s="74"/>
      <c r="K180" s="74"/>
      <c r="L180" s="74"/>
    </row>
    <row r="181" spans="1:12" ht="15.6">
      <c r="A181" s="74">
        <f t="shared" si="2"/>
        <v>180</v>
      </c>
      <c r="B181" s="74" t="s">
        <v>6023</v>
      </c>
      <c r="C181" s="75" t="s">
        <v>6058</v>
      </c>
      <c r="D181" s="74" t="s">
        <v>5362</v>
      </c>
      <c r="E181" s="74" t="s">
        <v>6025</v>
      </c>
      <c r="F181" s="74" t="s">
        <v>6026</v>
      </c>
      <c r="G181" s="74"/>
      <c r="H181" s="74"/>
      <c r="I181" s="74"/>
      <c r="J181" s="74"/>
      <c r="K181" s="74"/>
      <c r="L181" s="74"/>
    </row>
    <row r="182" spans="1:12" ht="15.6">
      <c r="A182" s="74">
        <f t="shared" si="2"/>
        <v>181</v>
      </c>
      <c r="B182" s="74" t="s">
        <v>6023</v>
      </c>
      <c r="C182" s="75" t="s">
        <v>6059</v>
      </c>
      <c r="D182" s="74" t="s">
        <v>5362</v>
      </c>
      <c r="E182" s="74" t="s">
        <v>6025</v>
      </c>
      <c r="F182" s="74" t="s">
        <v>6026</v>
      </c>
      <c r="G182" s="74"/>
      <c r="H182" s="74"/>
      <c r="I182" s="74"/>
      <c r="J182" s="74"/>
      <c r="K182" s="74"/>
      <c r="L182" s="74"/>
    </row>
    <row r="183" spans="1:12" ht="15.6">
      <c r="A183" s="74">
        <f t="shared" si="2"/>
        <v>182</v>
      </c>
      <c r="B183" s="74" t="s">
        <v>6023</v>
      </c>
      <c r="C183" s="75" t="s">
        <v>6060</v>
      </c>
      <c r="D183" s="74" t="s">
        <v>5363</v>
      </c>
      <c r="E183" s="74" t="s">
        <v>6025</v>
      </c>
      <c r="F183" s="74" t="s">
        <v>6026</v>
      </c>
      <c r="G183" s="74"/>
      <c r="H183" s="74"/>
      <c r="I183" s="74"/>
      <c r="J183" s="74"/>
      <c r="K183" s="74"/>
      <c r="L183" s="74"/>
    </row>
    <row r="184" spans="1:12" ht="15.6">
      <c r="A184" s="74">
        <f t="shared" si="2"/>
        <v>183</v>
      </c>
      <c r="B184" s="74" t="s">
        <v>6023</v>
      </c>
      <c r="C184" s="75" t="s">
        <v>6061</v>
      </c>
      <c r="D184" s="74" t="s">
        <v>5362</v>
      </c>
      <c r="E184" s="74" t="s">
        <v>6025</v>
      </c>
      <c r="F184" s="74" t="s">
        <v>6026</v>
      </c>
      <c r="G184" s="74"/>
      <c r="H184" s="74"/>
      <c r="I184" s="74"/>
      <c r="J184" s="74"/>
      <c r="K184" s="74"/>
      <c r="L184" s="74"/>
    </row>
    <row r="185" spans="1:12" ht="15.6">
      <c r="A185" s="74">
        <f t="shared" si="2"/>
        <v>184</v>
      </c>
      <c r="B185" s="74" t="s">
        <v>6023</v>
      </c>
      <c r="C185" s="75" t="s">
        <v>6062</v>
      </c>
      <c r="D185" s="74" t="s">
        <v>5362</v>
      </c>
      <c r="E185" s="74" t="s">
        <v>6025</v>
      </c>
      <c r="F185" s="74" t="s">
        <v>6026</v>
      </c>
      <c r="G185" s="74"/>
      <c r="H185" s="74"/>
      <c r="I185" s="74"/>
      <c r="J185" s="74"/>
      <c r="K185" s="74"/>
      <c r="L185" s="74"/>
    </row>
    <row r="186" spans="1:12" ht="15.6">
      <c r="A186" s="74">
        <f t="shared" si="2"/>
        <v>185</v>
      </c>
      <c r="B186" s="74" t="s">
        <v>6023</v>
      </c>
      <c r="C186" s="75" t="s">
        <v>6063</v>
      </c>
      <c r="D186" s="74" t="s">
        <v>5363</v>
      </c>
      <c r="E186" s="74" t="s">
        <v>6025</v>
      </c>
      <c r="F186" s="74" t="s">
        <v>6026</v>
      </c>
      <c r="G186" s="74"/>
      <c r="H186" s="74"/>
      <c r="I186" s="74"/>
      <c r="J186" s="74"/>
      <c r="K186" s="74"/>
      <c r="L186" s="74"/>
    </row>
    <row r="187" spans="1:12" ht="15.6">
      <c r="A187" s="74">
        <f t="shared" si="2"/>
        <v>186</v>
      </c>
      <c r="B187" s="74" t="s">
        <v>6023</v>
      </c>
      <c r="C187" s="75" t="s">
        <v>6064</v>
      </c>
      <c r="D187" s="74" t="s">
        <v>5362</v>
      </c>
      <c r="E187" s="74" t="s">
        <v>6025</v>
      </c>
      <c r="F187" s="74" t="s">
        <v>6026</v>
      </c>
      <c r="G187" s="74"/>
      <c r="H187" s="74"/>
      <c r="I187" s="74"/>
      <c r="J187" s="74"/>
      <c r="K187" s="74"/>
      <c r="L187" s="74"/>
    </row>
    <row r="188" spans="1:12" ht="15.6">
      <c r="A188" s="74">
        <f t="shared" si="2"/>
        <v>187</v>
      </c>
      <c r="B188" s="74" t="s">
        <v>6023</v>
      </c>
      <c r="C188" s="75" t="s">
        <v>6065</v>
      </c>
      <c r="D188" s="74" t="s">
        <v>5363</v>
      </c>
      <c r="E188" s="74" t="s">
        <v>6025</v>
      </c>
      <c r="F188" s="74" t="s">
        <v>6026</v>
      </c>
      <c r="G188" s="74"/>
      <c r="H188" s="74"/>
      <c r="I188" s="74"/>
      <c r="J188" s="74"/>
      <c r="K188" s="74"/>
      <c r="L188" s="74"/>
    </row>
    <row r="189" spans="1:12" ht="15.6">
      <c r="A189" s="74">
        <f t="shared" si="2"/>
        <v>188</v>
      </c>
      <c r="B189" s="74" t="s">
        <v>6023</v>
      </c>
      <c r="C189" s="75" t="s">
        <v>6066</v>
      </c>
      <c r="D189" s="74" t="s">
        <v>5362</v>
      </c>
      <c r="E189" s="74" t="s">
        <v>6025</v>
      </c>
      <c r="F189" s="74" t="s">
        <v>6026</v>
      </c>
      <c r="G189" s="74"/>
      <c r="H189" s="74"/>
      <c r="I189" s="74"/>
      <c r="J189" s="74"/>
      <c r="K189" s="74"/>
      <c r="L189" s="74"/>
    </row>
    <row r="190" spans="1:12" ht="15.6">
      <c r="A190" s="74">
        <f t="shared" si="2"/>
        <v>189</v>
      </c>
      <c r="B190" s="74" t="s">
        <v>6023</v>
      </c>
      <c r="C190" s="75" t="s">
        <v>6067</v>
      </c>
      <c r="D190" s="74" t="s">
        <v>5362</v>
      </c>
      <c r="E190" s="74" t="s">
        <v>6025</v>
      </c>
      <c r="F190" s="74" t="s">
        <v>6026</v>
      </c>
      <c r="G190" s="74"/>
      <c r="H190" s="74"/>
      <c r="I190" s="74"/>
      <c r="J190" s="74"/>
      <c r="K190" s="74"/>
      <c r="L190" s="74"/>
    </row>
    <row r="191" spans="1:12" ht="15.6">
      <c r="A191" s="74">
        <f t="shared" si="2"/>
        <v>190</v>
      </c>
      <c r="B191" s="74" t="s">
        <v>6023</v>
      </c>
      <c r="C191" s="75" t="s">
        <v>6068</v>
      </c>
      <c r="D191" s="74" t="s">
        <v>5362</v>
      </c>
      <c r="E191" s="74" t="s">
        <v>6025</v>
      </c>
      <c r="F191" s="74" t="s">
        <v>6026</v>
      </c>
      <c r="G191" s="74"/>
      <c r="H191" s="74"/>
      <c r="I191" s="74"/>
      <c r="J191" s="74"/>
      <c r="K191" s="74"/>
      <c r="L191" s="74"/>
    </row>
    <row r="192" spans="1:12" ht="15.6">
      <c r="A192" s="74">
        <f t="shared" si="2"/>
        <v>191</v>
      </c>
      <c r="B192" s="74" t="s">
        <v>6023</v>
      </c>
      <c r="C192" s="75" t="s">
        <v>6069</v>
      </c>
      <c r="D192" s="74" t="s">
        <v>5363</v>
      </c>
      <c r="E192" s="74" t="s">
        <v>6025</v>
      </c>
      <c r="F192" s="74" t="s">
        <v>6026</v>
      </c>
      <c r="G192" s="74"/>
      <c r="H192" s="74"/>
      <c r="I192" s="74"/>
      <c r="J192" s="74"/>
      <c r="K192" s="74"/>
      <c r="L192" s="74"/>
    </row>
    <row r="193" spans="1:12" ht="15.6">
      <c r="A193" s="74">
        <f t="shared" si="2"/>
        <v>192</v>
      </c>
      <c r="B193" s="74" t="s">
        <v>6023</v>
      </c>
      <c r="C193" s="75" t="s">
        <v>6070</v>
      </c>
      <c r="D193" s="74" t="s">
        <v>5362</v>
      </c>
      <c r="E193" s="74" t="s">
        <v>6025</v>
      </c>
      <c r="F193" s="74" t="s">
        <v>6026</v>
      </c>
      <c r="G193" s="74"/>
      <c r="H193" s="74"/>
      <c r="I193" s="74"/>
      <c r="J193" s="74"/>
      <c r="K193" s="74"/>
      <c r="L193" s="74"/>
    </row>
    <row r="194" spans="1:12" ht="15.6">
      <c r="A194" s="74">
        <f t="shared" ref="A194:A243" si="3">ROW()-1</f>
        <v>193</v>
      </c>
      <c r="B194" s="74" t="s">
        <v>6023</v>
      </c>
      <c r="C194" s="75" t="s">
        <v>6071</v>
      </c>
      <c r="D194" s="74" t="s">
        <v>5362</v>
      </c>
      <c r="E194" s="74" t="s">
        <v>6025</v>
      </c>
      <c r="F194" s="74" t="s">
        <v>6026</v>
      </c>
      <c r="G194" s="74"/>
      <c r="H194" s="74"/>
      <c r="I194" s="74"/>
      <c r="J194" s="74"/>
      <c r="K194" s="74"/>
      <c r="L194" s="74"/>
    </row>
    <row r="195" spans="1:12" ht="15.6">
      <c r="A195" s="74">
        <f t="shared" si="3"/>
        <v>194</v>
      </c>
      <c r="B195" s="74" t="s">
        <v>6023</v>
      </c>
      <c r="C195" s="75" t="s">
        <v>6072</v>
      </c>
      <c r="D195" s="74" t="s">
        <v>5362</v>
      </c>
      <c r="E195" s="74" t="s">
        <v>6025</v>
      </c>
      <c r="F195" s="74" t="s">
        <v>6026</v>
      </c>
      <c r="G195" s="74"/>
      <c r="H195" s="74"/>
      <c r="I195" s="74"/>
      <c r="J195" s="74"/>
      <c r="K195" s="74"/>
      <c r="L195" s="74"/>
    </row>
    <row r="196" spans="1:12" ht="15.6">
      <c r="A196" s="74">
        <f t="shared" si="3"/>
        <v>195</v>
      </c>
      <c r="B196" s="74" t="s">
        <v>6023</v>
      </c>
      <c r="C196" s="75" t="s">
        <v>6073</v>
      </c>
      <c r="D196" s="74" t="s">
        <v>5362</v>
      </c>
      <c r="E196" s="74" t="s">
        <v>6025</v>
      </c>
      <c r="F196" s="74" t="s">
        <v>6026</v>
      </c>
      <c r="G196" s="74"/>
      <c r="H196" s="74"/>
      <c r="I196" s="74"/>
      <c r="J196" s="74"/>
      <c r="K196" s="74"/>
      <c r="L196" s="74"/>
    </row>
    <row r="197" spans="1:12" ht="15.6">
      <c r="A197" s="74">
        <f t="shared" si="3"/>
        <v>196</v>
      </c>
      <c r="B197" s="74" t="s">
        <v>6023</v>
      </c>
      <c r="C197" s="75" t="s">
        <v>6074</v>
      </c>
      <c r="D197" s="74" t="s">
        <v>5363</v>
      </c>
      <c r="E197" s="74" t="s">
        <v>6025</v>
      </c>
      <c r="F197" s="74" t="s">
        <v>6026</v>
      </c>
      <c r="G197" s="74"/>
      <c r="H197" s="74"/>
      <c r="I197" s="74"/>
      <c r="J197" s="74"/>
      <c r="K197" s="74"/>
      <c r="L197" s="74"/>
    </row>
    <row r="198" spans="1:12" ht="15.6">
      <c r="A198" s="74">
        <f t="shared" si="3"/>
        <v>197</v>
      </c>
      <c r="B198" s="74" t="s">
        <v>6023</v>
      </c>
      <c r="C198" s="75" t="s">
        <v>6075</v>
      </c>
      <c r="D198" s="74" t="s">
        <v>5362</v>
      </c>
      <c r="E198" s="74" t="s">
        <v>6025</v>
      </c>
      <c r="F198" s="74" t="s">
        <v>6026</v>
      </c>
      <c r="G198" s="74"/>
      <c r="H198" s="74"/>
      <c r="I198" s="74"/>
      <c r="J198" s="74"/>
      <c r="K198" s="74"/>
      <c r="L198" s="74"/>
    </row>
    <row r="199" spans="1:12" ht="15.6">
      <c r="A199" s="74">
        <f t="shared" si="3"/>
        <v>198</v>
      </c>
      <c r="B199" s="74" t="s">
        <v>6023</v>
      </c>
      <c r="C199" s="75" t="s">
        <v>6076</v>
      </c>
      <c r="D199" s="74" t="s">
        <v>5363</v>
      </c>
      <c r="E199" s="74" t="s">
        <v>6025</v>
      </c>
      <c r="F199" s="74" t="s">
        <v>6026</v>
      </c>
      <c r="G199" s="74"/>
      <c r="H199" s="74"/>
      <c r="I199" s="74"/>
      <c r="J199" s="74"/>
      <c r="K199" s="74"/>
      <c r="L199" s="74"/>
    </row>
    <row r="200" spans="1:12" ht="15.6">
      <c r="A200" s="74">
        <f t="shared" si="3"/>
        <v>199</v>
      </c>
      <c r="B200" s="74" t="s">
        <v>6023</v>
      </c>
      <c r="C200" s="75" t="s">
        <v>6077</v>
      </c>
      <c r="D200" s="74" t="s">
        <v>5362</v>
      </c>
      <c r="E200" s="74" t="s">
        <v>6025</v>
      </c>
      <c r="F200" s="74" t="s">
        <v>6026</v>
      </c>
      <c r="G200" s="74"/>
      <c r="H200" s="74"/>
      <c r="I200" s="74"/>
      <c r="J200" s="74"/>
      <c r="K200" s="74"/>
      <c r="L200" s="74"/>
    </row>
    <row r="201" spans="1:12" ht="15.6">
      <c r="A201" s="74">
        <f t="shared" si="3"/>
        <v>200</v>
      </c>
      <c r="B201" s="74" t="s">
        <v>6023</v>
      </c>
      <c r="C201" s="75" t="s">
        <v>6078</v>
      </c>
      <c r="D201" s="74" t="s">
        <v>5362</v>
      </c>
      <c r="E201" s="74" t="s">
        <v>6025</v>
      </c>
      <c r="F201" s="74" t="s">
        <v>6026</v>
      </c>
      <c r="G201" s="74"/>
      <c r="H201" s="74"/>
      <c r="I201" s="74"/>
      <c r="J201" s="74"/>
      <c r="K201" s="74"/>
      <c r="L201" s="74"/>
    </row>
    <row r="202" spans="1:12" ht="15.6">
      <c r="A202" s="74">
        <f t="shared" si="3"/>
        <v>201</v>
      </c>
      <c r="B202" s="74" t="s">
        <v>6023</v>
      </c>
      <c r="C202" s="75" t="s">
        <v>6079</v>
      </c>
      <c r="D202" s="74" t="s">
        <v>5362</v>
      </c>
      <c r="E202" s="74" t="s">
        <v>6025</v>
      </c>
      <c r="F202" s="74" t="s">
        <v>6026</v>
      </c>
      <c r="G202" s="74"/>
      <c r="H202" s="74"/>
      <c r="I202" s="74"/>
      <c r="J202" s="74"/>
      <c r="K202" s="74"/>
      <c r="L202" s="74"/>
    </row>
    <row r="203" spans="1:12" ht="15.6">
      <c r="A203" s="74">
        <f t="shared" si="3"/>
        <v>202</v>
      </c>
      <c r="B203" s="74" t="s">
        <v>6023</v>
      </c>
      <c r="C203" s="75" t="s">
        <v>6080</v>
      </c>
      <c r="D203" s="74" t="s">
        <v>5362</v>
      </c>
      <c r="E203" s="74" t="s">
        <v>6025</v>
      </c>
      <c r="F203" s="74" t="s">
        <v>6026</v>
      </c>
      <c r="G203" s="74"/>
      <c r="H203" s="74"/>
      <c r="I203" s="74"/>
      <c r="J203" s="74"/>
      <c r="K203" s="74"/>
      <c r="L203" s="74"/>
    </row>
    <row r="204" spans="1:12" ht="15.6">
      <c r="A204" s="74">
        <f t="shared" si="3"/>
        <v>203</v>
      </c>
      <c r="B204" s="74" t="s">
        <v>6023</v>
      </c>
      <c r="C204" s="75" t="s">
        <v>6081</v>
      </c>
      <c r="D204" s="74" t="s">
        <v>5362</v>
      </c>
      <c r="E204" s="74" t="s">
        <v>6025</v>
      </c>
      <c r="F204" s="74" t="s">
        <v>6026</v>
      </c>
      <c r="G204" s="74"/>
      <c r="H204" s="74"/>
      <c r="I204" s="74"/>
      <c r="J204" s="74"/>
      <c r="K204" s="74"/>
      <c r="L204" s="74"/>
    </row>
    <row r="205" spans="1:12" ht="15.6">
      <c r="A205" s="74">
        <f t="shared" si="3"/>
        <v>204</v>
      </c>
      <c r="B205" s="74" t="s">
        <v>6023</v>
      </c>
      <c r="C205" s="75" t="s">
        <v>6082</v>
      </c>
      <c r="D205" s="74" t="s">
        <v>5362</v>
      </c>
      <c r="E205" s="74" t="s">
        <v>6025</v>
      </c>
      <c r="F205" s="74" t="s">
        <v>6026</v>
      </c>
      <c r="G205" s="74"/>
      <c r="H205" s="74"/>
      <c r="I205" s="74"/>
      <c r="J205" s="74"/>
      <c r="K205" s="74"/>
      <c r="L205" s="74"/>
    </row>
    <row r="206" spans="1:12" ht="15.6">
      <c r="A206" s="74">
        <f t="shared" si="3"/>
        <v>205</v>
      </c>
      <c r="B206" s="74" t="s">
        <v>6023</v>
      </c>
      <c r="C206" s="75" t="s">
        <v>6083</v>
      </c>
      <c r="D206" s="74" t="s">
        <v>5362</v>
      </c>
      <c r="E206" s="74" t="s">
        <v>6025</v>
      </c>
      <c r="F206" s="74" t="s">
        <v>6026</v>
      </c>
      <c r="G206" s="74"/>
      <c r="H206" s="74"/>
      <c r="I206" s="74"/>
      <c r="J206" s="74"/>
      <c r="K206" s="74"/>
      <c r="L206" s="74"/>
    </row>
    <row r="207" spans="1:12" ht="15.6">
      <c r="A207" s="74">
        <f t="shared" si="3"/>
        <v>206</v>
      </c>
      <c r="B207" s="74" t="s">
        <v>6023</v>
      </c>
      <c r="C207" s="75" t="s">
        <v>6084</v>
      </c>
      <c r="D207" s="74" t="s">
        <v>5362</v>
      </c>
      <c r="E207" s="74" t="s">
        <v>6025</v>
      </c>
      <c r="F207" s="74" t="s">
        <v>6026</v>
      </c>
      <c r="G207" s="74"/>
      <c r="H207" s="74"/>
      <c r="I207" s="74"/>
      <c r="J207" s="74"/>
      <c r="K207" s="74"/>
      <c r="L207" s="74"/>
    </row>
    <row r="208" spans="1:12" ht="15.6">
      <c r="A208" s="74">
        <f t="shared" si="3"/>
        <v>207</v>
      </c>
      <c r="B208" s="74" t="s">
        <v>6023</v>
      </c>
      <c r="C208" s="75" t="s">
        <v>6085</v>
      </c>
      <c r="D208" s="74" t="s">
        <v>5363</v>
      </c>
      <c r="E208" s="74" t="s">
        <v>6025</v>
      </c>
      <c r="F208" s="74" t="s">
        <v>6026</v>
      </c>
      <c r="G208" s="74"/>
      <c r="H208" s="74"/>
      <c r="I208" s="74"/>
      <c r="J208" s="74"/>
      <c r="K208" s="74"/>
      <c r="L208" s="74"/>
    </row>
    <row r="209" spans="1:12" ht="15.6">
      <c r="A209" s="74">
        <f t="shared" si="3"/>
        <v>208</v>
      </c>
      <c r="B209" s="74" t="s">
        <v>6023</v>
      </c>
      <c r="C209" s="75" t="s">
        <v>6086</v>
      </c>
      <c r="D209" s="74" t="s">
        <v>5362</v>
      </c>
      <c r="E209" s="74" t="s">
        <v>6025</v>
      </c>
      <c r="F209" s="74" t="s">
        <v>6026</v>
      </c>
      <c r="G209" s="74"/>
      <c r="H209" s="74"/>
      <c r="I209" s="74"/>
      <c r="J209" s="74"/>
      <c r="K209" s="74"/>
      <c r="L209" s="74"/>
    </row>
    <row r="210" spans="1:12" ht="15.6">
      <c r="A210" s="74">
        <f t="shared" si="3"/>
        <v>209</v>
      </c>
      <c r="B210" s="74" t="s">
        <v>6023</v>
      </c>
      <c r="C210" s="75" t="s">
        <v>6087</v>
      </c>
      <c r="D210" s="74" t="s">
        <v>5362</v>
      </c>
      <c r="E210" s="74" t="s">
        <v>6025</v>
      </c>
      <c r="F210" s="74" t="s">
        <v>6026</v>
      </c>
      <c r="G210" s="74"/>
      <c r="H210" s="74"/>
      <c r="I210" s="74"/>
      <c r="J210" s="74"/>
      <c r="K210" s="74"/>
      <c r="L210" s="74"/>
    </row>
    <row r="211" spans="1:12" ht="15.6">
      <c r="A211" s="74">
        <f t="shared" si="3"/>
        <v>210</v>
      </c>
      <c r="B211" s="74" t="s">
        <v>6023</v>
      </c>
      <c r="C211" s="75" t="s">
        <v>6088</v>
      </c>
      <c r="D211" s="74" t="s">
        <v>5363</v>
      </c>
      <c r="E211" s="74" t="s">
        <v>6025</v>
      </c>
      <c r="F211" s="74" t="s">
        <v>6026</v>
      </c>
      <c r="G211" s="74"/>
      <c r="H211" s="74"/>
      <c r="I211" s="74"/>
      <c r="J211" s="74"/>
      <c r="K211" s="74"/>
      <c r="L211" s="74"/>
    </row>
    <row r="212" spans="1:12" ht="15.6">
      <c r="A212" s="74">
        <f t="shared" si="3"/>
        <v>211</v>
      </c>
      <c r="B212" s="74" t="s">
        <v>6023</v>
      </c>
      <c r="C212" s="75" t="s">
        <v>6089</v>
      </c>
      <c r="D212" s="74" t="s">
        <v>5362</v>
      </c>
      <c r="E212" s="74" t="s">
        <v>6025</v>
      </c>
      <c r="F212" s="74" t="s">
        <v>6026</v>
      </c>
      <c r="G212" s="74"/>
      <c r="H212" s="74"/>
      <c r="I212" s="74"/>
      <c r="J212" s="74"/>
      <c r="K212" s="74"/>
      <c r="L212" s="74"/>
    </row>
    <row r="213" spans="1:12" ht="15.6">
      <c r="A213" s="74">
        <f t="shared" si="3"/>
        <v>212</v>
      </c>
      <c r="B213" s="74" t="s">
        <v>6023</v>
      </c>
      <c r="C213" s="75" t="s">
        <v>6090</v>
      </c>
      <c r="D213" s="74" t="s">
        <v>5363</v>
      </c>
      <c r="E213" s="74" t="s">
        <v>6025</v>
      </c>
      <c r="F213" s="74" t="s">
        <v>6026</v>
      </c>
      <c r="G213" s="74"/>
      <c r="H213" s="74"/>
      <c r="I213" s="74"/>
      <c r="J213" s="74"/>
      <c r="K213" s="74"/>
      <c r="L213" s="74"/>
    </row>
    <row r="214" spans="1:12" ht="15.6">
      <c r="A214" s="74">
        <f t="shared" si="3"/>
        <v>213</v>
      </c>
      <c r="B214" s="74" t="s">
        <v>6023</v>
      </c>
      <c r="C214" s="75" t="s">
        <v>6091</v>
      </c>
      <c r="D214" s="74" t="s">
        <v>5363</v>
      </c>
      <c r="E214" s="74" t="s">
        <v>6025</v>
      </c>
      <c r="F214" s="74" t="s">
        <v>6026</v>
      </c>
      <c r="G214" s="74"/>
      <c r="H214" s="74"/>
      <c r="I214" s="74"/>
      <c r="J214" s="74"/>
      <c r="K214" s="74"/>
      <c r="L214" s="74"/>
    </row>
    <row r="215" spans="1:12" ht="15.6">
      <c r="A215" s="74">
        <f t="shared" si="3"/>
        <v>214</v>
      </c>
      <c r="B215" s="74" t="s">
        <v>6023</v>
      </c>
      <c r="C215" s="75" t="s">
        <v>6092</v>
      </c>
      <c r="D215" s="74" t="s">
        <v>5362</v>
      </c>
      <c r="E215" s="74" t="s">
        <v>6025</v>
      </c>
      <c r="F215" s="74" t="s">
        <v>6026</v>
      </c>
      <c r="G215" s="74"/>
      <c r="H215" s="74"/>
      <c r="I215" s="74"/>
      <c r="J215" s="74"/>
      <c r="K215" s="74"/>
      <c r="L215" s="74"/>
    </row>
    <row r="216" spans="1:12" ht="15.6">
      <c r="A216" s="74">
        <f t="shared" si="3"/>
        <v>215</v>
      </c>
      <c r="B216" s="74" t="s">
        <v>6023</v>
      </c>
      <c r="C216" s="75" t="s">
        <v>6093</v>
      </c>
      <c r="D216" s="74" t="s">
        <v>5363</v>
      </c>
      <c r="E216" s="74" t="s">
        <v>6025</v>
      </c>
      <c r="F216" s="74" t="s">
        <v>6026</v>
      </c>
      <c r="G216" s="74"/>
      <c r="H216" s="74"/>
      <c r="I216" s="74"/>
      <c r="J216" s="74"/>
      <c r="K216" s="74"/>
      <c r="L216" s="74"/>
    </row>
    <row r="217" spans="1:12" ht="15.6">
      <c r="A217" s="74">
        <f t="shared" si="3"/>
        <v>216</v>
      </c>
      <c r="B217" s="74" t="s">
        <v>6023</v>
      </c>
      <c r="C217" s="75" t="s">
        <v>6094</v>
      </c>
      <c r="D217" s="74" t="s">
        <v>5363</v>
      </c>
      <c r="E217" s="74" t="s">
        <v>6025</v>
      </c>
      <c r="F217" s="74" t="s">
        <v>6026</v>
      </c>
      <c r="G217" s="74"/>
      <c r="H217" s="74"/>
      <c r="I217" s="74"/>
      <c r="J217" s="74"/>
      <c r="K217" s="74"/>
      <c r="L217" s="74"/>
    </row>
    <row r="218" spans="1:12" ht="15.6">
      <c r="A218" s="74">
        <f t="shared" si="3"/>
        <v>217</v>
      </c>
      <c r="B218" s="74" t="s">
        <v>6023</v>
      </c>
      <c r="C218" s="75" t="s">
        <v>6095</v>
      </c>
      <c r="D218" s="74" t="s">
        <v>5362</v>
      </c>
      <c r="E218" s="74" t="s">
        <v>6025</v>
      </c>
      <c r="F218" s="74" t="s">
        <v>6026</v>
      </c>
      <c r="G218" s="74"/>
      <c r="H218" s="74"/>
      <c r="I218" s="74"/>
      <c r="J218" s="74"/>
      <c r="K218" s="74"/>
      <c r="L218" s="74"/>
    </row>
    <row r="219" spans="1:12" ht="15.6">
      <c r="A219" s="74">
        <f t="shared" si="3"/>
        <v>218</v>
      </c>
      <c r="B219" s="74" t="s">
        <v>6023</v>
      </c>
      <c r="C219" s="75" t="s">
        <v>6096</v>
      </c>
      <c r="D219" s="74" t="s">
        <v>5363</v>
      </c>
      <c r="E219" s="74" t="s">
        <v>6025</v>
      </c>
      <c r="F219" s="74" t="s">
        <v>6026</v>
      </c>
      <c r="G219" s="74"/>
      <c r="H219" s="74"/>
      <c r="I219" s="74"/>
      <c r="J219" s="74"/>
      <c r="K219" s="74"/>
      <c r="L219" s="74"/>
    </row>
    <row r="220" spans="1:12" ht="15.6">
      <c r="A220" s="74">
        <f t="shared" si="3"/>
        <v>219</v>
      </c>
      <c r="B220" s="74" t="s">
        <v>6023</v>
      </c>
      <c r="C220" s="75" t="s">
        <v>6097</v>
      </c>
      <c r="D220" s="74" t="s">
        <v>5362</v>
      </c>
      <c r="E220" s="74" t="s">
        <v>6025</v>
      </c>
      <c r="F220" s="74" t="s">
        <v>6026</v>
      </c>
      <c r="G220" s="74"/>
      <c r="H220" s="74"/>
      <c r="I220" s="74"/>
      <c r="J220" s="74"/>
      <c r="K220" s="74"/>
      <c r="L220" s="74"/>
    </row>
    <row r="221" spans="1:12" ht="15.6">
      <c r="A221" s="74">
        <f t="shared" si="3"/>
        <v>220</v>
      </c>
      <c r="B221" s="74" t="s">
        <v>6023</v>
      </c>
      <c r="C221" s="75" t="s">
        <v>6098</v>
      </c>
      <c r="D221" s="74" t="s">
        <v>5362</v>
      </c>
      <c r="E221" s="74" t="s">
        <v>6025</v>
      </c>
      <c r="F221" s="74" t="s">
        <v>6026</v>
      </c>
      <c r="G221" s="74"/>
      <c r="H221" s="74"/>
      <c r="I221" s="74"/>
      <c r="J221" s="74"/>
      <c r="K221" s="74"/>
      <c r="L221" s="74"/>
    </row>
    <row r="222" spans="1:12" ht="15.6">
      <c r="A222" s="74">
        <f t="shared" si="3"/>
        <v>221</v>
      </c>
      <c r="B222" s="74" t="s">
        <v>6023</v>
      </c>
      <c r="C222" s="75" t="s">
        <v>6099</v>
      </c>
      <c r="D222" s="74" t="s">
        <v>5363</v>
      </c>
      <c r="E222" s="74" t="s">
        <v>6025</v>
      </c>
      <c r="F222" s="74" t="s">
        <v>6026</v>
      </c>
      <c r="G222" s="74"/>
      <c r="H222" s="74"/>
      <c r="I222" s="74"/>
      <c r="J222" s="74"/>
      <c r="K222" s="74"/>
      <c r="L222" s="74"/>
    </row>
    <row r="223" spans="1:12" ht="15.6">
      <c r="A223" s="74">
        <f t="shared" si="3"/>
        <v>222</v>
      </c>
      <c r="B223" s="74" t="s">
        <v>6023</v>
      </c>
      <c r="C223" s="75" t="s">
        <v>6100</v>
      </c>
      <c r="D223" s="74" t="s">
        <v>5362</v>
      </c>
      <c r="E223" s="74" t="s">
        <v>6025</v>
      </c>
      <c r="F223" s="74" t="s">
        <v>6026</v>
      </c>
      <c r="G223" s="74"/>
      <c r="H223" s="74"/>
      <c r="I223" s="74"/>
      <c r="J223" s="74"/>
      <c r="K223" s="74"/>
      <c r="L223" s="74"/>
    </row>
    <row r="224" spans="1:12" ht="15.6">
      <c r="A224" s="74">
        <f t="shared" si="3"/>
        <v>223</v>
      </c>
      <c r="B224" s="74" t="s">
        <v>6023</v>
      </c>
      <c r="C224" s="75" t="s">
        <v>6101</v>
      </c>
      <c r="D224" s="74" t="s">
        <v>5362</v>
      </c>
      <c r="E224" s="74" t="s">
        <v>6025</v>
      </c>
      <c r="F224" s="74" t="s">
        <v>6026</v>
      </c>
      <c r="G224" s="74"/>
      <c r="H224" s="74"/>
      <c r="I224" s="74"/>
      <c r="J224" s="74"/>
      <c r="K224" s="74"/>
      <c r="L224" s="74"/>
    </row>
    <row r="225" spans="1:12" ht="15.6">
      <c r="A225" s="74">
        <f t="shared" si="3"/>
        <v>224</v>
      </c>
      <c r="B225" s="74" t="s">
        <v>6023</v>
      </c>
      <c r="C225" s="75" t="s">
        <v>6102</v>
      </c>
      <c r="D225" s="74" t="s">
        <v>5362</v>
      </c>
      <c r="E225" s="74" t="s">
        <v>6025</v>
      </c>
      <c r="F225" s="74" t="s">
        <v>6026</v>
      </c>
      <c r="G225" s="74"/>
      <c r="H225" s="74"/>
      <c r="I225" s="74"/>
      <c r="J225" s="74"/>
      <c r="K225" s="74"/>
      <c r="L225" s="74"/>
    </row>
    <row r="226" spans="1:12" ht="15.6">
      <c r="A226" s="74">
        <f t="shared" si="3"/>
        <v>225</v>
      </c>
      <c r="B226" s="74" t="s">
        <v>6023</v>
      </c>
      <c r="C226" s="75" t="s">
        <v>6103</v>
      </c>
      <c r="D226" s="74" t="s">
        <v>5362</v>
      </c>
      <c r="E226" s="74" t="s">
        <v>6025</v>
      </c>
      <c r="F226" s="74" t="s">
        <v>6026</v>
      </c>
      <c r="G226" s="74"/>
      <c r="H226" s="74"/>
      <c r="I226" s="74"/>
      <c r="J226" s="74"/>
      <c r="K226" s="74"/>
      <c r="L226" s="74"/>
    </row>
    <row r="227" spans="1:12" ht="15.6">
      <c r="A227" s="74">
        <f t="shared" si="3"/>
        <v>226</v>
      </c>
      <c r="B227" s="74" t="s">
        <v>6023</v>
      </c>
      <c r="C227" s="75" t="s">
        <v>6104</v>
      </c>
      <c r="D227" s="74" t="s">
        <v>5363</v>
      </c>
      <c r="E227" s="74" t="s">
        <v>6025</v>
      </c>
      <c r="F227" s="74" t="s">
        <v>6026</v>
      </c>
      <c r="G227" s="74"/>
      <c r="H227" s="74"/>
      <c r="I227" s="74"/>
      <c r="J227" s="74"/>
      <c r="K227" s="74"/>
      <c r="L227" s="74"/>
    </row>
    <row r="228" spans="1:12" ht="15.6">
      <c r="A228" s="74">
        <f t="shared" si="3"/>
        <v>227</v>
      </c>
      <c r="B228" s="74" t="s">
        <v>6023</v>
      </c>
      <c r="C228" s="75" t="s">
        <v>6105</v>
      </c>
      <c r="D228" s="74" t="s">
        <v>5363</v>
      </c>
      <c r="E228" s="74" t="s">
        <v>6025</v>
      </c>
      <c r="F228" s="74" t="s">
        <v>6026</v>
      </c>
      <c r="G228" s="74"/>
      <c r="H228" s="74"/>
      <c r="I228" s="74"/>
      <c r="J228" s="74"/>
      <c r="K228" s="74"/>
      <c r="L228" s="74"/>
    </row>
    <row r="229" spans="1:12" ht="15.6">
      <c r="A229" s="74">
        <f t="shared" si="3"/>
        <v>228</v>
      </c>
      <c r="B229" s="74" t="s">
        <v>6023</v>
      </c>
      <c r="C229" s="75" t="s">
        <v>6106</v>
      </c>
      <c r="D229" s="74" t="s">
        <v>5363</v>
      </c>
      <c r="E229" s="74" t="s">
        <v>6025</v>
      </c>
      <c r="F229" s="74" t="s">
        <v>6026</v>
      </c>
      <c r="G229" s="74"/>
      <c r="H229" s="74"/>
      <c r="I229" s="74"/>
      <c r="J229" s="74"/>
      <c r="K229" s="74"/>
      <c r="L229" s="74"/>
    </row>
    <row r="230" spans="1:12" ht="15.6">
      <c r="A230" s="74">
        <f t="shared" si="3"/>
        <v>229</v>
      </c>
      <c r="B230" s="74" t="s">
        <v>6023</v>
      </c>
      <c r="C230" s="75" t="s">
        <v>6107</v>
      </c>
      <c r="D230" s="74" t="s">
        <v>5362</v>
      </c>
      <c r="E230" s="74" t="s">
        <v>6025</v>
      </c>
      <c r="F230" s="74" t="s">
        <v>6026</v>
      </c>
      <c r="G230" s="74"/>
      <c r="H230" s="74"/>
      <c r="I230" s="74"/>
      <c r="J230" s="74"/>
      <c r="K230" s="74"/>
      <c r="L230" s="74"/>
    </row>
    <row r="231" spans="1:12" ht="15.6">
      <c r="A231" s="74">
        <f t="shared" si="3"/>
        <v>230</v>
      </c>
      <c r="B231" s="74" t="s">
        <v>6023</v>
      </c>
      <c r="C231" s="75" t="s">
        <v>6108</v>
      </c>
      <c r="D231" s="74" t="s">
        <v>5363</v>
      </c>
      <c r="E231" s="74" t="s">
        <v>6025</v>
      </c>
      <c r="F231" s="74" t="s">
        <v>6026</v>
      </c>
      <c r="G231" s="74"/>
      <c r="H231" s="74"/>
      <c r="I231" s="74"/>
      <c r="J231" s="74"/>
      <c r="K231" s="74"/>
      <c r="L231" s="74"/>
    </row>
    <row r="232" spans="1:12" ht="15.6">
      <c r="A232" s="74">
        <f t="shared" si="3"/>
        <v>231</v>
      </c>
      <c r="B232" s="74" t="s">
        <v>6023</v>
      </c>
      <c r="C232" s="75" t="s">
        <v>6109</v>
      </c>
      <c r="D232" s="74" t="s">
        <v>5362</v>
      </c>
      <c r="E232" s="74" t="s">
        <v>6025</v>
      </c>
      <c r="F232" s="74" t="s">
        <v>6026</v>
      </c>
      <c r="G232" s="74"/>
      <c r="H232" s="74"/>
      <c r="I232" s="74"/>
      <c r="J232" s="74"/>
      <c r="K232" s="74"/>
      <c r="L232" s="74"/>
    </row>
    <row r="233" spans="1:12" ht="15.6">
      <c r="A233" s="74">
        <f t="shared" si="3"/>
        <v>232</v>
      </c>
      <c r="B233" s="74" t="s">
        <v>6023</v>
      </c>
      <c r="C233" s="75" t="s">
        <v>6110</v>
      </c>
      <c r="D233" s="74" t="s">
        <v>5362</v>
      </c>
      <c r="E233" s="74" t="s">
        <v>6025</v>
      </c>
      <c r="F233" s="74" t="s">
        <v>6026</v>
      </c>
      <c r="G233" s="74"/>
      <c r="H233" s="74"/>
      <c r="I233" s="74"/>
      <c r="J233" s="74"/>
      <c r="K233" s="74"/>
      <c r="L233" s="74"/>
    </row>
    <row r="234" spans="1:12" ht="15.6">
      <c r="A234" s="74">
        <f t="shared" si="3"/>
        <v>233</v>
      </c>
      <c r="B234" s="74" t="s">
        <v>6023</v>
      </c>
      <c r="C234" s="75" t="s">
        <v>6111</v>
      </c>
      <c r="D234" s="74" t="s">
        <v>5362</v>
      </c>
      <c r="E234" s="74" t="s">
        <v>6025</v>
      </c>
      <c r="F234" s="74" t="s">
        <v>6026</v>
      </c>
      <c r="G234" s="74"/>
      <c r="H234" s="74"/>
      <c r="I234" s="74"/>
      <c r="J234" s="74"/>
      <c r="K234" s="74"/>
      <c r="L234" s="74"/>
    </row>
    <row r="235" spans="1:12" ht="15.6">
      <c r="A235" s="74">
        <f t="shared" si="3"/>
        <v>234</v>
      </c>
      <c r="B235" s="74" t="s">
        <v>6023</v>
      </c>
      <c r="C235" s="75" t="s">
        <v>6112</v>
      </c>
      <c r="D235" s="74" t="s">
        <v>5363</v>
      </c>
      <c r="E235" s="74" t="s">
        <v>6025</v>
      </c>
      <c r="F235" s="74" t="s">
        <v>6026</v>
      </c>
      <c r="G235" s="74"/>
      <c r="H235" s="74"/>
      <c r="I235" s="74"/>
      <c r="J235" s="74"/>
      <c r="K235" s="74"/>
      <c r="L235" s="74"/>
    </row>
    <row r="236" spans="1:12" ht="15.6">
      <c r="A236" s="74">
        <f t="shared" si="3"/>
        <v>235</v>
      </c>
      <c r="B236" s="74" t="s">
        <v>6023</v>
      </c>
      <c r="C236" s="75" t="s">
        <v>6113</v>
      </c>
      <c r="D236" s="74" t="s">
        <v>5362</v>
      </c>
      <c r="E236" s="74" t="s">
        <v>6025</v>
      </c>
      <c r="F236" s="74" t="s">
        <v>6026</v>
      </c>
      <c r="G236" s="74"/>
      <c r="H236" s="74"/>
      <c r="I236" s="74"/>
      <c r="J236" s="74"/>
      <c r="K236" s="74"/>
      <c r="L236" s="74"/>
    </row>
    <row r="237" spans="1:12" ht="15.6">
      <c r="A237" s="74">
        <f t="shared" si="3"/>
        <v>236</v>
      </c>
      <c r="B237" s="74" t="s">
        <v>6023</v>
      </c>
      <c r="C237" s="75" t="s">
        <v>6114</v>
      </c>
      <c r="D237" s="74" t="s">
        <v>5363</v>
      </c>
      <c r="E237" s="74" t="s">
        <v>6025</v>
      </c>
      <c r="F237" s="74" t="s">
        <v>6026</v>
      </c>
      <c r="G237" s="74"/>
      <c r="H237" s="74"/>
      <c r="I237" s="74"/>
      <c r="J237" s="74"/>
      <c r="K237" s="74"/>
      <c r="L237" s="74"/>
    </row>
    <row r="238" spans="1:12" ht="15.6">
      <c r="A238" s="74">
        <f t="shared" si="3"/>
        <v>237</v>
      </c>
      <c r="B238" s="74" t="s">
        <v>6023</v>
      </c>
      <c r="C238" s="75" t="s">
        <v>6115</v>
      </c>
      <c r="D238" s="74" t="s">
        <v>5362</v>
      </c>
      <c r="E238" s="74" t="s">
        <v>6025</v>
      </c>
      <c r="F238" s="74" t="s">
        <v>6026</v>
      </c>
      <c r="G238" s="74"/>
      <c r="H238" s="74"/>
      <c r="I238" s="74"/>
      <c r="J238" s="74"/>
      <c r="K238" s="74"/>
      <c r="L238" s="74"/>
    </row>
    <row r="239" spans="1:12" ht="15.6">
      <c r="A239" s="74">
        <f t="shared" si="3"/>
        <v>238</v>
      </c>
      <c r="B239" s="74" t="s">
        <v>6023</v>
      </c>
      <c r="C239" s="75" t="s">
        <v>6116</v>
      </c>
      <c r="D239" s="74" t="s">
        <v>5362</v>
      </c>
      <c r="E239" s="74" t="s">
        <v>6025</v>
      </c>
      <c r="F239" s="74" t="s">
        <v>6026</v>
      </c>
      <c r="G239" s="74"/>
      <c r="H239" s="74"/>
      <c r="I239" s="74"/>
      <c r="J239" s="74"/>
      <c r="K239" s="74"/>
      <c r="L239" s="74"/>
    </row>
    <row r="240" spans="1:12" ht="15.6">
      <c r="A240" s="74">
        <f t="shared" si="3"/>
        <v>239</v>
      </c>
      <c r="B240" s="74" t="s">
        <v>6023</v>
      </c>
      <c r="C240" s="75" t="s">
        <v>6117</v>
      </c>
      <c r="D240" s="74" t="s">
        <v>5362</v>
      </c>
      <c r="E240" s="74" t="s">
        <v>6025</v>
      </c>
      <c r="F240" s="74" t="s">
        <v>6026</v>
      </c>
      <c r="G240" s="74"/>
      <c r="H240" s="74"/>
      <c r="I240" s="74"/>
      <c r="J240" s="74"/>
      <c r="K240" s="74"/>
      <c r="L240" s="74"/>
    </row>
    <row r="241" spans="1:12" ht="15.6">
      <c r="A241" s="74">
        <f t="shared" si="3"/>
        <v>240</v>
      </c>
      <c r="B241" s="74" t="s">
        <v>6023</v>
      </c>
      <c r="C241" s="75" t="s">
        <v>6118</v>
      </c>
      <c r="D241" s="74" t="s">
        <v>5363</v>
      </c>
      <c r="E241" s="74" t="s">
        <v>6025</v>
      </c>
      <c r="F241" s="74" t="s">
        <v>6026</v>
      </c>
      <c r="G241" s="74"/>
      <c r="H241" s="74"/>
      <c r="I241" s="74"/>
      <c r="J241" s="74"/>
      <c r="K241" s="74"/>
      <c r="L241" s="74"/>
    </row>
    <row r="242" spans="1:12" ht="15.6">
      <c r="A242" s="74">
        <f t="shared" si="3"/>
        <v>241</v>
      </c>
      <c r="B242" s="74" t="s">
        <v>6023</v>
      </c>
      <c r="C242" s="75" t="s">
        <v>6119</v>
      </c>
      <c r="D242" s="74" t="s">
        <v>5362</v>
      </c>
      <c r="E242" s="74" t="s">
        <v>6025</v>
      </c>
      <c r="F242" s="74" t="s">
        <v>6026</v>
      </c>
      <c r="G242" s="74"/>
      <c r="H242" s="74"/>
      <c r="I242" s="74"/>
      <c r="J242" s="74"/>
      <c r="K242" s="74"/>
      <c r="L242" s="74"/>
    </row>
    <row r="243" spans="1:12" ht="15.6">
      <c r="A243" s="74">
        <f t="shared" si="3"/>
        <v>242</v>
      </c>
      <c r="B243" s="74" t="s">
        <v>6023</v>
      </c>
      <c r="C243" s="75" t="s">
        <v>6120</v>
      </c>
      <c r="D243" s="74" t="s">
        <v>5362</v>
      </c>
      <c r="E243" s="74" t="s">
        <v>6025</v>
      </c>
      <c r="F243" s="74" t="s">
        <v>6026</v>
      </c>
      <c r="G243" s="74"/>
      <c r="H243" s="74"/>
      <c r="I243" s="74"/>
      <c r="J243" s="74"/>
      <c r="K243" s="74"/>
      <c r="L243" s="74"/>
    </row>
    <row r="244" spans="1:12" ht="15.6">
      <c r="A244" s="108"/>
      <c r="B244" s="108"/>
      <c r="C244" s="109"/>
      <c r="D244" s="108"/>
      <c r="E244" s="108"/>
      <c r="F244" s="108"/>
      <c r="G244" s="108"/>
      <c r="H244" s="108"/>
      <c r="I244" s="108"/>
      <c r="J244" s="108"/>
      <c r="K244" s="108"/>
      <c r="L244" s="108"/>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7"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4"/>
  <sheetViews>
    <sheetView topLeftCell="N1" workbookViewId="0">
      <selection activeCell="AH1" sqref="AH1"/>
    </sheetView>
  </sheetViews>
  <sheetFormatPr defaultColWidth="9" defaultRowHeight="14.4"/>
  <cols>
    <col min="1" max="1" width="5.77734375" style="473" customWidth="1"/>
    <col min="2" max="2" width="6.44140625" style="473" customWidth="1"/>
    <col min="3" max="3" width="8.44140625" style="473" customWidth="1"/>
    <col min="4" max="5" width="5.77734375" style="473" customWidth="1"/>
    <col min="6" max="6" width="9" style="473" customWidth="1"/>
    <col min="7" max="7" width="5.77734375" style="473" customWidth="1"/>
    <col min="8" max="8" width="8.109375" style="473" customWidth="1"/>
    <col min="9" max="9" width="44.21875" style="473" customWidth="1"/>
    <col min="10" max="10" width="63.33203125" style="473" customWidth="1"/>
    <col min="11" max="14" width="9" style="473"/>
    <col min="15" max="15" width="9" style="513"/>
    <col min="16" max="16" width="6.109375" style="473" customWidth="1"/>
    <col min="17" max="16384" width="9" style="473"/>
  </cols>
  <sheetData>
    <row r="1" spans="1:16">
      <c r="A1" s="472" t="s">
        <v>734</v>
      </c>
      <c r="B1" s="472" t="s">
        <v>842</v>
      </c>
      <c r="C1" s="472" t="s">
        <v>722</v>
      </c>
      <c r="D1" s="472" t="s">
        <v>917</v>
      </c>
      <c r="E1" s="472" t="s">
        <v>915</v>
      </c>
      <c r="F1" s="472" t="s">
        <v>804</v>
      </c>
      <c r="G1" s="472" t="s">
        <v>17</v>
      </c>
      <c r="H1" s="472" t="s">
        <v>925</v>
      </c>
      <c r="I1" s="472" t="s">
        <v>927</v>
      </c>
      <c r="J1" s="472" t="s">
        <v>928</v>
      </c>
    </row>
    <row r="2" spans="1:16">
      <c r="A2" s="474" t="s">
        <v>990</v>
      </c>
      <c r="B2" s="474" t="s">
        <v>747</v>
      </c>
      <c r="C2" s="474" t="s">
        <v>6121</v>
      </c>
      <c r="D2" s="474" t="s">
        <v>1060</v>
      </c>
      <c r="E2" s="474"/>
      <c r="F2" s="474"/>
      <c r="G2" s="474"/>
      <c r="H2" s="474" t="s">
        <v>26</v>
      </c>
      <c r="I2" s="474"/>
      <c r="J2" s="474"/>
      <c r="O2" s="513" t="s">
        <v>6122</v>
      </c>
    </row>
    <row r="3" spans="1:16">
      <c r="A3" s="474" t="s">
        <v>990</v>
      </c>
      <c r="B3" s="474" t="s">
        <v>747</v>
      </c>
      <c r="C3" s="474" t="s">
        <v>6123</v>
      </c>
      <c r="D3" s="474" t="s">
        <v>1060</v>
      </c>
      <c r="E3" s="474"/>
      <c r="F3" s="474"/>
      <c r="G3" s="474"/>
      <c r="H3" s="474" t="s">
        <v>26</v>
      </c>
      <c r="I3" s="474"/>
      <c r="J3" s="474"/>
      <c r="O3" s="513">
        <v>10</v>
      </c>
      <c r="P3" s="473">
        <v>42</v>
      </c>
    </row>
    <row r="4" spans="1:16">
      <c r="A4" s="474" t="s">
        <v>990</v>
      </c>
      <c r="B4" s="474" t="s">
        <v>753</v>
      </c>
      <c r="C4" s="474" t="s">
        <v>6124</v>
      </c>
      <c r="D4" s="474" t="s">
        <v>1060</v>
      </c>
      <c r="E4" s="474"/>
      <c r="F4" s="474"/>
      <c r="G4" s="474"/>
      <c r="H4" s="474" t="s">
        <v>26</v>
      </c>
      <c r="I4" s="474"/>
      <c r="J4" s="474"/>
      <c r="O4" s="513">
        <v>11</v>
      </c>
      <c r="P4" s="473">
        <v>65</v>
      </c>
    </row>
    <row r="5" spans="1:16">
      <c r="A5" s="474" t="s">
        <v>990</v>
      </c>
      <c r="B5" s="474" t="s">
        <v>747</v>
      </c>
      <c r="C5" s="474" t="s">
        <v>6125</v>
      </c>
      <c r="D5" s="474" t="s">
        <v>1060</v>
      </c>
      <c r="E5" s="474"/>
      <c r="F5" s="474"/>
      <c r="G5" s="474"/>
      <c r="H5" s="474" t="s">
        <v>26</v>
      </c>
      <c r="I5" s="474"/>
      <c r="J5" s="474"/>
      <c r="O5" s="513">
        <v>12</v>
      </c>
      <c r="P5" s="473">
        <v>45</v>
      </c>
    </row>
    <row r="6" spans="1:16">
      <c r="A6" s="474" t="s">
        <v>990</v>
      </c>
      <c r="B6" s="474" t="s">
        <v>747</v>
      </c>
      <c r="C6" s="474" t="s">
        <v>6126</v>
      </c>
      <c r="D6" s="474" t="s">
        <v>1060</v>
      </c>
      <c r="E6" s="474"/>
      <c r="F6" s="474"/>
      <c r="G6" s="474"/>
      <c r="H6" s="474" t="s">
        <v>26</v>
      </c>
      <c r="I6" s="474"/>
      <c r="J6" s="474"/>
      <c r="O6" s="513">
        <v>13</v>
      </c>
      <c r="P6" s="473">
        <v>40</v>
      </c>
    </row>
    <row r="7" spans="1:16">
      <c r="A7" s="474" t="s">
        <v>990</v>
      </c>
      <c r="B7" s="474" t="s">
        <v>739</v>
      </c>
      <c r="C7" s="474" t="s">
        <v>6127</v>
      </c>
      <c r="D7" s="474" t="s">
        <v>1062</v>
      </c>
      <c r="E7" s="474"/>
      <c r="F7" s="474"/>
      <c r="G7" s="474"/>
      <c r="H7" s="474" t="s">
        <v>26</v>
      </c>
      <c r="I7" s="474"/>
      <c r="J7" s="474"/>
      <c r="O7" s="513">
        <v>14</v>
      </c>
      <c r="P7" s="473">
        <v>34</v>
      </c>
    </row>
    <row r="8" spans="1:16">
      <c r="A8" s="474" t="s">
        <v>990</v>
      </c>
      <c r="B8" s="474" t="s">
        <v>747</v>
      </c>
      <c r="C8" s="474" t="s">
        <v>6128</v>
      </c>
      <c r="D8" s="474" t="s">
        <v>1060</v>
      </c>
      <c r="E8" s="474" t="s">
        <v>1033</v>
      </c>
      <c r="F8" s="475" t="s">
        <v>345</v>
      </c>
      <c r="G8" s="474" t="s">
        <v>962</v>
      </c>
      <c r="H8" s="474" t="s">
        <v>346</v>
      </c>
      <c r="I8" s="474" t="s">
        <v>347</v>
      </c>
      <c r="J8" s="474" t="s">
        <v>6129</v>
      </c>
      <c r="O8" s="513">
        <v>15</v>
      </c>
      <c r="P8" s="473">
        <v>44</v>
      </c>
    </row>
    <row r="9" spans="1:16">
      <c r="A9" s="474" t="s">
        <v>990</v>
      </c>
      <c r="B9" s="474" t="s">
        <v>747</v>
      </c>
      <c r="C9" s="474" t="s">
        <v>6130</v>
      </c>
      <c r="D9" s="474" t="s">
        <v>1060</v>
      </c>
      <c r="E9" s="474" t="s">
        <v>1033</v>
      </c>
      <c r="F9" s="475" t="s">
        <v>345</v>
      </c>
      <c r="G9" s="474" t="s">
        <v>962</v>
      </c>
      <c r="H9" s="474" t="s">
        <v>346</v>
      </c>
      <c r="I9" s="474" t="s">
        <v>347</v>
      </c>
      <c r="J9" s="474" t="s">
        <v>6129</v>
      </c>
      <c r="O9" s="513">
        <v>2</v>
      </c>
      <c r="P9" s="473">
        <v>53</v>
      </c>
    </row>
    <row r="10" spans="1:16">
      <c r="A10" s="474" t="s">
        <v>990</v>
      </c>
      <c r="B10" s="474" t="s">
        <v>747</v>
      </c>
      <c r="C10" s="474" t="s">
        <v>6131</v>
      </c>
      <c r="D10" s="474" t="s">
        <v>1060</v>
      </c>
      <c r="E10" s="474" t="s">
        <v>1033</v>
      </c>
      <c r="F10" s="475" t="s">
        <v>345</v>
      </c>
      <c r="G10" s="474" t="s">
        <v>962</v>
      </c>
      <c r="H10" s="474" t="s">
        <v>346</v>
      </c>
      <c r="I10" s="474" t="s">
        <v>347</v>
      </c>
      <c r="J10" s="474" t="s">
        <v>6129</v>
      </c>
      <c r="O10" s="513">
        <v>5</v>
      </c>
      <c r="P10" s="473">
        <v>26</v>
      </c>
    </row>
    <row r="11" spans="1:16">
      <c r="A11" s="474" t="s">
        <v>990</v>
      </c>
      <c r="B11" s="474" t="s">
        <v>744</v>
      </c>
      <c r="C11" s="474" t="s">
        <v>6132</v>
      </c>
      <c r="D11" s="474" t="s">
        <v>1060</v>
      </c>
      <c r="E11" s="474" t="s">
        <v>1033</v>
      </c>
      <c r="F11" s="475" t="s">
        <v>345</v>
      </c>
      <c r="G11" s="474" t="s">
        <v>962</v>
      </c>
      <c r="H11" s="474" t="s">
        <v>346</v>
      </c>
      <c r="I11" s="474" t="s">
        <v>347</v>
      </c>
      <c r="J11" s="474" t="s">
        <v>6129</v>
      </c>
      <c r="O11" s="513">
        <v>7</v>
      </c>
      <c r="P11" s="473">
        <v>52</v>
      </c>
    </row>
    <row r="12" spans="1:16">
      <c r="A12" s="474" t="s">
        <v>990</v>
      </c>
      <c r="B12" s="474" t="s">
        <v>739</v>
      </c>
      <c r="C12" s="474" t="s">
        <v>6133</v>
      </c>
      <c r="D12" s="474" t="s">
        <v>1062</v>
      </c>
      <c r="E12" s="474" t="s">
        <v>1159</v>
      </c>
      <c r="F12" s="475" t="s">
        <v>345</v>
      </c>
      <c r="G12" s="474" t="s">
        <v>962</v>
      </c>
      <c r="H12" s="474" t="s">
        <v>346</v>
      </c>
      <c r="I12" s="474" t="s">
        <v>347</v>
      </c>
      <c r="J12" s="474" t="s">
        <v>6129</v>
      </c>
      <c r="O12" s="513">
        <v>8</v>
      </c>
      <c r="P12" s="473">
        <v>52</v>
      </c>
    </row>
    <row r="13" spans="1:16">
      <c r="A13" s="474" t="s">
        <v>990</v>
      </c>
      <c r="B13" s="474" t="s">
        <v>739</v>
      </c>
      <c r="C13" s="474" t="s">
        <v>6134</v>
      </c>
      <c r="D13" s="474" t="s">
        <v>1062</v>
      </c>
      <c r="E13" s="474" t="s">
        <v>1159</v>
      </c>
      <c r="F13" s="475" t="s">
        <v>345</v>
      </c>
      <c r="G13" s="474" t="s">
        <v>962</v>
      </c>
      <c r="H13" s="474" t="s">
        <v>346</v>
      </c>
      <c r="I13" s="474" t="s">
        <v>347</v>
      </c>
      <c r="J13" s="474" t="s">
        <v>6129</v>
      </c>
      <c r="O13" s="513" t="s">
        <v>741</v>
      </c>
      <c r="P13" s="473">
        <v>100</v>
      </c>
    </row>
    <row r="14" spans="1:16">
      <c r="A14" s="474" t="s">
        <v>990</v>
      </c>
      <c r="B14" s="474" t="s">
        <v>753</v>
      </c>
      <c r="C14" s="474" t="s">
        <v>6135</v>
      </c>
      <c r="D14" s="474" t="s">
        <v>1060</v>
      </c>
      <c r="E14" s="474" t="s">
        <v>1033</v>
      </c>
      <c r="F14" s="475" t="s">
        <v>345</v>
      </c>
      <c r="G14" s="474" t="s">
        <v>962</v>
      </c>
      <c r="H14" s="474" t="s">
        <v>346</v>
      </c>
      <c r="I14" s="474" t="s">
        <v>347</v>
      </c>
      <c r="J14" s="474" t="s">
        <v>6129</v>
      </c>
      <c r="O14" s="513" t="s">
        <v>990</v>
      </c>
      <c r="P14" s="473">
        <v>32</v>
      </c>
    </row>
    <row r="15" spans="1:16">
      <c r="A15" s="474" t="s">
        <v>990</v>
      </c>
      <c r="B15" s="474" t="s">
        <v>747</v>
      </c>
      <c r="C15" s="474" t="s">
        <v>6136</v>
      </c>
      <c r="D15" s="474" t="s">
        <v>1060</v>
      </c>
      <c r="E15" s="474" t="s">
        <v>1033</v>
      </c>
      <c r="F15" s="475" t="s">
        <v>345</v>
      </c>
      <c r="G15" s="474" t="s">
        <v>962</v>
      </c>
      <c r="H15" s="474" t="s">
        <v>346</v>
      </c>
      <c r="I15" s="474" t="s">
        <v>347</v>
      </c>
      <c r="J15" s="474" t="s">
        <v>6129</v>
      </c>
      <c r="O15" s="513" t="s">
        <v>998</v>
      </c>
      <c r="P15" s="473">
        <v>44</v>
      </c>
    </row>
    <row r="16" spans="1:16">
      <c r="A16" s="474" t="s">
        <v>990</v>
      </c>
      <c r="B16" s="474" t="s">
        <v>739</v>
      </c>
      <c r="C16" s="474" t="s">
        <v>6137</v>
      </c>
      <c r="D16" s="474" t="s">
        <v>1062</v>
      </c>
      <c r="E16" s="474" t="s">
        <v>1159</v>
      </c>
      <c r="F16" s="475" t="s">
        <v>345</v>
      </c>
      <c r="G16" s="474" t="s">
        <v>962</v>
      </c>
      <c r="H16" s="474" t="s">
        <v>346</v>
      </c>
      <c r="I16" s="474" t="s">
        <v>347</v>
      </c>
      <c r="J16" s="474" t="s">
        <v>6129</v>
      </c>
      <c r="O16" s="513" t="s">
        <v>999</v>
      </c>
      <c r="P16" s="473">
        <v>37</v>
      </c>
    </row>
    <row r="17" spans="1:16">
      <c r="A17" s="474" t="s">
        <v>990</v>
      </c>
      <c r="B17" s="474" t="s">
        <v>739</v>
      </c>
      <c r="C17" s="474" t="s">
        <v>6138</v>
      </c>
      <c r="D17" s="474" t="s">
        <v>1062</v>
      </c>
      <c r="E17" s="474" t="s">
        <v>1159</v>
      </c>
      <c r="F17" s="475" t="s">
        <v>345</v>
      </c>
      <c r="G17" s="474" t="s">
        <v>962</v>
      </c>
      <c r="H17" s="474" t="s">
        <v>346</v>
      </c>
      <c r="I17" s="474" t="s">
        <v>347</v>
      </c>
      <c r="J17" s="474" t="s">
        <v>6129</v>
      </c>
      <c r="O17" s="513" t="s">
        <v>643</v>
      </c>
      <c r="P17" s="473">
        <v>19</v>
      </c>
    </row>
    <row r="18" spans="1:16">
      <c r="A18" s="474" t="s">
        <v>990</v>
      </c>
      <c r="B18" s="474" t="s">
        <v>739</v>
      </c>
      <c r="C18" s="474" t="s">
        <v>6139</v>
      </c>
      <c r="D18" s="474" t="s">
        <v>1062</v>
      </c>
      <c r="E18" s="474" t="s">
        <v>1159</v>
      </c>
      <c r="F18" s="475" t="s">
        <v>345</v>
      </c>
      <c r="G18" s="474" t="s">
        <v>962</v>
      </c>
      <c r="H18" s="474" t="s">
        <v>346</v>
      </c>
      <c r="I18" s="474" t="s">
        <v>347</v>
      </c>
      <c r="J18" s="474" t="s">
        <v>6129</v>
      </c>
      <c r="O18" s="513" t="s">
        <v>676</v>
      </c>
      <c r="P18" s="473">
        <v>13</v>
      </c>
    </row>
    <row r="19" spans="1:16">
      <c r="A19" s="474" t="s">
        <v>990</v>
      </c>
      <c r="B19" s="474" t="s">
        <v>739</v>
      </c>
      <c r="C19" s="474" t="s">
        <v>6140</v>
      </c>
      <c r="D19" s="474" t="s">
        <v>1062</v>
      </c>
      <c r="E19" s="474" t="s">
        <v>1159</v>
      </c>
      <c r="F19" s="475" t="s">
        <v>345</v>
      </c>
      <c r="G19" s="474" t="s">
        <v>962</v>
      </c>
      <c r="H19" s="474" t="s">
        <v>346</v>
      </c>
      <c r="I19" s="474" t="s">
        <v>347</v>
      </c>
      <c r="J19" s="474" t="s">
        <v>6129</v>
      </c>
      <c r="O19" s="513" t="s">
        <v>677</v>
      </c>
      <c r="P19" s="473">
        <v>40</v>
      </c>
    </row>
    <row r="20" spans="1:16">
      <c r="A20" s="474" t="s">
        <v>990</v>
      </c>
      <c r="B20" s="474" t="s">
        <v>739</v>
      </c>
      <c r="C20" s="474" t="s">
        <v>6141</v>
      </c>
      <c r="D20" s="474" t="s">
        <v>1062</v>
      </c>
      <c r="E20" s="474" t="s">
        <v>1159</v>
      </c>
      <c r="F20" s="475" t="s">
        <v>345</v>
      </c>
      <c r="G20" s="474" t="s">
        <v>962</v>
      </c>
      <c r="H20" s="474" t="s">
        <v>346</v>
      </c>
      <c r="I20" s="474" t="s">
        <v>347</v>
      </c>
      <c r="J20" s="474" t="s">
        <v>6129</v>
      </c>
      <c r="O20" s="513" t="s">
        <v>986</v>
      </c>
      <c r="P20" s="473">
        <v>29</v>
      </c>
    </row>
    <row r="21" spans="1:16">
      <c r="A21" s="474" t="s">
        <v>990</v>
      </c>
      <c r="B21" s="474" t="s">
        <v>1181</v>
      </c>
      <c r="C21" s="474" t="s">
        <v>6142</v>
      </c>
      <c r="D21" s="474" t="s">
        <v>1062</v>
      </c>
      <c r="E21" s="474" t="s">
        <v>1159</v>
      </c>
      <c r="F21" s="475" t="s">
        <v>345</v>
      </c>
      <c r="G21" s="474" t="s">
        <v>962</v>
      </c>
      <c r="H21" s="474" t="s">
        <v>346</v>
      </c>
      <c r="I21" s="474" t="s">
        <v>347</v>
      </c>
      <c r="J21" s="474" t="s">
        <v>6129</v>
      </c>
      <c r="O21" s="513" t="s">
        <v>680</v>
      </c>
      <c r="P21" s="473">
        <v>15</v>
      </c>
    </row>
    <row r="22" spans="1:16">
      <c r="A22" s="474" t="s">
        <v>990</v>
      </c>
      <c r="B22" s="474" t="s">
        <v>747</v>
      </c>
      <c r="C22" s="474" t="s">
        <v>6143</v>
      </c>
      <c r="D22" s="474" t="s">
        <v>1060</v>
      </c>
      <c r="E22" s="474" t="s">
        <v>1033</v>
      </c>
      <c r="F22" s="475" t="s">
        <v>345</v>
      </c>
      <c r="G22" s="474" t="s">
        <v>962</v>
      </c>
      <c r="H22" s="474" t="s">
        <v>346</v>
      </c>
      <c r="I22" s="474" t="s">
        <v>347</v>
      </c>
      <c r="J22" s="474" t="s">
        <v>6129</v>
      </c>
      <c r="O22" s="513" t="s">
        <v>681</v>
      </c>
      <c r="P22" s="473">
        <v>27</v>
      </c>
    </row>
    <row r="23" spans="1:16">
      <c r="A23" s="474" t="s">
        <v>990</v>
      </c>
      <c r="B23" s="474" t="s">
        <v>747</v>
      </c>
      <c r="C23" s="474" t="s">
        <v>6144</v>
      </c>
      <c r="D23" s="474" t="s">
        <v>1060</v>
      </c>
      <c r="E23" s="474" t="s">
        <v>1033</v>
      </c>
      <c r="F23" s="475" t="s">
        <v>345</v>
      </c>
      <c r="G23" s="474" t="s">
        <v>962</v>
      </c>
      <c r="H23" s="474" t="s">
        <v>346</v>
      </c>
      <c r="I23" s="474" t="s">
        <v>347</v>
      </c>
      <c r="J23" s="474" t="s">
        <v>6129</v>
      </c>
      <c r="O23" s="513" t="s">
        <v>989</v>
      </c>
      <c r="P23" s="473">
        <v>16</v>
      </c>
    </row>
    <row r="24" spans="1:16">
      <c r="A24" s="474" t="s">
        <v>990</v>
      </c>
      <c r="B24" s="474" t="s">
        <v>753</v>
      </c>
      <c r="C24" s="474" t="s">
        <v>6145</v>
      </c>
      <c r="D24" s="474" t="s">
        <v>1060</v>
      </c>
      <c r="E24" s="474" t="s">
        <v>1033</v>
      </c>
      <c r="F24" s="475" t="s">
        <v>345</v>
      </c>
      <c r="G24" s="474" t="s">
        <v>962</v>
      </c>
      <c r="H24" s="474" t="s">
        <v>346</v>
      </c>
      <c r="I24" s="474" t="s">
        <v>347</v>
      </c>
      <c r="J24" s="474" t="s">
        <v>6129</v>
      </c>
      <c r="O24" s="513" t="s">
        <v>993</v>
      </c>
      <c r="P24" s="473">
        <v>18</v>
      </c>
    </row>
    <row r="25" spans="1:16">
      <c r="A25" s="474" t="s">
        <v>990</v>
      </c>
      <c r="B25" s="474" t="s">
        <v>739</v>
      </c>
      <c r="C25" s="474" t="s">
        <v>6146</v>
      </c>
      <c r="D25" s="474" t="s">
        <v>1062</v>
      </c>
      <c r="E25" s="474" t="s">
        <v>1159</v>
      </c>
      <c r="F25" s="475" t="s">
        <v>345</v>
      </c>
      <c r="G25" s="474" t="s">
        <v>962</v>
      </c>
      <c r="H25" s="474" t="s">
        <v>346</v>
      </c>
      <c r="I25" s="474" t="s">
        <v>347</v>
      </c>
      <c r="J25" s="474" t="s">
        <v>6129</v>
      </c>
      <c r="O25" s="513" t="s">
        <v>994</v>
      </c>
      <c r="P25" s="473">
        <v>18</v>
      </c>
    </row>
    <row r="26" spans="1:16">
      <c r="A26" s="474" t="s">
        <v>990</v>
      </c>
      <c r="B26" s="474" t="s">
        <v>747</v>
      </c>
      <c r="C26" s="474" t="s">
        <v>6147</v>
      </c>
      <c r="D26" s="474" t="s">
        <v>1060</v>
      </c>
      <c r="E26" s="474" t="s">
        <v>1033</v>
      </c>
      <c r="F26" s="475" t="s">
        <v>345</v>
      </c>
      <c r="G26" s="474" t="s">
        <v>962</v>
      </c>
      <c r="H26" s="474" t="s">
        <v>346</v>
      </c>
      <c r="I26" s="474" t="s">
        <v>347</v>
      </c>
      <c r="J26" s="474" t="s">
        <v>6129</v>
      </c>
      <c r="O26" s="513" t="s">
        <v>689</v>
      </c>
      <c r="P26" s="473">
        <v>12</v>
      </c>
    </row>
    <row r="27" spans="1:16">
      <c r="A27" s="474" t="s">
        <v>990</v>
      </c>
      <c r="B27" s="474" t="s">
        <v>747</v>
      </c>
      <c r="C27" s="474" t="s">
        <v>6148</v>
      </c>
      <c r="D27" s="474" t="s">
        <v>1060</v>
      </c>
      <c r="E27" s="474" t="s">
        <v>1033</v>
      </c>
      <c r="F27" s="475" t="s">
        <v>345</v>
      </c>
      <c r="G27" s="474" t="s">
        <v>962</v>
      </c>
      <c r="H27" s="474" t="s">
        <v>346</v>
      </c>
      <c r="I27" s="474" t="s">
        <v>347</v>
      </c>
      <c r="J27" s="474" t="s">
        <v>6129</v>
      </c>
      <c r="O27" s="513" t="s">
        <v>992</v>
      </c>
      <c r="P27" s="473">
        <v>27</v>
      </c>
    </row>
    <row r="28" spans="1:16">
      <c r="A28" s="474" t="s">
        <v>990</v>
      </c>
      <c r="B28" s="474" t="s">
        <v>747</v>
      </c>
      <c r="C28" s="474" t="s">
        <v>6149</v>
      </c>
      <c r="D28" s="474" t="s">
        <v>1060</v>
      </c>
      <c r="E28" s="474" t="s">
        <v>1033</v>
      </c>
      <c r="F28" s="475" t="s">
        <v>345</v>
      </c>
      <c r="G28" s="474" t="s">
        <v>962</v>
      </c>
      <c r="H28" s="474" t="s">
        <v>346</v>
      </c>
      <c r="I28" s="474" t="s">
        <v>347</v>
      </c>
      <c r="J28" s="474" t="s">
        <v>6129</v>
      </c>
      <c r="O28" s="513" t="s">
        <v>691</v>
      </c>
      <c r="P28" s="473">
        <v>43</v>
      </c>
    </row>
    <row r="29" spans="1:16">
      <c r="A29" s="474" t="s">
        <v>990</v>
      </c>
      <c r="B29" s="474" t="s">
        <v>739</v>
      </c>
      <c r="C29" s="474" t="s">
        <v>6150</v>
      </c>
      <c r="D29" s="474" t="s">
        <v>1062</v>
      </c>
      <c r="E29" s="474" t="s">
        <v>1159</v>
      </c>
      <c r="F29" s="475" t="s">
        <v>345</v>
      </c>
      <c r="G29" s="474" t="s">
        <v>962</v>
      </c>
      <c r="H29" s="474" t="s">
        <v>346</v>
      </c>
      <c r="I29" s="474" t="s">
        <v>347</v>
      </c>
      <c r="J29" s="474" t="s">
        <v>6129</v>
      </c>
      <c r="O29" s="513" t="s">
        <v>979</v>
      </c>
      <c r="P29" s="473">
        <v>51</v>
      </c>
    </row>
    <row r="30" spans="1:16">
      <c r="A30" s="474" t="s">
        <v>990</v>
      </c>
      <c r="B30" s="474" t="s">
        <v>747</v>
      </c>
      <c r="C30" s="474" t="s">
        <v>6151</v>
      </c>
      <c r="D30" s="474" t="s">
        <v>1060</v>
      </c>
      <c r="E30" s="474" t="s">
        <v>1033</v>
      </c>
      <c r="F30" s="475" t="s">
        <v>345</v>
      </c>
      <c r="G30" s="474" t="s">
        <v>962</v>
      </c>
      <c r="H30" s="474" t="s">
        <v>346</v>
      </c>
      <c r="I30" s="474" t="s">
        <v>347</v>
      </c>
      <c r="J30" s="474" t="s">
        <v>6129</v>
      </c>
      <c r="O30" s="513" t="s">
        <v>694</v>
      </c>
      <c r="P30" s="473">
        <v>28</v>
      </c>
    </row>
    <row r="31" spans="1:16">
      <c r="A31" s="474" t="s">
        <v>990</v>
      </c>
      <c r="B31" s="474" t="s">
        <v>747</v>
      </c>
      <c r="C31" s="474" t="s">
        <v>6152</v>
      </c>
      <c r="D31" s="474" t="s">
        <v>1060</v>
      </c>
      <c r="E31" s="474" t="s">
        <v>1033</v>
      </c>
      <c r="F31" s="475" t="s">
        <v>345</v>
      </c>
      <c r="G31" s="474" t="s">
        <v>962</v>
      </c>
      <c r="H31" s="474" t="s">
        <v>346</v>
      </c>
      <c r="I31" s="474" t="s">
        <v>347</v>
      </c>
      <c r="J31" s="474" t="s">
        <v>6129</v>
      </c>
      <c r="O31" s="513" t="s">
        <v>695</v>
      </c>
      <c r="P31" s="473">
        <v>33</v>
      </c>
    </row>
    <row r="32" spans="1:16">
      <c r="A32" s="474" t="s">
        <v>990</v>
      </c>
      <c r="B32" s="474" t="s">
        <v>747</v>
      </c>
      <c r="C32" s="474" t="s">
        <v>6153</v>
      </c>
      <c r="D32" s="474" t="s">
        <v>1060</v>
      </c>
      <c r="E32" s="474" t="s">
        <v>1033</v>
      </c>
      <c r="F32" s="475" t="s">
        <v>345</v>
      </c>
      <c r="G32" s="474" t="s">
        <v>962</v>
      </c>
      <c r="H32" s="474" t="s">
        <v>346</v>
      </c>
      <c r="I32" s="474" t="s">
        <v>347</v>
      </c>
      <c r="J32" s="474" t="s">
        <v>6129</v>
      </c>
      <c r="O32" s="513" t="s">
        <v>1015</v>
      </c>
      <c r="P32" s="473">
        <v>28</v>
      </c>
    </row>
    <row r="33" spans="1:16">
      <c r="A33" s="474" t="s">
        <v>990</v>
      </c>
      <c r="B33" s="474" t="s">
        <v>1303</v>
      </c>
      <c r="C33" s="474" t="s">
        <v>6154</v>
      </c>
      <c r="D33" s="474" t="s">
        <v>1098</v>
      </c>
      <c r="E33" s="474" t="s">
        <v>1797</v>
      </c>
      <c r="F33" s="476" t="s">
        <v>167</v>
      </c>
      <c r="G33" s="474" t="s">
        <v>1034</v>
      </c>
      <c r="H33" s="474" t="s">
        <v>4170</v>
      </c>
      <c r="I33" s="474" t="s">
        <v>6155</v>
      </c>
      <c r="J33" s="474" t="s">
        <v>6156</v>
      </c>
      <c r="O33" s="513" t="s">
        <v>697</v>
      </c>
      <c r="P33" s="473">
        <v>6</v>
      </c>
    </row>
    <row r="34" spans="1:16">
      <c r="A34" s="474" t="s">
        <v>990</v>
      </c>
      <c r="B34" s="474" t="s">
        <v>1303</v>
      </c>
      <c r="C34" s="474" t="s">
        <v>6157</v>
      </c>
      <c r="D34" s="474" t="s">
        <v>1098</v>
      </c>
      <c r="E34" s="474" t="s">
        <v>1797</v>
      </c>
      <c r="F34" s="476" t="s">
        <v>167</v>
      </c>
      <c r="G34" s="474" t="s">
        <v>1034</v>
      </c>
      <c r="H34" s="474" t="s">
        <v>4170</v>
      </c>
      <c r="I34" s="474" t="s">
        <v>6155</v>
      </c>
      <c r="J34" s="474" t="s">
        <v>6156</v>
      </c>
      <c r="O34" s="513" t="s">
        <v>1016</v>
      </c>
      <c r="P34" s="473">
        <v>9</v>
      </c>
    </row>
    <row r="35" spans="1:16">
      <c r="A35" s="474" t="s">
        <v>990</v>
      </c>
      <c r="B35" s="474" t="s">
        <v>1303</v>
      </c>
      <c r="C35" s="474" t="s">
        <v>6158</v>
      </c>
      <c r="D35" s="474" t="s">
        <v>1098</v>
      </c>
      <c r="E35" s="474" t="s">
        <v>1797</v>
      </c>
      <c r="F35" s="476" t="s">
        <v>167</v>
      </c>
      <c r="G35" s="474" t="s">
        <v>1034</v>
      </c>
      <c r="H35" s="474" t="s">
        <v>4170</v>
      </c>
      <c r="I35" s="474" t="s">
        <v>6155</v>
      </c>
      <c r="J35" s="474" t="s">
        <v>6156</v>
      </c>
      <c r="O35" s="513" t="s">
        <v>1017</v>
      </c>
      <c r="P35" s="473">
        <v>8</v>
      </c>
    </row>
    <row r="36" spans="1:16">
      <c r="A36" s="474" t="s">
        <v>990</v>
      </c>
      <c r="B36" s="474" t="s">
        <v>1303</v>
      </c>
      <c r="C36" s="474" t="s">
        <v>6159</v>
      </c>
      <c r="D36" s="474" t="s">
        <v>1098</v>
      </c>
      <c r="E36" s="474" t="s">
        <v>1797</v>
      </c>
      <c r="F36" s="476" t="s">
        <v>167</v>
      </c>
      <c r="G36" s="474" t="s">
        <v>1034</v>
      </c>
      <c r="H36" s="474" t="s">
        <v>4170</v>
      </c>
      <c r="I36" s="474" t="s">
        <v>6155</v>
      </c>
      <c r="J36" s="474" t="s">
        <v>6156</v>
      </c>
      <c r="O36" s="513" t="s">
        <v>700</v>
      </c>
      <c r="P36" s="473">
        <v>5</v>
      </c>
    </row>
    <row r="37" spans="1:16">
      <c r="A37" s="474" t="s">
        <v>990</v>
      </c>
      <c r="B37" s="474" t="s">
        <v>1303</v>
      </c>
      <c r="C37" s="474" t="s">
        <v>6160</v>
      </c>
      <c r="D37" s="474" t="s">
        <v>1098</v>
      </c>
      <c r="E37" s="474" t="s">
        <v>1797</v>
      </c>
      <c r="F37" s="476" t="s">
        <v>167</v>
      </c>
      <c r="G37" s="474" t="s">
        <v>1034</v>
      </c>
      <c r="H37" s="474" t="s">
        <v>4170</v>
      </c>
      <c r="I37" s="474" t="s">
        <v>6155</v>
      </c>
      <c r="J37" s="474" t="s">
        <v>6156</v>
      </c>
      <c r="O37" s="513" t="s">
        <v>701</v>
      </c>
      <c r="P37" s="473">
        <v>20</v>
      </c>
    </row>
    <row r="38" spans="1:16">
      <c r="A38" s="474" t="s">
        <v>990</v>
      </c>
      <c r="B38" s="474" t="s">
        <v>1303</v>
      </c>
      <c r="C38" s="474" t="s">
        <v>6161</v>
      </c>
      <c r="D38" s="474" t="s">
        <v>1098</v>
      </c>
      <c r="E38" s="474" t="s">
        <v>1797</v>
      </c>
      <c r="F38" s="476" t="s">
        <v>167</v>
      </c>
      <c r="G38" s="474" t="s">
        <v>1034</v>
      </c>
      <c r="H38" s="474" t="s">
        <v>4170</v>
      </c>
      <c r="I38" s="474" t="s">
        <v>6155</v>
      </c>
      <c r="J38" s="474" t="s">
        <v>6156</v>
      </c>
      <c r="O38" s="513" t="s">
        <v>703</v>
      </c>
      <c r="P38" s="473">
        <v>11</v>
      </c>
    </row>
    <row r="39" spans="1:16">
      <c r="A39" s="474" t="s">
        <v>990</v>
      </c>
      <c r="B39" s="474" t="s">
        <v>1303</v>
      </c>
      <c r="C39" s="474" t="s">
        <v>6162</v>
      </c>
      <c r="D39" s="474" t="s">
        <v>1098</v>
      </c>
      <c r="E39" s="474" t="s">
        <v>1797</v>
      </c>
      <c r="F39" s="476" t="s">
        <v>167</v>
      </c>
      <c r="G39" s="474" t="s">
        <v>1034</v>
      </c>
      <c r="H39" s="474" t="s">
        <v>4170</v>
      </c>
      <c r="I39" s="474" t="s">
        <v>6155</v>
      </c>
      <c r="J39" s="474" t="s">
        <v>6156</v>
      </c>
      <c r="O39" s="513" t="s">
        <v>706</v>
      </c>
      <c r="P39" s="473">
        <v>3</v>
      </c>
    </row>
    <row r="40" spans="1:16">
      <c r="A40" s="474" t="s">
        <v>990</v>
      </c>
      <c r="B40" s="474" t="s">
        <v>1303</v>
      </c>
      <c r="C40" s="474" t="s">
        <v>6163</v>
      </c>
      <c r="D40" s="474" t="s">
        <v>1098</v>
      </c>
      <c r="E40" s="474" t="s">
        <v>1797</v>
      </c>
      <c r="F40" s="476" t="s">
        <v>167</v>
      </c>
      <c r="G40" s="474" t="s">
        <v>1034</v>
      </c>
      <c r="H40" s="474" t="s">
        <v>4170</v>
      </c>
      <c r="I40" s="474" t="s">
        <v>6155</v>
      </c>
      <c r="J40" s="474" t="s">
        <v>6156</v>
      </c>
      <c r="O40" s="513" t="s">
        <v>707</v>
      </c>
      <c r="P40" s="473">
        <v>35</v>
      </c>
    </row>
    <row r="41" spans="1:16">
      <c r="A41" s="474" t="s">
        <v>990</v>
      </c>
      <c r="B41" s="474" t="s">
        <v>1303</v>
      </c>
      <c r="C41" s="474" t="s">
        <v>6164</v>
      </c>
      <c r="D41" s="474" t="s">
        <v>1098</v>
      </c>
      <c r="E41" s="474" t="s">
        <v>1797</v>
      </c>
      <c r="F41" s="476" t="s">
        <v>167</v>
      </c>
      <c r="G41" s="474" t="s">
        <v>1034</v>
      </c>
      <c r="H41" s="474" t="s">
        <v>4170</v>
      </c>
      <c r="I41" s="474" t="s">
        <v>6155</v>
      </c>
      <c r="J41" s="474" t="s">
        <v>6156</v>
      </c>
      <c r="O41" s="513" t="s">
        <v>708</v>
      </c>
      <c r="P41" s="473">
        <v>40</v>
      </c>
    </row>
    <row r="42" spans="1:16">
      <c r="A42" s="474" t="s">
        <v>990</v>
      </c>
      <c r="B42" s="474" t="s">
        <v>1303</v>
      </c>
      <c r="C42" s="474" t="s">
        <v>6165</v>
      </c>
      <c r="D42" s="474" t="s">
        <v>1098</v>
      </c>
      <c r="E42" s="474" t="s">
        <v>1797</v>
      </c>
      <c r="F42" s="476" t="s">
        <v>167</v>
      </c>
      <c r="G42" s="474" t="s">
        <v>1034</v>
      </c>
      <c r="H42" s="474" t="s">
        <v>4170</v>
      </c>
      <c r="I42" s="474" t="s">
        <v>6155</v>
      </c>
      <c r="J42" s="474" t="s">
        <v>6156</v>
      </c>
      <c r="O42" s="513" t="s">
        <v>710</v>
      </c>
      <c r="P42" s="473">
        <v>24</v>
      </c>
    </row>
    <row r="43" spans="1:16">
      <c r="O43" s="513" t="s">
        <v>712</v>
      </c>
      <c r="P43" s="473">
        <v>13</v>
      </c>
    </row>
    <row r="44" spans="1:16">
      <c r="O44" s="513" t="s">
        <v>714</v>
      </c>
      <c r="P44" s="473">
        <v>2</v>
      </c>
    </row>
  </sheetData>
  <phoneticPr fontId="87"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6166</v>
      </c>
      <c r="C1" t="s">
        <v>6167</v>
      </c>
      <c r="D1" t="s">
        <v>6168</v>
      </c>
      <c r="E1" t="s">
        <v>6169</v>
      </c>
      <c r="F1" t="s">
        <v>6170</v>
      </c>
      <c r="G1" t="s">
        <v>907</v>
      </c>
      <c r="H1" t="s">
        <v>6171</v>
      </c>
      <c r="I1" t="s">
        <v>842</v>
      </c>
      <c r="J1" t="s">
        <v>915</v>
      </c>
      <c r="K1" t="s">
        <v>6172</v>
      </c>
      <c r="L1" t="s">
        <v>6173</v>
      </c>
      <c r="M1" t="s">
        <v>6174</v>
      </c>
      <c r="N1" t="s">
        <v>6175</v>
      </c>
      <c r="O1" t="s">
        <v>925</v>
      </c>
      <c r="P1" t="s">
        <v>6176</v>
      </c>
      <c r="Q1" t="s">
        <v>929</v>
      </c>
      <c r="R1" t="s">
        <v>927</v>
      </c>
    </row>
    <row r="2" spans="1:18">
      <c r="A2">
        <v>1638559</v>
      </c>
      <c r="B2">
        <v>1</v>
      </c>
      <c r="C2" t="s">
        <v>6177</v>
      </c>
      <c r="D2" t="s">
        <v>60</v>
      </c>
      <c r="E2" t="s">
        <v>6178</v>
      </c>
      <c r="F2" t="s">
        <v>6179</v>
      </c>
      <c r="G2">
        <v>81305</v>
      </c>
      <c r="H2" s="101">
        <v>46070.911805555603</v>
      </c>
      <c r="I2" t="s">
        <v>753</v>
      </c>
      <c r="J2">
        <v>69</v>
      </c>
      <c r="K2" t="s">
        <v>6177</v>
      </c>
      <c r="L2" t="s">
        <v>60</v>
      </c>
      <c r="M2" t="s">
        <v>6180</v>
      </c>
      <c r="N2" t="s">
        <v>21</v>
      </c>
      <c r="O2" t="s">
        <v>76</v>
      </c>
      <c r="P2" t="s">
        <v>6181</v>
      </c>
      <c r="Q2" t="s">
        <v>6182</v>
      </c>
      <c r="R2" t="s">
        <v>4538</v>
      </c>
    </row>
    <row r="3" spans="1:18">
      <c r="A3">
        <v>5455348</v>
      </c>
      <c r="B3">
        <v>2</v>
      </c>
      <c r="C3" t="s">
        <v>6177</v>
      </c>
      <c r="D3" t="s">
        <v>60</v>
      </c>
      <c r="E3" t="s">
        <v>6183</v>
      </c>
      <c r="F3" t="s">
        <v>6184</v>
      </c>
      <c r="G3">
        <v>81305</v>
      </c>
      <c r="H3" s="101">
        <v>46070.911805555603</v>
      </c>
      <c r="I3" t="s">
        <v>939</v>
      </c>
      <c r="J3">
        <v>68</v>
      </c>
      <c r="K3" t="s">
        <v>6177</v>
      </c>
      <c r="L3" t="s">
        <v>60</v>
      </c>
      <c r="M3" t="s">
        <v>6180</v>
      </c>
      <c r="N3" t="s">
        <v>21</v>
      </c>
      <c r="O3" t="s">
        <v>76</v>
      </c>
      <c r="P3" t="s">
        <v>6185</v>
      </c>
      <c r="Q3" t="s">
        <v>6182</v>
      </c>
      <c r="R3" t="s">
        <v>80</v>
      </c>
    </row>
    <row r="4" spans="1:18">
      <c r="A4">
        <v>5330002</v>
      </c>
      <c r="B4">
        <v>3</v>
      </c>
      <c r="C4" t="s">
        <v>6177</v>
      </c>
      <c r="D4" t="s">
        <v>60</v>
      </c>
      <c r="E4" t="s">
        <v>6186</v>
      </c>
      <c r="F4" t="s">
        <v>6187</v>
      </c>
      <c r="G4">
        <v>81305</v>
      </c>
      <c r="H4" s="101">
        <v>46070.911805555603</v>
      </c>
      <c r="I4" t="s">
        <v>937</v>
      </c>
      <c r="J4">
        <v>69</v>
      </c>
      <c r="K4" t="s">
        <v>6177</v>
      </c>
      <c r="L4" t="s">
        <v>60</v>
      </c>
      <c r="M4" t="s">
        <v>6180</v>
      </c>
      <c r="N4" t="s">
        <v>21</v>
      </c>
      <c r="O4" t="s">
        <v>76</v>
      </c>
      <c r="P4" t="s">
        <v>6188</v>
      </c>
      <c r="Q4" t="s">
        <v>6182</v>
      </c>
      <c r="R4" t="s">
        <v>80</v>
      </c>
    </row>
    <row r="5" spans="1:18">
      <c r="A5">
        <v>5496990</v>
      </c>
      <c r="B5">
        <v>4</v>
      </c>
      <c r="C5" t="s">
        <v>6177</v>
      </c>
      <c r="D5" t="s">
        <v>60</v>
      </c>
      <c r="E5" t="s">
        <v>6189</v>
      </c>
      <c r="F5" t="s">
        <v>6190</v>
      </c>
      <c r="G5">
        <v>81305</v>
      </c>
      <c r="H5" s="101">
        <v>46070.911805555603</v>
      </c>
      <c r="I5" t="s">
        <v>936</v>
      </c>
      <c r="J5">
        <v>67</v>
      </c>
      <c r="K5" t="s">
        <v>6177</v>
      </c>
      <c r="L5" t="s">
        <v>60</v>
      </c>
      <c r="M5" t="s">
        <v>6180</v>
      </c>
      <c r="N5" t="s">
        <v>21</v>
      </c>
      <c r="O5" t="s">
        <v>76</v>
      </c>
      <c r="P5" t="s">
        <v>6188</v>
      </c>
      <c r="Q5" t="s">
        <v>6182</v>
      </c>
      <c r="R5" t="s">
        <v>80</v>
      </c>
    </row>
    <row r="6" spans="1:18">
      <c r="A6">
        <v>5238452</v>
      </c>
      <c r="B6">
        <v>5</v>
      </c>
      <c r="C6" t="s">
        <v>6177</v>
      </c>
      <c r="D6" t="s">
        <v>60</v>
      </c>
      <c r="E6" t="s">
        <v>6191</v>
      </c>
      <c r="F6" t="s">
        <v>6192</v>
      </c>
      <c r="G6">
        <v>81305</v>
      </c>
      <c r="H6" s="101">
        <v>46070.911805555603</v>
      </c>
      <c r="I6" t="s">
        <v>937</v>
      </c>
      <c r="J6">
        <v>68</v>
      </c>
      <c r="K6" t="s">
        <v>6177</v>
      </c>
      <c r="L6" t="s">
        <v>60</v>
      </c>
      <c r="M6" t="s">
        <v>6180</v>
      </c>
      <c r="N6" t="s">
        <v>21</v>
      </c>
      <c r="O6" t="s">
        <v>76</v>
      </c>
      <c r="P6" t="s">
        <v>6193</v>
      </c>
      <c r="Q6" t="s">
        <v>6182</v>
      </c>
      <c r="R6" t="s">
        <v>80</v>
      </c>
    </row>
    <row r="7" spans="1:18">
      <c r="A7">
        <v>5466992</v>
      </c>
      <c r="B7">
        <v>6</v>
      </c>
      <c r="C7" t="s">
        <v>6177</v>
      </c>
      <c r="D7" t="s">
        <v>60</v>
      </c>
      <c r="E7" t="s">
        <v>6194</v>
      </c>
      <c r="F7" t="s">
        <v>6195</v>
      </c>
      <c r="G7">
        <v>81305</v>
      </c>
      <c r="H7" s="101">
        <v>46070.911805555603</v>
      </c>
      <c r="I7" t="s">
        <v>939</v>
      </c>
      <c r="J7">
        <v>68</v>
      </c>
      <c r="K7" t="s">
        <v>6177</v>
      </c>
      <c r="L7" t="s">
        <v>60</v>
      </c>
      <c r="M7" t="s">
        <v>6180</v>
      </c>
      <c r="N7" t="s">
        <v>21</v>
      </c>
      <c r="O7" t="s">
        <v>76</v>
      </c>
      <c r="P7" t="s">
        <v>6193</v>
      </c>
      <c r="Q7" t="s">
        <v>6182</v>
      </c>
      <c r="R7" t="s">
        <v>80</v>
      </c>
    </row>
    <row r="8" spans="1:18">
      <c r="A8">
        <v>1765425</v>
      </c>
      <c r="B8">
        <v>7</v>
      </c>
      <c r="C8" t="s">
        <v>6177</v>
      </c>
      <c r="D8" t="s">
        <v>60</v>
      </c>
      <c r="E8" t="s">
        <v>6196</v>
      </c>
      <c r="F8" t="s">
        <v>6197</v>
      </c>
      <c r="G8">
        <v>81305</v>
      </c>
      <c r="H8" s="101">
        <v>46070.911805555603</v>
      </c>
      <c r="I8" t="s">
        <v>747</v>
      </c>
      <c r="J8">
        <v>68</v>
      </c>
      <c r="K8" t="s">
        <v>6177</v>
      </c>
      <c r="L8" t="s">
        <v>60</v>
      </c>
      <c r="M8" t="s">
        <v>6180</v>
      </c>
      <c r="N8" t="s">
        <v>21</v>
      </c>
      <c r="O8" t="s">
        <v>76</v>
      </c>
      <c r="P8" t="s">
        <v>6193</v>
      </c>
      <c r="Q8" t="s">
        <v>6182</v>
      </c>
      <c r="R8" t="s">
        <v>80</v>
      </c>
    </row>
    <row r="9" spans="1:18">
      <c r="A9">
        <v>1768734</v>
      </c>
      <c r="B9">
        <v>8</v>
      </c>
      <c r="C9" t="s">
        <v>6177</v>
      </c>
      <c r="D9" t="s">
        <v>60</v>
      </c>
      <c r="E9" t="s">
        <v>6198</v>
      </c>
      <c r="F9" t="s">
        <v>6199</v>
      </c>
      <c r="G9">
        <v>81305</v>
      </c>
      <c r="H9" s="101">
        <v>46070.911805555603</v>
      </c>
      <c r="I9" t="s">
        <v>747</v>
      </c>
      <c r="J9">
        <v>68</v>
      </c>
      <c r="K9" t="s">
        <v>6177</v>
      </c>
      <c r="L9" t="s">
        <v>60</v>
      </c>
      <c r="M9" t="s">
        <v>6180</v>
      </c>
      <c r="N9" t="s">
        <v>21</v>
      </c>
      <c r="O9" t="s">
        <v>76</v>
      </c>
      <c r="P9" t="s">
        <v>6188</v>
      </c>
      <c r="Q9" t="s">
        <v>6182</v>
      </c>
      <c r="R9" t="s">
        <v>80</v>
      </c>
    </row>
    <row r="10" spans="1:18">
      <c r="A10">
        <v>5312584</v>
      </c>
      <c r="B10">
        <v>9</v>
      </c>
      <c r="C10" t="s">
        <v>6177</v>
      </c>
      <c r="D10" t="s">
        <v>60</v>
      </c>
      <c r="E10" t="s">
        <v>6200</v>
      </c>
      <c r="F10" t="s">
        <v>6201</v>
      </c>
      <c r="G10">
        <v>81305</v>
      </c>
      <c r="H10" s="101">
        <v>46070.911805555603</v>
      </c>
      <c r="I10" t="s">
        <v>937</v>
      </c>
      <c r="J10">
        <v>68</v>
      </c>
      <c r="K10" t="s">
        <v>6177</v>
      </c>
      <c r="L10" t="s">
        <v>60</v>
      </c>
      <c r="M10" t="s">
        <v>6180</v>
      </c>
      <c r="N10" t="s">
        <v>21</v>
      </c>
      <c r="O10" t="s">
        <v>76</v>
      </c>
      <c r="P10" t="s">
        <v>6188</v>
      </c>
      <c r="Q10" t="s">
        <v>6182</v>
      </c>
      <c r="R10" t="s">
        <v>80</v>
      </c>
    </row>
    <row r="11" spans="1:18">
      <c r="A11">
        <v>5483900</v>
      </c>
      <c r="B11">
        <v>10</v>
      </c>
      <c r="C11" t="s">
        <v>6177</v>
      </c>
      <c r="D11" t="s">
        <v>60</v>
      </c>
      <c r="E11" t="s">
        <v>6202</v>
      </c>
      <c r="F11" t="s">
        <v>6203</v>
      </c>
      <c r="G11">
        <v>81305</v>
      </c>
      <c r="H11" s="101">
        <v>46070.911805555603</v>
      </c>
      <c r="I11" t="s">
        <v>936</v>
      </c>
      <c r="J11">
        <v>67</v>
      </c>
      <c r="K11" t="s">
        <v>6177</v>
      </c>
      <c r="L11" t="s">
        <v>60</v>
      </c>
      <c r="M11" t="s">
        <v>6180</v>
      </c>
      <c r="N11" t="s">
        <v>21</v>
      </c>
      <c r="O11" t="s">
        <v>76</v>
      </c>
      <c r="P11" t="s">
        <v>6188</v>
      </c>
      <c r="Q11" t="s">
        <v>6182</v>
      </c>
      <c r="R11" t="s">
        <v>80</v>
      </c>
    </row>
    <row r="12" spans="1:18">
      <c r="A12">
        <v>5332040</v>
      </c>
      <c r="B12">
        <v>11</v>
      </c>
      <c r="C12" t="s">
        <v>6177</v>
      </c>
      <c r="D12" t="s">
        <v>60</v>
      </c>
      <c r="E12" t="s">
        <v>6204</v>
      </c>
      <c r="F12" t="s">
        <v>6205</v>
      </c>
      <c r="G12">
        <v>81305</v>
      </c>
      <c r="H12" s="101">
        <v>46070.911805555603</v>
      </c>
      <c r="I12" t="s">
        <v>937</v>
      </c>
      <c r="J12">
        <v>68</v>
      </c>
      <c r="K12" t="s">
        <v>6177</v>
      </c>
      <c r="L12" t="s">
        <v>60</v>
      </c>
      <c r="M12" t="s">
        <v>6180</v>
      </c>
      <c r="N12" t="s">
        <v>21</v>
      </c>
      <c r="O12" t="s">
        <v>76</v>
      </c>
      <c r="P12" t="s">
        <v>6188</v>
      </c>
      <c r="Q12" t="s">
        <v>6182</v>
      </c>
      <c r="R12" t="s">
        <v>80</v>
      </c>
    </row>
    <row r="13" spans="1:18">
      <c r="A13">
        <v>1596944</v>
      </c>
      <c r="B13">
        <v>12</v>
      </c>
      <c r="C13" t="s">
        <v>6177</v>
      </c>
      <c r="D13" t="s">
        <v>60</v>
      </c>
      <c r="E13" t="s">
        <v>6206</v>
      </c>
      <c r="F13" t="s">
        <v>6207</v>
      </c>
      <c r="G13">
        <v>81305</v>
      </c>
      <c r="H13" s="101">
        <v>46070.911805555603</v>
      </c>
      <c r="I13" t="s">
        <v>753</v>
      </c>
      <c r="J13">
        <v>68</v>
      </c>
      <c r="K13" t="s">
        <v>6177</v>
      </c>
      <c r="L13" t="s">
        <v>60</v>
      </c>
      <c r="M13" t="s">
        <v>6180</v>
      </c>
      <c r="N13" t="s">
        <v>21</v>
      </c>
      <c r="O13" t="s">
        <v>76</v>
      </c>
      <c r="P13" t="s">
        <v>6188</v>
      </c>
      <c r="Q13" t="s">
        <v>6182</v>
      </c>
      <c r="R13" t="s">
        <v>80</v>
      </c>
    </row>
    <row r="14" spans="1:18">
      <c r="A14">
        <v>5339207</v>
      </c>
      <c r="B14">
        <v>13</v>
      </c>
      <c r="C14" t="s">
        <v>6177</v>
      </c>
      <c r="D14" t="s">
        <v>60</v>
      </c>
      <c r="E14" t="s">
        <v>6208</v>
      </c>
      <c r="F14" t="s">
        <v>6209</v>
      </c>
      <c r="G14">
        <v>81305</v>
      </c>
      <c r="H14" s="101">
        <v>46070.911805555603</v>
      </c>
      <c r="I14" t="s">
        <v>937</v>
      </c>
      <c r="J14">
        <v>68</v>
      </c>
      <c r="K14" t="s">
        <v>6177</v>
      </c>
      <c r="L14" t="s">
        <v>60</v>
      </c>
      <c r="M14" t="s">
        <v>6180</v>
      </c>
      <c r="N14" t="s">
        <v>21</v>
      </c>
      <c r="O14" t="s">
        <v>76</v>
      </c>
      <c r="P14" t="s">
        <v>6188</v>
      </c>
      <c r="Q14" t="s">
        <v>6182</v>
      </c>
      <c r="R14" t="s">
        <v>80</v>
      </c>
    </row>
    <row r="15" spans="1:18">
      <c r="A15">
        <v>5330889</v>
      </c>
      <c r="B15">
        <v>14</v>
      </c>
      <c r="C15" t="s">
        <v>6177</v>
      </c>
      <c r="D15" t="s">
        <v>60</v>
      </c>
      <c r="E15" t="s">
        <v>6210</v>
      </c>
      <c r="F15" t="s">
        <v>6211</v>
      </c>
      <c r="G15">
        <v>81305</v>
      </c>
      <c r="H15" s="101">
        <v>46070.911805555603</v>
      </c>
      <c r="I15" t="s">
        <v>937</v>
      </c>
      <c r="J15">
        <v>69</v>
      </c>
      <c r="K15" t="s">
        <v>6177</v>
      </c>
      <c r="L15" t="s">
        <v>60</v>
      </c>
      <c r="M15" t="s">
        <v>6180</v>
      </c>
      <c r="N15" t="s">
        <v>21</v>
      </c>
      <c r="O15" t="s">
        <v>76</v>
      </c>
      <c r="P15" t="s">
        <v>6188</v>
      </c>
      <c r="Q15" t="s">
        <v>6182</v>
      </c>
      <c r="R15" t="s">
        <v>80</v>
      </c>
    </row>
    <row r="16" spans="1:18">
      <c r="A16">
        <v>1602664</v>
      </c>
      <c r="B16">
        <v>15</v>
      </c>
      <c r="C16" t="s">
        <v>6177</v>
      </c>
      <c r="D16" t="s">
        <v>60</v>
      </c>
      <c r="E16" t="s">
        <v>6212</v>
      </c>
      <c r="F16" t="s">
        <v>6213</v>
      </c>
      <c r="G16">
        <v>81305</v>
      </c>
      <c r="H16" s="101">
        <v>46070.911805555603</v>
      </c>
      <c r="I16" t="s">
        <v>753</v>
      </c>
      <c r="J16">
        <v>68</v>
      </c>
      <c r="K16" t="s">
        <v>6177</v>
      </c>
      <c r="L16" t="s">
        <v>60</v>
      </c>
      <c r="M16" t="s">
        <v>6180</v>
      </c>
      <c r="N16" t="s">
        <v>21</v>
      </c>
      <c r="O16" t="s">
        <v>76</v>
      </c>
      <c r="P16" t="s">
        <v>6188</v>
      </c>
      <c r="Q16" t="s">
        <v>6182</v>
      </c>
      <c r="R16" t="s">
        <v>80</v>
      </c>
    </row>
    <row r="17" spans="1:18">
      <c r="A17">
        <v>5731498</v>
      </c>
      <c r="B17">
        <v>16</v>
      </c>
      <c r="C17" t="s">
        <v>6177</v>
      </c>
      <c r="D17" t="s">
        <v>60</v>
      </c>
      <c r="E17" t="s">
        <v>6214</v>
      </c>
      <c r="F17" t="s">
        <v>6215</v>
      </c>
      <c r="G17">
        <v>81305</v>
      </c>
      <c r="H17" s="101">
        <v>46070.911805555603</v>
      </c>
      <c r="I17" t="s">
        <v>936</v>
      </c>
      <c r="J17">
        <v>68</v>
      </c>
      <c r="K17" t="s">
        <v>6177</v>
      </c>
      <c r="L17" t="s">
        <v>60</v>
      </c>
      <c r="M17" t="s">
        <v>6180</v>
      </c>
      <c r="N17" t="s">
        <v>21</v>
      </c>
      <c r="O17" t="s">
        <v>76</v>
      </c>
      <c r="P17" t="s">
        <v>6188</v>
      </c>
      <c r="Q17" t="s">
        <v>6182</v>
      </c>
      <c r="R17" t="s">
        <v>80</v>
      </c>
    </row>
    <row r="18" spans="1:18">
      <c r="A18">
        <v>5468166</v>
      </c>
      <c r="B18">
        <v>17</v>
      </c>
      <c r="C18" t="s">
        <v>6177</v>
      </c>
      <c r="D18" t="s">
        <v>60</v>
      </c>
      <c r="E18" t="s">
        <v>6216</v>
      </c>
      <c r="F18" t="s">
        <v>6217</v>
      </c>
      <c r="G18">
        <v>81305</v>
      </c>
      <c r="H18" s="101">
        <v>46070.911805555603</v>
      </c>
      <c r="I18" t="s">
        <v>935</v>
      </c>
      <c r="J18">
        <v>68</v>
      </c>
      <c r="K18" t="s">
        <v>6177</v>
      </c>
      <c r="L18" t="s">
        <v>60</v>
      </c>
      <c r="M18" t="s">
        <v>6180</v>
      </c>
      <c r="N18" t="s">
        <v>21</v>
      </c>
      <c r="O18" t="s">
        <v>76</v>
      </c>
      <c r="P18" t="s">
        <v>6193</v>
      </c>
      <c r="Q18" t="s">
        <v>6182</v>
      </c>
      <c r="R18" t="s">
        <v>80</v>
      </c>
    </row>
    <row r="19" spans="1:18">
      <c r="A19">
        <v>5745918</v>
      </c>
      <c r="B19">
        <v>18</v>
      </c>
      <c r="C19" t="s">
        <v>6177</v>
      </c>
      <c r="D19" t="s">
        <v>60</v>
      </c>
      <c r="E19" t="s">
        <v>6218</v>
      </c>
      <c r="F19" t="s">
        <v>6219</v>
      </c>
      <c r="G19">
        <v>81305</v>
      </c>
      <c r="H19" s="101">
        <v>46070.911805555603</v>
      </c>
      <c r="I19" t="s">
        <v>936</v>
      </c>
      <c r="J19">
        <v>67</v>
      </c>
      <c r="K19" t="s">
        <v>6177</v>
      </c>
      <c r="L19" t="s">
        <v>60</v>
      </c>
      <c r="M19" t="s">
        <v>6180</v>
      </c>
      <c r="N19" t="s">
        <v>21</v>
      </c>
      <c r="O19" t="s">
        <v>76</v>
      </c>
      <c r="P19" t="s">
        <v>6188</v>
      </c>
      <c r="Q19" t="s">
        <v>6182</v>
      </c>
      <c r="R19" t="s">
        <v>80</v>
      </c>
    </row>
    <row r="20" spans="1:18">
      <c r="A20">
        <v>5325777</v>
      </c>
      <c r="B20">
        <v>19</v>
      </c>
      <c r="C20" t="s">
        <v>6177</v>
      </c>
      <c r="D20" t="s">
        <v>60</v>
      </c>
      <c r="E20" t="s">
        <v>6220</v>
      </c>
      <c r="F20" t="s">
        <v>6221</v>
      </c>
      <c r="G20">
        <v>81305</v>
      </c>
      <c r="H20" s="101">
        <v>46070.911805555603</v>
      </c>
      <c r="I20" t="s">
        <v>937</v>
      </c>
      <c r="J20">
        <v>69</v>
      </c>
      <c r="K20" t="s">
        <v>6177</v>
      </c>
      <c r="L20" t="s">
        <v>60</v>
      </c>
      <c r="M20" t="s">
        <v>6180</v>
      </c>
      <c r="N20" t="s">
        <v>21</v>
      </c>
      <c r="O20" t="s">
        <v>76</v>
      </c>
      <c r="P20" t="s">
        <v>6188</v>
      </c>
      <c r="Q20" t="s">
        <v>6182</v>
      </c>
      <c r="R20" t="s">
        <v>80</v>
      </c>
    </row>
    <row r="21" spans="1:18">
      <c r="A21">
        <v>5734344</v>
      </c>
      <c r="B21">
        <v>20</v>
      </c>
      <c r="C21" t="s">
        <v>6177</v>
      </c>
      <c r="D21" t="s">
        <v>60</v>
      </c>
      <c r="E21" t="s">
        <v>6222</v>
      </c>
      <c r="F21" t="s">
        <v>6223</v>
      </c>
      <c r="G21">
        <v>81305</v>
      </c>
      <c r="H21" s="101">
        <v>46070.911805555603</v>
      </c>
      <c r="I21" t="s">
        <v>936</v>
      </c>
      <c r="J21">
        <v>68</v>
      </c>
      <c r="K21" t="s">
        <v>6177</v>
      </c>
      <c r="L21" t="s">
        <v>60</v>
      </c>
      <c r="M21" t="s">
        <v>6180</v>
      </c>
      <c r="N21" t="s">
        <v>21</v>
      </c>
      <c r="O21" t="s">
        <v>76</v>
      </c>
      <c r="P21" t="s">
        <v>6188</v>
      </c>
      <c r="Q21" t="s">
        <v>6182</v>
      </c>
      <c r="R21" t="s">
        <v>80</v>
      </c>
    </row>
    <row r="22" spans="1:18">
      <c r="A22">
        <v>1776299</v>
      </c>
      <c r="B22">
        <v>21</v>
      </c>
      <c r="C22" t="s">
        <v>6177</v>
      </c>
      <c r="D22" t="s">
        <v>60</v>
      </c>
      <c r="E22" t="s">
        <v>6224</v>
      </c>
      <c r="F22" t="s">
        <v>6225</v>
      </c>
      <c r="G22">
        <v>81305</v>
      </c>
      <c r="H22" s="101">
        <v>46070.911805555603</v>
      </c>
      <c r="I22" t="s">
        <v>747</v>
      </c>
      <c r="J22">
        <v>67</v>
      </c>
      <c r="K22" t="s">
        <v>6177</v>
      </c>
      <c r="L22" t="s">
        <v>60</v>
      </c>
      <c r="M22" t="s">
        <v>6180</v>
      </c>
      <c r="N22" t="s">
        <v>21</v>
      </c>
      <c r="O22" t="s">
        <v>76</v>
      </c>
      <c r="P22" t="s">
        <v>6188</v>
      </c>
      <c r="Q22" t="s">
        <v>6182</v>
      </c>
      <c r="R22" t="s">
        <v>80</v>
      </c>
    </row>
    <row r="23" spans="1:18">
      <c r="A23">
        <v>1753855</v>
      </c>
      <c r="B23">
        <v>22</v>
      </c>
      <c r="C23" t="s">
        <v>6177</v>
      </c>
      <c r="D23" t="s">
        <v>60</v>
      </c>
      <c r="E23" t="s">
        <v>6226</v>
      </c>
      <c r="F23" t="s">
        <v>6227</v>
      </c>
      <c r="G23">
        <v>81305</v>
      </c>
      <c r="H23" s="101">
        <v>46070.911805555603</v>
      </c>
      <c r="I23" t="s">
        <v>747</v>
      </c>
      <c r="J23">
        <v>69</v>
      </c>
      <c r="K23" t="s">
        <v>6177</v>
      </c>
      <c r="L23" t="s">
        <v>60</v>
      </c>
      <c r="M23" t="s">
        <v>6180</v>
      </c>
      <c r="N23" t="s">
        <v>21</v>
      </c>
      <c r="O23" t="s">
        <v>76</v>
      </c>
      <c r="P23" t="s">
        <v>6193</v>
      </c>
      <c r="Q23" t="s">
        <v>6182</v>
      </c>
      <c r="R23" t="s">
        <v>4538</v>
      </c>
    </row>
    <row r="24" spans="1:18">
      <c r="A24">
        <v>5232512</v>
      </c>
      <c r="B24">
        <v>23</v>
      </c>
      <c r="C24" t="s">
        <v>6177</v>
      </c>
      <c r="D24" t="s">
        <v>60</v>
      </c>
      <c r="E24" t="s">
        <v>6228</v>
      </c>
      <c r="F24" t="s">
        <v>6229</v>
      </c>
      <c r="G24">
        <v>81305</v>
      </c>
      <c r="H24" s="101">
        <v>46070.911805555603</v>
      </c>
      <c r="I24" t="s">
        <v>937</v>
      </c>
      <c r="J24">
        <v>69</v>
      </c>
      <c r="K24" t="s">
        <v>6177</v>
      </c>
      <c r="L24" t="s">
        <v>60</v>
      </c>
      <c r="M24" t="s">
        <v>6180</v>
      </c>
      <c r="N24" t="s">
        <v>21</v>
      </c>
      <c r="O24" t="s">
        <v>76</v>
      </c>
      <c r="P24" t="s">
        <v>6193</v>
      </c>
      <c r="Q24" t="s">
        <v>6182</v>
      </c>
      <c r="R24" t="s">
        <v>4538</v>
      </c>
    </row>
    <row r="25" spans="1:18">
      <c r="A25">
        <v>1777684</v>
      </c>
      <c r="B25">
        <v>24</v>
      </c>
      <c r="C25" t="s">
        <v>6177</v>
      </c>
      <c r="D25" t="s">
        <v>60</v>
      </c>
      <c r="E25" t="s">
        <v>6230</v>
      </c>
      <c r="F25" t="s">
        <v>6231</v>
      </c>
      <c r="G25">
        <v>81305</v>
      </c>
      <c r="H25" s="101">
        <v>46070.911805555603</v>
      </c>
      <c r="I25" t="s">
        <v>747</v>
      </c>
      <c r="J25">
        <v>69</v>
      </c>
      <c r="K25" t="s">
        <v>6177</v>
      </c>
      <c r="L25" t="s">
        <v>60</v>
      </c>
      <c r="M25" t="s">
        <v>6180</v>
      </c>
      <c r="N25" t="s">
        <v>21</v>
      </c>
      <c r="O25" t="s">
        <v>76</v>
      </c>
      <c r="P25" t="s">
        <v>6193</v>
      </c>
      <c r="Q25" t="s">
        <v>6182</v>
      </c>
      <c r="R25" t="s">
        <v>4538</v>
      </c>
    </row>
    <row r="26" spans="1:18">
      <c r="A26">
        <v>1508728</v>
      </c>
      <c r="B26">
        <v>25</v>
      </c>
      <c r="C26" t="s">
        <v>6177</v>
      </c>
      <c r="D26" t="s">
        <v>60</v>
      </c>
      <c r="E26" t="s">
        <v>6232</v>
      </c>
      <c r="F26" t="s">
        <v>6233</v>
      </c>
      <c r="G26">
        <v>81305</v>
      </c>
      <c r="H26" s="101">
        <v>46070.911805555603</v>
      </c>
      <c r="I26" t="s">
        <v>1074</v>
      </c>
      <c r="J26">
        <v>69</v>
      </c>
      <c r="K26" t="s">
        <v>6177</v>
      </c>
      <c r="L26" t="s">
        <v>60</v>
      </c>
      <c r="M26" t="s">
        <v>6180</v>
      </c>
      <c r="N26" t="s">
        <v>21</v>
      </c>
      <c r="O26" t="s">
        <v>76</v>
      </c>
      <c r="P26" t="s">
        <v>6193</v>
      </c>
      <c r="Q26" t="s">
        <v>6182</v>
      </c>
      <c r="R26" t="s">
        <v>4538</v>
      </c>
    </row>
    <row r="27" spans="1:18">
      <c r="A27">
        <v>1522133</v>
      </c>
      <c r="B27">
        <v>26</v>
      </c>
      <c r="C27" t="s">
        <v>6177</v>
      </c>
      <c r="D27" t="s">
        <v>60</v>
      </c>
      <c r="E27" t="s">
        <v>6234</v>
      </c>
      <c r="F27" t="s">
        <v>6235</v>
      </c>
      <c r="G27">
        <v>81305</v>
      </c>
      <c r="H27" s="101">
        <v>46070.911805555603</v>
      </c>
      <c r="I27" t="s">
        <v>744</v>
      </c>
      <c r="J27">
        <v>69</v>
      </c>
      <c r="K27" t="s">
        <v>6177</v>
      </c>
      <c r="L27" t="s">
        <v>60</v>
      </c>
      <c r="M27" t="s">
        <v>6180</v>
      </c>
      <c r="N27" t="s">
        <v>21</v>
      </c>
      <c r="O27" t="s">
        <v>76</v>
      </c>
      <c r="P27" t="s">
        <v>6193</v>
      </c>
      <c r="Q27" t="s">
        <v>6182</v>
      </c>
      <c r="R27" t="s">
        <v>4538</v>
      </c>
    </row>
    <row r="28" spans="1:18">
      <c r="A28">
        <v>1711931</v>
      </c>
      <c r="B28">
        <v>27</v>
      </c>
      <c r="C28" t="s">
        <v>6177</v>
      </c>
      <c r="D28" t="s">
        <v>60</v>
      </c>
      <c r="E28" t="s">
        <v>6236</v>
      </c>
      <c r="F28" t="s">
        <v>6237</v>
      </c>
      <c r="G28">
        <v>81305</v>
      </c>
      <c r="H28" s="101">
        <v>46070.911805555603</v>
      </c>
      <c r="I28" t="s">
        <v>747</v>
      </c>
      <c r="J28">
        <v>69</v>
      </c>
      <c r="K28" t="s">
        <v>6177</v>
      </c>
      <c r="L28" t="s">
        <v>60</v>
      </c>
      <c r="M28" t="s">
        <v>6180</v>
      </c>
      <c r="N28" t="s">
        <v>21</v>
      </c>
      <c r="O28" t="s">
        <v>76</v>
      </c>
      <c r="P28" t="s">
        <v>6193</v>
      </c>
      <c r="Q28" t="s">
        <v>6182</v>
      </c>
      <c r="R28" t="s">
        <v>4538</v>
      </c>
    </row>
    <row r="29" spans="1:18">
      <c r="A29">
        <v>1720273</v>
      </c>
      <c r="B29">
        <v>28</v>
      </c>
      <c r="C29" t="s">
        <v>6177</v>
      </c>
      <c r="D29" t="s">
        <v>60</v>
      </c>
      <c r="E29" t="s">
        <v>6238</v>
      </c>
      <c r="F29" t="s">
        <v>6239</v>
      </c>
      <c r="G29">
        <v>81305</v>
      </c>
      <c r="H29" s="101">
        <v>46070.911805555603</v>
      </c>
      <c r="I29" t="s">
        <v>747</v>
      </c>
      <c r="J29">
        <v>69</v>
      </c>
      <c r="K29" t="s">
        <v>6177</v>
      </c>
      <c r="L29" t="s">
        <v>60</v>
      </c>
      <c r="M29" t="s">
        <v>6180</v>
      </c>
      <c r="N29" t="s">
        <v>21</v>
      </c>
      <c r="O29" t="s">
        <v>76</v>
      </c>
      <c r="P29" t="s">
        <v>6193</v>
      </c>
      <c r="Q29" t="s">
        <v>6182</v>
      </c>
      <c r="R29" t="s">
        <v>4538</v>
      </c>
    </row>
    <row r="30" spans="1:18">
      <c r="A30">
        <v>1651090</v>
      </c>
      <c r="B30">
        <v>29</v>
      </c>
      <c r="C30" t="s">
        <v>6177</v>
      </c>
      <c r="D30" t="s">
        <v>60</v>
      </c>
      <c r="E30" t="s">
        <v>6240</v>
      </c>
      <c r="F30" t="s">
        <v>6241</v>
      </c>
      <c r="G30">
        <v>81305</v>
      </c>
      <c r="H30" s="101">
        <v>46070.911805555603</v>
      </c>
      <c r="I30" t="s">
        <v>753</v>
      </c>
      <c r="J30">
        <v>69</v>
      </c>
      <c r="K30" t="s">
        <v>6177</v>
      </c>
      <c r="L30" t="s">
        <v>60</v>
      </c>
      <c r="M30" t="s">
        <v>6180</v>
      </c>
      <c r="N30" t="s">
        <v>21</v>
      </c>
      <c r="O30" t="s">
        <v>76</v>
      </c>
      <c r="P30" t="s">
        <v>6193</v>
      </c>
      <c r="Q30" t="s">
        <v>6182</v>
      </c>
      <c r="R30" t="s">
        <v>4538</v>
      </c>
    </row>
    <row r="31" spans="1:18">
      <c r="A31">
        <v>1846483</v>
      </c>
      <c r="B31">
        <v>30</v>
      </c>
      <c r="C31" t="s">
        <v>6177</v>
      </c>
      <c r="D31" t="s">
        <v>60</v>
      </c>
      <c r="E31" t="s">
        <v>6242</v>
      </c>
      <c r="F31" t="s">
        <v>6243</v>
      </c>
      <c r="G31">
        <v>81305</v>
      </c>
      <c r="H31" s="101">
        <v>46070.911805555603</v>
      </c>
      <c r="I31" t="s">
        <v>747</v>
      </c>
      <c r="J31">
        <v>69</v>
      </c>
      <c r="K31" t="s">
        <v>6177</v>
      </c>
      <c r="L31" t="s">
        <v>60</v>
      </c>
      <c r="M31" t="s">
        <v>6180</v>
      </c>
      <c r="N31" t="s">
        <v>21</v>
      </c>
      <c r="O31" t="s">
        <v>76</v>
      </c>
      <c r="P31" t="s">
        <v>6193</v>
      </c>
      <c r="Q31" t="s">
        <v>6182</v>
      </c>
      <c r="R31" t="s">
        <v>4538</v>
      </c>
    </row>
    <row r="32" spans="1:18">
      <c r="A32">
        <v>1569009</v>
      </c>
      <c r="B32">
        <v>31</v>
      </c>
      <c r="C32" t="s">
        <v>6177</v>
      </c>
      <c r="D32" t="s">
        <v>60</v>
      </c>
      <c r="E32" t="s">
        <v>6244</v>
      </c>
      <c r="F32" t="s">
        <v>6245</v>
      </c>
      <c r="G32">
        <v>81305</v>
      </c>
      <c r="H32" s="101">
        <v>46070.911805555603</v>
      </c>
      <c r="I32" t="s">
        <v>753</v>
      </c>
      <c r="J32">
        <v>69</v>
      </c>
      <c r="K32" t="s">
        <v>6177</v>
      </c>
      <c r="L32" t="s">
        <v>60</v>
      </c>
      <c r="M32" t="s">
        <v>6180</v>
      </c>
      <c r="N32" t="s">
        <v>21</v>
      </c>
      <c r="O32" t="s">
        <v>76</v>
      </c>
      <c r="P32" t="s">
        <v>6193</v>
      </c>
      <c r="Q32" t="s">
        <v>6182</v>
      </c>
      <c r="R32" t="s">
        <v>4538</v>
      </c>
    </row>
    <row r="33" spans="1:18">
      <c r="A33">
        <v>1591075</v>
      </c>
      <c r="B33">
        <v>32</v>
      </c>
      <c r="C33" t="s">
        <v>6177</v>
      </c>
      <c r="D33" t="s">
        <v>60</v>
      </c>
      <c r="E33" t="s">
        <v>6246</v>
      </c>
      <c r="F33" t="s">
        <v>6247</v>
      </c>
      <c r="G33">
        <v>81305</v>
      </c>
      <c r="H33" s="101">
        <v>46070.911805555603</v>
      </c>
      <c r="I33" t="s">
        <v>753</v>
      </c>
      <c r="J33">
        <v>69</v>
      </c>
      <c r="K33" t="s">
        <v>6177</v>
      </c>
      <c r="L33" t="s">
        <v>60</v>
      </c>
      <c r="M33" t="s">
        <v>6180</v>
      </c>
      <c r="N33" t="s">
        <v>21</v>
      </c>
      <c r="O33" t="s">
        <v>76</v>
      </c>
      <c r="P33" t="s">
        <v>6193</v>
      </c>
      <c r="Q33" t="s">
        <v>6182</v>
      </c>
      <c r="R33" t="s">
        <v>4538</v>
      </c>
    </row>
    <row r="34" spans="1:18">
      <c r="A34">
        <v>1623022</v>
      </c>
      <c r="B34">
        <v>33</v>
      </c>
      <c r="C34" t="s">
        <v>6177</v>
      </c>
      <c r="D34" t="s">
        <v>60</v>
      </c>
      <c r="E34" t="s">
        <v>6248</v>
      </c>
      <c r="F34" t="s">
        <v>6249</v>
      </c>
      <c r="G34">
        <v>81305</v>
      </c>
      <c r="H34" s="101">
        <v>46070.911805555603</v>
      </c>
      <c r="I34" t="s">
        <v>753</v>
      </c>
      <c r="J34">
        <v>69</v>
      </c>
      <c r="K34" t="s">
        <v>6177</v>
      </c>
      <c r="L34" t="s">
        <v>60</v>
      </c>
      <c r="M34" t="s">
        <v>6180</v>
      </c>
      <c r="N34" t="s">
        <v>21</v>
      </c>
      <c r="O34" t="s">
        <v>76</v>
      </c>
      <c r="P34" t="s">
        <v>6193</v>
      </c>
      <c r="Q34" t="s">
        <v>6182</v>
      </c>
      <c r="R34" t="s">
        <v>4538</v>
      </c>
    </row>
    <row r="35" spans="1:18">
      <c r="A35">
        <v>1835927</v>
      </c>
      <c r="B35">
        <v>34</v>
      </c>
      <c r="C35" t="s">
        <v>6177</v>
      </c>
      <c r="D35" t="s">
        <v>60</v>
      </c>
      <c r="E35" t="s">
        <v>6250</v>
      </c>
      <c r="F35" t="s">
        <v>6251</v>
      </c>
      <c r="G35">
        <v>81305</v>
      </c>
      <c r="H35" s="101">
        <v>46070.911805555603</v>
      </c>
      <c r="I35" t="s">
        <v>747</v>
      </c>
      <c r="J35">
        <v>68</v>
      </c>
      <c r="K35" t="s">
        <v>6177</v>
      </c>
      <c r="L35" t="s">
        <v>60</v>
      </c>
      <c r="M35" t="s">
        <v>6180</v>
      </c>
      <c r="N35" t="s">
        <v>21</v>
      </c>
      <c r="O35" t="s">
        <v>76</v>
      </c>
      <c r="P35" t="s">
        <v>6193</v>
      </c>
      <c r="Q35" t="s">
        <v>6182</v>
      </c>
      <c r="R35" t="s">
        <v>4538</v>
      </c>
    </row>
    <row r="36" spans="1:18">
      <c r="A36">
        <v>5312140</v>
      </c>
      <c r="B36">
        <v>35</v>
      </c>
      <c r="C36" t="s">
        <v>6177</v>
      </c>
      <c r="D36" t="s">
        <v>60</v>
      </c>
      <c r="E36" t="s">
        <v>6252</v>
      </c>
      <c r="F36" t="s">
        <v>6253</v>
      </c>
      <c r="G36">
        <v>81305</v>
      </c>
      <c r="H36" s="101">
        <v>46070.911805555603</v>
      </c>
      <c r="I36" t="s">
        <v>937</v>
      </c>
      <c r="J36">
        <v>69</v>
      </c>
      <c r="K36" t="s">
        <v>6177</v>
      </c>
      <c r="L36" t="s">
        <v>60</v>
      </c>
      <c r="M36" t="s">
        <v>6180</v>
      </c>
      <c r="N36" t="s">
        <v>21</v>
      </c>
      <c r="O36" t="s">
        <v>76</v>
      </c>
      <c r="P36" t="s">
        <v>6193</v>
      </c>
      <c r="Q36" t="s">
        <v>6182</v>
      </c>
      <c r="R36" t="s">
        <v>4538</v>
      </c>
    </row>
    <row r="37" spans="1:18">
      <c r="A37">
        <v>5230851</v>
      </c>
      <c r="B37">
        <v>36</v>
      </c>
      <c r="C37" t="s">
        <v>6177</v>
      </c>
      <c r="D37" t="s">
        <v>60</v>
      </c>
      <c r="E37" t="s">
        <v>6254</v>
      </c>
      <c r="F37" t="s">
        <v>6255</v>
      </c>
      <c r="G37">
        <v>81305</v>
      </c>
      <c r="H37" s="101">
        <v>46070.911805555603</v>
      </c>
      <c r="I37" t="s">
        <v>937</v>
      </c>
      <c r="J37">
        <v>69</v>
      </c>
      <c r="K37" t="s">
        <v>6177</v>
      </c>
      <c r="L37" t="s">
        <v>60</v>
      </c>
      <c r="M37" t="s">
        <v>6180</v>
      </c>
      <c r="N37" t="s">
        <v>21</v>
      </c>
      <c r="O37" t="s">
        <v>76</v>
      </c>
      <c r="P37" t="s">
        <v>6193</v>
      </c>
      <c r="Q37" t="s">
        <v>6182</v>
      </c>
      <c r="R37" t="s">
        <v>4538</v>
      </c>
    </row>
    <row r="38" spans="1:18">
      <c r="A38">
        <v>1739584</v>
      </c>
      <c r="B38">
        <v>37</v>
      </c>
      <c r="C38" t="s">
        <v>6177</v>
      </c>
      <c r="D38" t="s">
        <v>60</v>
      </c>
      <c r="E38" t="s">
        <v>6256</v>
      </c>
      <c r="F38" t="s">
        <v>6257</v>
      </c>
      <c r="G38">
        <v>81305</v>
      </c>
      <c r="H38" s="101">
        <v>46070.911805555603</v>
      </c>
      <c r="I38" t="s">
        <v>747</v>
      </c>
      <c r="J38">
        <v>69</v>
      </c>
      <c r="K38" t="s">
        <v>6177</v>
      </c>
      <c r="L38" t="s">
        <v>60</v>
      </c>
      <c r="M38" t="s">
        <v>6180</v>
      </c>
      <c r="N38" t="s">
        <v>21</v>
      </c>
      <c r="O38" t="s">
        <v>76</v>
      </c>
      <c r="P38" t="s">
        <v>6193</v>
      </c>
      <c r="Q38" t="s">
        <v>6182</v>
      </c>
      <c r="R38" t="s">
        <v>4538</v>
      </c>
    </row>
    <row r="39" spans="1:18">
      <c r="A39">
        <v>1677118</v>
      </c>
      <c r="B39">
        <v>38</v>
      </c>
      <c r="C39" t="s">
        <v>6177</v>
      </c>
      <c r="D39" t="s">
        <v>60</v>
      </c>
      <c r="E39" t="s">
        <v>6258</v>
      </c>
      <c r="F39" t="s">
        <v>6259</v>
      </c>
      <c r="G39">
        <v>81305</v>
      </c>
      <c r="H39" s="101">
        <v>46070.911805555603</v>
      </c>
      <c r="I39" t="s">
        <v>747</v>
      </c>
      <c r="J39">
        <v>69</v>
      </c>
      <c r="K39" t="s">
        <v>6177</v>
      </c>
      <c r="L39" t="s">
        <v>60</v>
      </c>
      <c r="M39" t="s">
        <v>6180</v>
      </c>
      <c r="N39" t="s">
        <v>21</v>
      </c>
      <c r="O39" t="s">
        <v>76</v>
      </c>
      <c r="P39" t="s">
        <v>6193</v>
      </c>
      <c r="Q39" t="s">
        <v>6182</v>
      </c>
      <c r="R39" t="s">
        <v>4538</v>
      </c>
    </row>
    <row r="40" spans="1:18">
      <c r="A40">
        <v>5797849</v>
      </c>
      <c r="B40">
        <v>39</v>
      </c>
      <c r="C40" t="s">
        <v>6177</v>
      </c>
      <c r="D40" t="s">
        <v>60</v>
      </c>
      <c r="E40" t="s">
        <v>6260</v>
      </c>
      <c r="F40" t="s">
        <v>6261</v>
      </c>
      <c r="G40">
        <v>81305</v>
      </c>
      <c r="H40" s="101">
        <v>46070.911805555603</v>
      </c>
      <c r="I40" t="s">
        <v>937</v>
      </c>
      <c r="J40">
        <v>69</v>
      </c>
      <c r="K40" t="s">
        <v>6177</v>
      </c>
      <c r="L40" t="s">
        <v>60</v>
      </c>
      <c r="M40" t="s">
        <v>6180</v>
      </c>
      <c r="N40" t="s">
        <v>21</v>
      </c>
      <c r="O40" t="s">
        <v>76</v>
      </c>
      <c r="P40" t="s">
        <v>6193</v>
      </c>
      <c r="Q40" t="s">
        <v>6182</v>
      </c>
      <c r="R40" t="s">
        <v>4538</v>
      </c>
    </row>
    <row r="41" spans="1:18">
      <c r="A41">
        <v>5249321</v>
      </c>
      <c r="B41">
        <v>40</v>
      </c>
      <c r="C41" t="s">
        <v>6177</v>
      </c>
      <c r="D41" t="s">
        <v>60</v>
      </c>
      <c r="E41" t="s">
        <v>6262</v>
      </c>
      <c r="F41" t="s">
        <v>6263</v>
      </c>
      <c r="G41">
        <v>81305</v>
      </c>
      <c r="H41" s="101">
        <v>46070.911805555603</v>
      </c>
      <c r="I41" t="s">
        <v>937</v>
      </c>
      <c r="J41">
        <v>69</v>
      </c>
      <c r="K41" t="s">
        <v>6177</v>
      </c>
      <c r="L41" t="s">
        <v>60</v>
      </c>
      <c r="M41" t="s">
        <v>6180</v>
      </c>
      <c r="N41" t="s">
        <v>21</v>
      </c>
      <c r="O41" t="s">
        <v>76</v>
      </c>
      <c r="P41" t="s">
        <v>6193</v>
      </c>
      <c r="Q41" t="s">
        <v>6182</v>
      </c>
      <c r="R41" t="s">
        <v>4538</v>
      </c>
    </row>
    <row r="42" spans="1:18">
      <c r="A42">
        <v>5464887</v>
      </c>
      <c r="B42">
        <v>41</v>
      </c>
      <c r="C42" t="s">
        <v>6177</v>
      </c>
      <c r="D42" t="s">
        <v>60</v>
      </c>
      <c r="E42" t="s">
        <v>6264</v>
      </c>
      <c r="F42" t="s">
        <v>6265</v>
      </c>
      <c r="G42">
        <v>81305</v>
      </c>
      <c r="H42" s="101">
        <v>46070.911805555603</v>
      </c>
      <c r="I42" t="s">
        <v>935</v>
      </c>
      <c r="J42">
        <v>68</v>
      </c>
      <c r="K42" t="s">
        <v>6177</v>
      </c>
      <c r="L42" t="s">
        <v>60</v>
      </c>
      <c r="M42" t="s">
        <v>6180</v>
      </c>
      <c r="N42" t="s">
        <v>21</v>
      </c>
      <c r="O42" t="s">
        <v>76</v>
      </c>
      <c r="P42" t="s">
        <v>6193</v>
      </c>
      <c r="Q42" t="s">
        <v>6182</v>
      </c>
      <c r="R42" t="s">
        <v>4538</v>
      </c>
    </row>
    <row r="43" spans="1:18">
      <c r="A43">
        <v>5242368</v>
      </c>
      <c r="B43">
        <v>42</v>
      </c>
      <c r="C43" t="s">
        <v>6177</v>
      </c>
      <c r="D43" t="s">
        <v>60</v>
      </c>
      <c r="E43" t="s">
        <v>6266</v>
      </c>
      <c r="F43" t="s">
        <v>6267</v>
      </c>
      <c r="G43">
        <v>81305</v>
      </c>
      <c r="H43" s="101">
        <v>46070.911805555603</v>
      </c>
      <c r="I43" t="s">
        <v>937</v>
      </c>
      <c r="J43">
        <v>69</v>
      </c>
      <c r="K43" t="s">
        <v>6177</v>
      </c>
      <c r="L43" t="s">
        <v>60</v>
      </c>
      <c r="M43" t="s">
        <v>6180</v>
      </c>
      <c r="N43" t="s">
        <v>21</v>
      </c>
      <c r="O43" t="s">
        <v>76</v>
      </c>
      <c r="P43" t="s">
        <v>6193</v>
      </c>
      <c r="Q43" t="s">
        <v>6182</v>
      </c>
      <c r="R43" t="s">
        <v>4538</v>
      </c>
    </row>
    <row r="44" spans="1:18">
      <c r="A44">
        <v>5485803</v>
      </c>
      <c r="B44">
        <v>43</v>
      </c>
      <c r="C44" t="s">
        <v>6177</v>
      </c>
      <c r="D44" t="s">
        <v>60</v>
      </c>
      <c r="E44" t="s">
        <v>6268</v>
      </c>
      <c r="F44" t="s">
        <v>6269</v>
      </c>
      <c r="G44">
        <v>81305</v>
      </c>
      <c r="H44" s="101">
        <v>46070.911805555603</v>
      </c>
      <c r="I44" t="s">
        <v>936</v>
      </c>
      <c r="J44">
        <v>69</v>
      </c>
      <c r="K44" t="s">
        <v>6177</v>
      </c>
      <c r="L44" t="s">
        <v>60</v>
      </c>
      <c r="M44" t="s">
        <v>6180</v>
      </c>
      <c r="N44" t="s">
        <v>21</v>
      </c>
      <c r="O44" t="s">
        <v>76</v>
      </c>
      <c r="P44" t="s">
        <v>6193</v>
      </c>
      <c r="Q44" t="s">
        <v>6182</v>
      </c>
      <c r="R44" t="s">
        <v>4538</v>
      </c>
    </row>
    <row r="45" spans="1:18">
      <c r="A45">
        <v>5775507</v>
      </c>
      <c r="B45">
        <v>44</v>
      </c>
      <c r="C45" t="s">
        <v>6177</v>
      </c>
      <c r="D45" t="s">
        <v>60</v>
      </c>
      <c r="E45" t="s">
        <v>6270</v>
      </c>
      <c r="F45" t="s">
        <v>6271</v>
      </c>
      <c r="G45">
        <v>81305</v>
      </c>
      <c r="H45" s="101">
        <v>46070.911805555603</v>
      </c>
      <c r="I45" t="s">
        <v>937</v>
      </c>
      <c r="J45">
        <v>70</v>
      </c>
      <c r="K45" t="s">
        <v>6177</v>
      </c>
      <c r="L45" t="s">
        <v>60</v>
      </c>
      <c r="M45" t="s">
        <v>6180</v>
      </c>
      <c r="N45" t="s">
        <v>21</v>
      </c>
      <c r="O45" t="s">
        <v>76</v>
      </c>
      <c r="P45" t="s">
        <v>6193</v>
      </c>
      <c r="Q45" t="s">
        <v>6182</v>
      </c>
      <c r="R45" t="s">
        <v>4538</v>
      </c>
    </row>
    <row r="46" spans="1:18">
      <c r="A46">
        <v>5495256</v>
      </c>
      <c r="B46">
        <v>45</v>
      </c>
      <c r="C46" t="s">
        <v>6177</v>
      </c>
      <c r="D46" t="s">
        <v>60</v>
      </c>
      <c r="E46" t="s">
        <v>6272</v>
      </c>
      <c r="F46" t="s">
        <v>6273</v>
      </c>
      <c r="G46">
        <v>81305</v>
      </c>
      <c r="H46" s="101">
        <v>46070.911805555603</v>
      </c>
      <c r="I46" t="s">
        <v>936</v>
      </c>
      <c r="J46">
        <v>69</v>
      </c>
      <c r="K46" t="s">
        <v>6177</v>
      </c>
      <c r="L46" t="s">
        <v>60</v>
      </c>
      <c r="M46" t="s">
        <v>6180</v>
      </c>
      <c r="N46" t="s">
        <v>21</v>
      </c>
      <c r="O46" t="s">
        <v>76</v>
      </c>
      <c r="P46" t="s">
        <v>6193</v>
      </c>
      <c r="Q46" t="s">
        <v>6182</v>
      </c>
      <c r="R46" t="s">
        <v>4538</v>
      </c>
    </row>
    <row r="47" spans="1:18">
      <c r="A47">
        <v>5729404</v>
      </c>
      <c r="B47">
        <v>46</v>
      </c>
      <c r="C47" t="s">
        <v>6177</v>
      </c>
      <c r="D47" t="s">
        <v>60</v>
      </c>
      <c r="E47" t="s">
        <v>6274</v>
      </c>
      <c r="F47" t="s">
        <v>6275</v>
      </c>
      <c r="G47">
        <v>81305</v>
      </c>
      <c r="H47" s="101">
        <v>46070.911805555603</v>
      </c>
      <c r="I47" t="s">
        <v>938</v>
      </c>
      <c r="J47">
        <v>69</v>
      </c>
      <c r="K47" t="s">
        <v>6177</v>
      </c>
      <c r="L47" t="s">
        <v>60</v>
      </c>
      <c r="M47" t="s">
        <v>6180</v>
      </c>
      <c r="N47" t="s">
        <v>21</v>
      </c>
      <c r="O47" t="s">
        <v>76</v>
      </c>
      <c r="P47" t="s">
        <v>6193</v>
      </c>
      <c r="Q47" t="s">
        <v>6182</v>
      </c>
      <c r="R47" t="s">
        <v>4538</v>
      </c>
    </row>
    <row r="48" spans="1:18">
      <c r="A48">
        <v>5793060</v>
      </c>
      <c r="B48">
        <v>47</v>
      </c>
      <c r="C48" t="s">
        <v>6177</v>
      </c>
      <c r="D48" t="s">
        <v>60</v>
      </c>
      <c r="E48" t="s">
        <v>6276</v>
      </c>
      <c r="F48" t="s">
        <v>6277</v>
      </c>
      <c r="G48">
        <v>81305</v>
      </c>
      <c r="H48" s="101">
        <v>46070.911805555603</v>
      </c>
      <c r="I48" t="s">
        <v>937</v>
      </c>
      <c r="J48">
        <v>69</v>
      </c>
      <c r="K48" t="s">
        <v>6177</v>
      </c>
      <c r="L48" t="s">
        <v>60</v>
      </c>
      <c r="M48" t="s">
        <v>6180</v>
      </c>
      <c r="N48" t="s">
        <v>21</v>
      </c>
      <c r="O48" t="s">
        <v>76</v>
      </c>
      <c r="P48" t="s">
        <v>6193</v>
      </c>
      <c r="Q48" t="s">
        <v>6182</v>
      </c>
      <c r="R48" t="s">
        <v>4538</v>
      </c>
    </row>
    <row r="49" spans="1:18">
      <c r="A49">
        <v>5466348</v>
      </c>
      <c r="B49">
        <v>48</v>
      </c>
      <c r="C49" t="s">
        <v>6177</v>
      </c>
      <c r="D49" t="s">
        <v>60</v>
      </c>
      <c r="E49" t="s">
        <v>6278</v>
      </c>
      <c r="F49" t="s">
        <v>6279</v>
      </c>
      <c r="G49">
        <v>81305</v>
      </c>
      <c r="H49" s="101">
        <v>46070.911805555603</v>
      </c>
      <c r="I49" t="s">
        <v>935</v>
      </c>
      <c r="J49">
        <v>70</v>
      </c>
      <c r="K49" t="s">
        <v>6177</v>
      </c>
      <c r="L49" t="s">
        <v>60</v>
      </c>
      <c r="M49" t="s">
        <v>6180</v>
      </c>
      <c r="N49" t="s">
        <v>21</v>
      </c>
      <c r="O49" t="s">
        <v>76</v>
      </c>
      <c r="P49" t="s">
        <v>6193</v>
      </c>
      <c r="Q49" t="s">
        <v>6182</v>
      </c>
      <c r="R49" t="s">
        <v>4538</v>
      </c>
    </row>
    <row r="50" spans="1:18">
      <c r="A50">
        <v>5317354</v>
      </c>
      <c r="B50">
        <v>49</v>
      </c>
      <c r="C50" t="s">
        <v>6177</v>
      </c>
      <c r="D50" t="s">
        <v>60</v>
      </c>
      <c r="E50" t="s">
        <v>6280</v>
      </c>
      <c r="F50" t="s">
        <v>6281</v>
      </c>
      <c r="G50">
        <v>81305</v>
      </c>
      <c r="H50" s="101">
        <v>46070.911805555603</v>
      </c>
      <c r="I50" t="s">
        <v>937</v>
      </c>
      <c r="J50">
        <v>69</v>
      </c>
      <c r="K50" t="s">
        <v>6177</v>
      </c>
      <c r="L50" t="s">
        <v>60</v>
      </c>
      <c r="M50" t="s">
        <v>6180</v>
      </c>
      <c r="N50" t="s">
        <v>21</v>
      </c>
      <c r="O50" t="s">
        <v>76</v>
      </c>
      <c r="P50" t="s">
        <v>6193</v>
      </c>
      <c r="Q50" t="s">
        <v>6182</v>
      </c>
      <c r="R50" t="s">
        <v>4538</v>
      </c>
    </row>
    <row r="51" spans="1:18">
      <c r="A51">
        <v>5239254</v>
      </c>
      <c r="B51">
        <v>50</v>
      </c>
      <c r="C51" t="s">
        <v>6177</v>
      </c>
      <c r="D51" t="s">
        <v>60</v>
      </c>
      <c r="E51" t="s">
        <v>6282</v>
      </c>
      <c r="F51" t="s">
        <v>6283</v>
      </c>
      <c r="G51">
        <v>81305</v>
      </c>
      <c r="H51" s="101">
        <v>46070.911805555603</v>
      </c>
      <c r="I51" t="s">
        <v>937</v>
      </c>
      <c r="J51">
        <v>69</v>
      </c>
      <c r="K51" t="s">
        <v>6177</v>
      </c>
      <c r="L51" t="s">
        <v>60</v>
      </c>
      <c r="M51" t="s">
        <v>6180</v>
      </c>
      <c r="N51" t="s">
        <v>21</v>
      </c>
      <c r="O51" t="s">
        <v>76</v>
      </c>
      <c r="P51" t="s">
        <v>6193</v>
      </c>
      <c r="Q51" t="s">
        <v>6182</v>
      </c>
      <c r="R51" t="s">
        <v>4538</v>
      </c>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87428" r:id="rId3" name="CommandButton_历装">
          <controlPr defaultSize="0" autoPict="0" altText="" r:id="rId4">
            <anchor>
              <from>
                <xdr:col>19</xdr:col>
                <xdr:colOff>0</xdr:colOff>
                <xdr:row>16</xdr:row>
                <xdr:rowOff>121920</xdr:rowOff>
              </from>
              <to>
                <xdr:col>20</xdr:col>
                <xdr:colOff>342900</xdr:colOff>
                <xdr:row>20</xdr:row>
                <xdr:rowOff>76200</xdr:rowOff>
              </to>
            </anchor>
          </controlPr>
        </control>
      </mc:Choice>
      <mc:Fallback>
        <control shapeId="187428" r:id="rId3" name="CommandButton_历装"/>
      </mc:Fallback>
    </mc:AlternateContent>
    <mc:AlternateContent xmlns:mc="http://schemas.openxmlformats.org/markup-compatibility/2006">
      <mc:Choice Requires="x14">
        <control shapeId="47959" r:id="rId5" name="CommandButton_预报查询">
          <controlPr defaultSize="0" autoPict="0" altText="" r:id="rId6">
            <anchor>
              <from>
                <xdr:col>19</xdr:col>
                <xdr:colOff>0</xdr:colOff>
                <xdr:row>9</xdr:row>
                <xdr:rowOff>60960</xdr:rowOff>
              </from>
              <to>
                <xdr:col>20</xdr:col>
                <xdr:colOff>342900</xdr:colOff>
                <xdr:row>13</xdr:row>
                <xdr:rowOff>15240</xdr:rowOff>
              </to>
            </anchor>
          </controlPr>
        </control>
      </mc:Choice>
      <mc:Fallback>
        <control shapeId="47959" r:id="rId5" name="CommandButton_预报查询"/>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20491" r:id="rId9" name="CommandButton_查询到卸">
          <controlPr defaultSize="0" autoPict="0" altText="" r:id="rId10">
            <anchor>
              <from>
                <xdr:col>19</xdr:col>
                <xdr:colOff>0</xdr:colOff>
                <xdr:row>5</xdr:row>
                <xdr:rowOff>99060</xdr:rowOff>
              </from>
              <to>
                <xdr:col>20</xdr:col>
                <xdr:colOff>342900</xdr:colOff>
                <xdr:row>9</xdr:row>
                <xdr:rowOff>53340</xdr:rowOff>
              </to>
            </anchor>
          </controlPr>
        </control>
      </mc:Choice>
      <mc:Fallback>
        <control shapeId="20491" r:id="rId9" name="CommandButton_查询到卸"/>
      </mc:Fallback>
    </mc:AlternateContent>
    <mc:AlternateContent xmlns:mc="http://schemas.openxmlformats.org/markup-compatibility/2006">
      <mc:Choice Requires="x14">
        <control shapeId="20490" r:id="rId11" name="CommandButton_提取编组">
          <controlPr defaultSize="0" autoPict="0" altText="" r:id="rId12">
            <anchor>
              <from>
                <xdr:col>19</xdr:col>
                <xdr:colOff>0</xdr:colOff>
                <xdr:row>2</xdr:row>
                <xdr:rowOff>0</xdr:rowOff>
              </from>
              <to>
                <xdr:col>20</xdr:col>
                <xdr:colOff>342900</xdr:colOff>
                <xdr:row>5</xdr:row>
                <xdr:rowOff>91440</xdr:rowOff>
              </to>
            </anchor>
          </controlPr>
        </control>
      </mc:Choice>
      <mc:Fallback>
        <control shapeId="20490" r:id="rId11" name="CommandButton_提取编组"/>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M16" sqref="M16"/>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97" t="s">
        <v>6284</v>
      </c>
      <c r="B1" s="97" t="s">
        <v>6285</v>
      </c>
      <c r="C1" s="97" t="s">
        <v>6286</v>
      </c>
      <c r="D1" s="97" t="s">
        <v>6287</v>
      </c>
      <c r="E1" s="97" t="s">
        <v>6288</v>
      </c>
      <c r="F1" s="97" t="s">
        <v>6289</v>
      </c>
      <c r="G1" s="97" t="s">
        <v>6290</v>
      </c>
      <c r="H1" s="97" t="s">
        <v>6291</v>
      </c>
      <c r="I1" s="97" t="s">
        <v>6292</v>
      </c>
      <c r="J1" s="97" t="s">
        <v>6293</v>
      </c>
      <c r="K1" s="97" t="s">
        <v>6294</v>
      </c>
      <c r="L1" s="97" t="s">
        <v>6295</v>
      </c>
      <c r="N1" s="100" t="s">
        <v>5241</v>
      </c>
      <c r="O1" s="100" t="s">
        <v>6296</v>
      </c>
      <c r="P1" s="100" t="s">
        <v>6297</v>
      </c>
      <c r="Q1" s="96">
        <v>1</v>
      </c>
      <c r="R1" s="100" t="s">
        <v>6298</v>
      </c>
    </row>
    <row r="2" spans="1:18">
      <c r="A2" s="98" t="s">
        <v>6299</v>
      </c>
      <c r="B2" s="98" t="s">
        <v>1251</v>
      </c>
      <c r="C2" s="98" t="s">
        <v>6300</v>
      </c>
      <c r="D2" s="98" t="s">
        <v>5263</v>
      </c>
      <c r="E2" s="98" t="s">
        <v>6301</v>
      </c>
      <c r="F2" s="98" t="s">
        <v>4008</v>
      </c>
      <c r="G2" s="98" t="s">
        <v>6302</v>
      </c>
      <c r="H2" s="98" t="s">
        <v>6303</v>
      </c>
      <c r="I2" s="98" t="s">
        <v>6304</v>
      </c>
      <c r="J2" s="98"/>
      <c r="K2" s="98">
        <v>23</v>
      </c>
      <c r="L2" s="98" t="s">
        <v>6305</v>
      </c>
      <c r="N2" s="36" t="s">
        <v>6306</v>
      </c>
      <c r="O2" s="36">
        <v>3</v>
      </c>
      <c r="P2" s="36" t="s">
        <v>6307</v>
      </c>
    </row>
    <row r="3" spans="1:18">
      <c r="A3" s="98" t="s">
        <v>6299</v>
      </c>
      <c r="B3" s="98" t="s">
        <v>1251</v>
      </c>
      <c r="C3" s="98" t="s">
        <v>6300</v>
      </c>
      <c r="D3" s="98" t="s">
        <v>5263</v>
      </c>
      <c r="E3" s="98" t="s">
        <v>6301</v>
      </c>
      <c r="F3" s="98" t="s">
        <v>4008</v>
      </c>
      <c r="G3" s="98" t="s">
        <v>6308</v>
      </c>
      <c r="H3" s="98" t="s">
        <v>6303</v>
      </c>
      <c r="I3" s="98" t="s">
        <v>6309</v>
      </c>
      <c r="J3" s="98" t="s">
        <v>6310</v>
      </c>
      <c r="K3" s="98">
        <v>24</v>
      </c>
      <c r="L3" s="98" t="s">
        <v>6305</v>
      </c>
      <c r="N3" s="36" t="s">
        <v>6311</v>
      </c>
      <c r="O3" s="36">
        <v>3</v>
      </c>
      <c r="P3" s="36" t="s">
        <v>6312</v>
      </c>
    </row>
    <row r="4" spans="1:18">
      <c r="A4" s="98" t="s">
        <v>6299</v>
      </c>
      <c r="B4" s="98" t="s">
        <v>1251</v>
      </c>
      <c r="C4" s="98" t="s">
        <v>6313</v>
      </c>
      <c r="D4" s="98" t="s">
        <v>6314</v>
      </c>
      <c r="E4" s="98" t="s">
        <v>6315</v>
      </c>
      <c r="F4" s="98" t="s">
        <v>6316</v>
      </c>
      <c r="G4" s="98" t="s">
        <v>6317</v>
      </c>
      <c r="H4" s="98" t="s">
        <v>6318</v>
      </c>
      <c r="I4" s="98" t="s">
        <v>6319</v>
      </c>
      <c r="J4" s="98" t="s">
        <v>6310</v>
      </c>
      <c r="K4" s="98">
        <v>26</v>
      </c>
      <c r="L4" s="98" t="s">
        <v>6305</v>
      </c>
      <c r="N4" s="36" t="s">
        <v>6320</v>
      </c>
      <c r="O4" s="36">
        <v>3</v>
      </c>
      <c r="P4" s="36"/>
    </row>
    <row r="5" spans="1:18">
      <c r="A5" s="98" t="s">
        <v>6321</v>
      </c>
      <c r="B5" s="98" t="s">
        <v>6322</v>
      </c>
      <c r="C5" s="98" t="s">
        <v>6323</v>
      </c>
      <c r="D5" s="98" t="s">
        <v>6324</v>
      </c>
      <c r="E5" s="98" t="s">
        <v>6325</v>
      </c>
      <c r="F5" s="98" t="s">
        <v>4008</v>
      </c>
      <c r="G5" s="98" t="s">
        <v>6326</v>
      </c>
      <c r="H5" s="98" t="s">
        <v>6303</v>
      </c>
      <c r="I5" s="98" t="s">
        <v>6306</v>
      </c>
      <c r="J5" s="98"/>
      <c r="K5" s="98">
        <v>22</v>
      </c>
      <c r="L5" s="98" t="s">
        <v>6327</v>
      </c>
      <c r="N5" s="36" t="s">
        <v>6328</v>
      </c>
      <c r="O5" s="36">
        <v>3</v>
      </c>
      <c r="P5" s="36"/>
    </row>
    <row r="6" spans="1:18">
      <c r="A6" s="98" t="s">
        <v>6321</v>
      </c>
      <c r="B6" s="98" t="s">
        <v>6329</v>
      </c>
      <c r="C6" s="98" t="s">
        <v>6330</v>
      </c>
      <c r="D6" s="98" t="s">
        <v>6331</v>
      </c>
      <c r="E6" s="98" t="s">
        <v>6315</v>
      </c>
      <c r="F6" s="98" t="s">
        <v>6316</v>
      </c>
      <c r="G6" s="98" t="s">
        <v>6332</v>
      </c>
      <c r="H6" s="98" t="s">
        <v>4037</v>
      </c>
      <c r="I6" s="98" t="s">
        <v>6333</v>
      </c>
      <c r="J6" s="98" t="s">
        <v>6334</v>
      </c>
      <c r="K6" s="98">
        <v>31</v>
      </c>
      <c r="L6" s="98" t="s">
        <v>6305</v>
      </c>
      <c r="N6" s="36" t="s">
        <v>6304</v>
      </c>
      <c r="O6" s="36">
        <v>2</v>
      </c>
      <c r="P6" s="36" t="s">
        <v>6312</v>
      </c>
    </row>
    <row r="7" spans="1:18">
      <c r="A7" s="98" t="s">
        <v>6321</v>
      </c>
      <c r="B7" s="98" t="s">
        <v>6329</v>
      </c>
      <c r="C7" s="98" t="s">
        <v>6330</v>
      </c>
      <c r="D7" s="98" t="s">
        <v>6331</v>
      </c>
      <c r="E7" s="98" t="s">
        <v>6315</v>
      </c>
      <c r="F7" s="98" t="s">
        <v>6316</v>
      </c>
      <c r="G7" s="98" t="s">
        <v>6335</v>
      </c>
      <c r="H7" s="98" t="s">
        <v>6318</v>
      </c>
      <c r="I7" s="98" t="s">
        <v>6336</v>
      </c>
      <c r="J7" s="98" t="s">
        <v>6310</v>
      </c>
      <c r="K7" s="98">
        <v>24</v>
      </c>
      <c r="L7" s="98" t="s">
        <v>6305</v>
      </c>
      <c r="N7" s="36" t="s">
        <v>6319</v>
      </c>
      <c r="O7" s="36">
        <v>2</v>
      </c>
      <c r="P7" s="36"/>
    </row>
    <row r="8" spans="1:18">
      <c r="A8" s="98" t="s">
        <v>6337</v>
      </c>
      <c r="B8" s="98" t="s">
        <v>1251</v>
      </c>
      <c r="C8" s="98" t="s">
        <v>6323</v>
      </c>
      <c r="D8" s="98" t="s">
        <v>5263</v>
      </c>
      <c r="E8" s="98" t="s">
        <v>6301</v>
      </c>
      <c r="F8" s="98" t="s">
        <v>4008</v>
      </c>
      <c r="G8" s="98" t="s">
        <v>6338</v>
      </c>
      <c r="H8" s="98" t="s">
        <v>6339</v>
      </c>
      <c r="I8" s="98" t="s">
        <v>5285</v>
      </c>
      <c r="J8" s="98" t="s">
        <v>6340</v>
      </c>
      <c r="K8" s="98">
        <v>34</v>
      </c>
      <c r="L8" s="98" t="s">
        <v>6341</v>
      </c>
      <c r="N8" s="36" t="s">
        <v>5285</v>
      </c>
      <c r="O8" s="36">
        <v>2</v>
      </c>
      <c r="P8" s="36" t="s">
        <v>6312</v>
      </c>
    </row>
    <row r="9" spans="1:18">
      <c r="A9" s="98" t="s">
        <v>6337</v>
      </c>
      <c r="B9" s="98" t="s">
        <v>6342</v>
      </c>
      <c r="C9" s="98" t="s">
        <v>6330</v>
      </c>
      <c r="D9" s="98" t="s">
        <v>6343</v>
      </c>
      <c r="E9" s="98" t="s">
        <v>6315</v>
      </c>
      <c r="F9" s="98" t="s">
        <v>6316</v>
      </c>
      <c r="G9" s="98" t="s">
        <v>6344</v>
      </c>
      <c r="H9" s="98" t="s">
        <v>6303</v>
      </c>
      <c r="I9" s="98" t="s">
        <v>6311</v>
      </c>
      <c r="J9" s="98"/>
      <c r="K9" s="98">
        <v>38</v>
      </c>
      <c r="L9" s="98" t="s">
        <v>6305</v>
      </c>
      <c r="N9" s="36" t="s">
        <v>6345</v>
      </c>
      <c r="O9" s="36">
        <v>2</v>
      </c>
      <c r="P9" s="36"/>
    </row>
    <row r="10" spans="1:18">
      <c r="A10" s="98" t="s">
        <v>6346</v>
      </c>
      <c r="B10" s="98" t="s">
        <v>6347</v>
      </c>
      <c r="C10" s="98" t="s">
        <v>6330</v>
      </c>
      <c r="D10" s="98" t="s">
        <v>6348</v>
      </c>
      <c r="E10" s="98" t="s">
        <v>6315</v>
      </c>
      <c r="F10" s="98" t="s">
        <v>6349</v>
      </c>
      <c r="G10" s="98" t="s">
        <v>6350</v>
      </c>
      <c r="H10" s="98" t="s">
        <v>6351</v>
      </c>
      <c r="I10" s="98" t="s">
        <v>6320</v>
      </c>
      <c r="J10" s="98" t="s">
        <v>6340</v>
      </c>
      <c r="K10" s="98">
        <v>36</v>
      </c>
      <c r="L10" s="98" t="s">
        <v>6352</v>
      </c>
      <c r="N10" s="36" t="s">
        <v>6353</v>
      </c>
      <c r="O10" s="36">
        <v>2</v>
      </c>
      <c r="P10" s="36" t="s">
        <v>6307</v>
      </c>
    </row>
    <row r="11" spans="1:18">
      <c r="A11" s="98" t="s">
        <v>6354</v>
      </c>
      <c r="B11" s="98" t="s">
        <v>6355</v>
      </c>
      <c r="C11" s="98" t="s">
        <v>6323</v>
      </c>
      <c r="D11" s="98" t="s">
        <v>6356</v>
      </c>
      <c r="E11" s="98" t="s">
        <v>6357</v>
      </c>
      <c r="F11" s="98" t="s">
        <v>6349</v>
      </c>
      <c r="G11" s="98" t="s">
        <v>6358</v>
      </c>
      <c r="H11" s="98" t="s">
        <v>6351</v>
      </c>
      <c r="I11" s="98" t="s">
        <v>6320</v>
      </c>
      <c r="J11" s="98" t="s">
        <v>6340</v>
      </c>
      <c r="K11" s="98">
        <v>36</v>
      </c>
      <c r="L11" s="98" t="s">
        <v>6352</v>
      </c>
      <c r="N11" s="36" t="s">
        <v>6359</v>
      </c>
      <c r="O11" s="36">
        <v>2</v>
      </c>
      <c r="P11" s="36" t="s">
        <v>6307</v>
      </c>
    </row>
    <row r="12" spans="1:18">
      <c r="A12" s="98" t="s">
        <v>6354</v>
      </c>
      <c r="B12" s="98" t="s">
        <v>1251</v>
      </c>
      <c r="C12" s="98" t="s">
        <v>6323</v>
      </c>
      <c r="D12" s="98" t="s">
        <v>6356</v>
      </c>
      <c r="E12" s="98" t="s">
        <v>6357</v>
      </c>
      <c r="F12" s="98" t="s">
        <v>6349</v>
      </c>
      <c r="G12" s="98" t="s">
        <v>6360</v>
      </c>
      <c r="H12" s="98" t="s">
        <v>881</v>
      </c>
      <c r="I12" s="98" t="s">
        <v>6361</v>
      </c>
      <c r="J12" s="98" t="s">
        <v>6334</v>
      </c>
      <c r="K12" s="98">
        <v>33</v>
      </c>
      <c r="L12" s="98" t="s">
        <v>6341</v>
      </c>
      <c r="N12" s="36" t="s">
        <v>6362</v>
      </c>
      <c r="O12" s="36">
        <v>2</v>
      </c>
      <c r="P12" s="36" t="s">
        <v>6307</v>
      </c>
    </row>
    <row r="13" spans="1:18">
      <c r="A13" s="98" t="s">
        <v>6354</v>
      </c>
      <c r="B13" s="98" t="s">
        <v>1251</v>
      </c>
      <c r="C13" s="98" t="s">
        <v>6323</v>
      </c>
      <c r="D13" s="98" t="s">
        <v>6356</v>
      </c>
      <c r="E13" s="98" t="s">
        <v>6357</v>
      </c>
      <c r="F13" s="98" t="s">
        <v>6349</v>
      </c>
      <c r="G13" s="98" t="s">
        <v>6363</v>
      </c>
      <c r="H13" s="98" t="s">
        <v>881</v>
      </c>
      <c r="I13" s="98" t="s">
        <v>6364</v>
      </c>
      <c r="J13" s="98" t="s">
        <v>6334</v>
      </c>
      <c r="K13" s="98">
        <v>34</v>
      </c>
      <c r="L13" s="98" t="s">
        <v>6341</v>
      </c>
      <c r="N13" s="36" t="s">
        <v>6365</v>
      </c>
      <c r="O13" s="36">
        <v>2</v>
      </c>
      <c r="P13" s="36"/>
    </row>
    <row r="14" spans="1:18">
      <c r="A14" s="98" t="s">
        <v>6366</v>
      </c>
      <c r="B14" s="98" t="s">
        <v>6342</v>
      </c>
      <c r="C14" s="98" t="s">
        <v>6313</v>
      </c>
      <c r="D14" s="98" t="s">
        <v>6314</v>
      </c>
      <c r="E14" s="98" t="s">
        <v>6315</v>
      </c>
      <c r="F14" s="98" t="s">
        <v>6316</v>
      </c>
      <c r="G14" s="98" t="s">
        <v>6367</v>
      </c>
      <c r="H14" s="98" t="s">
        <v>881</v>
      </c>
      <c r="I14" s="98" t="s">
        <v>6368</v>
      </c>
      <c r="J14" s="98" t="s">
        <v>6334</v>
      </c>
      <c r="K14" s="98">
        <v>0</v>
      </c>
      <c r="L14" s="98" t="s">
        <v>6305</v>
      </c>
      <c r="N14" s="36" t="s">
        <v>6369</v>
      </c>
      <c r="O14" s="36">
        <v>2</v>
      </c>
      <c r="P14" s="36" t="s">
        <v>6312</v>
      </c>
    </row>
    <row r="15" spans="1:18">
      <c r="A15" s="98" t="s">
        <v>6370</v>
      </c>
      <c r="B15" s="98" t="s">
        <v>6371</v>
      </c>
      <c r="C15" s="98" t="s">
        <v>6323</v>
      </c>
      <c r="D15" s="98" t="s">
        <v>6324</v>
      </c>
      <c r="E15" s="98" t="s">
        <v>6325</v>
      </c>
      <c r="F15" s="98" t="s">
        <v>4008</v>
      </c>
      <c r="G15" s="98" t="s">
        <v>6372</v>
      </c>
      <c r="H15" s="98" t="s">
        <v>6303</v>
      </c>
      <c r="I15" s="98" t="s">
        <v>6373</v>
      </c>
      <c r="J15" s="98" t="s">
        <v>6310</v>
      </c>
      <c r="K15" s="98">
        <v>26</v>
      </c>
      <c r="L15" s="98" t="s">
        <v>6374</v>
      </c>
      <c r="N15" s="36" t="s">
        <v>6375</v>
      </c>
      <c r="O15" s="36">
        <v>2</v>
      </c>
      <c r="P15" s="36" t="s">
        <v>6376</v>
      </c>
    </row>
    <row r="16" spans="1:18">
      <c r="A16" s="98" t="s">
        <v>6370</v>
      </c>
      <c r="B16" s="98" t="s">
        <v>6371</v>
      </c>
      <c r="C16" s="98" t="s">
        <v>6323</v>
      </c>
      <c r="D16" s="98" t="s">
        <v>6324</v>
      </c>
      <c r="E16" s="98" t="s">
        <v>6325</v>
      </c>
      <c r="F16" s="98" t="s">
        <v>4008</v>
      </c>
      <c r="G16" s="98" t="s">
        <v>6377</v>
      </c>
      <c r="H16" s="98" t="s">
        <v>6303</v>
      </c>
      <c r="I16" s="98" t="s">
        <v>6378</v>
      </c>
      <c r="J16" s="98" t="s">
        <v>6334</v>
      </c>
      <c r="K16" s="98">
        <v>35</v>
      </c>
      <c r="L16" s="98" t="s">
        <v>6374</v>
      </c>
      <c r="N16" s="36" t="s">
        <v>6309</v>
      </c>
      <c r="O16" s="36">
        <v>1</v>
      </c>
      <c r="P16" s="36" t="s">
        <v>6312</v>
      </c>
    </row>
    <row r="17" spans="1:16">
      <c r="A17" s="98" t="s">
        <v>6370</v>
      </c>
      <c r="B17" s="98" t="s">
        <v>1251</v>
      </c>
      <c r="C17" s="98" t="s">
        <v>6323</v>
      </c>
      <c r="D17" s="98" t="s">
        <v>6324</v>
      </c>
      <c r="E17" s="98" t="s">
        <v>6325</v>
      </c>
      <c r="F17" s="98" t="s">
        <v>4008</v>
      </c>
      <c r="G17" s="98" t="s">
        <v>6379</v>
      </c>
      <c r="H17" s="98" t="s">
        <v>6303</v>
      </c>
      <c r="I17" s="98" t="s">
        <v>6380</v>
      </c>
      <c r="J17" s="98" t="s">
        <v>6310</v>
      </c>
      <c r="K17" s="98">
        <v>26</v>
      </c>
      <c r="L17" s="98" t="s">
        <v>6374</v>
      </c>
      <c r="N17" s="36" t="s">
        <v>6333</v>
      </c>
      <c r="O17" s="36">
        <v>1</v>
      </c>
      <c r="P17" s="36" t="s">
        <v>6381</v>
      </c>
    </row>
    <row r="18" spans="1:16">
      <c r="A18" s="98" t="s">
        <v>6382</v>
      </c>
      <c r="B18" s="98" t="s">
        <v>1251</v>
      </c>
      <c r="C18" s="98" t="s">
        <v>6383</v>
      </c>
      <c r="D18" s="98" t="s">
        <v>5263</v>
      </c>
      <c r="E18" s="98" t="s">
        <v>6301</v>
      </c>
      <c r="F18" s="98" t="s">
        <v>4008</v>
      </c>
      <c r="G18" s="98" t="s">
        <v>6384</v>
      </c>
      <c r="H18" s="98" t="s">
        <v>6303</v>
      </c>
      <c r="I18" s="98" t="s">
        <v>6385</v>
      </c>
      <c r="J18" s="98" t="s">
        <v>6310</v>
      </c>
      <c r="K18" s="98">
        <v>26</v>
      </c>
      <c r="L18" s="98" t="s">
        <v>6305</v>
      </c>
      <c r="N18" s="36" t="s">
        <v>6336</v>
      </c>
      <c r="O18" s="36">
        <v>1</v>
      </c>
      <c r="P18" s="36" t="s">
        <v>6386</v>
      </c>
    </row>
    <row r="19" spans="1:16">
      <c r="A19" s="98" t="s">
        <v>6382</v>
      </c>
      <c r="B19" s="98" t="s">
        <v>6371</v>
      </c>
      <c r="C19" s="98" t="s">
        <v>6323</v>
      </c>
      <c r="D19" s="98" t="s">
        <v>6387</v>
      </c>
      <c r="E19" s="98" t="s">
        <v>6325</v>
      </c>
      <c r="F19" s="98" t="s">
        <v>6349</v>
      </c>
      <c r="G19" s="98" t="s">
        <v>6388</v>
      </c>
      <c r="H19" s="98" t="s">
        <v>6318</v>
      </c>
      <c r="I19" s="98" t="s">
        <v>6345</v>
      </c>
      <c r="J19" s="98"/>
      <c r="K19" s="98">
        <v>24</v>
      </c>
      <c r="L19" s="98" t="s">
        <v>6374</v>
      </c>
      <c r="N19" s="36" t="s">
        <v>6361</v>
      </c>
      <c r="O19" s="36">
        <v>1</v>
      </c>
      <c r="P19" s="36" t="s">
        <v>6312</v>
      </c>
    </row>
    <row r="20" spans="1:16">
      <c r="A20" s="98" t="s">
        <v>6382</v>
      </c>
      <c r="B20" s="98" t="s">
        <v>1251</v>
      </c>
      <c r="C20" s="98" t="s">
        <v>6323</v>
      </c>
      <c r="D20" s="98" t="s">
        <v>6387</v>
      </c>
      <c r="E20" s="98" t="s">
        <v>6325</v>
      </c>
      <c r="F20" s="98" t="s">
        <v>6349</v>
      </c>
      <c r="G20" s="98" t="s">
        <v>6389</v>
      </c>
      <c r="H20" s="98" t="s">
        <v>6303</v>
      </c>
      <c r="I20" s="98" t="s">
        <v>6390</v>
      </c>
      <c r="J20" s="98" t="s">
        <v>6310</v>
      </c>
      <c r="K20" s="98">
        <v>25</v>
      </c>
      <c r="L20" s="98" t="s">
        <v>6374</v>
      </c>
      <c r="N20" s="36" t="s">
        <v>6364</v>
      </c>
      <c r="O20" s="36">
        <v>1</v>
      </c>
      <c r="P20" s="36" t="s">
        <v>6312</v>
      </c>
    </row>
    <row r="21" spans="1:16">
      <c r="A21" s="98" t="s">
        <v>6391</v>
      </c>
      <c r="B21" s="98" t="s">
        <v>6371</v>
      </c>
      <c r="C21" s="98" t="s">
        <v>6323</v>
      </c>
      <c r="D21" s="98" t="s">
        <v>6392</v>
      </c>
      <c r="E21" s="98" t="s">
        <v>6393</v>
      </c>
      <c r="F21" s="98" t="s">
        <v>4008</v>
      </c>
      <c r="G21" s="98" t="s">
        <v>6394</v>
      </c>
      <c r="H21" s="98" t="s">
        <v>6303</v>
      </c>
      <c r="I21" s="98" t="s">
        <v>6353</v>
      </c>
      <c r="J21" s="98"/>
      <c r="K21" s="98">
        <v>25</v>
      </c>
      <c r="L21" s="98" t="s">
        <v>6327</v>
      </c>
      <c r="N21" s="36" t="s">
        <v>6368</v>
      </c>
      <c r="O21" s="36">
        <v>1</v>
      </c>
      <c r="P21" s="36"/>
    </row>
    <row r="22" spans="1:16">
      <c r="A22" s="98" t="s">
        <v>6391</v>
      </c>
      <c r="B22" s="98" t="s">
        <v>1251</v>
      </c>
      <c r="C22" s="98" t="s">
        <v>6323</v>
      </c>
      <c r="D22" s="98" t="s">
        <v>6392</v>
      </c>
      <c r="E22" s="98" t="s">
        <v>6393</v>
      </c>
      <c r="F22" s="98" t="s">
        <v>4008</v>
      </c>
      <c r="G22" s="98" t="s">
        <v>6395</v>
      </c>
      <c r="H22" s="98" t="s">
        <v>6303</v>
      </c>
      <c r="I22" s="98" t="s">
        <v>6396</v>
      </c>
      <c r="J22" s="98" t="s">
        <v>6310</v>
      </c>
      <c r="K22" s="98">
        <v>25</v>
      </c>
      <c r="L22" s="98" t="s">
        <v>6327</v>
      </c>
      <c r="N22" s="36" t="s">
        <v>6373</v>
      </c>
      <c r="O22" s="36">
        <v>1</v>
      </c>
      <c r="P22" s="36" t="s">
        <v>6312</v>
      </c>
    </row>
    <row r="23" spans="1:16">
      <c r="A23" s="98" t="s">
        <v>6397</v>
      </c>
      <c r="B23" s="98" t="s">
        <v>6322</v>
      </c>
      <c r="C23" s="98" t="s">
        <v>6313</v>
      </c>
      <c r="D23" s="98" t="s">
        <v>5256</v>
      </c>
      <c r="E23" s="98" t="s">
        <v>6315</v>
      </c>
      <c r="F23" s="98" t="s">
        <v>6349</v>
      </c>
      <c r="G23" s="98" t="s">
        <v>6398</v>
      </c>
      <c r="H23" s="98" t="s">
        <v>6303</v>
      </c>
      <c r="I23" s="98" t="s">
        <v>6359</v>
      </c>
      <c r="J23" s="98" t="s">
        <v>6310</v>
      </c>
      <c r="K23" s="98">
        <v>26</v>
      </c>
      <c r="L23" s="98" t="s">
        <v>6399</v>
      </c>
      <c r="N23" s="36" t="s">
        <v>6378</v>
      </c>
      <c r="O23" s="36">
        <v>1</v>
      </c>
      <c r="P23" s="36" t="s">
        <v>6381</v>
      </c>
    </row>
    <row r="24" spans="1:16">
      <c r="A24" s="98" t="s">
        <v>6400</v>
      </c>
      <c r="B24" s="98" t="s">
        <v>6371</v>
      </c>
      <c r="C24" s="98" t="s">
        <v>6323</v>
      </c>
      <c r="D24" s="98" t="s">
        <v>6401</v>
      </c>
      <c r="E24" s="98" t="s">
        <v>6301</v>
      </c>
      <c r="F24" s="98" t="s">
        <v>4008</v>
      </c>
      <c r="G24" s="98" t="s">
        <v>6402</v>
      </c>
      <c r="H24" s="98" t="s">
        <v>6303</v>
      </c>
      <c r="I24" s="98" t="s">
        <v>6403</v>
      </c>
      <c r="J24" s="98" t="s">
        <v>6334</v>
      </c>
      <c r="K24" s="98">
        <v>37</v>
      </c>
      <c r="L24" s="98" t="s">
        <v>6327</v>
      </c>
      <c r="N24" s="36" t="s">
        <v>6380</v>
      </c>
      <c r="O24" s="36">
        <v>1</v>
      </c>
      <c r="P24" s="36" t="s">
        <v>6386</v>
      </c>
    </row>
    <row r="25" spans="1:16">
      <c r="A25" s="98" t="s">
        <v>6404</v>
      </c>
      <c r="B25" s="98" t="s">
        <v>722</v>
      </c>
      <c r="C25" s="98" t="s">
        <v>6313</v>
      </c>
      <c r="D25" s="98" t="s">
        <v>6405</v>
      </c>
      <c r="E25" s="98" t="s">
        <v>6357</v>
      </c>
      <c r="F25" s="98" t="s">
        <v>6349</v>
      </c>
      <c r="G25" s="98" t="s">
        <v>6406</v>
      </c>
      <c r="H25" s="98" t="s">
        <v>6407</v>
      </c>
      <c r="I25" s="98" t="s">
        <v>6408</v>
      </c>
      <c r="J25" s="98" t="s">
        <v>6334</v>
      </c>
      <c r="K25" s="98">
        <v>31</v>
      </c>
      <c r="L25" s="98" t="s">
        <v>6341</v>
      </c>
      <c r="N25" s="36" t="s">
        <v>6385</v>
      </c>
      <c r="O25" s="36">
        <v>1</v>
      </c>
      <c r="P25" s="36" t="s">
        <v>6386</v>
      </c>
    </row>
    <row r="26" spans="1:16">
      <c r="A26" s="98" t="s">
        <v>6404</v>
      </c>
      <c r="B26" s="98" t="s">
        <v>6371</v>
      </c>
      <c r="C26" s="98" t="s">
        <v>6313</v>
      </c>
      <c r="D26" s="98" t="s">
        <v>6320</v>
      </c>
      <c r="E26" s="98" t="s">
        <v>6351</v>
      </c>
      <c r="F26" s="98" t="s">
        <v>4008</v>
      </c>
      <c r="G26" s="98" t="s">
        <v>6409</v>
      </c>
      <c r="H26" s="98" t="s">
        <v>6303</v>
      </c>
      <c r="I26" s="98" t="s">
        <v>6306</v>
      </c>
      <c r="J26" s="98"/>
      <c r="K26" s="98">
        <v>22</v>
      </c>
      <c r="L26" s="98" t="s">
        <v>6374</v>
      </c>
      <c r="N26" s="36" t="s">
        <v>6390</v>
      </c>
      <c r="O26" s="36">
        <v>1</v>
      </c>
      <c r="P26" s="36" t="s">
        <v>6386</v>
      </c>
    </row>
    <row r="27" spans="1:16">
      <c r="A27" s="98" t="s">
        <v>6410</v>
      </c>
      <c r="B27" s="98" t="s">
        <v>1251</v>
      </c>
      <c r="C27" s="98" t="s">
        <v>6300</v>
      </c>
      <c r="D27" s="98" t="s">
        <v>6324</v>
      </c>
      <c r="E27" s="98" t="s">
        <v>6325</v>
      </c>
      <c r="F27" s="98" t="s">
        <v>4008</v>
      </c>
      <c r="G27" s="98" t="s">
        <v>6411</v>
      </c>
      <c r="H27" s="98" t="s">
        <v>6303</v>
      </c>
      <c r="I27" s="98" t="s">
        <v>6311</v>
      </c>
      <c r="J27" s="98"/>
      <c r="K27" s="98">
        <v>38</v>
      </c>
      <c r="L27" s="98" t="s">
        <v>6305</v>
      </c>
      <c r="N27" s="36" t="s">
        <v>6396</v>
      </c>
      <c r="O27" s="36">
        <v>1</v>
      </c>
      <c r="P27" s="36" t="s">
        <v>6312</v>
      </c>
    </row>
    <row r="28" spans="1:16">
      <c r="A28" s="98" t="s">
        <v>6410</v>
      </c>
      <c r="B28" s="98" t="s">
        <v>6342</v>
      </c>
      <c r="C28" s="98" t="s">
        <v>6300</v>
      </c>
      <c r="D28" s="98" t="s">
        <v>6324</v>
      </c>
      <c r="E28" s="98" t="s">
        <v>6325</v>
      </c>
      <c r="F28" s="98" t="s">
        <v>4008</v>
      </c>
      <c r="G28" s="98" t="s">
        <v>6412</v>
      </c>
      <c r="H28" s="98" t="s">
        <v>6303</v>
      </c>
      <c r="I28" s="98" t="s">
        <v>6362</v>
      </c>
      <c r="J28" s="98"/>
      <c r="K28" s="98">
        <v>24</v>
      </c>
      <c r="L28" s="98" t="s">
        <v>6305</v>
      </c>
      <c r="N28" s="36" t="s">
        <v>6403</v>
      </c>
      <c r="O28" s="36">
        <v>1</v>
      </c>
      <c r="P28" s="36" t="s">
        <v>6312</v>
      </c>
    </row>
    <row r="29" spans="1:16">
      <c r="A29" s="98" t="s">
        <v>6410</v>
      </c>
      <c r="B29" s="98" t="s">
        <v>6347</v>
      </c>
      <c r="C29" s="98" t="s">
        <v>6323</v>
      </c>
      <c r="D29" s="98" t="s">
        <v>6413</v>
      </c>
      <c r="E29" s="98" t="s">
        <v>6414</v>
      </c>
      <c r="F29" s="98" t="s">
        <v>6349</v>
      </c>
      <c r="G29" s="98" t="s">
        <v>6415</v>
      </c>
      <c r="H29" s="98" t="s">
        <v>6351</v>
      </c>
      <c r="I29" s="98" t="s">
        <v>6320</v>
      </c>
      <c r="J29" s="98" t="s">
        <v>6340</v>
      </c>
      <c r="K29" s="98">
        <v>36</v>
      </c>
      <c r="L29" s="98" t="s">
        <v>6352</v>
      </c>
      <c r="N29" s="36" t="s">
        <v>6408</v>
      </c>
      <c r="O29" s="36">
        <v>1</v>
      </c>
      <c r="P29" s="36"/>
    </row>
    <row r="30" spans="1:16">
      <c r="A30" s="98" t="s">
        <v>6410</v>
      </c>
      <c r="B30" s="98" t="s">
        <v>1251</v>
      </c>
      <c r="C30" s="98" t="s">
        <v>6300</v>
      </c>
      <c r="D30" s="98" t="s">
        <v>6314</v>
      </c>
      <c r="E30" s="98" t="s">
        <v>6315</v>
      </c>
      <c r="F30" s="98" t="s">
        <v>6316</v>
      </c>
      <c r="G30" s="98" t="s">
        <v>6416</v>
      </c>
      <c r="H30" s="98" t="s">
        <v>881</v>
      </c>
      <c r="I30" s="98" t="s">
        <v>6417</v>
      </c>
      <c r="J30" s="98" t="s">
        <v>6340</v>
      </c>
      <c r="K30" s="98">
        <v>27</v>
      </c>
      <c r="L30" s="98" t="s">
        <v>6305</v>
      </c>
      <c r="N30" s="36" t="s">
        <v>6417</v>
      </c>
      <c r="O30" s="36">
        <v>1</v>
      </c>
      <c r="P30" s="36" t="s">
        <v>6386</v>
      </c>
    </row>
    <row r="31" spans="1:16">
      <c r="A31" s="98" t="s">
        <v>6418</v>
      </c>
      <c r="B31" s="98" t="s">
        <v>6371</v>
      </c>
      <c r="C31" s="98" t="s">
        <v>6323</v>
      </c>
      <c r="D31" s="98" t="s">
        <v>5263</v>
      </c>
      <c r="E31" s="98" t="s">
        <v>6301</v>
      </c>
      <c r="F31" s="98" t="s">
        <v>4008</v>
      </c>
      <c r="G31" s="98" t="s">
        <v>6419</v>
      </c>
      <c r="H31" s="98" t="s">
        <v>6303</v>
      </c>
      <c r="I31" s="98" t="s">
        <v>6304</v>
      </c>
      <c r="J31" s="98"/>
      <c r="K31" s="98">
        <v>23</v>
      </c>
      <c r="L31" s="98" t="s">
        <v>6374</v>
      </c>
      <c r="N31" s="36" t="s">
        <v>6420</v>
      </c>
      <c r="O31" s="36">
        <v>1</v>
      </c>
      <c r="P31" s="36" t="s">
        <v>6307</v>
      </c>
    </row>
    <row r="32" spans="1:16">
      <c r="A32" s="98" t="s">
        <v>6418</v>
      </c>
      <c r="B32" s="98" t="s">
        <v>1251</v>
      </c>
      <c r="C32" s="98" t="s">
        <v>6323</v>
      </c>
      <c r="D32" s="98" t="s">
        <v>5263</v>
      </c>
      <c r="E32" s="98" t="s">
        <v>6301</v>
      </c>
      <c r="F32" s="98" t="s">
        <v>4008</v>
      </c>
      <c r="G32" s="98" t="s">
        <v>6421</v>
      </c>
      <c r="H32" s="98" t="s">
        <v>6303</v>
      </c>
      <c r="I32" s="98" t="s">
        <v>6420</v>
      </c>
      <c r="J32" s="98"/>
      <c r="K32" s="98">
        <v>22</v>
      </c>
      <c r="L32" s="98" t="s">
        <v>6374</v>
      </c>
      <c r="N32" s="36" t="s">
        <v>6422</v>
      </c>
      <c r="O32" s="36">
        <v>1</v>
      </c>
      <c r="P32" s="36"/>
    </row>
    <row r="33" spans="1:16">
      <c r="A33" s="98" t="s">
        <v>6418</v>
      </c>
      <c r="B33" s="98" t="s">
        <v>6371</v>
      </c>
      <c r="C33" s="98" t="s">
        <v>6313</v>
      </c>
      <c r="D33" s="98" t="s">
        <v>6423</v>
      </c>
      <c r="E33" s="98" t="s">
        <v>6315</v>
      </c>
      <c r="F33" s="98" t="s">
        <v>6316</v>
      </c>
      <c r="G33" s="98" t="s">
        <v>6424</v>
      </c>
      <c r="H33" s="98" t="s">
        <v>6318</v>
      </c>
      <c r="I33" s="98" t="s">
        <v>6365</v>
      </c>
      <c r="J33" s="98"/>
      <c r="K33" s="98">
        <v>27</v>
      </c>
      <c r="L33" s="98" t="s">
        <v>6374</v>
      </c>
      <c r="N33" s="36" t="s">
        <v>6324</v>
      </c>
      <c r="O33" s="36">
        <v>1</v>
      </c>
      <c r="P33" s="36"/>
    </row>
    <row r="34" spans="1:16">
      <c r="A34" s="98" t="s">
        <v>6425</v>
      </c>
      <c r="B34" s="98" t="s">
        <v>6371</v>
      </c>
      <c r="C34" s="98" t="s">
        <v>6323</v>
      </c>
      <c r="D34" s="98" t="s">
        <v>6320</v>
      </c>
      <c r="E34" s="98" t="s">
        <v>6351</v>
      </c>
      <c r="F34" s="98" t="s">
        <v>4008</v>
      </c>
      <c r="G34" s="98" t="s">
        <v>6426</v>
      </c>
      <c r="H34" s="98" t="s">
        <v>6303</v>
      </c>
      <c r="I34" s="98" t="s">
        <v>6369</v>
      </c>
      <c r="J34" s="98" t="s">
        <v>6334</v>
      </c>
      <c r="K34" s="98">
        <v>23</v>
      </c>
      <c r="L34" s="98" t="s">
        <v>6374</v>
      </c>
      <c r="N34" s="36" t="s">
        <v>6427</v>
      </c>
      <c r="O34" s="36">
        <v>1</v>
      </c>
      <c r="P34" s="36"/>
    </row>
    <row r="35" spans="1:16">
      <c r="A35" s="98" t="s">
        <v>6425</v>
      </c>
      <c r="B35" s="98" t="s">
        <v>1251</v>
      </c>
      <c r="C35" s="98" t="s">
        <v>6300</v>
      </c>
      <c r="D35" s="98" t="s">
        <v>6320</v>
      </c>
      <c r="E35" s="98" t="s">
        <v>6351</v>
      </c>
      <c r="F35" s="98" t="s">
        <v>4008</v>
      </c>
      <c r="G35" s="98" t="s">
        <v>6428</v>
      </c>
      <c r="H35" s="98" t="s">
        <v>6303</v>
      </c>
      <c r="I35" s="98" t="s">
        <v>6311</v>
      </c>
      <c r="J35" s="98"/>
      <c r="K35" s="98">
        <v>38</v>
      </c>
      <c r="L35" s="98" t="s">
        <v>6305</v>
      </c>
      <c r="N35" s="36" t="s">
        <v>6429</v>
      </c>
      <c r="O35" s="36">
        <v>1</v>
      </c>
      <c r="P35" s="36"/>
    </row>
    <row r="36" spans="1:16">
      <c r="A36" s="98" t="s">
        <v>6430</v>
      </c>
      <c r="B36" s="98" t="s">
        <v>6329</v>
      </c>
      <c r="C36" s="98" t="s">
        <v>6323</v>
      </c>
      <c r="D36" s="98" t="s">
        <v>6401</v>
      </c>
      <c r="E36" s="98" t="s">
        <v>6301</v>
      </c>
      <c r="F36" s="98" t="s">
        <v>4008</v>
      </c>
      <c r="G36" s="98" t="s">
        <v>6431</v>
      </c>
      <c r="H36" s="98" t="s">
        <v>6318</v>
      </c>
      <c r="I36" s="98" t="s">
        <v>6422</v>
      </c>
      <c r="J36" s="98" t="s">
        <v>6310</v>
      </c>
      <c r="K36" s="98">
        <v>26</v>
      </c>
      <c r="L36" s="98" t="s">
        <v>6305</v>
      </c>
      <c r="N36" s="36" t="s">
        <v>6432</v>
      </c>
      <c r="O36" s="36">
        <v>1</v>
      </c>
      <c r="P36" s="36"/>
    </row>
    <row r="37" spans="1:16">
      <c r="A37" s="98" t="s">
        <v>6433</v>
      </c>
      <c r="B37" s="98" t="s">
        <v>6347</v>
      </c>
      <c r="C37" s="98" t="s">
        <v>6313</v>
      </c>
      <c r="D37" s="98" t="s">
        <v>6434</v>
      </c>
      <c r="E37" s="98" t="s">
        <v>6315</v>
      </c>
      <c r="F37" s="98" t="s">
        <v>6349</v>
      </c>
      <c r="G37" s="98" t="s">
        <v>6435</v>
      </c>
      <c r="H37" s="98" t="s">
        <v>6325</v>
      </c>
      <c r="I37" s="98" t="s">
        <v>6324</v>
      </c>
      <c r="J37" s="98" t="s">
        <v>6340</v>
      </c>
      <c r="K37" s="98">
        <v>40</v>
      </c>
      <c r="L37" s="98" t="s">
        <v>6436</v>
      </c>
      <c r="N37" s="36" t="s">
        <v>6437</v>
      </c>
      <c r="O37" s="36">
        <v>1</v>
      </c>
      <c r="P37" s="36" t="s">
        <v>6312</v>
      </c>
    </row>
    <row r="38" spans="1:16">
      <c r="A38" s="98" t="s">
        <v>6433</v>
      </c>
      <c r="B38" s="98" t="s">
        <v>1251</v>
      </c>
      <c r="C38" s="98" t="s">
        <v>6313</v>
      </c>
      <c r="D38" s="98" t="s">
        <v>6434</v>
      </c>
      <c r="E38" s="98" t="s">
        <v>6315</v>
      </c>
      <c r="F38" s="98" t="s">
        <v>6349</v>
      </c>
      <c r="G38" s="98" t="s">
        <v>6438</v>
      </c>
      <c r="H38" s="98" t="s">
        <v>6303</v>
      </c>
      <c r="I38" s="98" t="s">
        <v>6427</v>
      </c>
      <c r="J38" s="98" t="s">
        <v>6334</v>
      </c>
      <c r="K38" s="98">
        <v>33</v>
      </c>
      <c r="L38" s="98" t="s">
        <v>6439</v>
      </c>
      <c r="N38" s="36" t="s">
        <v>6440</v>
      </c>
      <c r="O38" s="36">
        <v>1</v>
      </c>
      <c r="P38" s="36"/>
    </row>
    <row r="39" spans="1:16">
      <c r="A39" s="98" t="s">
        <v>6433</v>
      </c>
      <c r="B39" s="98" t="s">
        <v>6342</v>
      </c>
      <c r="C39" s="98" t="s">
        <v>6313</v>
      </c>
      <c r="D39" s="98" t="s">
        <v>6434</v>
      </c>
      <c r="E39" s="98" t="s">
        <v>6315</v>
      </c>
      <c r="F39" s="98" t="s">
        <v>6349</v>
      </c>
      <c r="G39" s="98" t="s">
        <v>6441</v>
      </c>
      <c r="H39" s="98" t="s">
        <v>6318</v>
      </c>
      <c r="I39" s="98" t="s">
        <v>6429</v>
      </c>
      <c r="J39" s="98" t="s">
        <v>6334</v>
      </c>
      <c r="K39" s="98">
        <v>34</v>
      </c>
      <c r="L39" s="98" t="s">
        <v>6327</v>
      </c>
      <c r="N39" s="36" t="s">
        <v>6442</v>
      </c>
      <c r="O39" s="36">
        <v>1</v>
      </c>
      <c r="P39" s="36" t="s">
        <v>6312</v>
      </c>
    </row>
    <row r="40" spans="1:16">
      <c r="A40" s="98" t="s">
        <v>6443</v>
      </c>
      <c r="B40" s="98" t="s">
        <v>1251</v>
      </c>
      <c r="C40" s="98" t="s">
        <v>6444</v>
      </c>
      <c r="D40" s="98" t="s">
        <v>6320</v>
      </c>
      <c r="E40" s="98" t="s">
        <v>6351</v>
      </c>
      <c r="F40" s="98" t="s">
        <v>4008</v>
      </c>
      <c r="G40" s="98" t="s">
        <v>6445</v>
      </c>
      <c r="H40" s="98" t="s">
        <v>4037</v>
      </c>
      <c r="I40" s="98" t="s">
        <v>6432</v>
      </c>
      <c r="J40" s="98" t="s">
        <v>6340</v>
      </c>
      <c r="K40" s="98">
        <v>55</v>
      </c>
      <c r="L40" s="98" t="s">
        <v>6439</v>
      </c>
      <c r="N40" s="36" t="s">
        <v>5323</v>
      </c>
      <c r="O40" s="36">
        <v>1</v>
      </c>
      <c r="P40" s="36" t="s">
        <v>6312</v>
      </c>
    </row>
    <row r="41" spans="1:16">
      <c r="A41" s="98" t="s">
        <v>6446</v>
      </c>
      <c r="B41" s="98" t="s">
        <v>1251</v>
      </c>
      <c r="C41" s="98" t="s">
        <v>6300</v>
      </c>
      <c r="D41" s="98" t="s">
        <v>6401</v>
      </c>
      <c r="E41" s="98" t="s">
        <v>6301</v>
      </c>
      <c r="F41" s="98" t="s">
        <v>4008</v>
      </c>
      <c r="G41" s="98" t="s">
        <v>6447</v>
      </c>
      <c r="H41" s="98" t="s">
        <v>6303</v>
      </c>
      <c r="I41" s="98" t="s">
        <v>6353</v>
      </c>
      <c r="J41" s="98"/>
      <c r="K41" s="98">
        <v>25</v>
      </c>
      <c r="L41" s="98" t="s">
        <v>6305</v>
      </c>
      <c r="N41" s="36" t="s">
        <v>6448</v>
      </c>
      <c r="O41" s="36">
        <v>1</v>
      </c>
      <c r="P41" s="36" t="s">
        <v>6312</v>
      </c>
    </row>
    <row r="42" spans="1:16">
      <c r="A42" s="98" t="s">
        <v>6446</v>
      </c>
      <c r="B42" s="98" t="s">
        <v>1251</v>
      </c>
      <c r="C42" s="98" t="s">
        <v>6300</v>
      </c>
      <c r="D42" s="98" t="s">
        <v>6401</v>
      </c>
      <c r="E42" s="98" t="s">
        <v>6301</v>
      </c>
      <c r="F42" s="98" t="s">
        <v>4008</v>
      </c>
      <c r="G42" s="98" t="s">
        <v>6449</v>
      </c>
      <c r="H42" s="98" t="s">
        <v>6303</v>
      </c>
      <c r="I42" s="98" t="s">
        <v>6437</v>
      </c>
      <c r="J42" s="98"/>
      <c r="K42" s="98">
        <v>22</v>
      </c>
      <c r="L42" s="98" t="s">
        <v>6305</v>
      </c>
      <c r="N42" s="36" t="s">
        <v>6450</v>
      </c>
      <c r="O42" s="36">
        <v>1</v>
      </c>
      <c r="P42" s="36" t="s">
        <v>6312</v>
      </c>
    </row>
    <row r="43" spans="1:16">
      <c r="A43" s="98" t="s">
        <v>6446</v>
      </c>
      <c r="B43" s="98" t="s">
        <v>1251</v>
      </c>
      <c r="C43" s="98" t="s">
        <v>6300</v>
      </c>
      <c r="D43" s="98" t="s">
        <v>5263</v>
      </c>
      <c r="E43" s="98" t="s">
        <v>6301</v>
      </c>
      <c r="F43" s="98" t="s">
        <v>4008</v>
      </c>
      <c r="G43" s="98" t="s">
        <v>6451</v>
      </c>
      <c r="H43" s="98" t="s">
        <v>6303</v>
      </c>
      <c r="I43" s="98" t="s">
        <v>6306</v>
      </c>
      <c r="J43" s="98"/>
      <c r="K43" s="98">
        <v>22</v>
      </c>
      <c r="L43" s="98" t="s">
        <v>6305</v>
      </c>
    </row>
    <row r="44" spans="1:16">
      <c r="A44" s="98" t="s">
        <v>6452</v>
      </c>
      <c r="B44" s="98" t="s">
        <v>722</v>
      </c>
      <c r="C44" s="98" t="s">
        <v>6330</v>
      </c>
      <c r="D44" s="98" t="s">
        <v>6453</v>
      </c>
      <c r="E44" s="98" t="s">
        <v>6315</v>
      </c>
      <c r="F44" s="98" t="s">
        <v>6349</v>
      </c>
      <c r="G44" s="98" t="s">
        <v>6454</v>
      </c>
      <c r="H44" s="98" t="s">
        <v>6407</v>
      </c>
      <c r="I44" s="98" t="s">
        <v>6440</v>
      </c>
      <c r="J44" s="98" t="s">
        <v>6310</v>
      </c>
      <c r="K44" s="98">
        <v>28</v>
      </c>
      <c r="L44" s="98" t="s">
        <v>6305</v>
      </c>
    </row>
    <row r="45" spans="1:16">
      <c r="A45" s="98" t="s">
        <v>6452</v>
      </c>
      <c r="B45" s="98" t="s">
        <v>6322</v>
      </c>
      <c r="C45" s="98" t="s">
        <v>6323</v>
      </c>
      <c r="D45" s="98" t="s">
        <v>6401</v>
      </c>
      <c r="E45" s="98" t="s">
        <v>6301</v>
      </c>
      <c r="F45" s="98" t="s">
        <v>4008</v>
      </c>
      <c r="G45" s="98" t="s">
        <v>6455</v>
      </c>
      <c r="H45" s="98" t="s">
        <v>6303</v>
      </c>
      <c r="I45" s="98" t="s">
        <v>6359</v>
      </c>
      <c r="J45" s="98" t="s">
        <v>6310</v>
      </c>
      <c r="K45" s="98">
        <v>26</v>
      </c>
      <c r="L45" s="98" t="s">
        <v>6374</v>
      </c>
    </row>
    <row r="46" spans="1:16">
      <c r="A46" s="98" t="s">
        <v>6452</v>
      </c>
      <c r="B46" s="98" t="s">
        <v>6322</v>
      </c>
      <c r="C46" s="98" t="s">
        <v>6323</v>
      </c>
      <c r="D46" s="98" t="s">
        <v>6401</v>
      </c>
      <c r="E46" s="98" t="s">
        <v>6301</v>
      </c>
      <c r="F46" s="98" t="s">
        <v>4008</v>
      </c>
      <c r="G46" s="98" t="s">
        <v>6456</v>
      </c>
      <c r="H46" s="98" t="s">
        <v>6303</v>
      </c>
      <c r="I46" s="98" t="s">
        <v>6442</v>
      </c>
      <c r="J46" s="98" t="s">
        <v>6334</v>
      </c>
      <c r="K46" s="98">
        <v>29</v>
      </c>
      <c r="L46" s="98" t="s">
        <v>6374</v>
      </c>
    </row>
    <row r="47" spans="1:16">
      <c r="A47" s="98" t="s">
        <v>6452</v>
      </c>
      <c r="B47" s="98" t="s">
        <v>1251</v>
      </c>
      <c r="C47" s="98" t="s">
        <v>6330</v>
      </c>
      <c r="D47" s="98" t="s">
        <v>6343</v>
      </c>
      <c r="E47" s="98" t="s">
        <v>6315</v>
      </c>
      <c r="F47" s="98" t="s">
        <v>6316</v>
      </c>
      <c r="G47" s="98" t="s">
        <v>6457</v>
      </c>
      <c r="H47" s="98" t="s">
        <v>6458</v>
      </c>
      <c r="I47" s="98" t="s">
        <v>5323</v>
      </c>
      <c r="J47" s="98" t="s">
        <v>6334</v>
      </c>
      <c r="K47" s="98">
        <v>33</v>
      </c>
      <c r="L47" s="98" t="s">
        <v>6341</v>
      </c>
    </row>
    <row r="48" spans="1:16">
      <c r="A48" s="98" t="s">
        <v>6459</v>
      </c>
      <c r="B48" s="98" t="s">
        <v>6322</v>
      </c>
      <c r="C48" s="98" t="s">
        <v>6313</v>
      </c>
      <c r="D48" s="98" t="s">
        <v>6460</v>
      </c>
      <c r="E48" s="98" t="s">
        <v>6461</v>
      </c>
      <c r="F48" s="98" t="s">
        <v>4008</v>
      </c>
      <c r="G48" s="98" t="s">
        <v>6462</v>
      </c>
      <c r="H48" s="98" t="s">
        <v>6339</v>
      </c>
      <c r="I48" s="98" t="s">
        <v>5285</v>
      </c>
      <c r="J48" s="98" t="s">
        <v>6340</v>
      </c>
      <c r="K48" s="98">
        <v>34</v>
      </c>
      <c r="L48" s="98" t="s">
        <v>6374</v>
      </c>
    </row>
    <row r="49" spans="1:12">
      <c r="A49" s="98" t="s">
        <v>6459</v>
      </c>
      <c r="B49" s="98" t="s">
        <v>6322</v>
      </c>
      <c r="C49" s="98" t="s">
        <v>6313</v>
      </c>
      <c r="D49" s="98" t="s">
        <v>6460</v>
      </c>
      <c r="E49" s="98" t="s">
        <v>6461</v>
      </c>
      <c r="F49" s="98" t="s">
        <v>4008</v>
      </c>
      <c r="G49" s="98" t="s">
        <v>6463</v>
      </c>
      <c r="H49" s="98" t="s">
        <v>6303</v>
      </c>
      <c r="I49" s="98" t="s">
        <v>6362</v>
      </c>
      <c r="J49" s="98"/>
      <c r="K49" s="98">
        <v>24</v>
      </c>
      <c r="L49" s="98" t="s">
        <v>6374</v>
      </c>
    </row>
    <row r="50" spans="1:12">
      <c r="A50" s="98" t="s">
        <v>6459</v>
      </c>
      <c r="B50" s="98" t="s">
        <v>6371</v>
      </c>
      <c r="C50" s="98" t="s">
        <v>6313</v>
      </c>
      <c r="D50" s="98" t="s">
        <v>6460</v>
      </c>
      <c r="E50" s="98" t="s">
        <v>6461</v>
      </c>
      <c r="F50" s="98" t="s">
        <v>4008</v>
      </c>
      <c r="G50" s="98" t="s">
        <v>6464</v>
      </c>
      <c r="H50" s="98" t="s">
        <v>6318</v>
      </c>
      <c r="I50" s="98" t="s">
        <v>6345</v>
      </c>
      <c r="J50" s="98"/>
      <c r="K50" s="98">
        <v>24</v>
      </c>
      <c r="L50" s="98" t="s">
        <v>6327</v>
      </c>
    </row>
    <row r="51" spans="1:12">
      <c r="A51" s="98" t="s">
        <v>6459</v>
      </c>
      <c r="B51" s="98" t="s">
        <v>6371</v>
      </c>
      <c r="C51" s="98" t="s">
        <v>6313</v>
      </c>
      <c r="D51" s="98" t="s">
        <v>6460</v>
      </c>
      <c r="E51" s="98" t="s">
        <v>6461</v>
      </c>
      <c r="F51" s="98" t="s">
        <v>4008</v>
      </c>
      <c r="G51" s="98" t="s">
        <v>6465</v>
      </c>
      <c r="H51" s="98" t="s">
        <v>6318</v>
      </c>
      <c r="I51" s="98" t="s">
        <v>6319</v>
      </c>
      <c r="J51" s="98" t="s">
        <v>6310</v>
      </c>
      <c r="K51" s="98">
        <v>26</v>
      </c>
      <c r="L51" s="98" t="s">
        <v>6327</v>
      </c>
    </row>
    <row r="52" spans="1:12">
      <c r="A52" s="98" t="s">
        <v>6459</v>
      </c>
      <c r="B52" s="98" t="s">
        <v>6371</v>
      </c>
      <c r="C52" s="98" t="s">
        <v>6313</v>
      </c>
      <c r="D52" s="98" t="s">
        <v>6460</v>
      </c>
      <c r="E52" s="98" t="s">
        <v>6461</v>
      </c>
      <c r="F52" s="98" t="s">
        <v>4008</v>
      </c>
      <c r="G52" s="98" t="s">
        <v>6466</v>
      </c>
      <c r="H52" s="98" t="s">
        <v>6318</v>
      </c>
      <c r="I52" s="98" t="s">
        <v>6328</v>
      </c>
      <c r="J52" s="98"/>
      <c r="K52" s="98">
        <v>24</v>
      </c>
      <c r="L52" s="98" t="s">
        <v>6327</v>
      </c>
    </row>
    <row r="53" spans="1:12">
      <c r="A53" s="98" t="s">
        <v>6459</v>
      </c>
      <c r="B53" s="98" t="s">
        <v>6371</v>
      </c>
      <c r="C53" s="98" t="s">
        <v>6313</v>
      </c>
      <c r="D53" s="98" t="s">
        <v>6460</v>
      </c>
      <c r="E53" s="98" t="s">
        <v>6461</v>
      </c>
      <c r="F53" s="98" t="s">
        <v>4008</v>
      </c>
      <c r="G53" s="98" t="s">
        <v>6467</v>
      </c>
      <c r="H53" s="98" t="s">
        <v>6318</v>
      </c>
      <c r="I53" s="98" t="s">
        <v>6365</v>
      </c>
      <c r="J53" s="98"/>
      <c r="K53" s="98">
        <v>27</v>
      </c>
      <c r="L53" s="98" t="s">
        <v>6327</v>
      </c>
    </row>
    <row r="54" spans="1:12">
      <c r="A54" s="98" t="s">
        <v>6459</v>
      </c>
      <c r="B54" s="98" t="s">
        <v>6322</v>
      </c>
      <c r="C54" s="98" t="s">
        <v>6323</v>
      </c>
      <c r="D54" s="98" t="s">
        <v>6324</v>
      </c>
      <c r="E54" s="98" t="s">
        <v>6325</v>
      </c>
      <c r="F54" s="98" t="s">
        <v>4008</v>
      </c>
      <c r="G54" s="98" t="s">
        <v>6468</v>
      </c>
      <c r="H54" s="98" t="s">
        <v>4037</v>
      </c>
      <c r="I54" s="98" t="s">
        <v>6448</v>
      </c>
      <c r="J54" s="98" t="s">
        <v>6334</v>
      </c>
      <c r="K54" s="98">
        <v>35</v>
      </c>
      <c r="L54" s="98" t="s">
        <v>6374</v>
      </c>
    </row>
    <row r="55" spans="1:12">
      <c r="A55" s="98" t="s">
        <v>6459</v>
      </c>
      <c r="B55" s="98" t="s">
        <v>6322</v>
      </c>
      <c r="C55" s="98" t="s">
        <v>6323</v>
      </c>
      <c r="D55" s="98" t="s">
        <v>6324</v>
      </c>
      <c r="E55" s="98" t="s">
        <v>6325</v>
      </c>
      <c r="F55" s="98" t="s">
        <v>4008</v>
      </c>
      <c r="G55" s="98" t="s">
        <v>6469</v>
      </c>
      <c r="H55" s="98" t="s">
        <v>6303</v>
      </c>
      <c r="I55" s="98" t="s">
        <v>6450</v>
      </c>
      <c r="J55" s="98" t="s">
        <v>6310</v>
      </c>
      <c r="K55" s="98">
        <v>24</v>
      </c>
      <c r="L55" s="98" t="s">
        <v>6374</v>
      </c>
    </row>
    <row r="56" spans="1:12">
      <c r="A56" s="98" t="s">
        <v>6459</v>
      </c>
      <c r="B56" s="98" t="s">
        <v>6322</v>
      </c>
      <c r="C56" s="98" t="s">
        <v>6323</v>
      </c>
      <c r="D56" s="98" t="s">
        <v>6324</v>
      </c>
      <c r="E56" s="98" t="s">
        <v>6325</v>
      </c>
      <c r="F56" s="98" t="s">
        <v>4008</v>
      </c>
      <c r="G56" s="98" t="s">
        <v>6470</v>
      </c>
      <c r="H56" s="98" t="s">
        <v>6303</v>
      </c>
      <c r="I56" s="98" t="s">
        <v>6369</v>
      </c>
      <c r="J56" s="98" t="s">
        <v>6334</v>
      </c>
      <c r="K56" s="98">
        <v>23</v>
      </c>
      <c r="L56" s="98" t="s">
        <v>6374</v>
      </c>
    </row>
    <row r="57" spans="1:12">
      <c r="A57" s="98" t="s">
        <v>6471</v>
      </c>
      <c r="B57" s="98" t="s">
        <v>6472</v>
      </c>
      <c r="C57" s="98" t="s">
        <v>6323</v>
      </c>
      <c r="D57" s="98" t="s">
        <v>6413</v>
      </c>
      <c r="E57" s="98" t="s">
        <v>6414</v>
      </c>
      <c r="F57" s="98" t="s">
        <v>6349</v>
      </c>
      <c r="G57" s="98" t="s">
        <v>6473</v>
      </c>
      <c r="H57" s="98" t="s">
        <v>6318</v>
      </c>
      <c r="I57" s="98" t="s">
        <v>6328</v>
      </c>
      <c r="J57" s="98"/>
      <c r="K57" s="98">
        <v>24</v>
      </c>
      <c r="L57" s="98" t="s">
        <v>6474</v>
      </c>
    </row>
    <row r="58" spans="1:12">
      <c r="A58" s="98" t="s">
        <v>6471</v>
      </c>
      <c r="B58" s="98" t="s">
        <v>6329</v>
      </c>
      <c r="C58" s="98" t="s">
        <v>6475</v>
      </c>
      <c r="D58" s="98" t="s">
        <v>6413</v>
      </c>
      <c r="E58" s="98" t="s">
        <v>6414</v>
      </c>
      <c r="F58" s="98" t="s">
        <v>6349</v>
      </c>
      <c r="G58" s="98" t="s">
        <v>6476</v>
      </c>
      <c r="H58" s="98" t="s">
        <v>6318</v>
      </c>
      <c r="I58" s="98" t="s">
        <v>6375</v>
      </c>
      <c r="J58" s="98" t="s">
        <v>6334</v>
      </c>
      <c r="K58" s="98">
        <v>27</v>
      </c>
      <c r="L58" s="98" t="s">
        <v>6305</v>
      </c>
    </row>
    <row r="59" spans="1:12">
      <c r="A59" s="98" t="s">
        <v>6471</v>
      </c>
      <c r="B59" s="98" t="s">
        <v>6472</v>
      </c>
      <c r="C59" s="98" t="s">
        <v>6323</v>
      </c>
      <c r="D59" s="98" t="s">
        <v>6413</v>
      </c>
      <c r="E59" s="98" t="s">
        <v>6414</v>
      </c>
      <c r="F59" s="98" t="s">
        <v>6349</v>
      </c>
      <c r="G59" s="98" t="s">
        <v>6473</v>
      </c>
      <c r="H59" s="98" t="s">
        <v>6318</v>
      </c>
      <c r="I59" s="98" t="s">
        <v>6328</v>
      </c>
      <c r="J59" s="98"/>
      <c r="K59" s="98">
        <v>24</v>
      </c>
      <c r="L59" s="98" t="s">
        <v>6474</v>
      </c>
    </row>
    <row r="60" spans="1:12">
      <c r="A60" s="98" t="s">
        <v>6471</v>
      </c>
      <c r="B60" s="98" t="s">
        <v>6329</v>
      </c>
      <c r="C60" s="98" t="s">
        <v>6475</v>
      </c>
      <c r="D60" s="98" t="s">
        <v>6413</v>
      </c>
      <c r="E60" s="98" t="s">
        <v>6414</v>
      </c>
      <c r="F60" s="98" t="s">
        <v>6349</v>
      </c>
      <c r="G60" s="98" t="s">
        <v>6476</v>
      </c>
      <c r="H60" s="98" t="s">
        <v>6318</v>
      </c>
      <c r="I60" s="98" t="s">
        <v>6375</v>
      </c>
      <c r="J60" s="98" t="s">
        <v>6334</v>
      </c>
      <c r="K60" s="98">
        <v>27</v>
      </c>
      <c r="L60" s="98" t="s">
        <v>6305</v>
      </c>
    </row>
    <row r="61" spans="1:12">
      <c r="A61" s="99"/>
      <c r="B61" s="99"/>
      <c r="C61" s="99"/>
      <c r="D61" s="99"/>
      <c r="E61" s="99"/>
      <c r="F61" s="99"/>
      <c r="G61" s="99"/>
      <c r="H61" s="99"/>
      <c r="I61" s="99"/>
      <c r="J61" s="99"/>
      <c r="K61" s="99"/>
      <c r="L61" s="99"/>
    </row>
  </sheetData>
  <autoFilter ref="A1:L60" xr:uid="{00000000-0009-0000-0000-00001A000000}"/>
  <phoneticPr fontId="87"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85">
        <v>2025</v>
      </c>
      <c r="B1" s="685"/>
      <c r="C1" s="685"/>
      <c r="D1" s="685"/>
      <c r="E1" s="685"/>
      <c r="F1" s="685"/>
      <c r="G1" s="685"/>
      <c r="H1" s="685"/>
      <c r="I1" s="685"/>
      <c r="J1" s="685"/>
      <c r="K1" s="685"/>
      <c r="L1" s="685"/>
      <c r="M1" s="685"/>
      <c r="N1" s="685"/>
      <c r="O1" s="685"/>
      <c r="P1" s="685"/>
      <c r="Q1" s="685"/>
    </row>
    <row r="2" spans="1:17" s="77" customFormat="1" ht="30" customHeight="1">
      <c r="A2" s="80" t="s">
        <v>719</v>
      </c>
      <c r="B2" s="80" t="s">
        <v>5241</v>
      </c>
      <c r="C2" s="80" t="s">
        <v>6477</v>
      </c>
      <c r="D2" s="81"/>
      <c r="E2" s="82" t="s">
        <v>6478</v>
      </c>
      <c r="F2" s="80" t="s">
        <v>6479</v>
      </c>
      <c r="G2" s="80" t="s">
        <v>6477</v>
      </c>
      <c r="H2" s="81"/>
      <c r="I2" s="82" t="s">
        <v>6478</v>
      </c>
      <c r="J2" s="80" t="s">
        <v>6479</v>
      </c>
      <c r="K2" s="80" t="s">
        <v>6477</v>
      </c>
      <c r="L2" s="81"/>
      <c r="M2" s="82" t="s">
        <v>6478</v>
      </c>
      <c r="N2" s="80" t="s">
        <v>6479</v>
      </c>
      <c r="O2" s="80" t="s">
        <v>6477</v>
      </c>
      <c r="P2" s="81"/>
      <c r="Q2" s="82" t="s">
        <v>6478</v>
      </c>
    </row>
    <row r="3" spans="1:17" ht="28.8">
      <c r="A3" s="83">
        <v>1</v>
      </c>
      <c r="B3" s="84" t="s">
        <v>5268</v>
      </c>
      <c r="C3" s="83" t="s">
        <v>5384</v>
      </c>
      <c r="D3" s="85"/>
      <c r="E3" s="36"/>
      <c r="F3" s="84" t="s">
        <v>5315</v>
      </c>
      <c r="G3" s="83" t="s">
        <v>5384</v>
      </c>
      <c r="H3" s="85"/>
      <c r="I3" s="36"/>
      <c r="J3" s="84" t="s">
        <v>6480</v>
      </c>
      <c r="K3" s="83" t="s">
        <v>6481</v>
      </c>
      <c r="L3" s="86" t="s">
        <v>6482</v>
      </c>
      <c r="M3" s="36">
        <v>14</v>
      </c>
      <c r="N3" s="84" t="s">
        <v>5356</v>
      </c>
      <c r="O3" s="83" t="s">
        <v>5384</v>
      </c>
      <c r="P3" s="89" t="s">
        <v>6483</v>
      </c>
      <c r="Q3" s="36">
        <v>10</v>
      </c>
    </row>
    <row r="4" spans="1:17">
      <c r="A4" s="83">
        <v>2</v>
      </c>
      <c r="B4" s="84" t="s">
        <v>6484</v>
      </c>
      <c r="C4" s="83" t="s">
        <v>6458</v>
      </c>
      <c r="D4" s="86" t="s">
        <v>6485</v>
      </c>
      <c r="E4" s="36">
        <v>14</v>
      </c>
      <c r="F4" s="84" t="s">
        <v>5285</v>
      </c>
      <c r="G4" s="83" t="s">
        <v>6458</v>
      </c>
      <c r="H4" s="85"/>
      <c r="I4" s="36"/>
      <c r="J4" s="84" t="s">
        <v>5273</v>
      </c>
      <c r="K4" s="83" t="s">
        <v>6458</v>
      </c>
      <c r="L4" s="86" t="s">
        <v>6486</v>
      </c>
      <c r="M4" s="36">
        <v>14</v>
      </c>
      <c r="N4" s="84" t="s">
        <v>847</v>
      </c>
      <c r="O4" s="83" t="s">
        <v>6481</v>
      </c>
      <c r="P4" s="85"/>
      <c r="Q4" s="36"/>
    </row>
    <row r="5" spans="1:17">
      <c r="A5" s="83">
        <v>3</v>
      </c>
      <c r="B5" s="84" t="s">
        <v>6408</v>
      </c>
      <c r="C5" s="83" t="s">
        <v>6407</v>
      </c>
      <c r="D5" s="85"/>
      <c r="E5" s="36"/>
      <c r="F5" s="84" t="s">
        <v>6487</v>
      </c>
      <c r="G5" s="83" t="s">
        <v>6407</v>
      </c>
      <c r="H5" s="85"/>
      <c r="I5" s="36"/>
      <c r="J5" s="84" t="s">
        <v>6440</v>
      </c>
      <c r="K5" s="83" t="s">
        <v>6407</v>
      </c>
      <c r="L5" s="85"/>
      <c r="M5" s="36"/>
      <c r="N5" s="84" t="s">
        <v>6488</v>
      </c>
      <c r="O5" s="83" t="s">
        <v>6407</v>
      </c>
      <c r="P5" s="85"/>
      <c r="Q5" s="36"/>
    </row>
    <row r="6" spans="1:17">
      <c r="A6" s="83">
        <v>4</v>
      </c>
      <c r="B6" s="84" t="s">
        <v>6489</v>
      </c>
      <c r="C6" s="83" t="s">
        <v>4037</v>
      </c>
      <c r="D6" s="85"/>
      <c r="E6" s="36"/>
      <c r="F6" s="84" t="s">
        <v>6490</v>
      </c>
      <c r="G6" s="83" t="s">
        <v>4037</v>
      </c>
      <c r="H6" s="85"/>
      <c r="I6" s="36"/>
      <c r="J6" s="84" t="s">
        <v>6448</v>
      </c>
      <c r="K6" s="83" t="s">
        <v>4037</v>
      </c>
      <c r="L6" s="85"/>
      <c r="M6" s="36"/>
      <c r="N6" s="84" t="s">
        <v>6491</v>
      </c>
      <c r="O6" s="83" t="s">
        <v>4037</v>
      </c>
      <c r="P6" s="85"/>
      <c r="Q6" s="36"/>
    </row>
    <row r="7" spans="1:17">
      <c r="A7" s="83">
        <v>5</v>
      </c>
      <c r="B7" s="87" t="s">
        <v>6336</v>
      </c>
      <c r="C7" s="83" t="s">
        <v>6318</v>
      </c>
      <c r="D7" s="85"/>
      <c r="E7" s="36"/>
      <c r="F7" s="84" t="s">
        <v>6492</v>
      </c>
      <c r="G7" s="83" t="s">
        <v>6318</v>
      </c>
      <c r="H7" s="85"/>
      <c r="I7" s="36"/>
      <c r="J7" s="84" t="s">
        <v>6493</v>
      </c>
      <c r="K7" s="83" t="s">
        <v>6318</v>
      </c>
      <c r="L7" s="85"/>
      <c r="M7" s="36"/>
      <c r="N7" s="84" t="s">
        <v>6494</v>
      </c>
      <c r="O7" s="83" t="s">
        <v>6495</v>
      </c>
      <c r="P7" s="85"/>
      <c r="Q7" s="36"/>
    </row>
    <row r="8" spans="1:17">
      <c r="A8" s="83">
        <v>6</v>
      </c>
      <c r="B8" s="84" t="s">
        <v>6496</v>
      </c>
      <c r="C8" s="83" t="s">
        <v>4033</v>
      </c>
      <c r="D8" s="85"/>
      <c r="E8" s="36"/>
      <c r="F8" s="84" t="s">
        <v>6497</v>
      </c>
      <c r="G8" s="83" t="s">
        <v>4033</v>
      </c>
      <c r="H8" s="85"/>
      <c r="I8" s="36"/>
      <c r="J8" s="84" t="s">
        <v>6498</v>
      </c>
      <c r="K8" s="83" t="s">
        <v>6318</v>
      </c>
      <c r="L8" s="85"/>
      <c r="M8" s="36"/>
      <c r="N8" s="84" t="s">
        <v>6499</v>
      </c>
      <c r="O8" s="83" t="s">
        <v>6318</v>
      </c>
      <c r="P8" s="86" t="s">
        <v>6500</v>
      </c>
      <c r="Q8" s="36">
        <v>7</v>
      </c>
    </row>
    <row r="9" spans="1:17">
      <c r="A9" s="83">
        <v>7</v>
      </c>
      <c r="B9" s="84" t="s">
        <v>6501</v>
      </c>
      <c r="C9" s="83" t="s">
        <v>881</v>
      </c>
      <c r="D9" s="85"/>
      <c r="E9" s="36"/>
      <c r="F9" s="84" t="s">
        <v>6502</v>
      </c>
      <c r="G9" s="83" t="s">
        <v>881</v>
      </c>
      <c r="H9" s="85"/>
      <c r="I9" s="36"/>
      <c r="J9" s="84" t="s">
        <v>6503</v>
      </c>
      <c r="K9" s="83" t="s">
        <v>881</v>
      </c>
      <c r="L9" s="85"/>
      <c r="M9" s="36"/>
      <c r="N9" s="84" t="s">
        <v>6504</v>
      </c>
      <c r="O9" s="83" t="s">
        <v>881</v>
      </c>
      <c r="P9" s="85"/>
      <c r="Q9" s="36"/>
    </row>
    <row r="10" spans="1:17" ht="28.8">
      <c r="A10" s="83">
        <v>8</v>
      </c>
      <c r="B10" s="88" t="s">
        <v>6505</v>
      </c>
      <c r="C10" s="83" t="s">
        <v>6303</v>
      </c>
      <c r="D10" s="85"/>
      <c r="E10" s="36"/>
      <c r="F10" s="84" t="s">
        <v>6373</v>
      </c>
      <c r="G10" s="83" t="s">
        <v>6303</v>
      </c>
      <c r="H10" s="85"/>
      <c r="I10" s="36"/>
      <c r="J10" s="88" t="s">
        <v>6506</v>
      </c>
      <c r="K10" s="83" t="s">
        <v>6303</v>
      </c>
      <c r="L10" s="89" t="s">
        <v>6507</v>
      </c>
      <c r="M10" s="36">
        <v>7</v>
      </c>
      <c r="N10" s="84" t="s">
        <v>6508</v>
      </c>
      <c r="O10" s="83" t="s">
        <v>6303</v>
      </c>
      <c r="P10" s="85"/>
      <c r="Q10" s="36"/>
    </row>
    <row r="11" spans="1:17">
      <c r="A11" s="83">
        <v>9</v>
      </c>
      <c r="B11" s="84" t="s">
        <v>6380</v>
      </c>
      <c r="C11" s="83" t="s">
        <v>6303</v>
      </c>
      <c r="D11" s="85"/>
      <c r="E11" s="36"/>
      <c r="F11" s="84" t="s">
        <v>6509</v>
      </c>
      <c r="G11" s="83"/>
      <c r="H11" s="85"/>
      <c r="I11" s="36"/>
      <c r="J11" s="84" t="s">
        <v>6510</v>
      </c>
      <c r="K11" s="83" t="s">
        <v>6303</v>
      </c>
      <c r="L11" s="85"/>
      <c r="M11" s="36"/>
      <c r="N11" s="84" t="s">
        <v>6511</v>
      </c>
      <c r="O11" s="83" t="s">
        <v>881</v>
      </c>
      <c r="P11" s="85"/>
      <c r="Q11" s="36"/>
    </row>
    <row r="12" spans="1:17">
      <c r="A12" s="83">
        <v>10</v>
      </c>
      <c r="B12" s="84" t="s">
        <v>6417</v>
      </c>
      <c r="C12" s="83" t="s">
        <v>6303</v>
      </c>
      <c r="D12" s="85"/>
      <c r="E12" s="36"/>
      <c r="F12" s="84" t="s">
        <v>6512</v>
      </c>
      <c r="G12" s="83" t="s">
        <v>6303</v>
      </c>
      <c r="H12" s="85"/>
      <c r="I12" s="36"/>
      <c r="J12" s="84" t="s">
        <v>889</v>
      </c>
      <c r="K12" s="83" t="s">
        <v>6303</v>
      </c>
      <c r="L12" s="85"/>
      <c r="M12" s="36"/>
      <c r="N12" s="84" t="s">
        <v>6513</v>
      </c>
      <c r="O12" s="83" t="s">
        <v>6303</v>
      </c>
      <c r="P12" s="85"/>
      <c r="Q12" s="36"/>
    </row>
    <row r="13" spans="1:17" ht="28.8">
      <c r="A13" s="83">
        <v>11</v>
      </c>
      <c r="B13" s="84" t="s">
        <v>5323</v>
      </c>
      <c r="C13" s="83" t="s">
        <v>881</v>
      </c>
      <c r="D13" s="89" t="s">
        <v>6514</v>
      </c>
      <c r="E13" s="36">
        <v>14</v>
      </c>
      <c r="F13" s="90" t="s">
        <v>6427</v>
      </c>
      <c r="G13" s="83" t="s">
        <v>6303</v>
      </c>
      <c r="H13" s="85"/>
      <c r="I13" s="36"/>
      <c r="J13" s="84" t="s">
        <v>6515</v>
      </c>
      <c r="K13" s="83" t="s">
        <v>881</v>
      </c>
      <c r="L13" s="86" t="s">
        <v>6516</v>
      </c>
      <c r="M13" s="36">
        <v>7</v>
      </c>
      <c r="N13" s="84" t="s">
        <v>6517</v>
      </c>
      <c r="O13" s="83" t="s">
        <v>881</v>
      </c>
      <c r="P13" s="86" t="s">
        <v>6518</v>
      </c>
      <c r="Q13" s="36">
        <v>7</v>
      </c>
    </row>
    <row r="14" spans="1:17">
      <c r="A14" s="83">
        <v>12</v>
      </c>
      <c r="B14" s="84" t="s">
        <v>6390</v>
      </c>
      <c r="C14" s="83" t="s">
        <v>6303</v>
      </c>
      <c r="D14" s="85"/>
      <c r="E14" s="36"/>
      <c r="F14" s="84" t="s">
        <v>6519</v>
      </c>
      <c r="G14" s="83" t="s">
        <v>881</v>
      </c>
      <c r="H14" s="86" t="s">
        <v>6520</v>
      </c>
      <c r="I14" s="36">
        <v>7</v>
      </c>
      <c r="J14" s="88" t="s">
        <v>6521</v>
      </c>
      <c r="K14" s="83" t="s">
        <v>6303</v>
      </c>
      <c r="L14" s="85"/>
      <c r="M14" s="36"/>
      <c r="N14" s="88" t="s">
        <v>6380</v>
      </c>
      <c r="O14" s="83" t="s">
        <v>6303</v>
      </c>
      <c r="P14" s="85"/>
      <c r="Q14" s="36"/>
    </row>
    <row r="15" spans="1:17" ht="28.8">
      <c r="A15" s="83">
        <v>13</v>
      </c>
      <c r="B15" s="84" t="s">
        <v>884</v>
      </c>
      <c r="C15" s="83" t="s">
        <v>6303</v>
      </c>
      <c r="D15" s="85"/>
      <c r="E15" s="36"/>
      <c r="F15" s="84" t="s">
        <v>6522</v>
      </c>
      <c r="G15" s="83" t="s">
        <v>6303</v>
      </c>
      <c r="H15" s="85"/>
      <c r="I15" s="36"/>
      <c r="J15" s="84" t="s">
        <v>6523</v>
      </c>
      <c r="K15" s="83" t="s">
        <v>6303</v>
      </c>
      <c r="L15" s="89" t="s">
        <v>6524</v>
      </c>
      <c r="M15" s="36">
        <v>7</v>
      </c>
      <c r="N15" s="84" t="s">
        <v>6364</v>
      </c>
      <c r="O15" s="83" t="s">
        <v>6303</v>
      </c>
      <c r="P15" s="85"/>
      <c r="Q15" s="36"/>
    </row>
    <row r="16" spans="1:17">
      <c r="A16" s="83">
        <v>14</v>
      </c>
      <c r="B16" s="88" t="s">
        <v>6442</v>
      </c>
      <c r="C16" s="83" t="s">
        <v>6303</v>
      </c>
      <c r="D16" s="85"/>
      <c r="E16" s="36"/>
      <c r="F16" s="88" t="s">
        <v>6525</v>
      </c>
      <c r="G16" s="83" t="s">
        <v>6303</v>
      </c>
      <c r="H16" s="85"/>
      <c r="I16" s="36"/>
      <c r="J16" s="88" t="s">
        <v>6359</v>
      </c>
      <c r="K16" s="83" t="s">
        <v>6303</v>
      </c>
      <c r="L16" s="85"/>
      <c r="M16" s="36"/>
      <c r="N16" s="88" t="s">
        <v>6526</v>
      </c>
      <c r="O16" s="83" t="s">
        <v>6303</v>
      </c>
      <c r="P16" s="85"/>
      <c r="Q16" s="36"/>
    </row>
    <row r="17" spans="1:17">
      <c r="A17" s="83">
        <v>15</v>
      </c>
      <c r="B17" s="84" t="s">
        <v>886</v>
      </c>
      <c r="C17" s="83" t="s">
        <v>881</v>
      </c>
      <c r="D17" s="85"/>
      <c r="E17" s="36"/>
      <c r="F17" s="84" t="s">
        <v>6527</v>
      </c>
      <c r="G17" s="83" t="s">
        <v>881</v>
      </c>
      <c r="H17" s="85"/>
      <c r="I17" s="36"/>
      <c r="J17" s="84" t="s">
        <v>6528</v>
      </c>
      <c r="K17" s="83" t="s">
        <v>881</v>
      </c>
      <c r="L17" s="85"/>
      <c r="M17" s="36"/>
      <c r="N17" s="84" t="s">
        <v>6529</v>
      </c>
      <c r="O17" s="83" t="s">
        <v>881</v>
      </c>
      <c r="P17" s="85"/>
      <c r="Q17" s="36"/>
    </row>
    <row r="18" spans="1:17">
      <c r="A18" s="83">
        <v>16</v>
      </c>
      <c r="B18" s="84" t="s">
        <v>6530</v>
      </c>
      <c r="C18" s="83" t="s">
        <v>881</v>
      </c>
      <c r="D18" s="85"/>
      <c r="E18" s="36"/>
      <c r="F18" s="84" t="s">
        <v>6531</v>
      </c>
      <c r="G18" s="83" t="s">
        <v>6303</v>
      </c>
      <c r="H18" s="85"/>
      <c r="I18" s="36"/>
      <c r="J18" s="84" t="s">
        <v>6532</v>
      </c>
      <c r="K18" s="83" t="s">
        <v>881</v>
      </c>
      <c r="L18" s="86" t="s">
        <v>6533</v>
      </c>
      <c r="M18" s="36">
        <v>7</v>
      </c>
      <c r="N18" s="84" t="s">
        <v>6368</v>
      </c>
      <c r="O18" s="83" t="s">
        <v>6303</v>
      </c>
      <c r="P18" s="85"/>
      <c r="Q18" s="36"/>
    </row>
    <row r="19" spans="1:17">
      <c r="A19" s="83">
        <v>17</v>
      </c>
      <c r="B19" s="88" t="s">
        <v>6534</v>
      </c>
      <c r="C19" s="83" t="s">
        <v>6303</v>
      </c>
      <c r="D19" s="85"/>
      <c r="E19" s="36"/>
      <c r="F19" s="84" t="s">
        <v>6535</v>
      </c>
      <c r="G19" s="83" t="s">
        <v>881</v>
      </c>
      <c r="H19" s="85"/>
      <c r="I19" s="36"/>
      <c r="J19" s="88" t="s">
        <v>6378</v>
      </c>
      <c r="K19" s="83" t="s">
        <v>6303</v>
      </c>
      <c r="L19" s="86" t="s">
        <v>6536</v>
      </c>
      <c r="M19" s="36">
        <v>7</v>
      </c>
      <c r="N19" s="88" t="s">
        <v>6403</v>
      </c>
      <c r="O19" s="83" t="s">
        <v>6303</v>
      </c>
      <c r="P19" s="85"/>
      <c r="Q19" s="36"/>
    </row>
    <row r="20" spans="1:17">
      <c r="A20" s="83">
        <v>18</v>
      </c>
      <c r="B20" s="88" t="s">
        <v>6537</v>
      </c>
      <c r="C20" s="83" t="s">
        <v>6303</v>
      </c>
      <c r="D20" s="85"/>
      <c r="E20" s="36"/>
      <c r="F20" s="84" t="s">
        <v>6538</v>
      </c>
      <c r="G20" s="83" t="s">
        <v>6303</v>
      </c>
      <c r="H20" s="85"/>
      <c r="I20" s="36"/>
      <c r="J20" s="84" t="s">
        <v>6539</v>
      </c>
      <c r="K20" s="83" t="s">
        <v>6303</v>
      </c>
      <c r="L20" s="85"/>
      <c r="M20" s="36"/>
      <c r="N20" s="84" t="s">
        <v>6319</v>
      </c>
      <c r="O20" s="83" t="s">
        <v>6540</v>
      </c>
      <c r="P20" s="85"/>
      <c r="Q20" s="36"/>
    </row>
    <row r="21" spans="1:17">
      <c r="A21" s="83">
        <v>19</v>
      </c>
      <c r="B21" s="84"/>
      <c r="C21" s="83" t="s">
        <v>6541</v>
      </c>
      <c r="D21" s="85"/>
      <c r="E21" s="36"/>
      <c r="F21" s="84" t="s">
        <v>6361</v>
      </c>
      <c r="G21" s="83" t="s">
        <v>881</v>
      </c>
      <c r="H21" s="86" t="s">
        <v>6542</v>
      </c>
      <c r="I21" s="36">
        <v>7</v>
      </c>
      <c r="J21" s="84" t="s">
        <v>6396</v>
      </c>
      <c r="K21" s="83" t="s">
        <v>6303</v>
      </c>
      <c r="L21" s="85"/>
      <c r="M21" s="36"/>
      <c r="N21" s="84" t="s">
        <v>6369</v>
      </c>
      <c r="O21" s="83" t="s">
        <v>6303</v>
      </c>
      <c r="P21" s="85"/>
      <c r="Q21" s="36"/>
    </row>
    <row r="22" spans="1:17">
      <c r="A22" s="83">
        <v>20</v>
      </c>
      <c r="B22" s="82"/>
      <c r="C22" s="83" t="s">
        <v>6458</v>
      </c>
      <c r="D22" s="85"/>
      <c r="E22" s="36"/>
      <c r="F22" s="84" t="s">
        <v>6543</v>
      </c>
      <c r="G22" s="91" t="s">
        <v>6303</v>
      </c>
      <c r="H22" s="86" t="s">
        <v>6544</v>
      </c>
      <c r="I22" s="36">
        <v>7</v>
      </c>
      <c r="J22" s="84" t="s">
        <v>6545</v>
      </c>
      <c r="K22" s="91" t="s">
        <v>6318</v>
      </c>
      <c r="L22" s="85"/>
      <c r="M22" s="36"/>
      <c r="N22" s="84" t="s">
        <v>5319</v>
      </c>
      <c r="O22" s="91" t="s">
        <v>6458</v>
      </c>
      <c r="P22" s="86" t="s">
        <v>6546</v>
      </c>
      <c r="Q22" s="36">
        <v>7</v>
      </c>
    </row>
    <row r="23" spans="1:17">
      <c r="A23" s="83">
        <v>21</v>
      </c>
      <c r="B23" s="84" t="s">
        <v>6547</v>
      </c>
      <c r="C23" s="83" t="s">
        <v>4033</v>
      </c>
      <c r="D23" s="85"/>
      <c r="E23" s="36"/>
      <c r="F23" s="84" t="s">
        <v>6548</v>
      </c>
      <c r="G23" s="83"/>
      <c r="H23" s="85"/>
      <c r="I23" s="36"/>
      <c r="J23" s="84"/>
      <c r="K23" s="91"/>
      <c r="L23" s="85"/>
      <c r="M23" s="36"/>
      <c r="N23" s="94" t="s">
        <v>6429</v>
      </c>
      <c r="O23" s="83" t="s">
        <v>6318</v>
      </c>
      <c r="P23" s="86" t="s">
        <v>6549</v>
      </c>
      <c r="Q23" s="36">
        <v>14</v>
      </c>
    </row>
    <row r="24" spans="1:17">
      <c r="A24" s="83">
        <v>22</v>
      </c>
      <c r="B24" s="84" t="s">
        <v>6550</v>
      </c>
      <c r="C24" s="83" t="s">
        <v>6541</v>
      </c>
      <c r="D24" s="85"/>
      <c r="E24" s="36"/>
      <c r="F24" s="82"/>
      <c r="G24" s="83"/>
      <c r="H24" s="85"/>
      <c r="I24" s="36"/>
      <c r="J24" s="84"/>
      <c r="K24" s="91" t="s">
        <v>6541</v>
      </c>
      <c r="L24" s="85"/>
      <c r="M24" s="36"/>
      <c r="N24" s="94"/>
      <c r="O24" s="83"/>
      <c r="P24" s="82"/>
      <c r="Q24" s="83"/>
    </row>
    <row r="25" spans="1:17">
      <c r="A25" s="83">
        <v>23</v>
      </c>
      <c r="B25" s="84" t="s">
        <v>6551</v>
      </c>
      <c r="C25" s="83" t="s">
        <v>6540</v>
      </c>
      <c r="D25" s="86" t="s">
        <v>6552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6541</v>
      </c>
      <c r="H28" s="85"/>
      <c r="I28" s="36"/>
      <c r="J28" s="84" t="s">
        <v>6553</v>
      </c>
      <c r="K28" s="95" t="s">
        <v>6407</v>
      </c>
      <c r="L28" s="86" t="s">
        <v>6554</v>
      </c>
      <c r="M28" s="36">
        <v>7</v>
      </c>
      <c r="N28" s="83"/>
      <c r="O28" s="83"/>
      <c r="P28" s="82"/>
      <c r="Q28" s="83"/>
    </row>
    <row r="29" spans="1:17">
      <c r="A29" s="83">
        <v>27</v>
      </c>
      <c r="B29" s="84" t="s">
        <v>4936</v>
      </c>
      <c r="C29" s="83" t="s">
        <v>6555</v>
      </c>
      <c r="D29" s="85"/>
      <c r="E29" s="36"/>
      <c r="F29" s="84"/>
      <c r="G29" s="83"/>
      <c r="H29" s="85"/>
      <c r="I29" s="36"/>
      <c r="J29" s="84" t="s">
        <v>6556</v>
      </c>
      <c r="K29" s="95" t="s">
        <v>6407</v>
      </c>
      <c r="L29" s="85"/>
      <c r="M29" s="36"/>
      <c r="N29" s="83"/>
      <c r="O29" s="83"/>
      <c r="P29" s="82"/>
      <c r="Q29" s="83"/>
    </row>
    <row r="30" spans="1:17">
      <c r="A30" s="83">
        <v>28</v>
      </c>
      <c r="B30" s="84" t="s">
        <v>5281</v>
      </c>
      <c r="C30" s="83" t="s">
        <v>6301</v>
      </c>
      <c r="D30" s="85"/>
      <c r="E30" s="36"/>
      <c r="F30" s="84"/>
      <c r="G30" s="83"/>
      <c r="H30" s="85"/>
      <c r="I30" s="36"/>
      <c r="J30" s="84" t="s">
        <v>6557</v>
      </c>
      <c r="K30" s="95" t="s">
        <v>6458</v>
      </c>
      <c r="L30" s="85"/>
      <c r="M30" s="36"/>
      <c r="N30" s="83"/>
      <c r="O30" s="83"/>
      <c r="P30" s="82"/>
      <c r="Q30" s="83"/>
    </row>
    <row r="31" spans="1:17" ht="28.8">
      <c r="A31" s="83">
        <v>29</v>
      </c>
      <c r="B31" s="84" t="s">
        <v>5263</v>
      </c>
      <c r="C31" s="83" t="s">
        <v>6301</v>
      </c>
      <c r="D31" s="89" t="s">
        <v>6558</v>
      </c>
      <c r="E31" s="36">
        <v>6</v>
      </c>
      <c r="F31" s="84" t="s">
        <v>6333</v>
      </c>
      <c r="G31" s="92" t="s">
        <v>4037</v>
      </c>
      <c r="H31" s="89" t="s">
        <v>6559</v>
      </c>
      <c r="I31" s="36">
        <v>7</v>
      </c>
      <c r="J31" s="84"/>
      <c r="K31" s="95"/>
      <c r="L31" s="91"/>
      <c r="M31" s="83"/>
      <c r="N31" s="91"/>
      <c r="O31" s="83"/>
      <c r="P31" s="82"/>
      <c r="Q31" s="83"/>
    </row>
    <row r="32" spans="1:17">
      <c r="A32" s="83">
        <v>30</v>
      </c>
      <c r="B32" s="84" t="s">
        <v>5292</v>
      </c>
      <c r="C32" s="83" t="s">
        <v>6301</v>
      </c>
      <c r="D32" s="86" t="s">
        <v>6560</v>
      </c>
      <c r="E32" s="36">
        <v>15</v>
      </c>
      <c r="F32" s="84" t="s">
        <v>6561</v>
      </c>
      <c r="G32" s="83"/>
      <c r="H32" s="82"/>
      <c r="I32" s="82"/>
      <c r="J32" s="88"/>
      <c r="K32" s="95"/>
      <c r="L32" s="91"/>
      <c r="M32" s="83"/>
      <c r="N32" s="91"/>
      <c r="O32" s="83"/>
      <c r="P32" s="83"/>
      <c r="Q32" s="83"/>
    </row>
    <row r="33" spans="1:17" ht="28.8">
      <c r="A33" s="83">
        <v>31</v>
      </c>
      <c r="B33" s="84" t="s">
        <v>6401</v>
      </c>
      <c r="C33" s="83" t="s">
        <v>6301</v>
      </c>
      <c r="D33" s="89" t="s">
        <v>6562</v>
      </c>
      <c r="E33" s="36">
        <v>4</v>
      </c>
      <c r="F33" s="84"/>
      <c r="G33" s="83"/>
      <c r="H33" s="82"/>
      <c r="I33" s="82"/>
      <c r="J33" s="82"/>
      <c r="K33" s="95" t="s">
        <v>6495</v>
      </c>
      <c r="L33" s="91"/>
      <c r="M33" s="83"/>
      <c r="N33" s="91"/>
      <c r="O33" s="83" t="s">
        <v>6357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7"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686" t="s">
        <v>6563</v>
      </c>
      <c r="B1" s="686"/>
      <c r="C1" s="686"/>
      <c r="D1" s="686"/>
      <c r="E1" s="686"/>
      <c r="F1" s="686"/>
      <c r="G1" s="686"/>
      <c r="H1" s="686"/>
      <c r="I1" s="686"/>
      <c r="J1" s="686"/>
      <c r="K1" s="686"/>
      <c r="L1" s="686"/>
    </row>
    <row r="2" spans="1:12" s="55" customFormat="1">
      <c r="A2" s="470"/>
      <c r="B2" s="470"/>
      <c r="C2" s="60"/>
      <c r="D2" s="470"/>
      <c r="E2" s="470"/>
      <c r="F2" s="470"/>
      <c r="G2" s="470"/>
      <c r="H2" s="470"/>
      <c r="I2" s="470"/>
      <c r="J2" s="470"/>
      <c r="K2" s="470"/>
      <c r="L2" s="470"/>
    </row>
    <row r="3" spans="1:12" s="55" customFormat="1" ht="35.25" customHeight="1">
      <c r="A3" s="470"/>
      <c r="B3" s="61" t="s">
        <v>922</v>
      </c>
      <c r="C3" s="62"/>
      <c r="D3" s="470"/>
      <c r="E3" s="63" t="s">
        <v>6564</v>
      </c>
      <c r="F3" s="64" t="s">
        <v>5271</v>
      </c>
      <c r="G3" s="470"/>
      <c r="H3" s="470"/>
      <c r="I3" s="470"/>
      <c r="J3" s="470"/>
      <c r="K3" s="470"/>
      <c r="L3" s="470"/>
    </row>
    <row r="4" spans="1:12" s="55" customFormat="1" ht="19.2">
      <c r="A4" s="65"/>
      <c r="B4" s="66"/>
      <c r="C4" s="67"/>
      <c r="D4" s="65"/>
      <c r="E4" s="65"/>
      <c r="F4" s="65"/>
      <c r="G4" s="65"/>
      <c r="H4" s="65"/>
      <c r="I4" s="65"/>
      <c r="J4" s="65"/>
      <c r="K4" s="65"/>
      <c r="L4" s="65"/>
    </row>
    <row r="5" spans="1:12" s="55" customFormat="1" ht="22.2">
      <c r="A5" s="68" t="s">
        <v>6565</v>
      </c>
      <c r="B5" s="69" t="s">
        <v>6566</v>
      </c>
      <c r="C5" s="70" t="s">
        <v>6567</v>
      </c>
      <c r="D5" s="71" t="s">
        <v>6568</v>
      </c>
      <c r="E5" s="70" t="s">
        <v>5362</v>
      </c>
      <c r="F5" s="70" t="s">
        <v>5363</v>
      </c>
      <c r="G5" s="70" t="s">
        <v>51</v>
      </c>
      <c r="H5" s="70" t="s">
        <v>5364</v>
      </c>
      <c r="I5" s="70" t="s">
        <v>5365</v>
      </c>
      <c r="J5" s="70" t="s">
        <v>5366</v>
      </c>
      <c r="K5" s="70" t="s">
        <v>9</v>
      </c>
      <c r="L5" s="76" t="s">
        <v>5367</v>
      </c>
    </row>
    <row r="6" spans="1:12" s="55" customFormat="1" ht="111.75" customHeight="1">
      <c r="A6" s="478">
        <v>641</v>
      </c>
      <c r="B6" s="479" t="s">
        <v>5578</v>
      </c>
      <c r="C6" s="480" t="s">
        <v>6569</v>
      </c>
      <c r="D6" s="481"/>
      <c r="E6" s="481" t="s">
        <v>6570</v>
      </c>
      <c r="F6" s="481" t="s">
        <v>6571</v>
      </c>
      <c r="G6" s="481" t="s">
        <v>6572</v>
      </c>
      <c r="H6" s="481" t="s">
        <v>6573</v>
      </c>
      <c r="I6" s="481"/>
      <c r="J6" s="481"/>
      <c r="K6" s="481"/>
      <c r="L6" s="482"/>
    </row>
    <row r="7" spans="1:12" s="55" customFormat="1" ht="19.2">
      <c r="A7" s="65"/>
      <c r="B7" s="65"/>
      <c r="C7" s="67"/>
      <c r="D7" s="65"/>
      <c r="E7" s="65"/>
      <c r="F7" s="65"/>
      <c r="G7" s="65"/>
      <c r="H7" s="65"/>
      <c r="I7" s="65"/>
      <c r="J7" s="65"/>
      <c r="K7" s="65"/>
      <c r="L7" s="65"/>
    </row>
    <row r="8" spans="1:12" s="55" customFormat="1" ht="30" customHeight="1">
      <c r="A8" s="72" t="s">
        <v>719</v>
      </c>
      <c r="B8" s="73" t="s">
        <v>5359</v>
      </c>
      <c r="C8" s="73" t="s">
        <v>5360</v>
      </c>
      <c r="D8" s="73" t="s">
        <v>6574</v>
      </c>
      <c r="E8" s="72" t="s">
        <v>5362</v>
      </c>
      <c r="F8" s="72" t="s">
        <v>5363</v>
      </c>
      <c r="G8" s="72" t="s">
        <v>51</v>
      </c>
      <c r="H8" s="72" t="s">
        <v>5364</v>
      </c>
      <c r="I8" s="72" t="s">
        <v>5365</v>
      </c>
      <c r="J8" s="72" t="s">
        <v>5366</v>
      </c>
      <c r="K8" s="72" t="s">
        <v>9</v>
      </c>
      <c r="L8" s="72" t="s">
        <v>5367</v>
      </c>
    </row>
    <row r="9" spans="1:12" s="56" customFormat="1" ht="15.6">
      <c r="A9" s="483">
        <f>ROW()-8</f>
        <v>1</v>
      </c>
      <c r="B9" s="483" t="s">
        <v>5370</v>
      </c>
      <c r="C9" s="484" t="s">
        <v>6575</v>
      </c>
      <c r="D9" s="483" t="s">
        <v>5364</v>
      </c>
      <c r="E9" s="483" t="s">
        <v>6576</v>
      </c>
      <c r="F9" s="483" t="s">
        <v>6577</v>
      </c>
      <c r="G9" s="483" t="s">
        <v>6578</v>
      </c>
      <c r="H9" s="483" t="s">
        <v>6579</v>
      </c>
      <c r="I9" s="483"/>
      <c r="J9" s="483"/>
      <c r="K9" s="483"/>
      <c r="L9" s="483"/>
    </row>
    <row r="10" spans="1:12" s="56" customFormat="1" ht="15.6">
      <c r="A10" s="483">
        <f t="shared" ref="A10:A73" si="0">ROW()-8</f>
        <v>2</v>
      </c>
      <c r="B10" s="483" t="s">
        <v>5370</v>
      </c>
      <c r="C10" s="484" t="s">
        <v>6580</v>
      </c>
      <c r="D10" s="483" t="s">
        <v>5363</v>
      </c>
      <c r="E10" s="483" t="s">
        <v>6581</v>
      </c>
      <c r="F10" s="483" t="s">
        <v>6582</v>
      </c>
      <c r="G10" s="483" t="s">
        <v>6583</v>
      </c>
      <c r="H10" s="483" t="s">
        <v>912</v>
      </c>
      <c r="I10" s="483"/>
      <c r="J10" s="483"/>
      <c r="K10" s="483"/>
      <c r="L10" s="483"/>
    </row>
    <row r="11" spans="1:12" s="56" customFormat="1" ht="15.6">
      <c r="A11" s="483">
        <f t="shared" si="0"/>
        <v>3</v>
      </c>
      <c r="B11" s="483" t="s">
        <v>5370</v>
      </c>
      <c r="C11" s="484" t="s">
        <v>6584</v>
      </c>
      <c r="D11" s="483" t="s">
        <v>5363</v>
      </c>
      <c r="E11" s="483">
        <v>7</v>
      </c>
      <c r="F11" s="483">
        <v>2</v>
      </c>
      <c r="G11" s="483">
        <v>1</v>
      </c>
      <c r="H11" s="483">
        <v>3</v>
      </c>
      <c r="I11" s="483"/>
      <c r="J11" s="483"/>
      <c r="K11" s="483"/>
      <c r="L11" s="483"/>
    </row>
    <row r="12" spans="1:12" s="56" customFormat="1" ht="15.6">
      <c r="A12" s="483">
        <f t="shared" si="0"/>
        <v>4</v>
      </c>
      <c r="B12" s="483" t="s">
        <v>5370</v>
      </c>
      <c r="C12" s="484" t="s">
        <v>6585</v>
      </c>
      <c r="D12" s="483" t="s">
        <v>51</v>
      </c>
      <c r="E12" s="483">
        <v>2</v>
      </c>
      <c r="F12" s="483">
        <v>3</v>
      </c>
      <c r="G12" s="483">
        <v>7</v>
      </c>
      <c r="H12" s="483">
        <v>1</v>
      </c>
      <c r="I12" s="483"/>
      <c r="J12" s="483"/>
      <c r="K12" s="483"/>
      <c r="L12" s="483"/>
    </row>
    <row r="13" spans="1:12" s="56" customFormat="1" ht="15.6">
      <c r="A13" s="483">
        <f t="shared" si="0"/>
        <v>5</v>
      </c>
      <c r="B13" s="483" t="s">
        <v>5370</v>
      </c>
      <c r="C13" s="484" t="s">
        <v>6586</v>
      </c>
      <c r="D13" s="483" t="s">
        <v>5363</v>
      </c>
      <c r="E13" s="483" t="s">
        <v>6587</v>
      </c>
      <c r="F13" s="483" t="s">
        <v>6588</v>
      </c>
      <c r="G13" s="483" t="s">
        <v>6589</v>
      </c>
      <c r="H13" s="483" t="s">
        <v>6590</v>
      </c>
      <c r="I13" s="483"/>
      <c r="J13" s="483"/>
      <c r="K13" s="483"/>
      <c r="L13" s="483"/>
    </row>
    <row r="14" spans="1:12" s="56" customFormat="1" ht="15.6">
      <c r="A14" s="483">
        <f t="shared" si="0"/>
        <v>6</v>
      </c>
      <c r="B14" s="483" t="s">
        <v>5370</v>
      </c>
      <c r="C14" s="484" t="s">
        <v>6591</v>
      </c>
      <c r="D14" s="483" t="s">
        <v>5362</v>
      </c>
      <c r="E14" s="483">
        <v>0.1</v>
      </c>
      <c r="F14" s="483">
        <v>1.5</v>
      </c>
      <c r="G14" s="483">
        <v>1</v>
      </c>
      <c r="H14" s="483">
        <v>1.3</v>
      </c>
      <c r="I14" s="483"/>
      <c r="J14" s="483"/>
      <c r="K14" s="483"/>
      <c r="L14" s="483"/>
    </row>
    <row r="15" spans="1:12" s="56" customFormat="1" ht="15.6">
      <c r="A15" s="483">
        <f t="shared" si="0"/>
        <v>7</v>
      </c>
      <c r="B15" s="483" t="s">
        <v>5370</v>
      </c>
      <c r="C15" s="484" t="s">
        <v>6592</v>
      </c>
      <c r="D15" s="483" t="s">
        <v>51</v>
      </c>
      <c r="E15" s="483">
        <v>1</v>
      </c>
      <c r="F15" s="483">
        <v>0.1</v>
      </c>
      <c r="G15" s="483">
        <v>1.3</v>
      </c>
      <c r="H15" s="483">
        <v>1.5</v>
      </c>
      <c r="I15" s="483"/>
      <c r="J15" s="483"/>
      <c r="K15" s="483"/>
      <c r="L15" s="483"/>
    </row>
    <row r="16" spans="1:12" s="56" customFormat="1" ht="15.6">
      <c r="A16" s="483">
        <f t="shared" si="0"/>
        <v>8</v>
      </c>
      <c r="B16" s="483" t="s">
        <v>5370</v>
      </c>
      <c r="C16" s="484" t="s">
        <v>6593</v>
      </c>
      <c r="D16" s="483" t="s">
        <v>5362</v>
      </c>
      <c r="E16" s="483" t="s">
        <v>6594</v>
      </c>
      <c r="F16" s="483" t="s">
        <v>6595</v>
      </c>
      <c r="G16" s="483" t="s">
        <v>6596</v>
      </c>
      <c r="H16" s="483" t="s">
        <v>6597</v>
      </c>
      <c r="I16" s="483"/>
      <c r="J16" s="483"/>
      <c r="K16" s="483"/>
      <c r="L16" s="483"/>
    </row>
    <row r="17" spans="1:12" s="56" customFormat="1" ht="15.6">
      <c r="A17" s="483">
        <f t="shared" si="0"/>
        <v>9</v>
      </c>
      <c r="B17" s="483" t="s">
        <v>5370</v>
      </c>
      <c r="C17" s="484" t="s">
        <v>6598</v>
      </c>
      <c r="D17" s="483" t="s">
        <v>5362</v>
      </c>
      <c r="E17" s="483" t="s">
        <v>6596</v>
      </c>
      <c r="F17" s="483" t="s">
        <v>6597</v>
      </c>
      <c r="G17" s="483" t="s">
        <v>6594</v>
      </c>
      <c r="H17" s="483" t="s">
        <v>6595</v>
      </c>
      <c r="I17" s="483"/>
      <c r="J17" s="483"/>
      <c r="K17" s="483"/>
      <c r="L17" s="483"/>
    </row>
    <row r="18" spans="1:12" s="56" customFormat="1" ht="15.6">
      <c r="A18" s="483">
        <f t="shared" si="0"/>
        <v>10</v>
      </c>
      <c r="B18" s="483" t="s">
        <v>5370</v>
      </c>
      <c r="C18" s="484" t="s">
        <v>6599</v>
      </c>
      <c r="D18" s="483" t="s">
        <v>5364</v>
      </c>
      <c r="E18" s="483" t="s">
        <v>6600</v>
      </c>
      <c r="F18" s="483" t="s">
        <v>6601</v>
      </c>
      <c r="G18" s="483" t="s">
        <v>6602</v>
      </c>
      <c r="H18" s="483" t="s">
        <v>6603</v>
      </c>
      <c r="I18" s="483"/>
      <c r="J18" s="483"/>
      <c r="K18" s="483"/>
      <c r="L18" s="483"/>
    </row>
    <row r="19" spans="1:12" s="56" customFormat="1" ht="15.6">
      <c r="A19" s="483">
        <f t="shared" si="0"/>
        <v>11</v>
      </c>
      <c r="B19" s="483" t="s">
        <v>5370</v>
      </c>
      <c r="C19" s="484" t="s">
        <v>6604</v>
      </c>
      <c r="D19" s="483" t="s">
        <v>5364</v>
      </c>
      <c r="E19" s="483" t="s">
        <v>6605</v>
      </c>
      <c r="F19" s="483" t="s">
        <v>6606</v>
      </c>
      <c r="G19" s="483" t="s">
        <v>6607</v>
      </c>
      <c r="H19" s="483" t="s">
        <v>6608</v>
      </c>
      <c r="I19" s="483"/>
      <c r="J19" s="483"/>
      <c r="K19" s="483"/>
      <c r="L19" s="483"/>
    </row>
    <row r="20" spans="1:12" s="56" customFormat="1" ht="15.6">
      <c r="A20" s="483">
        <f t="shared" si="0"/>
        <v>12</v>
      </c>
      <c r="B20" s="483" t="s">
        <v>5370</v>
      </c>
      <c r="C20" s="484" t="s">
        <v>6609</v>
      </c>
      <c r="D20" s="483" t="s">
        <v>5363</v>
      </c>
      <c r="E20" s="483" t="s">
        <v>6610</v>
      </c>
      <c r="F20" s="483" t="s">
        <v>2192</v>
      </c>
      <c r="G20" s="483" t="s">
        <v>6611</v>
      </c>
      <c r="H20" s="483" t="s">
        <v>1514</v>
      </c>
      <c r="I20" s="483"/>
      <c r="J20" s="483"/>
      <c r="K20" s="483"/>
      <c r="L20" s="483"/>
    </row>
    <row r="21" spans="1:12" s="56" customFormat="1" ht="15.6">
      <c r="A21" s="483">
        <f t="shared" si="0"/>
        <v>13</v>
      </c>
      <c r="B21" s="483" t="s">
        <v>5370</v>
      </c>
      <c r="C21" s="484" t="s">
        <v>6612</v>
      </c>
      <c r="D21" s="483" t="s">
        <v>5362</v>
      </c>
      <c r="E21" s="483" t="s">
        <v>6613</v>
      </c>
      <c r="F21" s="483" t="s">
        <v>6614</v>
      </c>
      <c r="G21" s="483" t="s">
        <v>6615</v>
      </c>
      <c r="H21" s="483" t="s">
        <v>6616</v>
      </c>
      <c r="I21" s="483"/>
      <c r="J21" s="483"/>
      <c r="K21" s="483"/>
      <c r="L21" s="483"/>
    </row>
    <row r="22" spans="1:12" s="56" customFormat="1" ht="15.6">
      <c r="A22" s="483">
        <f t="shared" si="0"/>
        <v>14</v>
      </c>
      <c r="B22" s="485" t="s">
        <v>5370</v>
      </c>
      <c r="C22" s="486" t="s">
        <v>6617</v>
      </c>
      <c r="D22" s="485" t="s">
        <v>5364</v>
      </c>
      <c r="E22" s="485" t="s">
        <v>4037</v>
      </c>
      <c r="F22" s="485" t="s">
        <v>6318</v>
      </c>
      <c r="G22" s="485" t="s">
        <v>6618</v>
      </c>
      <c r="H22" s="485" t="s">
        <v>6619</v>
      </c>
      <c r="I22" s="485"/>
      <c r="J22" s="485"/>
      <c r="K22" s="485"/>
      <c r="L22" s="485"/>
    </row>
    <row r="23" spans="1:12" s="56" customFormat="1" ht="15.6">
      <c r="A23" s="483">
        <f t="shared" si="0"/>
        <v>15</v>
      </c>
      <c r="B23" s="483" t="s">
        <v>5370</v>
      </c>
      <c r="C23" s="484" t="s">
        <v>6620</v>
      </c>
      <c r="D23" s="483" t="s">
        <v>51</v>
      </c>
      <c r="E23" s="483" t="s">
        <v>6621</v>
      </c>
      <c r="F23" s="483" t="s">
        <v>6622</v>
      </c>
      <c r="G23" s="483" t="s">
        <v>6623</v>
      </c>
      <c r="H23" s="483"/>
      <c r="I23" s="483"/>
      <c r="J23" s="483"/>
      <c r="K23" s="483"/>
      <c r="L23" s="483"/>
    </row>
    <row r="24" spans="1:12" s="56" customFormat="1" ht="15.6">
      <c r="A24" s="483">
        <f t="shared" si="0"/>
        <v>16</v>
      </c>
      <c r="B24" s="483" t="s">
        <v>5370</v>
      </c>
      <c r="C24" s="484" t="s">
        <v>6624</v>
      </c>
      <c r="D24" s="483" t="s">
        <v>5363</v>
      </c>
      <c r="E24" s="483" t="s">
        <v>6625</v>
      </c>
      <c r="F24" s="487">
        <v>46001</v>
      </c>
      <c r="G24" s="487">
        <v>46006</v>
      </c>
      <c r="H24" s="483"/>
      <c r="I24" s="483"/>
      <c r="J24" s="483"/>
      <c r="K24" s="483"/>
      <c r="L24" s="483"/>
    </row>
    <row r="25" spans="1:12" s="56" customFormat="1" ht="15.6">
      <c r="A25" s="483">
        <f t="shared" si="0"/>
        <v>17</v>
      </c>
      <c r="B25" s="485" t="s">
        <v>5370</v>
      </c>
      <c r="C25" s="486" t="s">
        <v>6626</v>
      </c>
      <c r="D25" s="485" t="s">
        <v>5363</v>
      </c>
      <c r="E25" s="485" t="s">
        <v>6627</v>
      </c>
      <c r="F25" s="485" t="s">
        <v>6628</v>
      </c>
      <c r="G25" s="485" t="s">
        <v>6629</v>
      </c>
      <c r="H25" s="485" t="s">
        <v>6630</v>
      </c>
      <c r="I25" s="485"/>
      <c r="J25" s="485"/>
      <c r="K25" s="485"/>
      <c r="L25" s="485"/>
    </row>
    <row r="26" spans="1:12" s="56" customFormat="1" ht="15.6">
      <c r="A26" s="483">
        <f t="shared" si="0"/>
        <v>18</v>
      </c>
      <c r="B26" s="483" t="s">
        <v>5370</v>
      </c>
      <c r="C26" s="484" t="s">
        <v>6631</v>
      </c>
      <c r="D26" s="483" t="s">
        <v>5362</v>
      </c>
      <c r="E26" s="483" t="s">
        <v>5621</v>
      </c>
      <c r="F26" s="483" t="s">
        <v>6632</v>
      </c>
      <c r="G26" s="483" t="s">
        <v>5555</v>
      </c>
      <c r="H26" s="483"/>
      <c r="I26" s="483"/>
      <c r="J26" s="483"/>
      <c r="K26" s="483"/>
      <c r="L26" s="483"/>
    </row>
    <row r="27" spans="1:12" s="56" customFormat="1" ht="15.6">
      <c r="A27" s="483">
        <f t="shared" si="0"/>
        <v>19</v>
      </c>
      <c r="B27" s="483" t="s">
        <v>5370</v>
      </c>
      <c r="C27" s="484" t="s">
        <v>6633</v>
      </c>
      <c r="D27" s="483" t="s">
        <v>5364</v>
      </c>
      <c r="E27" s="483">
        <v>7</v>
      </c>
      <c r="F27" s="483">
        <v>8</v>
      </c>
      <c r="G27" s="483">
        <v>9</v>
      </c>
      <c r="H27" s="483">
        <v>10</v>
      </c>
      <c r="I27" s="483"/>
      <c r="J27" s="483"/>
      <c r="K27" s="483"/>
      <c r="L27" s="483"/>
    </row>
    <row r="28" spans="1:12" s="56" customFormat="1" ht="15.6">
      <c r="A28" s="483">
        <f t="shared" si="0"/>
        <v>20</v>
      </c>
      <c r="B28" s="483" t="s">
        <v>5370</v>
      </c>
      <c r="C28" s="484" t="s">
        <v>6634</v>
      </c>
      <c r="D28" s="483" t="s">
        <v>5362</v>
      </c>
      <c r="E28" s="483" t="s">
        <v>6635</v>
      </c>
      <c r="F28" s="483" t="s">
        <v>6636</v>
      </c>
      <c r="G28" s="483"/>
      <c r="H28" s="483"/>
      <c r="I28" s="483"/>
      <c r="J28" s="483"/>
      <c r="K28" s="483"/>
      <c r="L28" s="483"/>
    </row>
    <row r="29" spans="1:12" s="56" customFormat="1" ht="15.6">
      <c r="A29" s="483">
        <f t="shared" si="0"/>
        <v>21</v>
      </c>
      <c r="B29" s="483" t="s">
        <v>5370</v>
      </c>
      <c r="C29" s="484" t="s">
        <v>6637</v>
      </c>
      <c r="D29" s="483" t="s">
        <v>5362</v>
      </c>
      <c r="E29" s="483" t="s">
        <v>6638</v>
      </c>
      <c r="F29" s="483" t="s">
        <v>6639</v>
      </c>
      <c r="G29" s="483" t="s">
        <v>6640</v>
      </c>
      <c r="H29" s="483" t="s">
        <v>6641</v>
      </c>
      <c r="I29" s="483"/>
      <c r="J29" s="483"/>
      <c r="K29" s="483"/>
      <c r="L29" s="483"/>
    </row>
    <row r="30" spans="1:12" s="56" customFormat="1" ht="15.6">
      <c r="A30" s="483">
        <f t="shared" si="0"/>
        <v>22</v>
      </c>
      <c r="B30" s="483" t="s">
        <v>5370</v>
      </c>
      <c r="C30" s="484" t="s">
        <v>6642</v>
      </c>
      <c r="D30" s="483" t="s">
        <v>5362</v>
      </c>
      <c r="E30" s="483" t="s">
        <v>6643</v>
      </c>
      <c r="F30" s="483" t="s">
        <v>6644</v>
      </c>
      <c r="G30" s="483" t="s">
        <v>6645</v>
      </c>
      <c r="H30" s="483" t="s">
        <v>6646</v>
      </c>
      <c r="I30" s="483"/>
      <c r="J30" s="483"/>
      <c r="K30" s="483"/>
      <c r="L30" s="483"/>
    </row>
    <row r="31" spans="1:12" s="56" customFormat="1" ht="15.6">
      <c r="A31" s="483">
        <f t="shared" si="0"/>
        <v>23</v>
      </c>
      <c r="B31" s="483" t="s">
        <v>5370</v>
      </c>
      <c r="C31" s="484" t="s">
        <v>6647</v>
      </c>
      <c r="D31" s="483" t="s">
        <v>51</v>
      </c>
      <c r="E31" s="483" t="s">
        <v>6648</v>
      </c>
      <c r="F31" s="483" t="s">
        <v>6649</v>
      </c>
      <c r="G31" s="483" t="s">
        <v>6650</v>
      </c>
      <c r="H31" s="483" t="s">
        <v>4008</v>
      </c>
      <c r="I31" s="483"/>
      <c r="J31" s="483"/>
      <c r="K31" s="483"/>
      <c r="L31" s="483"/>
    </row>
    <row r="32" spans="1:12" s="56" customFormat="1" ht="15.6">
      <c r="A32" s="483">
        <f t="shared" si="0"/>
        <v>24</v>
      </c>
      <c r="B32" s="483" t="s">
        <v>5370</v>
      </c>
      <c r="C32" s="484" t="s">
        <v>6647</v>
      </c>
      <c r="D32" s="483" t="s">
        <v>5362</v>
      </c>
      <c r="E32" s="483" t="s">
        <v>6650</v>
      </c>
      <c r="F32" s="483" t="s">
        <v>4008</v>
      </c>
      <c r="G32" s="483" t="s">
        <v>6648</v>
      </c>
      <c r="H32" s="483" t="s">
        <v>6649</v>
      </c>
      <c r="I32" s="483"/>
      <c r="J32" s="483"/>
      <c r="K32" s="483"/>
      <c r="L32" s="483"/>
    </row>
    <row r="33" spans="1:12" s="56" customFormat="1" ht="15.6">
      <c r="A33" s="483">
        <f t="shared" si="0"/>
        <v>25</v>
      </c>
      <c r="B33" s="483" t="s">
        <v>5370</v>
      </c>
      <c r="C33" s="484" t="s">
        <v>6651</v>
      </c>
      <c r="D33" s="483" t="s">
        <v>5362</v>
      </c>
      <c r="E33" s="483" t="s">
        <v>6652</v>
      </c>
      <c r="F33" s="483" t="s">
        <v>6653</v>
      </c>
      <c r="G33" s="483" t="s">
        <v>6654</v>
      </c>
      <c r="H33" s="483" t="s">
        <v>6655</v>
      </c>
      <c r="I33" s="483"/>
      <c r="J33" s="483"/>
      <c r="K33" s="483"/>
      <c r="L33" s="483"/>
    </row>
    <row r="34" spans="1:12" s="56" customFormat="1" ht="15.6">
      <c r="A34" s="483">
        <f t="shared" si="0"/>
        <v>26</v>
      </c>
      <c r="B34" s="483" t="s">
        <v>5370</v>
      </c>
      <c r="C34" s="484" t="s">
        <v>6651</v>
      </c>
      <c r="D34" s="483" t="s">
        <v>5362</v>
      </c>
      <c r="E34" s="483" t="s">
        <v>6656</v>
      </c>
      <c r="F34" s="483" t="s">
        <v>6657</v>
      </c>
      <c r="G34" s="483" t="s">
        <v>6658</v>
      </c>
      <c r="H34" s="483" t="s">
        <v>6659</v>
      </c>
      <c r="I34" s="483"/>
      <c r="J34" s="483"/>
      <c r="K34" s="483"/>
      <c r="L34" s="483"/>
    </row>
    <row r="35" spans="1:12" s="56" customFormat="1" ht="15.6">
      <c r="A35" s="483">
        <f t="shared" si="0"/>
        <v>27</v>
      </c>
      <c r="B35" s="483" t="s">
        <v>5370</v>
      </c>
      <c r="C35" s="484" t="s">
        <v>6651</v>
      </c>
      <c r="D35" s="483" t="s">
        <v>5364</v>
      </c>
      <c r="E35" s="483" t="s">
        <v>6660</v>
      </c>
      <c r="F35" s="483" t="s">
        <v>6661</v>
      </c>
      <c r="G35" s="483" t="s">
        <v>6662</v>
      </c>
      <c r="H35" s="483" t="s">
        <v>6663</v>
      </c>
      <c r="I35" s="483"/>
      <c r="J35" s="483"/>
      <c r="K35" s="483"/>
      <c r="L35" s="483"/>
    </row>
    <row r="36" spans="1:12" s="56" customFormat="1" ht="15.6">
      <c r="A36" s="483">
        <f t="shared" si="0"/>
        <v>28</v>
      </c>
      <c r="B36" s="483" t="s">
        <v>5370</v>
      </c>
      <c r="C36" s="484" t="s">
        <v>6651</v>
      </c>
      <c r="D36" s="483" t="s">
        <v>5363</v>
      </c>
      <c r="E36" s="483" t="s">
        <v>6664</v>
      </c>
      <c r="F36" s="483" t="s">
        <v>6665</v>
      </c>
      <c r="G36" s="483" t="s">
        <v>6666</v>
      </c>
      <c r="H36" s="483"/>
      <c r="I36" s="483"/>
      <c r="J36" s="483"/>
      <c r="K36" s="483"/>
      <c r="L36" s="483"/>
    </row>
    <row r="37" spans="1:12" s="56" customFormat="1" ht="15.6">
      <c r="A37" s="483">
        <f t="shared" si="0"/>
        <v>29</v>
      </c>
      <c r="B37" s="483" t="s">
        <v>5370</v>
      </c>
      <c r="C37" s="484" t="s">
        <v>6651</v>
      </c>
      <c r="D37" s="483" t="s">
        <v>5363</v>
      </c>
      <c r="E37" s="483" t="s">
        <v>6667</v>
      </c>
      <c r="F37" s="483" t="s">
        <v>6668</v>
      </c>
      <c r="G37" s="483" t="s">
        <v>6669</v>
      </c>
      <c r="H37" s="483" t="s">
        <v>6670</v>
      </c>
      <c r="I37" s="483"/>
      <c r="J37" s="483"/>
      <c r="K37" s="483"/>
      <c r="L37" s="483"/>
    </row>
    <row r="38" spans="1:12" s="56" customFormat="1" ht="15.6">
      <c r="A38" s="483">
        <f t="shared" si="0"/>
        <v>30</v>
      </c>
      <c r="B38" s="483" t="s">
        <v>5370</v>
      </c>
      <c r="C38" s="484" t="s">
        <v>6671</v>
      </c>
      <c r="D38" s="483" t="s">
        <v>5364</v>
      </c>
      <c r="E38" s="483" t="s">
        <v>6672</v>
      </c>
      <c r="F38" s="483" t="s">
        <v>6673</v>
      </c>
      <c r="G38" s="483" t="s">
        <v>6674</v>
      </c>
      <c r="H38" s="483" t="s">
        <v>6675</v>
      </c>
      <c r="I38" s="483"/>
      <c r="J38" s="483"/>
      <c r="K38" s="483"/>
      <c r="L38" s="483"/>
    </row>
    <row r="39" spans="1:12" s="56" customFormat="1" ht="15.6">
      <c r="A39" s="483">
        <f t="shared" si="0"/>
        <v>31</v>
      </c>
      <c r="B39" s="483" t="s">
        <v>5370</v>
      </c>
      <c r="C39" s="484" t="s">
        <v>6671</v>
      </c>
      <c r="D39" s="483" t="s">
        <v>5363</v>
      </c>
      <c r="E39" s="483" t="s">
        <v>6676</v>
      </c>
      <c r="F39" s="483" t="s">
        <v>6677</v>
      </c>
      <c r="G39" s="483" t="s">
        <v>6678</v>
      </c>
      <c r="H39" s="483" t="s">
        <v>6679</v>
      </c>
      <c r="I39" s="483"/>
      <c r="J39" s="483"/>
      <c r="K39" s="483"/>
      <c r="L39" s="483"/>
    </row>
    <row r="40" spans="1:12" s="56" customFormat="1" ht="15.6">
      <c r="A40" s="483">
        <f t="shared" si="0"/>
        <v>32</v>
      </c>
      <c r="B40" s="483" t="s">
        <v>5370</v>
      </c>
      <c r="C40" s="484" t="s">
        <v>6671</v>
      </c>
      <c r="D40" s="483" t="s">
        <v>5363</v>
      </c>
      <c r="E40" s="483" t="s">
        <v>6665</v>
      </c>
      <c r="F40" s="483" t="s">
        <v>6680</v>
      </c>
      <c r="G40" s="483" t="s">
        <v>6681</v>
      </c>
      <c r="H40" s="483" t="s">
        <v>6682</v>
      </c>
      <c r="I40" s="483"/>
      <c r="J40" s="483"/>
      <c r="K40" s="483"/>
      <c r="L40" s="483"/>
    </row>
    <row r="41" spans="1:12" s="56" customFormat="1" ht="15.6">
      <c r="A41" s="483">
        <f t="shared" si="0"/>
        <v>33</v>
      </c>
      <c r="B41" s="483" t="s">
        <v>5370</v>
      </c>
      <c r="C41" s="484" t="s">
        <v>6671</v>
      </c>
      <c r="D41" s="483" t="s">
        <v>5362</v>
      </c>
      <c r="E41" s="483" t="s">
        <v>6683</v>
      </c>
      <c r="F41" s="483" t="s">
        <v>6684</v>
      </c>
      <c r="G41" s="483" t="s">
        <v>6685</v>
      </c>
      <c r="H41" s="483" t="s">
        <v>6686</v>
      </c>
      <c r="I41" s="483"/>
      <c r="J41" s="483"/>
      <c r="K41" s="483"/>
      <c r="L41" s="483"/>
    </row>
    <row r="42" spans="1:12" s="56" customFormat="1" ht="15.6">
      <c r="A42" s="483">
        <f t="shared" si="0"/>
        <v>34</v>
      </c>
      <c r="B42" s="483" t="s">
        <v>5370</v>
      </c>
      <c r="C42" s="484" t="s">
        <v>6687</v>
      </c>
      <c r="D42" s="483" t="s">
        <v>5363</v>
      </c>
      <c r="E42" s="483" t="s">
        <v>6688</v>
      </c>
      <c r="F42" s="483" t="s">
        <v>6689</v>
      </c>
      <c r="G42" s="483"/>
      <c r="H42" s="483"/>
      <c r="I42" s="483"/>
      <c r="J42" s="483"/>
      <c r="K42" s="483"/>
      <c r="L42" s="483"/>
    </row>
    <row r="43" spans="1:12" s="56" customFormat="1" ht="15.6">
      <c r="A43" s="483">
        <f t="shared" si="0"/>
        <v>35</v>
      </c>
      <c r="B43" s="483" t="s">
        <v>5370</v>
      </c>
      <c r="C43" s="484" t="s">
        <v>6690</v>
      </c>
      <c r="D43" s="483" t="s">
        <v>5363</v>
      </c>
      <c r="E43" s="483" t="s">
        <v>6691</v>
      </c>
      <c r="F43" s="483" t="s">
        <v>6692</v>
      </c>
      <c r="G43" s="483" t="s">
        <v>6693</v>
      </c>
      <c r="H43" s="483" t="s">
        <v>6694</v>
      </c>
      <c r="I43" s="483"/>
      <c r="J43" s="483"/>
      <c r="K43" s="483"/>
      <c r="L43" s="483"/>
    </row>
    <row r="44" spans="1:12" s="56" customFormat="1" ht="15.6">
      <c r="A44" s="483">
        <f t="shared" si="0"/>
        <v>36</v>
      </c>
      <c r="B44" s="483" t="s">
        <v>5370</v>
      </c>
      <c r="C44" s="484" t="s">
        <v>6695</v>
      </c>
      <c r="D44" s="483" t="s">
        <v>5364</v>
      </c>
      <c r="E44" s="483" t="s">
        <v>6691</v>
      </c>
      <c r="F44" s="483" t="s">
        <v>6693</v>
      </c>
      <c r="G44" s="483" t="s">
        <v>6694</v>
      </c>
      <c r="H44" s="483" t="s">
        <v>6696</v>
      </c>
      <c r="I44" s="483"/>
      <c r="J44" s="483"/>
      <c r="K44" s="483"/>
      <c r="L44" s="483"/>
    </row>
    <row r="45" spans="1:12" s="56" customFormat="1" ht="15.6">
      <c r="A45" s="483">
        <f t="shared" si="0"/>
        <v>37</v>
      </c>
      <c r="B45" s="483" t="s">
        <v>5370</v>
      </c>
      <c r="C45" s="484" t="s">
        <v>6697</v>
      </c>
      <c r="D45" s="483" t="s">
        <v>5364</v>
      </c>
      <c r="E45" s="483" t="s">
        <v>6692</v>
      </c>
      <c r="F45" s="483" t="s">
        <v>6691</v>
      </c>
      <c r="G45" s="483" t="s">
        <v>6694</v>
      </c>
      <c r="H45" s="483" t="s">
        <v>6693</v>
      </c>
      <c r="I45" s="483"/>
      <c r="J45" s="483"/>
      <c r="K45" s="483"/>
      <c r="L45" s="483"/>
    </row>
    <row r="46" spans="1:12" s="56" customFormat="1" ht="15.6">
      <c r="A46" s="483">
        <f t="shared" si="0"/>
        <v>38</v>
      </c>
      <c r="B46" s="483" t="s">
        <v>5370</v>
      </c>
      <c r="C46" s="484" t="s">
        <v>6698</v>
      </c>
      <c r="D46" s="483" t="s">
        <v>5362</v>
      </c>
      <c r="E46" s="483" t="s">
        <v>6694</v>
      </c>
      <c r="F46" s="483" t="s">
        <v>6693</v>
      </c>
      <c r="G46" s="483" t="s">
        <v>6692</v>
      </c>
      <c r="H46" s="483" t="s">
        <v>6691</v>
      </c>
      <c r="I46" s="483"/>
      <c r="J46" s="483"/>
      <c r="K46" s="483"/>
      <c r="L46" s="483"/>
    </row>
    <row r="47" spans="1:12" s="56" customFormat="1" ht="15.6">
      <c r="A47" s="483">
        <f t="shared" si="0"/>
        <v>39</v>
      </c>
      <c r="B47" s="483" t="s">
        <v>5370</v>
      </c>
      <c r="C47" s="484" t="s">
        <v>6699</v>
      </c>
      <c r="D47" s="483" t="s">
        <v>5363</v>
      </c>
      <c r="E47" s="483" t="s">
        <v>6691</v>
      </c>
      <c r="F47" s="483" t="s">
        <v>6700</v>
      </c>
      <c r="G47" s="483" t="s">
        <v>6694</v>
      </c>
      <c r="H47" s="483" t="s">
        <v>6693</v>
      </c>
      <c r="I47" s="483"/>
      <c r="J47" s="483"/>
      <c r="K47" s="483"/>
      <c r="L47" s="483"/>
    </row>
    <row r="48" spans="1:12" s="56" customFormat="1" ht="15.6">
      <c r="A48" s="483">
        <f t="shared" si="0"/>
        <v>40</v>
      </c>
      <c r="B48" s="483" t="s">
        <v>5370</v>
      </c>
      <c r="C48" s="484" t="s">
        <v>6701</v>
      </c>
      <c r="D48" s="483" t="s">
        <v>5363</v>
      </c>
      <c r="E48" s="483" t="s">
        <v>6694</v>
      </c>
      <c r="F48" s="483" t="s">
        <v>6702</v>
      </c>
      <c r="G48" s="483" t="s">
        <v>6691</v>
      </c>
      <c r="H48" s="483" t="s">
        <v>6693</v>
      </c>
      <c r="I48" s="483"/>
      <c r="J48" s="483"/>
      <c r="K48" s="483"/>
      <c r="L48" s="483"/>
    </row>
    <row r="49" spans="1:12" s="56" customFormat="1" ht="15.6">
      <c r="A49" s="483">
        <f t="shared" si="0"/>
        <v>41</v>
      </c>
      <c r="B49" s="483" t="s">
        <v>5370</v>
      </c>
      <c r="C49" s="484" t="s">
        <v>6703</v>
      </c>
      <c r="D49" s="483" t="s">
        <v>5363</v>
      </c>
      <c r="E49" s="483" t="s">
        <v>6692</v>
      </c>
      <c r="F49" s="483" t="s">
        <v>6691</v>
      </c>
      <c r="G49" s="483" t="s">
        <v>6693</v>
      </c>
      <c r="H49" s="483" t="s">
        <v>6694</v>
      </c>
      <c r="I49" s="483"/>
      <c r="J49" s="483"/>
      <c r="K49" s="483"/>
      <c r="L49" s="483"/>
    </row>
    <row r="50" spans="1:12" s="56" customFormat="1" ht="15.6">
      <c r="A50" s="483">
        <f t="shared" si="0"/>
        <v>42</v>
      </c>
      <c r="B50" s="483" t="s">
        <v>5370</v>
      </c>
      <c r="C50" s="484" t="s">
        <v>6704</v>
      </c>
      <c r="D50" s="483" t="s">
        <v>5362</v>
      </c>
      <c r="E50" s="483" t="s">
        <v>6588</v>
      </c>
      <c r="F50" s="483" t="s">
        <v>6705</v>
      </c>
      <c r="G50" s="483" t="s">
        <v>6589</v>
      </c>
      <c r="H50" s="483"/>
      <c r="I50" s="483"/>
      <c r="J50" s="483"/>
      <c r="K50" s="483"/>
      <c r="L50" s="483"/>
    </row>
    <row r="51" spans="1:12" s="56" customFormat="1" ht="15.6">
      <c r="A51" s="483">
        <f t="shared" si="0"/>
        <v>43</v>
      </c>
      <c r="B51" s="483" t="s">
        <v>5370</v>
      </c>
      <c r="C51" s="484" t="s">
        <v>6704</v>
      </c>
      <c r="D51" s="483" t="s">
        <v>5362</v>
      </c>
      <c r="E51" s="483" t="s">
        <v>6588</v>
      </c>
      <c r="F51" s="483" t="s">
        <v>6705</v>
      </c>
      <c r="G51" s="483" t="s">
        <v>6589</v>
      </c>
      <c r="H51" s="483" t="s">
        <v>6706</v>
      </c>
      <c r="I51" s="483"/>
      <c r="J51" s="483"/>
      <c r="K51" s="483"/>
      <c r="L51" s="483"/>
    </row>
    <row r="52" spans="1:12" s="56" customFormat="1" ht="15.6">
      <c r="A52" s="483">
        <f t="shared" si="0"/>
        <v>44</v>
      </c>
      <c r="B52" s="483" t="s">
        <v>5370</v>
      </c>
      <c r="C52" s="484" t="s">
        <v>6707</v>
      </c>
      <c r="D52" s="483" t="s">
        <v>5362</v>
      </c>
      <c r="E52" s="483" t="s">
        <v>6708</v>
      </c>
      <c r="F52" s="483" t="s">
        <v>6709</v>
      </c>
      <c r="G52" s="483" t="s">
        <v>5414</v>
      </c>
      <c r="H52" s="483" t="s">
        <v>6710</v>
      </c>
      <c r="I52" s="483"/>
      <c r="J52" s="483"/>
      <c r="K52" s="483"/>
      <c r="L52" s="483"/>
    </row>
    <row r="53" spans="1:12" s="56" customFormat="1" ht="15.6">
      <c r="A53" s="483">
        <f t="shared" si="0"/>
        <v>45</v>
      </c>
      <c r="B53" s="483" t="s">
        <v>5370</v>
      </c>
      <c r="C53" s="484" t="s">
        <v>6711</v>
      </c>
      <c r="D53" s="483" t="s">
        <v>5363</v>
      </c>
      <c r="E53" s="483">
        <v>40</v>
      </c>
      <c r="F53" s="483">
        <v>30</v>
      </c>
      <c r="G53" s="483">
        <v>10</v>
      </c>
      <c r="H53" s="483">
        <v>20</v>
      </c>
      <c r="I53" s="483"/>
      <c r="J53" s="483"/>
      <c r="K53" s="483"/>
      <c r="L53" s="483"/>
    </row>
    <row r="54" spans="1:12" s="56" customFormat="1" ht="15.6">
      <c r="A54" s="483">
        <f t="shared" si="0"/>
        <v>46</v>
      </c>
      <c r="B54" s="483" t="s">
        <v>5370</v>
      </c>
      <c r="C54" s="484" t="s">
        <v>6712</v>
      </c>
      <c r="D54" s="483" t="s">
        <v>5364</v>
      </c>
      <c r="E54" s="483" t="s">
        <v>6713</v>
      </c>
      <c r="F54" s="483" t="s">
        <v>6714</v>
      </c>
      <c r="G54" s="483" t="s">
        <v>6715</v>
      </c>
      <c r="H54" s="483" t="s">
        <v>79</v>
      </c>
      <c r="I54" s="483"/>
      <c r="J54" s="483"/>
      <c r="K54" s="483"/>
      <c r="L54" s="483"/>
    </row>
    <row r="55" spans="1:12" s="56" customFormat="1" ht="15.6">
      <c r="A55" s="483">
        <f t="shared" si="0"/>
        <v>47</v>
      </c>
      <c r="B55" s="483" t="s">
        <v>5370</v>
      </c>
      <c r="C55" s="484" t="s">
        <v>6716</v>
      </c>
      <c r="D55" s="483" t="s">
        <v>51</v>
      </c>
      <c r="E55" s="483" t="s">
        <v>709</v>
      </c>
      <c r="F55" s="483" t="s">
        <v>6717</v>
      </c>
      <c r="G55" s="483" t="s">
        <v>6718</v>
      </c>
      <c r="H55" s="483" t="s">
        <v>1453</v>
      </c>
      <c r="I55" s="483"/>
      <c r="J55" s="483"/>
      <c r="K55" s="483"/>
      <c r="L55" s="483"/>
    </row>
    <row r="56" spans="1:12" s="56" customFormat="1" ht="15.6">
      <c r="A56" s="483">
        <f t="shared" si="0"/>
        <v>48</v>
      </c>
      <c r="B56" s="483" t="s">
        <v>5370</v>
      </c>
      <c r="C56" s="484" t="s">
        <v>6719</v>
      </c>
      <c r="D56" s="483" t="s">
        <v>5363</v>
      </c>
      <c r="E56" s="483" t="s">
        <v>6720</v>
      </c>
      <c r="F56" s="483" t="s">
        <v>6721</v>
      </c>
      <c r="G56" s="483"/>
      <c r="H56" s="483"/>
      <c r="I56" s="483"/>
      <c r="J56" s="483"/>
      <c r="K56" s="483"/>
      <c r="L56" s="483"/>
    </row>
    <row r="57" spans="1:12" s="56" customFormat="1" ht="15.6">
      <c r="A57" s="483">
        <f t="shared" si="0"/>
        <v>49</v>
      </c>
      <c r="B57" s="483" t="s">
        <v>5370</v>
      </c>
      <c r="C57" s="484" t="s">
        <v>6722</v>
      </c>
      <c r="D57" s="483" t="s">
        <v>5363</v>
      </c>
      <c r="E57" s="483" t="s">
        <v>6723</v>
      </c>
      <c r="F57" s="483" t="s">
        <v>5419</v>
      </c>
      <c r="G57" s="483" t="s">
        <v>6724</v>
      </c>
      <c r="H57" s="483" t="s">
        <v>6725</v>
      </c>
      <c r="I57" s="483"/>
      <c r="J57" s="483"/>
      <c r="K57" s="483"/>
      <c r="L57" s="483"/>
    </row>
    <row r="58" spans="1:12" s="56" customFormat="1" ht="15.6">
      <c r="A58" s="483">
        <f t="shared" si="0"/>
        <v>50</v>
      </c>
      <c r="B58" s="483" t="s">
        <v>5370</v>
      </c>
      <c r="C58" s="484" t="s">
        <v>6722</v>
      </c>
      <c r="D58" s="483" t="s">
        <v>5363</v>
      </c>
      <c r="E58" s="483" t="s">
        <v>5418</v>
      </c>
      <c r="F58" s="483" t="s">
        <v>5419</v>
      </c>
      <c r="G58" s="483" t="s">
        <v>6724</v>
      </c>
      <c r="H58" s="483" t="s">
        <v>6725</v>
      </c>
      <c r="I58" s="483"/>
      <c r="J58" s="483"/>
      <c r="K58" s="483"/>
      <c r="L58" s="483"/>
    </row>
    <row r="59" spans="1:12" s="56" customFormat="1" ht="15.6">
      <c r="A59" s="483">
        <f t="shared" si="0"/>
        <v>51</v>
      </c>
      <c r="B59" s="483" t="s">
        <v>5370</v>
      </c>
      <c r="C59" s="484" t="s">
        <v>6726</v>
      </c>
      <c r="D59" s="483" t="s">
        <v>51</v>
      </c>
      <c r="E59" s="483" t="s">
        <v>6727</v>
      </c>
      <c r="F59" s="483" t="s">
        <v>6728</v>
      </c>
      <c r="G59" s="483" t="s">
        <v>5658</v>
      </c>
      <c r="H59" s="483" t="s">
        <v>6729</v>
      </c>
      <c r="I59" s="483"/>
      <c r="J59" s="483"/>
      <c r="K59" s="483"/>
      <c r="L59" s="483"/>
    </row>
    <row r="60" spans="1:12" s="56" customFormat="1" ht="15.6">
      <c r="A60" s="483">
        <f t="shared" si="0"/>
        <v>52</v>
      </c>
      <c r="B60" s="483" t="s">
        <v>5370</v>
      </c>
      <c r="C60" s="484" t="s">
        <v>6730</v>
      </c>
      <c r="D60" s="483" t="s">
        <v>51</v>
      </c>
      <c r="E60" s="483" t="s">
        <v>6731</v>
      </c>
      <c r="F60" s="483" t="s">
        <v>6732</v>
      </c>
      <c r="G60" s="483" t="s">
        <v>6733</v>
      </c>
      <c r="H60" s="483" t="s">
        <v>6734</v>
      </c>
      <c r="I60" s="483"/>
      <c r="J60" s="483"/>
      <c r="K60" s="483"/>
      <c r="L60" s="483"/>
    </row>
    <row r="61" spans="1:12" s="56" customFormat="1" ht="15.6">
      <c r="A61" s="483">
        <f t="shared" si="0"/>
        <v>53</v>
      </c>
      <c r="B61" s="483" t="s">
        <v>5370</v>
      </c>
      <c r="C61" s="484" t="s">
        <v>6735</v>
      </c>
      <c r="D61" s="483" t="s">
        <v>51</v>
      </c>
      <c r="E61" s="483" t="s">
        <v>6736</v>
      </c>
      <c r="F61" s="483" t="s">
        <v>6737</v>
      </c>
      <c r="G61" s="483" t="s">
        <v>6738</v>
      </c>
      <c r="H61" s="483" t="s">
        <v>6739</v>
      </c>
      <c r="I61" s="483"/>
      <c r="J61" s="483"/>
      <c r="K61" s="483"/>
      <c r="L61" s="483"/>
    </row>
    <row r="62" spans="1:12" s="56" customFormat="1" ht="15.6">
      <c r="A62" s="483">
        <f t="shared" si="0"/>
        <v>54</v>
      </c>
      <c r="B62" s="483" t="s">
        <v>5370</v>
      </c>
      <c r="C62" s="484" t="s">
        <v>6740</v>
      </c>
      <c r="D62" s="483" t="s">
        <v>5363</v>
      </c>
      <c r="E62" s="483" t="s">
        <v>6741</v>
      </c>
      <c r="F62" s="483" t="s">
        <v>6742</v>
      </c>
      <c r="G62" s="483" t="s">
        <v>6743</v>
      </c>
      <c r="H62" s="483" t="s">
        <v>6744</v>
      </c>
      <c r="I62" s="483"/>
      <c r="J62" s="483"/>
      <c r="K62" s="483"/>
      <c r="L62" s="483"/>
    </row>
    <row r="63" spans="1:12" s="56" customFormat="1" ht="15.6">
      <c r="A63" s="483">
        <f t="shared" si="0"/>
        <v>55</v>
      </c>
      <c r="B63" s="483" t="s">
        <v>5370</v>
      </c>
      <c r="C63" s="484" t="s">
        <v>6745</v>
      </c>
      <c r="D63" s="483" t="s">
        <v>5364</v>
      </c>
      <c r="E63" s="483" t="s">
        <v>6746</v>
      </c>
      <c r="F63" s="483" t="s">
        <v>5414</v>
      </c>
      <c r="G63" s="483" t="s">
        <v>6710</v>
      </c>
      <c r="H63" s="483" t="s">
        <v>6747</v>
      </c>
      <c r="I63" s="483"/>
      <c r="J63" s="483"/>
      <c r="K63" s="483"/>
      <c r="L63" s="483"/>
    </row>
    <row r="64" spans="1:12" s="56" customFormat="1" ht="15.6">
      <c r="A64" s="483">
        <f t="shared" si="0"/>
        <v>56</v>
      </c>
      <c r="B64" s="485" t="s">
        <v>5370</v>
      </c>
      <c r="C64" s="486" t="s">
        <v>5515</v>
      </c>
      <c r="D64" s="485" t="s">
        <v>5364</v>
      </c>
      <c r="E64" s="485" t="s">
        <v>5524</v>
      </c>
      <c r="F64" s="485" t="s">
        <v>5518</v>
      </c>
      <c r="G64" s="485" t="s">
        <v>5522</v>
      </c>
      <c r="H64" s="485" t="s">
        <v>5523</v>
      </c>
      <c r="I64" s="485"/>
      <c r="J64" s="485"/>
      <c r="K64" s="485"/>
      <c r="L64" s="485"/>
    </row>
    <row r="65" spans="1:12" s="56" customFormat="1" ht="15.6">
      <c r="A65" s="483">
        <f t="shared" si="0"/>
        <v>57</v>
      </c>
      <c r="B65" s="485" t="s">
        <v>5370</v>
      </c>
      <c r="C65" s="486" t="s">
        <v>5515</v>
      </c>
      <c r="D65" s="485" t="s">
        <v>5363</v>
      </c>
      <c r="E65" s="485" t="s">
        <v>6748</v>
      </c>
      <c r="F65" s="485" t="s">
        <v>6749</v>
      </c>
      <c r="G65" s="485" t="s">
        <v>6750</v>
      </c>
      <c r="H65" s="485" t="s">
        <v>5520</v>
      </c>
      <c r="I65" s="485"/>
      <c r="J65" s="485"/>
      <c r="K65" s="485"/>
      <c r="L65" s="485"/>
    </row>
    <row r="66" spans="1:12" s="56" customFormat="1" ht="15.6">
      <c r="A66" s="483">
        <f t="shared" si="0"/>
        <v>58</v>
      </c>
      <c r="B66" s="485" t="s">
        <v>5370</v>
      </c>
      <c r="C66" s="486" t="s">
        <v>5515</v>
      </c>
      <c r="D66" s="485" t="s">
        <v>51</v>
      </c>
      <c r="E66" s="485" t="s">
        <v>5519</v>
      </c>
      <c r="F66" s="485" t="s">
        <v>5520</v>
      </c>
      <c r="G66" s="485" t="s">
        <v>5521</v>
      </c>
      <c r="H66" s="485" t="s">
        <v>5516</v>
      </c>
      <c r="I66" s="485"/>
      <c r="J66" s="485"/>
      <c r="K66" s="485"/>
      <c r="L66" s="485"/>
    </row>
    <row r="67" spans="1:12" s="56" customFormat="1" ht="15.6">
      <c r="A67" s="483">
        <f t="shared" si="0"/>
        <v>59</v>
      </c>
      <c r="B67" s="485" t="s">
        <v>5370</v>
      </c>
      <c r="C67" s="486" t="s">
        <v>5515</v>
      </c>
      <c r="D67" s="485" t="s">
        <v>5363</v>
      </c>
      <c r="E67" s="485" t="s">
        <v>6751</v>
      </c>
      <c r="F67" s="485" t="s">
        <v>6752</v>
      </c>
      <c r="G67" s="485" t="s">
        <v>6753</v>
      </c>
      <c r="H67" s="485" t="s">
        <v>6754</v>
      </c>
      <c r="I67" s="485"/>
      <c r="J67" s="485"/>
      <c r="K67" s="485"/>
      <c r="L67" s="485"/>
    </row>
    <row r="68" spans="1:12" s="56" customFormat="1" ht="15.6">
      <c r="A68" s="483">
        <f t="shared" si="0"/>
        <v>60</v>
      </c>
      <c r="B68" s="485" t="s">
        <v>5370</v>
      </c>
      <c r="C68" s="486" t="s">
        <v>5515</v>
      </c>
      <c r="D68" s="485" t="s">
        <v>5362</v>
      </c>
      <c r="E68" s="485" t="s">
        <v>6755</v>
      </c>
      <c r="F68" s="485" t="s">
        <v>6756</v>
      </c>
      <c r="G68" s="485" t="s">
        <v>6757</v>
      </c>
      <c r="H68" s="485" t="s">
        <v>6758</v>
      </c>
      <c r="I68" s="485"/>
      <c r="J68" s="485"/>
      <c r="K68" s="485"/>
      <c r="L68" s="485"/>
    </row>
    <row r="69" spans="1:12" s="56" customFormat="1" ht="15.6">
      <c r="A69" s="483">
        <f t="shared" si="0"/>
        <v>61</v>
      </c>
      <c r="B69" s="485" t="s">
        <v>5370</v>
      </c>
      <c r="C69" s="486" t="s">
        <v>5515</v>
      </c>
      <c r="D69" s="485" t="s">
        <v>5364</v>
      </c>
      <c r="E69" s="485" t="s">
        <v>6759</v>
      </c>
      <c r="F69" s="485" t="s">
        <v>6760</v>
      </c>
      <c r="G69" s="485" t="s">
        <v>6758</v>
      </c>
      <c r="H69" s="485" t="s">
        <v>6761</v>
      </c>
      <c r="I69" s="485"/>
      <c r="J69" s="485"/>
      <c r="K69" s="485"/>
      <c r="L69" s="485"/>
    </row>
    <row r="70" spans="1:12" s="56" customFormat="1" ht="15.6">
      <c r="A70" s="483">
        <f t="shared" si="0"/>
        <v>62</v>
      </c>
      <c r="B70" s="483" t="s">
        <v>5370</v>
      </c>
      <c r="C70" s="484" t="s">
        <v>5515</v>
      </c>
      <c r="D70" s="483" t="s">
        <v>5363</v>
      </c>
      <c r="E70" s="483" t="s">
        <v>6751</v>
      </c>
      <c r="F70" s="483" t="s">
        <v>6752</v>
      </c>
      <c r="G70" s="483" t="s">
        <v>6753</v>
      </c>
      <c r="H70" s="483" t="s">
        <v>6754</v>
      </c>
      <c r="I70" s="483"/>
      <c r="J70" s="483"/>
      <c r="K70" s="483"/>
      <c r="L70" s="483"/>
    </row>
    <row r="71" spans="1:12" s="56" customFormat="1" ht="15.6">
      <c r="A71" s="483">
        <f t="shared" si="0"/>
        <v>63</v>
      </c>
      <c r="B71" s="483" t="s">
        <v>5370</v>
      </c>
      <c r="C71" s="484" t="s">
        <v>5515</v>
      </c>
      <c r="D71" s="483" t="s">
        <v>5362</v>
      </c>
      <c r="E71" s="483" t="s">
        <v>6755</v>
      </c>
      <c r="F71" s="483" t="s">
        <v>6756</v>
      </c>
      <c r="G71" s="483" t="s">
        <v>6757</v>
      </c>
      <c r="H71" s="483" t="s">
        <v>6758</v>
      </c>
      <c r="I71" s="483"/>
      <c r="J71" s="483"/>
      <c r="K71" s="483"/>
      <c r="L71" s="483"/>
    </row>
    <row r="72" spans="1:12" s="56" customFormat="1" ht="15.6">
      <c r="A72" s="483">
        <f t="shared" si="0"/>
        <v>64</v>
      </c>
      <c r="B72" s="483" t="s">
        <v>5370</v>
      </c>
      <c r="C72" s="484" t="s">
        <v>5515</v>
      </c>
      <c r="D72" s="483" t="s">
        <v>51</v>
      </c>
      <c r="E72" s="483" t="s">
        <v>5519</v>
      </c>
      <c r="F72" s="483" t="s">
        <v>5520</v>
      </c>
      <c r="G72" s="483" t="s">
        <v>5521</v>
      </c>
      <c r="H72" s="483" t="s">
        <v>5516</v>
      </c>
      <c r="I72" s="483"/>
      <c r="J72" s="483"/>
      <c r="K72" s="483"/>
      <c r="L72" s="483"/>
    </row>
    <row r="73" spans="1:12" s="56" customFormat="1" ht="15.6">
      <c r="A73" s="483">
        <f t="shared" si="0"/>
        <v>65</v>
      </c>
      <c r="B73" s="483" t="s">
        <v>5370</v>
      </c>
      <c r="C73" s="484" t="s">
        <v>5515</v>
      </c>
      <c r="D73" s="483" t="s">
        <v>51</v>
      </c>
      <c r="E73" s="483" t="s">
        <v>5519</v>
      </c>
      <c r="F73" s="483" t="s">
        <v>5516</v>
      </c>
      <c r="G73" s="483" t="s">
        <v>5517</v>
      </c>
      <c r="H73" s="483" t="s">
        <v>5518</v>
      </c>
      <c r="I73" s="483"/>
      <c r="J73" s="483"/>
      <c r="K73" s="483"/>
      <c r="L73" s="483"/>
    </row>
    <row r="74" spans="1:12" s="56" customFormat="1" ht="15.6">
      <c r="A74" s="483">
        <f t="shared" ref="A74:A137" si="1">ROW()-8</f>
        <v>66</v>
      </c>
      <c r="B74" s="483" t="s">
        <v>5370</v>
      </c>
      <c r="C74" s="484" t="s">
        <v>5515</v>
      </c>
      <c r="D74" s="483" t="s">
        <v>5362</v>
      </c>
      <c r="E74" s="483" t="s">
        <v>5527</v>
      </c>
      <c r="F74" s="483" t="s">
        <v>5528</v>
      </c>
      <c r="G74" s="483" t="s">
        <v>5526</v>
      </c>
      <c r="H74" s="483" t="s">
        <v>5525</v>
      </c>
      <c r="I74" s="483"/>
      <c r="J74" s="483"/>
      <c r="K74" s="483"/>
      <c r="L74" s="483"/>
    </row>
    <row r="75" spans="1:12" s="56" customFormat="1" ht="15.6">
      <c r="A75" s="483">
        <f t="shared" si="1"/>
        <v>67</v>
      </c>
      <c r="B75" s="483" t="s">
        <v>5370</v>
      </c>
      <c r="C75" s="484" t="s">
        <v>5515</v>
      </c>
      <c r="D75" s="483" t="s">
        <v>5362</v>
      </c>
      <c r="E75" s="483" t="s">
        <v>5529</v>
      </c>
      <c r="F75" s="483" t="s">
        <v>5530</v>
      </c>
      <c r="G75" s="483" t="s">
        <v>5532</v>
      </c>
      <c r="H75" s="483" t="s">
        <v>5531</v>
      </c>
      <c r="I75" s="483"/>
      <c r="J75" s="483"/>
      <c r="K75" s="483"/>
      <c r="L75" s="483"/>
    </row>
    <row r="76" spans="1:12" s="56" customFormat="1" ht="15.6">
      <c r="A76" s="483">
        <f t="shared" si="1"/>
        <v>68</v>
      </c>
      <c r="B76" s="483" t="s">
        <v>5370</v>
      </c>
      <c r="C76" s="484" t="s">
        <v>6762</v>
      </c>
      <c r="D76" s="483" t="s">
        <v>5364</v>
      </c>
      <c r="E76" s="483" t="s">
        <v>6710</v>
      </c>
      <c r="F76" s="483" t="s">
        <v>5414</v>
      </c>
      <c r="G76" s="483" t="s">
        <v>6746</v>
      </c>
      <c r="H76" s="483" t="s">
        <v>6747</v>
      </c>
      <c r="I76" s="483"/>
      <c r="J76" s="483"/>
      <c r="K76" s="483"/>
      <c r="L76" s="483"/>
    </row>
    <row r="77" spans="1:12" s="56" customFormat="1" ht="15.6">
      <c r="A77" s="483">
        <f t="shared" si="1"/>
        <v>69</v>
      </c>
      <c r="B77" s="483" t="s">
        <v>5370</v>
      </c>
      <c r="C77" s="484" t="s">
        <v>6763</v>
      </c>
      <c r="D77" s="483" t="s">
        <v>5363</v>
      </c>
      <c r="E77" s="483" t="s">
        <v>6649</v>
      </c>
      <c r="F77" s="483" t="s">
        <v>6650</v>
      </c>
      <c r="G77" s="483" t="s">
        <v>6648</v>
      </c>
      <c r="H77" s="483" t="s">
        <v>4008</v>
      </c>
      <c r="I77" s="483"/>
      <c r="J77" s="483"/>
      <c r="K77" s="483"/>
      <c r="L77" s="483"/>
    </row>
    <row r="78" spans="1:12" s="56" customFormat="1" ht="15.6">
      <c r="A78" s="483">
        <f t="shared" si="1"/>
        <v>70</v>
      </c>
      <c r="B78" s="483" t="s">
        <v>5370</v>
      </c>
      <c r="C78" s="484" t="s">
        <v>6764</v>
      </c>
      <c r="D78" s="483" t="s">
        <v>5363</v>
      </c>
      <c r="E78" s="483" t="s">
        <v>6765</v>
      </c>
      <c r="F78" s="483" t="s">
        <v>6766</v>
      </c>
      <c r="G78" s="483" t="s">
        <v>6767</v>
      </c>
      <c r="H78" s="483" t="s">
        <v>6768</v>
      </c>
      <c r="I78" s="483"/>
      <c r="J78" s="483"/>
      <c r="K78" s="483"/>
      <c r="L78" s="483"/>
    </row>
    <row r="79" spans="1:12" s="56" customFormat="1" ht="15.6">
      <c r="A79" s="483">
        <f t="shared" si="1"/>
        <v>71</v>
      </c>
      <c r="B79" s="483" t="s">
        <v>5370</v>
      </c>
      <c r="C79" s="484" t="s">
        <v>6769</v>
      </c>
      <c r="D79" s="483" t="s">
        <v>5362</v>
      </c>
      <c r="E79" s="483" t="s">
        <v>6770</v>
      </c>
      <c r="F79" s="483" t="s">
        <v>6771</v>
      </c>
      <c r="G79" s="483" t="s">
        <v>6772</v>
      </c>
      <c r="H79" s="483" t="s">
        <v>6773</v>
      </c>
      <c r="I79" s="483"/>
      <c r="J79" s="483"/>
      <c r="K79" s="483"/>
      <c r="L79" s="483"/>
    </row>
    <row r="80" spans="1:12" s="56" customFormat="1" ht="15.6">
      <c r="A80" s="483">
        <f t="shared" si="1"/>
        <v>72</v>
      </c>
      <c r="B80" s="483" t="s">
        <v>5370</v>
      </c>
      <c r="C80" s="484" t="s">
        <v>6774</v>
      </c>
      <c r="D80" s="483" t="s">
        <v>51</v>
      </c>
      <c r="E80" s="483" t="s">
        <v>6775</v>
      </c>
      <c r="F80" s="483" t="s">
        <v>906</v>
      </c>
      <c r="G80" s="483" t="s">
        <v>6776</v>
      </c>
      <c r="H80" s="483" t="s">
        <v>6777</v>
      </c>
      <c r="I80" s="483"/>
      <c r="J80" s="483"/>
      <c r="K80" s="483"/>
      <c r="L80" s="483"/>
    </row>
    <row r="81" spans="1:12" s="56" customFormat="1" ht="15.6">
      <c r="A81" s="483">
        <f t="shared" si="1"/>
        <v>73</v>
      </c>
      <c r="B81" s="485" t="s">
        <v>5370</v>
      </c>
      <c r="C81" s="486" t="s">
        <v>6778</v>
      </c>
      <c r="D81" s="485" t="s">
        <v>5362</v>
      </c>
      <c r="E81" s="485" t="s">
        <v>6779</v>
      </c>
      <c r="F81" s="485" t="s">
        <v>6780</v>
      </c>
      <c r="G81" s="485" t="s">
        <v>6781</v>
      </c>
      <c r="H81" s="485" t="s">
        <v>6782</v>
      </c>
      <c r="I81" s="485"/>
      <c r="J81" s="485"/>
      <c r="K81" s="485"/>
      <c r="L81" s="485"/>
    </row>
    <row r="82" spans="1:12" s="56" customFormat="1" ht="15.6">
      <c r="A82" s="483">
        <f t="shared" si="1"/>
        <v>74</v>
      </c>
      <c r="B82" s="483" t="s">
        <v>5370</v>
      </c>
      <c r="C82" s="484" t="s">
        <v>6783</v>
      </c>
      <c r="D82" s="483" t="s">
        <v>51</v>
      </c>
      <c r="E82" s="483" t="s">
        <v>6784</v>
      </c>
      <c r="F82" s="483" t="s">
        <v>6785</v>
      </c>
      <c r="G82" s="483" t="s">
        <v>6786</v>
      </c>
      <c r="H82" s="483" t="s">
        <v>6787</v>
      </c>
      <c r="I82" s="483"/>
      <c r="J82" s="483"/>
      <c r="K82" s="483"/>
      <c r="L82" s="483"/>
    </row>
    <row r="83" spans="1:12" s="56" customFormat="1" ht="15.6">
      <c r="A83" s="483">
        <f t="shared" si="1"/>
        <v>75</v>
      </c>
      <c r="B83" s="483" t="s">
        <v>5370</v>
      </c>
      <c r="C83" s="484" t="s">
        <v>6788</v>
      </c>
      <c r="D83" s="483" t="s">
        <v>5363</v>
      </c>
      <c r="E83" s="483" t="s">
        <v>6789</v>
      </c>
      <c r="F83" s="483" t="s">
        <v>6790</v>
      </c>
      <c r="G83" s="483" t="s">
        <v>6781</v>
      </c>
      <c r="H83" s="483" t="s">
        <v>6782</v>
      </c>
      <c r="I83" s="483"/>
      <c r="J83" s="483"/>
      <c r="K83" s="483"/>
      <c r="L83" s="483"/>
    </row>
    <row r="84" spans="1:12" s="56" customFormat="1" ht="15.6">
      <c r="A84" s="483">
        <f t="shared" si="1"/>
        <v>76</v>
      </c>
      <c r="B84" s="483" t="s">
        <v>5370</v>
      </c>
      <c r="C84" s="484" t="s">
        <v>6791</v>
      </c>
      <c r="D84" s="483" t="s">
        <v>5364</v>
      </c>
      <c r="E84" s="483" t="s">
        <v>2790</v>
      </c>
      <c r="F84" s="483" t="s">
        <v>6339</v>
      </c>
      <c r="G84" s="483" t="s">
        <v>6792</v>
      </c>
      <c r="H84" s="483" t="s">
        <v>6793</v>
      </c>
      <c r="I84" s="483"/>
      <c r="J84" s="483"/>
      <c r="K84" s="483"/>
      <c r="L84" s="483"/>
    </row>
    <row r="85" spans="1:12" s="56" customFormat="1" ht="15.6">
      <c r="A85" s="483">
        <f t="shared" si="1"/>
        <v>77</v>
      </c>
      <c r="B85" s="485" t="s">
        <v>5370</v>
      </c>
      <c r="C85" s="486" t="s">
        <v>6794</v>
      </c>
      <c r="D85" s="485" t="s">
        <v>5362</v>
      </c>
      <c r="E85" s="485" t="s">
        <v>6795</v>
      </c>
      <c r="F85" s="485" t="s">
        <v>6796</v>
      </c>
      <c r="G85" s="485" t="s">
        <v>6797</v>
      </c>
      <c r="H85" s="485" t="s">
        <v>1251</v>
      </c>
      <c r="I85" s="485"/>
      <c r="J85" s="485"/>
      <c r="K85" s="485"/>
      <c r="L85" s="485"/>
    </row>
    <row r="86" spans="1:12" s="56" customFormat="1" ht="15.6">
      <c r="A86" s="483">
        <f t="shared" si="1"/>
        <v>78</v>
      </c>
      <c r="B86" s="483" t="s">
        <v>5370</v>
      </c>
      <c r="C86" s="484" t="s">
        <v>6798</v>
      </c>
      <c r="D86" s="483" t="s">
        <v>5364</v>
      </c>
      <c r="E86" s="483" t="s">
        <v>6799</v>
      </c>
      <c r="F86" s="483" t="s">
        <v>6621</v>
      </c>
      <c r="G86" s="483" t="s">
        <v>6800</v>
      </c>
      <c r="H86" s="483" t="s">
        <v>6801</v>
      </c>
      <c r="I86" s="483"/>
      <c r="J86" s="483"/>
      <c r="K86" s="483"/>
      <c r="L86" s="483"/>
    </row>
    <row r="87" spans="1:12" s="56" customFormat="1" ht="15.6">
      <c r="A87" s="483">
        <f t="shared" si="1"/>
        <v>79</v>
      </c>
      <c r="B87" s="485" t="s">
        <v>5370</v>
      </c>
      <c r="C87" s="486" t="s">
        <v>6802</v>
      </c>
      <c r="D87" s="485" t="s">
        <v>5364</v>
      </c>
      <c r="E87" s="485" t="s">
        <v>6803</v>
      </c>
      <c r="F87" s="485" t="s">
        <v>6804</v>
      </c>
      <c r="G87" s="485" t="s">
        <v>6805</v>
      </c>
      <c r="H87" s="485" t="s">
        <v>5778</v>
      </c>
      <c r="I87" s="485"/>
      <c r="J87" s="485"/>
      <c r="K87" s="485"/>
      <c r="L87" s="485"/>
    </row>
    <row r="88" spans="1:12" s="56" customFormat="1" ht="15.6">
      <c r="A88" s="483">
        <f t="shared" si="1"/>
        <v>80</v>
      </c>
      <c r="B88" s="483" t="s">
        <v>5370</v>
      </c>
      <c r="C88" s="484" t="s">
        <v>6806</v>
      </c>
      <c r="D88" s="483" t="s">
        <v>51</v>
      </c>
      <c r="E88" s="483" t="s">
        <v>6807</v>
      </c>
      <c r="F88" s="483" t="s">
        <v>6808</v>
      </c>
      <c r="G88" s="483" t="s">
        <v>6809</v>
      </c>
      <c r="H88" s="483" t="s">
        <v>6810</v>
      </c>
      <c r="I88" s="483"/>
      <c r="J88" s="483"/>
      <c r="K88" s="483"/>
      <c r="L88" s="483"/>
    </row>
    <row r="89" spans="1:12" s="56" customFormat="1" ht="15.6">
      <c r="A89" s="483">
        <f t="shared" si="1"/>
        <v>81</v>
      </c>
      <c r="B89" s="483" t="s">
        <v>5370</v>
      </c>
      <c r="C89" s="484" t="s">
        <v>6811</v>
      </c>
      <c r="D89" s="483" t="s">
        <v>51</v>
      </c>
      <c r="E89" s="483" t="s">
        <v>6812</v>
      </c>
      <c r="F89" s="483" t="s">
        <v>6813</v>
      </c>
      <c r="G89" s="483" t="s">
        <v>6814</v>
      </c>
      <c r="H89" s="483"/>
      <c r="I89" s="483"/>
      <c r="J89" s="483"/>
      <c r="K89" s="483"/>
      <c r="L89" s="483"/>
    </row>
    <row r="90" spans="1:12" s="56" customFormat="1" ht="15.6">
      <c r="A90" s="483">
        <f t="shared" si="1"/>
        <v>82</v>
      </c>
      <c r="B90" s="483" t="s">
        <v>5370</v>
      </c>
      <c r="C90" s="484" t="s">
        <v>6815</v>
      </c>
      <c r="D90" s="483" t="s">
        <v>5363</v>
      </c>
      <c r="E90" s="483" t="s">
        <v>6816</v>
      </c>
      <c r="F90" s="483" t="s">
        <v>6817</v>
      </c>
      <c r="G90" s="483" t="s">
        <v>6818</v>
      </c>
      <c r="H90" s="483"/>
      <c r="I90" s="483"/>
      <c r="J90" s="483"/>
      <c r="K90" s="483"/>
      <c r="L90" s="483"/>
    </row>
    <row r="91" spans="1:12" s="56" customFormat="1" ht="15.6">
      <c r="A91" s="483">
        <f t="shared" si="1"/>
        <v>83</v>
      </c>
      <c r="B91" s="483" t="s">
        <v>5370</v>
      </c>
      <c r="C91" s="484" t="s">
        <v>6819</v>
      </c>
      <c r="D91" s="483" t="s">
        <v>5362</v>
      </c>
      <c r="E91" s="483" t="s">
        <v>6816</v>
      </c>
      <c r="F91" s="483" t="s">
        <v>6817</v>
      </c>
      <c r="G91" s="483" t="s">
        <v>6818</v>
      </c>
      <c r="H91" s="483"/>
      <c r="I91" s="483"/>
      <c r="J91" s="483"/>
      <c r="K91" s="483"/>
      <c r="L91" s="483"/>
    </row>
    <row r="92" spans="1:12" s="56" customFormat="1" ht="15.6">
      <c r="A92" s="483">
        <f t="shared" si="1"/>
        <v>84</v>
      </c>
      <c r="B92" s="485" t="s">
        <v>5370</v>
      </c>
      <c r="C92" s="486" t="s">
        <v>6820</v>
      </c>
      <c r="D92" s="485" t="s">
        <v>51</v>
      </c>
      <c r="E92" s="485" t="s">
        <v>6816</v>
      </c>
      <c r="F92" s="485" t="s">
        <v>6817</v>
      </c>
      <c r="G92" s="485" t="s">
        <v>6818</v>
      </c>
      <c r="H92" s="485" t="s">
        <v>6821</v>
      </c>
      <c r="I92" s="485"/>
      <c r="J92" s="485"/>
      <c r="K92" s="485"/>
      <c r="L92" s="485"/>
    </row>
    <row r="93" spans="1:12" s="56" customFormat="1" ht="15.6">
      <c r="A93" s="483">
        <f t="shared" si="1"/>
        <v>85</v>
      </c>
      <c r="B93" s="483" t="s">
        <v>5370</v>
      </c>
      <c r="C93" s="484" t="s">
        <v>6822</v>
      </c>
      <c r="D93" s="483" t="s">
        <v>5363</v>
      </c>
      <c r="E93" s="483" t="s">
        <v>6823</v>
      </c>
      <c r="F93" s="483" t="s">
        <v>6824</v>
      </c>
      <c r="G93" s="483" t="s">
        <v>6825</v>
      </c>
      <c r="H93" s="483" t="s">
        <v>6826</v>
      </c>
      <c r="I93" s="483"/>
      <c r="J93" s="483"/>
      <c r="K93" s="483"/>
      <c r="L93" s="483"/>
    </row>
    <row r="94" spans="1:12" s="56" customFormat="1" ht="15.6">
      <c r="A94" s="483">
        <f t="shared" si="1"/>
        <v>86</v>
      </c>
      <c r="B94" s="483" t="s">
        <v>5370</v>
      </c>
      <c r="C94" s="484" t="s">
        <v>6827</v>
      </c>
      <c r="D94" s="483" t="s">
        <v>51</v>
      </c>
      <c r="E94" s="483">
        <v>20</v>
      </c>
      <c r="F94" s="483">
        <v>25</v>
      </c>
      <c r="G94" s="483" t="s">
        <v>6828</v>
      </c>
      <c r="H94" s="483">
        <v>80</v>
      </c>
      <c r="I94" s="483"/>
      <c r="J94" s="483"/>
      <c r="K94" s="483"/>
      <c r="L94" s="483"/>
    </row>
    <row r="95" spans="1:12" s="56" customFormat="1" ht="15.6">
      <c r="A95" s="483">
        <f t="shared" si="1"/>
        <v>87</v>
      </c>
      <c r="B95" s="483" t="s">
        <v>5370</v>
      </c>
      <c r="C95" s="484" t="s">
        <v>6829</v>
      </c>
      <c r="D95" s="483" t="s">
        <v>51</v>
      </c>
      <c r="E95" s="483">
        <v>20</v>
      </c>
      <c r="F95" s="483">
        <v>25</v>
      </c>
      <c r="G95" s="483" t="s">
        <v>6828</v>
      </c>
      <c r="H95" s="483">
        <v>80</v>
      </c>
      <c r="I95" s="483"/>
      <c r="J95" s="483"/>
      <c r="K95" s="483"/>
      <c r="L95" s="483"/>
    </row>
    <row r="96" spans="1:12" s="56" customFormat="1" ht="15.6">
      <c r="A96" s="483">
        <f t="shared" si="1"/>
        <v>88</v>
      </c>
      <c r="B96" s="483" t="s">
        <v>5370</v>
      </c>
      <c r="C96" s="484" t="s">
        <v>6830</v>
      </c>
      <c r="D96" s="483" t="s">
        <v>51</v>
      </c>
      <c r="E96" s="483" t="s">
        <v>6831</v>
      </c>
      <c r="F96" s="483" t="s">
        <v>6832</v>
      </c>
      <c r="G96" s="483" t="s">
        <v>6833</v>
      </c>
      <c r="H96" s="483"/>
      <c r="I96" s="483"/>
      <c r="J96" s="483"/>
      <c r="K96" s="483"/>
      <c r="L96" s="483"/>
    </row>
    <row r="97" spans="1:12" s="56" customFormat="1" ht="15.6">
      <c r="A97" s="483">
        <f t="shared" si="1"/>
        <v>89</v>
      </c>
      <c r="B97" s="485" t="s">
        <v>5370</v>
      </c>
      <c r="C97" s="486" t="s">
        <v>6834</v>
      </c>
      <c r="D97" s="485" t="s">
        <v>5362</v>
      </c>
      <c r="E97" s="485" t="s">
        <v>6835</v>
      </c>
      <c r="F97" s="485" t="s">
        <v>6836</v>
      </c>
      <c r="G97" s="485" t="s">
        <v>6837</v>
      </c>
      <c r="H97" s="485" t="s">
        <v>6838</v>
      </c>
      <c r="I97" s="485"/>
      <c r="J97" s="485"/>
      <c r="K97" s="485"/>
      <c r="L97" s="485"/>
    </row>
    <row r="98" spans="1:12" s="56" customFormat="1" ht="15.6">
      <c r="A98" s="483">
        <f t="shared" si="1"/>
        <v>90</v>
      </c>
      <c r="B98" s="483" t="s">
        <v>5370</v>
      </c>
      <c r="C98" s="484" t="s">
        <v>6839</v>
      </c>
      <c r="D98" s="483" t="s">
        <v>51</v>
      </c>
      <c r="E98" s="483" t="s">
        <v>6840</v>
      </c>
      <c r="F98" s="483" t="s">
        <v>6841</v>
      </c>
      <c r="G98" s="483" t="s">
        <v>6842</v>
      </c>
      <c r="H98" s="483" t="s">
        <v>6843</v>
      </c>
      <c r="I98" s="483"/>
      <c r="J98" s="483"/>
      <c r="K98" s="483"/>
      <c r="L98" s="483"/>
    </row>
    <row r="99" spans="1:12" s="56" customFormat="1" ht="15.6">
      <c r="A99" s="483">
        <f t="shared" si="1"/>
        <v>91</v>
      </c>
      <c r="B99" s="483" t="s">
        <v>5370</v>
      </c>
      <c r="C99" s="484" t="s">
        <v>6844</v>
      </c>
      <c r="D99" s="483" t="s">
        <v>5362</v>
      </c>
      <c r="E99" s="483" t="s">
        <v>6845</v>
      </c>
      <c r="F99" s="483" t="s">
        <v>6648</v>
      </c>
      <c r="G99" s="483" t="s">
        <v>4008</v>
      </c>
      <c r="H99" s="483"/>
      <c r="I99" s="483"/>
      <c r="J99" s="483"/>
      <c r="K99" s="483"/>
      <c r="L99" s="483"/>
    </row>
    <row r="100" spans="1:12" s="56" customFormat="1" ht="15.6">
      <c r="A100" s="483">
        <f t="shared" si="1"/>
        <v>92</v>
      </c>
      <c r="B100" s="483" t="s">
        <v>5370</v>
      </c>
      <c r="C100" s="484" t="s">
        <v>6846</v>
      </c>
      <c r="D100" s="483" t="s">
        <v>51</v>
      </c>
      <c r="E100" s="483" t="s">
        <v>4037</v>
      </c>
      <c r="F100" s="483" t="s">
        <v>6792</v>
      </c>
      <c r="G100" s="483" t="s">
        <v>6793</v>
      </c>
      <c r="H100" s="483" t="s">
        <v>6461</v>
      </c>
      <c r="I100" s="483"/>
      <c r="J100" s="483"/>
      <c r="K100" s="483"/>
      <c r="L100" s="483"/>
    </row>
    <row r="101" spans="1:12" s="56" customFormat="1" ht="15.6">
      <c r="A101" s="483">
        <f t="shared" si="1"/>
        <v>93</v>
      </c>
      <c r="B101" s="485" t="s">
        <v>5370</v>
      </c>
      <c r="C101" s="486" t="s">
        <v>6847</v>
      </c>
      <c r="D101" s="485" t="s">
        <v>5363</v>
      </c>
      <c r="E101" s="485" t="s">
        <v>6848</v>
      </c>
      <c r="F101" s="485" t="s">
        <v>6729</v>
      </c>
      <c r="G101" s="485" t="s">
        <v>5658</v>
      </c>
      <c r="H101" s="485" t="s">
        <v>5659</v>
      </c>
      <c r="I101" s="485"/>
      <c r="J101" s="485"/>
      <c r="K101" s="485"/>
      <c r="L101" s="485"/>
    </row>
    <row r="102" spans="1:12" s="56" customFormat="1" ht="15.6">
      <c r="A102" s="483">
        <f t="shared" si="1"/>
        <v>94</v>
      </c>
      <c r="B102" s="483" t="s">
        <v>5370</v>
      </c>
      <c r="C102" s="484" t="s">
        <v>6849</v>
      </c>
      <c r="D102" s="483" t="s">
        <v>5362</v>
      </c>
      <c r="E102" s="483">
        <v>0.1</v>
      </c>
      <c r="F102" s="483">
        <v>1</v>
      </c>
      <c r="G102" s="483">
        <v>1.3</v>
      </c>
      <c r="H102" s="483">
        <v>1.5</v>
      </c>
      <c r="I102" s="483"/>
      <c r="J102" s="483"/>
      <c r="K102" s="483"/>
      <c r="L102" s="483"/>
    </row>
    <row r="103" spans="1:12" s="56" customFormat="1" ht="15.6">
      <c r="A103" s="483">
        <f t="shared" si="1"/>
        <v>95</v>
      </c>
      <c r="B103" s="483" t="s">
        <v>5370</v>
      </c>
      <c r="C103" s="484" t="s">
        <v>6850</v>
      </c>
      <c r="D103" s="483" t="s">
        <v>5364</v>
      </c>
      <c r="E103" s="483" t="s">
        <v>6851</v>
      </c>
      <c r="F103" s="483" t="s">
        <v>6852</v>
      </c>
      <c r="G103" s="483" t="s">
        <v>6853</v>
      </c>
      <c r="H103" s="483" t="s">
        <v>6854</v>
      </c>
      <c r="I103" s="483"/>
      <c r="J103" s="483"/>
      <c r="K103" s="483"/>
      <c r="L103" s="483"/>
    </row>
    <row r="104" spans="1:12" s="56" customFormat="1" ht="15.6">
      <c r="A104" s="483">
        <f t="shared" si="1"/>
        <v>96</v>
      </c>
      <c r="B104" s="483" t="s">
        <v>5370</v>
      </c>
      <c r="C104" s="484" t="s">
        <v>6855</v>
      </c>
      <c r="D104" s="483" t="s">
        <v>5364</v>
      </c>
      <c r="E104" s="483" t="s">
        <v>6851</v>
      </c>
      <c r="F104" s="483" t="s">
        <v>6852</v>
      </c>
      <c r="G104" s="483" t="s">
        <v>6853</v>
      </c>
      <c r="H104" s="483" t="s">
        <v>6854</v>
      </c>
      <c r="I104" s="483"/>
      <c r="J104" s="483"/>
      <c r="K104" s="483"/>
      <c r="L104" s="483"/>
    </row>
    <row r="105" spans="1:12" s="56" customFormat="1" ht="15.6">
      <c r="A105" s="483">
        <f t="shared" si="1"/>
        <v>97</v>
      </c>
      <c r="B105" s="485" t="s">
        <v>5370</v>
      </c>
      <c r="C105" s="486" t="s">
        <v>6856</v>
      </c>
      <c r="D105" s="485" t="s">
        <v>5362</v>
      </c>
      <c r="E105" s="485" t="s">
        <v>6857</v>
      </c>
      <c r="F105" s="485" t="s">
        <v>5414</v>
      </c>
      <c r="G105" s="485" t="s">
        <v>6461</v>
      </c>
      <c r="H105" s="485" t="s">
        <v>6793</v>
      </c>
      <c r="I105" s="485"/>
      <c r="J105" s="485"/>
      <c r="K105" s="485"/>
      <c r="L105" s="485"/>
    </row>
    <row r="106" spans="1:12" s="56" customFormat="1" ht="15.6">
      <c r="A106" s="483">
        <f t="shared" si="1"/>
        <v>98</v>
      </c>
      <c r="B106" s="485" t="s">
        <v>5370</v>
      </c>
      <c r="C106" s="486" t="s">
        <v>6858</v>
      </c>
      <c r="D106" s="485" t="s">
        <v>5364</v>
      </c>
      <c r="E106" s="485" t="s">
        <v>735</v>
      </c>
      <c r="F106" s="485" t="s">
        <v>6859</v>
      </c>
      <c r="G106" s="485" t="s">
        <v>6860</v>
      </c>
      <c r="H106" s="485" t="s">
        <v>6861</v>
      </c>
      <c r="I106" s="485"/>
      <c r="J106" s="485"/>
      <c r="K106" s="485"/>
      <c r="L106" s="485"/>
    </row>
    <row r="107" spans="1:12" s="56" customFormat="1" ht="15.6">
      <c r="A107" s="483">
        <f t="shared" si="1"/>
        <v>99</v>
      </c>
      <c r="B107" s="483" t="s">
        <v>5370</v>
      </c>
      <c r="C107" s="484" t="s">
        <v>6862</v>
      </c>
      <c r="D107" s="483" t="s">
        <v>5364</v>
      </c>
      <c r="E107" s="483" t="s">
        <v>6863</v>
      </c>
      <c r="F107" s="483" t="s">
        <v>6864</v>
      </c>
      <c r="G107" s="483" t="s">
        <v>6865</v>
      </c>
      <c r="H107" s="483" t="s">
        <v>6866</v>
      </c>
      <c r="I107" s="483"/>
      <c r="J107" s="483"/>
      <c r="K107" s="483"/>
      <c r="L107" s="483"/>
    </row>
    <row r="108" spans="1:12" s="56" customFormat="1" ht="15.6">
      <c r="A108" s="483">
        <f t="shared" si="1"/>
        <v>100</v>
      </c>
      <c r="B108" s="483" t="s">
        <v>5370</v>
      </c>
      <c r="C108" s="484" t="s">
        <v>6867</v>
      </c>
      <c r="D108" s="483" t="s">
        <v>5364</v>
      </c>
      <c r="E108" s="483" t="s">
        <v>6863</v>
      </c>
      <c r="F108" s="483" t="s">
        <v>6864</v>
      </c>
      <c r="G108" s="483" t="s">
        <v>6865</v>
      </c>
      <c r="H108" s="483" t="s">
        <v>6866</v>
      </c>
      <c r="I108" s="483"/>
      <c r="J108" s="483"/>
      <c r="K108" s="483"/>
      <c r="L108" s="483"/>
    </row>
    <row r="109" spans="1:12" s="56" customFormat="1" ht="15.6">
      <c r="A109" s="483">
        <f t="shared" si="1"/>
        <v>101</v>
      </c>
      <c r="B109" s="483" t="s">
        <v>5370</v>
      </c>
      <c r="C109" s="484" t="s">
        <v>6868</v>
      </c>
      <c r="D109" s="483" t="s">
        <v>5362</v>
      </c>
      <c r="E109" s="483" t="s">
        <v>6869</v>
      </c>
      <c r="F109" s="483" t="s">
        <v>6870</v>
      </c>
      <c r="G109" s="483" t="s">
        <v>6871</v>
      </c>
      <c r="H109" s="483" t="s">
        <v>6872</v>
      </c>
      <c r="I109" s="483"/>
      <c r="J109" s="483"/>
      <c r="K109" s="483"/>
      <c r="L109" s="483"/>
    </row>
    <row r="110" spans="1:12" s="56" customFormat="1" ht="15.6">
      <c r="A110" s="483">
        <f t="shared" si="1"/>
        <v>102</v>
      </c>
      <c r="B110" s="483" t="s">
        <v>5370</v>
      </c>
      <c r="C110" s="484" t="s">
        <v>6873</v>
      </c>
      <c r="D110" s="483" t="s">
        <v>5362</v>
      </c>
      <c r="E110" s="483" t="s">
        <v>6874</v>
      </c>
      <c r="F110" s="483" t="s">
        <v>6875</v>
      </c>
      <c r="G110" s="483" t="s">
        <v>6876</v>
      </c>
      <c r="H110" s="483" t="s">
        <v>6877</v>
      </c>
      <c r="I110" s="483"/>
      <c r="J110" s="483"/>
      <c r="K110" s="483"/>
      <c r="L110" s="483"/>
    </row>
    <row r="111" spans="1:12" s="56" customFormat="1" ht="15.6">
      <c r="A111" s="483">
        <f t="shared" si="1"/>
        <v>103</v>
      </c>
      <c r="B111" s="483" t="s">
        <v>5370</v>
      </c>
      <c r="C111" s="484" t="s">
        <v>6878</v>
      </c>
      <c r="D111" s="483" t="s">
        <v>51</v>
      </c>
      <c r="E111" s="483">
        <v>200</v>
      </c>
      <c r="F111" s="483">
        <v>250</v>
      </c>
      <c r="G111" s="483">
        <v>300</v>
      </c>
      <c r="H111" s="483">
        <v>350</v>
      </c>
      <c r="I111" s="483"/>
      <c r="J111" s="483"/>
      <c r="K111" s="483"/>
      <c r="L111" s="483"/>
    </row>
    <row r="112" spans="1:12" s="56" customFormat="1" ht="15.6">
      <c r="A112" s="483">
        <f t="shared" si="1"/>
        <v>104</v>
      </c>
      <c r="B112" s="483" t="s">
        <v>5370</v>
      </c>
      <c r="C112" s="484" t="s">
        <v>6879</v>
      </c>
      <c r="D112" s="483" t="s">
        <v>5362</v>
      </c>
      <c r="E112" s="483" t="s">
        <v>6880</v>
      </c>
      <c r="F112" s="483" t="s">
        <v>6881</v>
      </c>
      <c r="G112" s="483" t="s">
        <v>6882</v>
      </c>
      <c r="H112" s="483" t="s">
        <v>6883</v>
      </c>
      <c r="I112" s="483"/>
      <c r="J112" s="483"/>
      <c r="K112" s="483"/>
      <c r="L112" s="483"/>
    </row>
    <row r="113" spans="1:12" s="56" customFormat="1" ht="15.6">
      <c r="A113" s="483">
        <f t="shared" si="1"/>
        <v>105</v>
      </c>
      <c r="B113" s="483" t="s">
        <v>5370</v>
      </c>
      <c r="C113" s="484" t="s">
        <v>6884</v>
      </c>
      <c r="D113" s="483" t="s">
        <v>51</v>
      </c>
      <c r="E113" s="483" t="s">
        <v>4033</v>
      </c>
      <c r="F113" s="483" t="s">
        <v>2799</v>
      </c>
      <c r="G113" s="483" t="s">
        <v>6885</v>
      </c>
      <c r="H113" s="483" t="s">
        <v>6886</v>
      </c>
      <c r="I113" s="483"/>
      <c r="J113" s="483"/>
      <c r="K113" s="483"/>
      <c r="L113" s="483"/>
    </row>
    <row r="114" spans="1:12" s="56" customFormat="1" ht="15.6">
      <c r="A114" s="483">
        <f t="shared" si="1"/>
        <v>106</v>
      </c>
      <c r="B114" s="483" t="s">
        <v>5370</v>
      </c>
      <c r="C114" s="484" t="s">
        <v>6887</v>
      </c>
      <c r="D114" s="483" t="s">
        <v>5362</v>
      </c>
      <c r="E114" s="483" t="s">
        <v>6888</v>
      </c>
      <c r="F114" s="483" t="s">
        <v>6889</v>
      </c>
      <c r="G114" s="483" t="s">
        <v>6890</v>
      </c>
      <c r="H114" s="483"/>
      <c r="I114" s="483"/>
      <c r="J114" s="483"/>
      <c r="K114" s="483"/>
      <c r="L114" s="483"/>
    </row>
    <row r="115" spans="1:12" s="56" customFormat="1" ht="15.6">
      <c r="A115" s="483">
        <f t="shared" si="1"/>
        <v>107</v>
      </c>
      <c r="B115" s="483" t="s">
        <v>5370</v>
      </c>
      <c r="C115" s="484" t="s">
        <v>6891</v>
      </c>
      <c r="D115" s="483" t="s">
        <v>5363</v>
      </c>
      <c r="E115" s="483" t="s">
        <v>6892</v>
      </c>
      <c r="F115" s="483" t="s">
        <v>6893</v>
      </c>
      <c r="G115" s="483"/>
      <c r="H115" s="483"/>
      <c r="I115" s="483"/>
      <c r="J115" s="483"/>
      <c r="K115" s="483"/>
      <c r="L115" s="483"/>
    </row>
    <row r="116" spans="1:12" s="56" customFormat="1" ht="15.6">
      <c r="A116" s="483">
        <f t="shared" si="1"/>
        <v>108</v>
      </c>
      <c r="B116" s="483" t="s">
        <v>5370</v>
      </c>
      <c r="C116" s="484" t="s">
        <v>6894</v>
      </c>
      <c r="D116" s="483" t="s">
        <v>5362</v>
      </c>
      <c r="E116" s="483" t="s">
        <v>6738</v>
      </c>
      <c r="F116" s="483" t="s">
        <v>6895</v>
      </c>
      <c r="G116" s="483"/>
      <c r="H116" s="483"/>
      <c r="I116" s="483"/>
      <c r="J116" s="483"/>
      <c r="K116" s="483"/>
      <c r="L116" s="483"/>
    </row>
    <row r="117" spans="1:12" s="56" customFormat="1" ht="15.6">
      <c r="A117" s="483">
        <f t="shared" si="1"/>
        <v>109</v>
      </c>
      <c r="B117" s="483" t="s">
        <v>5370</v>
      </c>
      <c r="C117" s="484" t="s">
        <v>6896</v>
      </c>
      <c r="D117" s="483" t="s">
        <v>5363</v>
      </c>
      <c r="E117" s="483" t="s">
        <v>6793</v>
      </c>
      <c r="F117" s="483" t="s">
        <v>881</v>
      </c>
      <c r="G117" s="483" t="s">
        <v>4037</v>
      </c>
      <c r="H117" s="483" t="s">
        <v>5384</v>
      </c>
      <c r="I117" s="483"/>
      <c r="J117" s="483"/>
      <c r="K117" s="483"/>
      <c r="L117" s="483"/>
    </row>
    <row r="118" spans="1:12" s="56" customFormat="1" ht="15.6">
      <c r="A118" s="483">
        <f t="shared" si="1"/>
        <v>110</v>
      </c>
      <c r="B118" s="483" t="s">
        <v>5370</v>
      </c>
      <c r="C118" s="484" t="s">
        <v>6897</v>
      </c>
      <c r="D118" s="483" t="s">
        <v>5364</v>
      </c>
      <c r="E118" s="483" t="s">
        <v>5631</v>
      </c>
      <c r="F118" s="483" t="s">
        <v>6898</v>
      </c>
      <c r="G118" s="483" t="s">
        <v>6899</v>
      </c>
      <c r="H118" s="483" t="s">
        <v>6900</v>
      </c>
      <c r="I118" s="483"/>
      <c r="J118" s="483"/>
      <c r="K118" s="483"/>
      <c r="L118" s="483"/>
    </row>
    <row r="119" spans="1:12" s="56" customFormat="1" ht="15.6">
      <c r="A119" s="483">
        <f t="shared" si="1"/>
        <v>111</v>
      </c>
      <c r="B119" s="483" t="s">
        <v>5370</v>
      </c>
      <c r="C119" s="484" t="s">
        <v>6901</v>
      </c>
      <c r="D119" s="483" t="s">
        <v>5363</v>
      </c>
      <c r="E119" s="483" t="s">
        <v>6902</v>
      </c>
      <c r="F119" s="483" t="s">
        <v>6903</v>
      </c>
      <c r="G119" s="483"/>
      <c r="H119" s="483"/>
      <c r="I119" s="483"/>
      <c r="J119" s="483"/>
      <c r="K119" s="483"/>
      <c r="L119" s="483"/>
    </row>
    <row r="120" spans="1:12" s="56" customFormat="1" ht="15.6">
      <c r="A120" s="483">
        <f t="shared" si="1"/>
        <v>112</v>
      </c>
      <c r="B120" s="483" t="s">
        <v>5370</v>
      </c>
      <c r="C120" s="484" t="s">
        <v>6904</v>
      </c>
      <c r="D120" s="483" t="s">
        <v>5364</v>
      </c>
      <c r="E120" s="483" t="s">
        <v>6905</v>
      </c>
      <c r="F120" s="483" t="s">
        <v>6906</v>
      </c>
      <c r="G120" s="483" t="s">
        <v>6907</v>
      </c>
      <c r="H120" s="483" t="s">
        <v>6908</v>
      </c>
      <c r="I120" s="483"/>
      <c r="J120" s="483"/>
      <c r="K120" s="483"/>
      <c r="L120" s="483"/>
    </row>
    <row r="121" spans="1:12" s="56" customFormat="1" ht="15.6">
      <c r="A121" s="483">
        <f t="shared" si="1"/>
        <v>113</v>
      </c>
      <c r="B121" s="483" t="s">
        <v>5370</v>
      </c>
      <c r="C121" s="484" t="s">
        <v>6909</v>
      </c>
      <c r="D121" s="483" t="s">
        <v>51</v>
      </c>
      <c r="E121" s="483" t="s">
        <v>6738</v>
      </c>
      <c r="F121" s="483" t="s">
        <v>6910</v>
      </c>
      <c r="G121" s="483" t="s">
        <v>6911</v>
      </c>
      <c r="H121" s="483" t="s">
        <v>6912</v>
      </c>
      <c r="I121" s="483"/>
      <c r="J121" s="483"/>
      <c r="K121" s="483"/>
      <c r="L121" s="483"/>
    </row>
    <row r="122" spans="1:12" s="56" customFormat="1" ht="15.6">
      <c r="A122" s="483">
        <f t="shared" si="1"/>
        <v>114</v>
      </c>
      <c r="B122" s="485" t="s">
        <v>5370</v>
      </c>
      <c r="C122" s="486" t="s">
        <v>6913</v>
      </c>
      <c r="D122" s="485" t="s">
        <v>5364</v>
      </c>
      <c r="E122" s="485" t="s">
        <v>6914</v>
      </c>
      <c r="F122" s="485" t="s">
        <v>6915</v>
      </c>
      <c r="G122" s="485" t="s">
        <v>6916</v>
      </c>
      <c r="H122" s="485" t="s">
        <v>6917</v>
      </c>
      <c r="I122" s="485"/>
      <c r="J122" s="485"/>
      <c r="K122" s="485"/>
      <c r="L122" s="485"/>
    </row>
    <row r="123" spans="1:12" s="56" customFormat="1" ht="15.6">
      <c r="A123" s="483">
        <f t="shared" si="1"/>
        <v>115</v>
      </c>
      <c r="B123" s="483" t="s">
        <v>5370</v>
      </c>
      <c r="C123" s="484" t="s">
        <v>6918</v>
      </c>
      <c r="D123" s="483" t="s">
        <v>5363</v>
      </c>
      <c r="E123" s="483" t="s">
        <v>6919</v>
      </c>
      <c r="F123" s="483" t="s">
        <v>6920</v>
      </c>
      <c r="G123" s="483" t="s">
        <v>6921</v>
      </c>
      <c r="H123" s="483" t="s">
        <v>5401</v>
      </c>
      <c r="I123" s="483"/>
      <c r="J123" s="483"/>
      <c r="K123" s="483"/>
      <c r="L123" s="483"/>
    </row>
    <row r="124" spans="1:12" s="56" customFormat="1" ht="15.6">
      <c r="A124" s="483">
        <f t="shared" si="1"/>
        <v>116</v>
      </c>
      <c r="B124" s="485" t="s">
        <v>5370</v>
      </c>
      <c r="C124" s="486" t="s">
        <v>6922</v>
      </c>
      <c r="D124" s="485" t="s">
        <v>5362</v>
      </c>
      <c r="E124" s="485" t="s">
        <v>6923</v>
      </c>
      <c r="F124" s="485" t="s">
        <v>6924</v>
      </c>
      <c r="G124" s="485" t="s">
        <v>6925</v>
      </c>
      <c r="H124" s="485" t="s">
        <v>5635</v>
      </c>
      <c r="I124" s="485"/>
      <c r="J124" s="485"/>
      <c r="K124" s="485"/>
      <c r="L124" s="485"/>
    </row>
    <row r="125" spans="1:12" s="56" customFormat="1" ht="15.6">
      <c r="A125" s="483">
        <f t="shared" si="1"/>
        <v>117</v>
      </c>
      <c r="B125" s="483" t="s">
        <v>5370</v>
      </c>
      <c r="C125" s="484" t="s">
        <v>6926</v>
      </c>
      <c r="D125" s="483" t="s">
        <v>5363</v>
      </c>
      <c r="E125" s="483" t="s">
        <v>6927</v>
      </c>
      <c r="F125" s="483" t="s">
        <v>6928</v>
      </c>
      <c r="G125" s="483" t="s">
        <v>6929</v>
      </c>
      <c r="H125" s="483"/>
      <c r="I125" s="483"/>
      <c r="J125" s="483"/>
      <c r="K125" s="483"/>
      <c r="L125" s="483"/>
    </row>
    <row r="126" spans="1:12" s="56" customFormat="1" ht="15.6">
      <c r="A126" s="483">
        <f t="shared" si="1"/>
        <v>118</v>
      </c>
      <c r="B126" s="483" t="s">
        <v>5370</v>
      </c>
      <c r="C126" s="484" t="s">
        <v>6930</v>
      </c>
      <c r="D126" s="483" t="s">
        <v>5363</v>
      </c>
      <c r="E126" s="483" t="s">
        <v>6931</v>
      </c>
      <c r="F126" s="483" t="s">
        <v>6932</v>
      </c>
      <c r="G126" s="483" t="s">
        <v>6933</v>
      </c>
      <c r="H126" s="483" t="s">
        <v>6934</v>
      </c>
      <c r="I126" s="483"/>
      <c r="J126" s="483"/>
      <c r="K126" s="483"/>
      <c r="L126" s="483"/>
    </row>
    <row r="127" spans="1:12" s="56" customFormat="1" ht="15.6">
      <c r="A127" s="483">
        <f t="shared" si="1"/>
        <v>119</v>
      </c>
      <c r="B127" s="483" t="s">
        <v>5370</v>
      </c>
      <c r="C127" s="484" t="s">
        <v>6935</v>
      </c>
      <c r="D127" s="483" t="s">
        <v>51</v>
      </c>
      <c r="E127" s="483" t="s">
        <v>6936</v>
      </c>
      <c r="F127" s="483" t="s">
        <v>6937</v>
      </c>
      <c r="G127" s="483" t="s">
        <v>6938</v>
      </c>
      <c r="H127" s="483" t="s">
        <v>6939</v>
      </c>
      <c r="I127" s="483"/>
      <c r="J127" s="483"/>
      <c r="K127" s="483"/>
      <c r="L127" s="483"/>
    </row>
    <row r="128" spans="1:12" s="56" customFormat="1" ht="15.6">
      <c r="A128" s="483">
        <f t="shared" si="1"/>
        <v>120</v>
      </c>
      <c r="B128" s="483" t="s">
        <v>5370</v>
      </c>
      <c r="C128" s="484" t="s">
        <v>6940</v>
      </c>
      <c r="D128" s="483" t="s">
        <v>5362</v>
      </c>
      <c r="E128" s="483" t="s">
        <v>6941</v>
      </c>
      <c r="F128" s="483" t="s">
        <v>6942</v>
      </c>
      <c r="G128" s="483" t="s">
        <v>6943</v>
      </c>
      <c r="H128" s="483" t="s">
        <v>6944</v>
      </c>
      <c r="I128" s="483"/>
      <c r="J128" s="483"/>
      <c r="K128" s="483"/>
      <c r="L128" s="483"/>
    </row>
    <row r="129" spans="1:12" s="56" customFormat="1" ht="15.6">
      <c r="A129" s="483">
        <f t="shared" si="1"/>
        <v>121</v>
      </c>
      <c r="B129" s="483" t="s">
        <v>5370</v>
      </c>
      <c r="C129" s="484" t="s">
        <v>6945</v>
      </c>
      <c r="D129" s="483" t="s">
        <v>5364</v>
      </c>
      <c r="E129" s="483">
        <v>1</v>
      </c>
      <c r="F129" s="483">
        <v>2</v>
      </c>
      <c r="G129" s="483">
        <v>3</v>
      </c>
      <c r="H129" s="483">
        <v>4</v>
      </c>
      <c r="I129" s="483"/>
      <c r="J129" s="483"/>
      <c r="K129" s="483"/>
      <c r="L129" s="483"/>
    </row>
    <row r="130" spans="1:12" s="56" customFormat="1" ht="15.6">
      <c r="A130" s="483">
        <f t="shared" si="1"/>
        <v>122</v>
      </c>
      <c r="B130" s="483" t="s">
        <v>5370</v>
      </c>
      <c r="C130" s="484" t="s">
        <v>6946</v>
      </c>
      <c r="D130" s="483" t="s">
        <v>5364</v>
      </c>
      <c r="E130" s="483" t="s">
        <v>6947</v>
      </c>
      <c r="F130" s="483" t="s">
        <v>6948</v>
      </c>
      <c r="G130" s="483" t="s">
        <v>6949</v>
      </c>
      <c r="H130" s="483" t="s">
        <v>5621</v>
      </c>
      <c r="I130" s="483"/>
      <c r="J130" s="483"/>
      <c r="K130" s="483"/>
      <c r="L130" s="483"/>
    </row>
    <row r="131" spans="1:12" s="56" customFormat="1" ht="15.6">
      <c r="A131" s="483">
        <f t="shared" si="1"/>
        <v>123</v>
      </c>
      <c r="B131" s="483" t="s">
        <v>5370</v>
      </c>
      <c r="C131" s="484" t="s">
        <v>6950</v>
      </c>
      <c r="D131" s="483" t="s">
        <v>5362</v>
      </c>
      <c r="E131" s="483" t="s">
        <v>6951</v>
      </c>
      <c r="F131" s="483" t="s">
        <v>6952</v>
      </c>
      <c r="G131" s="483"/>
      <c r="H131" s="483"/>
      <c r="I131" s="483"/>
      <c r="J131" s="483"/>
      <c r="K131" s="483"/>
      <c r="L131" s="483"/>
    </row>
    <row r="132" spans="1:12" s="56" customFormat="1" ht="15.6">
      <c r="A132" s="483">
        <f t="shared" si="1"/>
        <v>124</v>
      </c>
      <c r="B132" s="483" t="s">
        <v>5370</v>
      </c>
      <c r="C132" s="484" t="s">
        <v>6953</v>
      </c>
      <c r="D132" s="483" t="s">
        <v>5363</v>
      </c>
      <c r="E132" s="483">
        <v>5</v>
      </c>
      <c r="F132" s="483">
        <v>10</v>
      </c>
      <c r="G132" s="483">
        <v>15</v>
      </c>
      <c r="H132" s="483">
        <v>20</v>
      </c>
      <c r="I132" s="483"/>
      <c r="J132" s="483"/>
      <c r="K132" s="483"/>
      <c r="L132" s="483"/>
    </row>
    <row r="133" spans="1:12" s="56" customFormat="1" ht="15.6">
      <c r="A133" s="483">
        <f t="shared" si="1"/>
        <v>125</v>
      </c>
      <c r="B133" s="483" t="s">
        <v>5370</v>
      </c>
      <c r="C133" s="484" t="s">
        <v>6954</v>
      </c>
      <c r="D133" s="483" t="s">
        <v>5363</v>
      </c>
      <c r="E133" s="483" t="s">
        <v>6955</v>
      </c>
      <c r="F133" s="483" t="s">
        <v>6956</v>
      </c>
      <c r="G133" s="483" t="s">
        <v>6957</v>
      </c>
      <c r="H133" s="483"/>
      <c r="I133" s="483"/>
      <c r="J133" s="483"/>
      <c r="K133" s="483"/>
      <c r="L133" s="483"/>
    </row>
    <row r="134" spans="1:12" s="56" customFormat="1" ht="15.6">
      <c r="A134" s="483">
        <f t="shared" si="1"/>
        <v>126</v>
      </c>
      <c r="B134" s="483" t="s">
        <v>5370</v>
      </c>
      <c r="C134" s="484" t="s">
        <v>6958</v>
      </c>
      <c r="D134" s="483" t="s">
        <v>5363</v>
      </c>
      <c r="E134" s="483">
        <v>5</v>
      </c>
      <c r="F134" s="483">
        <v>10</v>
      </c>
      <c r="G134" s="483">
        <v>15</v>
      </c>
      <c r="H134" s="483">
        <v>20</v>
      </c>
      <c r="I134" s="483"/>
      <c r="J134" s="483"/>
      <c r="K134" s="483"/>
      <c r="L134" s="483"/>
    </row>
    <row r="135" spans="1:12" s="56" customFormat="1" ht="15.6">
      <c r="A135" s="483">
        <f t="shared" si="1"/>
        <v>127</v>
      </c>
      <c r="B135" s="483" t="s">
        <v>5370</v>
      </c>
      <c r="C135" s="484" t="s">
        <v>6959</v>
      </c>
      <c r="D135" s="483" t="s">
        <v>5364</v>
      </c>
      <c r="E135" s="483">
        <v>200</v>
      </c>
      <c r="F135" s="483">
        <v>300</v>
      </c>
      <c r="G135" s="483">
        <v>400</v>
      </c>
      <c r="H135" s="483">
        <v>500</v>
      </c>
      <c r="I135" s="483"/>
      <c r="J135" s="483"/>
      <c r="K135" s="483"/>
      <c r="L135" s="483"/>
    </row>
    <row r="136" spans="1:12" s="56" customFormat="1" ht="15.6">
      <c r="A136" s="483">
        <f t="shared" si="1"/>
        <v>128</v>
      </c>
      <c r="B136" s="483" t="s">
        <v>5370</v>
      </c>
      <c r="C136" s="484" t="s">
        <v>6960</v>
      </c>
      <c r="D136" s="483" t="s">
        <v>5363</v>
      </c>
      <c r="E136" s="483" t="s">
        <v>6961</v>
      </c>
      <c r="F136" s="483" t="s">
        <v>6962</v>
      </c>
      <c r="G136" s="483"/>
      <c r="H136" s="483"/>
      <c r="I136" s="483"/>
      <c r="J136" s="483"/>
      <c r="K136" s="483"/>
      <c r="L136" s="483"/>
    </row>
    <row r="137" spans="1:12" s="56" customFormat="1" ht="15.6">
      <c r="A137" s="483">
        <f t="shared" si="1"/>
        <v>129</v>
      </c>
      <c r="B137" s="483" t="s">
        <v>5370</v>
      </c>
      <c r="C137" s="484" t="s">
        <v>6963</v>
      </c>
      <c r="D137" s="483" t="s">
        <v>5362</v>
      </c>
      <c r="E137" s="483" t="s">
        <v>6738</v>
      </c>
      <c r="F137" s="483" t="s">
        <v>6737</v>
      </c>
      <c r="G137" s="483" t="s">
        <v>6964</v>
      </c>
      <c r="H137" s="483" t="s">
        <v>6965</v>
      </c>
      <c r="I137" s="483"/>
      <c r="J137" s="483"/>
      <c r="K137" s="483"/>
      <c r="L137" s="483"/>
    </row>
    <row r="138" spans="1:12" s="56" customFormat="1" ht="15.6">
      <c r="A138" s="483">
        <f t="shared" ref="A138:A201" si="2">ROW()-8</f>
        <v>130</v>
      </c>
      <c r="B138" s="483" t="s">
        <v>5370</v>
      </c>
      <c r="C138" s="484" t="s">
        <v>6966</v>
      </c>
      <c r="D138" s="483" t="s">
        <v>5362</v>
      </c>
      <c r="E138" s="483" t="s">
        <v>6967</v>
      </c>
      <c r="F138" s="483" t="s">
        <v>6968</v>
      </c>
      <c r="G138" s="483"/>
      <c r="H138" s="483"/>
      <c r="I138" s="483"/>
      <c r="J138" s="483"/>
      <c r="K138" s="483"/>
      <c r="L138" s="483"/>
    </row>
    <row r="139" spans="1:12" s="56" customFormat="1" ht="15.6">
      <c r="A139" s="483">
        <f t="shared" si="2"/>
        <v>131</v>
      </c>
      <c r="B139" s="483" t="s">
        <v>5370</v>
      </c>
      <c r="C139" s="484" t="s">
        <v>6969</v>
      </c>
      <c r="D139" s="483" t="s">
        <v>5362</v>
      </c>
      <c r="E139" s="483" t="s">
        <v>6947</v>
      </c>
      <c r="F139" s="483" t="s">
        <v>6970</v>
      </c>
      <c r="G139" s="483" t="s">
        <v>5621</v>
      </c>
      <c r="H139" s="483" t="s">
        <v>6948</v>
      </c>
      <c r="I139" s="483"/>
      <c r="J139" s="483"/>
      <c r="K139" s="483"/>
      <c r="L139" s="483"/>
    </row>
    <row r="140" spans="1:12" s="56" customFormat="1" ht="15.6">
      <c r="A140" s="483">
        <f t="shared" si="2"/>
        <v>132</v>
      </c>
      <c r="B140" s="483" t="s">
        <v>5370</v>
      </c>
      <c r="C140" s="484" t="s">
        <v>6971</v>
      </c>
      <c r="D140" s="483" t="s">
        <v>5362</v>
      </c>
      <c r="E140" s="483" t="s">
        <v>6972</v>
      </c>
      <c r="F140" s="483" t="s">
        <v>6973</v>
      </c>
      <c r="G140" s="483" t="s">
        <v>6974</v>
      </c>
      <c r="H140" s="483" t="s">
        <v>6975</v>
      </c>
      <c r="I140" s="483"/>
      <c r="J140" s="483"/>
      <c r="K140" s="483"/>
      <c r="L140" s="483"/>
    </row>
    <row r="141" spans="1:12" s="56" customFormat="1" ht="15.6">
      <c r="A141" s="483">
        <f t="shared" si="2"/>
        <v>133</v>
      </c>
      <c r="B141" s="483" t="s">
        <v>5370</v>
      </c>
      <c r="C141" s="484" t="s">
        <v>6976</v>
      </c>
      <c r="D141" s="483" t="s">
        <v>5362</v>
      </c>
      <c r="E141" s="483">
        <v>15</v>
      </c>
      <c r="F141" s="483">
        <v>20</v>
      </c>
      <c r="G141" s="483">
        <v>25</v>
      </c>
      <c r="H141" s="483">
        <v>30</v>
      </c>
      <c r="I141" s="483"/>
      <c r="J141" s="483"/>
      <c r="K141" s="483"/>
      <c r="L141" s="483"/>
    </row>
    <row r="142" spans="1:12" s="56" customFormat="1" ht="15.6">
      <c r="A142" s="483">
        <f t="shared" si="2"/>
        <v>134</v>
      </c>
      <c r="B142" s="483" t="s">
        <v>5370</v>
      </c>
      <c r="C142" s="484" t="s">
        <v>6977</v>
      </c>
      <c r="D142" s="483" t="s">
        <v>5362</v>
      </c>
      <c r="E142" s="483" t="s">
        <v>6874</v>
      </c>
      <c r="F142" s="483" t="s">
        <v>6978</v>
      </c>
      <c r="G142" s="483" t="s">
        <v>6876</v>
      </c>
      <c r="H142" s="483" t="s">
        <v>6877</v>
      </c>
      <c r="I142" s="483"/>
      <c r="J142" s="483"/>
      <c r="K142" s="483"/>
      <c r="L142" s="483"/>
    </row>
    <row r="143" spans="1:12" s="56" customFormat="1" ht="15.6">
      <c r="A143" s="483">
        <f t="shared" si="2"/>
        <v>135</v>
      </c>
      <c r="B143" s="483" t="s">
        <v>5370</v>
      </c>
      <c r="C143" s="484" t="s">
        <v>6979</v>
      </c>
      <c r="D143" s="483" t="s">
        <v>5362</v>
      </c>
      <c r="E143" s="483" t="s">
        <v>6980</v>
      </c>
      <c r="F143" s="483" t="s">
        <v>6981</v>
      </c>
      <c r="G143" s="483"/>
      <c r="H143" s="483"/>
      <c r="I143" s="483"/>
      <c r="J143" s="483"/>
      <c r="K143" s="483"/>
      <c r="L143" s="483"/>
    </row>
    <row r="144" spans="1:12" s="56" customFormat="1" ht="15.6">
      <c r="A144" s="483">
        <f t="shared" si="2"/>
        <v>136</v>
      </c>
      <c r="B144" s="483" t="s">
        <v>5370</v>
      </c>
      <c r="C144" s="484" t="s">
        <v>6982</v>
      </c>
      <c r="D144" s="483" t="s">
        <v>51</v>
      </c>
      <c r="E144" s="483" t="s">
        <v>6983</v>
      </c>
      <c r="F144" s="483" t="s">
        <v>6984</v>
      </c>
      <c r="G144" s="483" t="s">
        <v>6985</v>
      </c>
      <c r="H144" s="483" t="s">
        <v>6986</v>
      </c>
      <c r="I144" s="483"/>
      <c r="J144" s="483"/>
      <c r="K144" s="483"/>
      <c r="L144" s="483"/>
    </row>
    <row r="145" spans="1:12" s="56" customFormat="1" ht="15.6">
      <c r="A145" s="483">
        <f t="shared" si="2"/>
        <v>137</v>
      </c>
      <c r="B145" s="483" t="s">
        <v>5370</v>
      </c>
      <c r="C145" s="484" t="s">
        <v>6987</v>
      </c>
      <c r="D145" s="483" t="s">
        <v>5363</v>
      </c>
      <c r="E145" s="483" t="s">
        <v>6948</v>
      </c>
      <c r="F145" s="483" t="s">
        <v>6988</v>
      </c>
      <c r="G145" s="483" t="s">
        <v>6947</v>
      </c>
      <c r="H145" s="483" t="s">
        <v>5621</v>
      </c>
      <c r="I145" s="483"/>
      <c r="J145" s="483"/>
      <c r="K145" s="483"/>
      <c r="L145" s="483"/>
    </row>
    <row r="146" spans="1:12" s="56" customFormat="1" ht="15.6">
      <c r="A146" s="483">
        <f t="shared" si="2"/>
        <v>138</v>
      </c>
      <c r="B146" s="483" t="s">
        <v>5370</v>
      </c>
      <c r="C146" s="484" t="s">
        <v>6989</v>
      </c>
      <c r="D146" s="483" t="s">
        <v>5362</v>
      </c>
      <c r="E146" s="483">
        <v>20</v>
      </c>
      <c r="F146" s="483">
        <v>25</v>
      </c>
      <c r="G146" s="483">
        <v>40</v>
      </c>
      <c r="H146" s="483">
        <v>45</v>
      </c>
      <c r="I146" s="483"/>
      <c r="J146" s="483"/>
      <c r="K146" s="483"/>
      <c r="L146" s="483"/>
    </row>
    <row r="147" spans="1:12" s="56" customFormat="1" ht="15.6">
      <c r="A147" s="483">
        <f t="shared" si="2"/>
        <v>139</v>
      </c>
      <c r="B147" s="483" t="s">
        <v>5370</v>
      </c>
      <c r="C147" s="484" t="s">
        <v>6990</v>
      </c>
      <c r="D147" s="483" t="s">
        <v>5363</v>
      </c>
      <c r="E147" s="483">
        <v>5</v>
      </c>
      <c r="F147" s="483">
        <v>10</v>
      </c>
      <c r="G147" s="483">
        <v>15</v>
      </c>
      <c r="H147" s="483">
        <v>20</v>
      </c>
      <c r="I147" s="483"/>
      <c r="J147" s="483"/>
      <c r="K147" s="483"/>
      <c r="L147" s="483"/>
    </row>
    <row r="148" spans="1:12" s="56" customFormat="1" ht="15.6">
      <c r="A148" s="483">
        <f t="shared" si="2"/>
        <v>140</v>
      </c>
      <c r="B148" s="483" t="s">
        <v>5370</v>
      </c>
      <c r="C148" s="484" t="s">
        <v>6991</v>
      </c>
      <c r="D148" s="483" t="s">
        <v>5363</v>
      </c>
      <c r="E148" s="483" t="s">
        <v>6992</v>
      </c>
      <c r="F148" s="483" t="s">
        <v>6993</v>
      </c>
      <c r="G148" s="483" t="s">
        <v>6994</v>
      </c>
      <c r="H148" s="483" t="s">
        <v>6995</v>
      </c>
      <c r="I148" s="483"/>
      <c r="J148" s="483"/>
      <c r="K148" s="483"/>
      <c r="L148" s="483"/>
    </row>
    <row r="149" spans="1:12" s="56" customFormat="1" ht="15.6">
      <c r="A149" s="483">
        <f t="shared" si="2"/>
        <v>141</v>
      </c>
      <c r="B149" s="483" t="s">
        <v>5370</v>
      </c>
      <c r="C149" s="484" t="s">
        <v>6996</v>
      </c>
      <c r="D149" s="483" t="s">
        <v>5363</v>
      </c>
      <c r="E149" s="483" t="s">
        <v>4941</v>
      </c>
      <c r="F149" s="483" t="s">
        <v>6997</v>
      </c>
      <c r="G149" s="483" t="s">
        <v>6998</v>
      </c>
      <c r="H149" s="483" t="s">
        <v>6747</v>
      </c>
      <c r="I149" s="483"/>
      <c r="J149" s="483"/>
      <c r="K149" s="483"/>
      <c r="L149" s="483"/>
    </row>
    <row r="150" spans="1:12" s="56" customFormat="1" ht="15.6">
      <c r="A150" s="483">
        <f t="shared" si="2"/>
        <v>142</v>
      </c>
      <c r="B150" s="483" t="s">
        <v>5370</v>
      </c>
      <c r="C150" s="484" t="s">
        <v>6999</v>
      </c>
      <c r="D150" s="483" t="s">
        <v>51</v>
      </c>
      <c r="E150" s="483" t="s">
        <v>7000</v>
      </c>
      <c r="F150" s="483" t="s">
        <v>7001</v>
      </c>
      <c r="G150" s="483" t="s">
        <v>7002</v>
      </c>
      <c r="H150" s="483" t="s">
        <v>7003</v>
      </c>
      <c r="I150" s="483"/>
      <c r="J150" s="483"/>
      <c r="K150" s="483"/>
      <c r="L150" s="483"/>
    </row>
    <row r="151" spans="1:12" s="56" customFormat="1" ht="15.6">
      <c r="A151" s="483">
        <f t="shared" si="2"/>
        <v>143</v>
      </c>
      <c r="B151" s="483" t="s">
        <v>5370</v>
      </c>
      <c r="C151" s="484" t="s">
        <v>7004</v>
      </c>
      <c r="D151" s="483" t="s">
        <v>5363</v>
      </c>
      <c r="E151" s="483" t="s">
        <v>7005</v>
      </c>
      <c r="F151" s="483" t="s">
        <v>7006</v>
      </c>
      <c r="G151" s="483" t="s">
        <v>7007</v>
      </c>
      <c r="H151" s="483" t="s">
        <v>7008</v>
      </c>
      <c r="I151" s="483"/>
      <c r="J151" s="483"/>
      <c r="K151" s="483"/>
      <c r="L151" s="483"/>
    </row>
    <row r="152" spans="1:12" s="56" customFormat="1" ht="15.6">
      <c r="A152" s="483">
        <f t="shared" si="2"/>
        <v>144</v>
      </c>
      <c r="B152" s="483" t="s">
        <v>5370</v>
      </c>
      <c r="C152" s="484" t="s">
        <v>7009</v>
      </c>
      <c r="D152" s="483" t="s">
        <v>5362</v>
      </c>
      <c r="E152" s="483" t="s">
        <v>7010</v>
      </c>
      <c r="F152" s="483" t="s">
        <v>7011</v>
      </c>
      <c r="G152" s="483" t="s">
        <v>7012</v>
      </c>
      <c r="H152" s="483" t="s">
        <v>7013</v>
      </c>
      <c r="I152" s="483"/>
      <c r="J152" s="483"/>
      <c r="K152" s="483"/>
      <c r="L152" s="483"/>
    </row>
    <row r="153" spans="1:12" s="56" customFormat="1" ht="15.6">
      <c r="A153" s="483">
        <f t="shared" si="2"/>
        <v>145</v>
      </c>
      <c r="B153" s="485" t="s">
        <v>5370</v>
      </c>
      <c r="C153" s="486" t="s">
        <v>7014</v>
      </c>
      <c r="D153" s="485" t="s">
        <v>51</v>
      </c>
      <c r="E153" s="485" t="s">
        <v>7015</v>
      </c>
      <c r="F153" s="485" t="s">
        <v>7016</v>
      </c>
      <c r="G153" s="485" t="s">
        <v>7017</v>
      </c>
      <c r="H153" s="485" t="s">
        <v>7018</v>
      </c>
      <c r="I153" s="485"/>
      <c r="J153" s="485"/>
      <c r="K153" s="485"/>
      <c r="L153" s="485"/>
    </row>
    <row r="154" spans="1:12" s="56" customFormat="1" ht="15.6">
      <c r="A154" s="483">
        <f t="shared" si="2"/>
        <v>146</v>
      </c>
      <c r="B154" s="483" t="s">
        <v>5370</v>
      </c>
      <c r="C154" s="484" t="s">
        <v>7019</v>
      </c>
      <c r="D154" s="483" t="s">
        <v>5362</v>
      </c>
      <c r="E154" s="483">
        <v>5</v>
      </c>
      <c r="F154" s="483">
        <v>2</v>
      </c>
      <c r="G154" s="483">
        <v>3</v>
      </c>
      <c r="H154" s="483">
        <v>4</v>
      </c>
      <c r="I154" s="483"/>
      <c r="J154" s="483"/>
      <c r="K154" s="483"/>
      <c r="L154" s="483"/>
    </row>
    <row r="155" spans="1:12" s="56" customFormat="1" ht="15.6">
      <c r="A155" s="483">
        <f t="shared" si="2"/>
        <v>147</v>
      </c>
      <c r="B155" s="483" t="s">
        <v>5370</v>
      </c>
      <c r="C155" s="484" t="s">
        <v>7020</v>
      </c>
      <c r="D155" s="483" t="s">
        <v>5364</v>
      </c>
      <c r="E155" s="483" t="s">
        <v>6541</v>
      </c>
      <c r="F155" s="483" t="s">
        <v>4037</v>
      </c>
      <c r="G155" s="483" t="s">
        <v>7021</v>
      </c>
      <c r="H155" s="483" t="s">
        <v>7022</v>
      </c>
      <c r="I155" s="483" t="s">
        <v>5414</v>
      </c>
      <c r="J155" s="483"/>
      <c r="K155" s="483"/>
      <c r="L155" s="483"/>
    </row>
    <row r="156" spans="1:12" s="56" customFormat="1" ht="15.6">
      <c r="A156" s="483">
        <f t="shared" si="2"/>
        <v>148</v>
      </c>
      <c r="B156" s="483" t="s">
        <v>5370</v>
      </c>
      <c r="C156" s="484" t="s">
        <v>7023</v>
      </c>
      <c r="D156" s="483" t="s">
        <v>5363</v>
      </c>
      <c r="E156" s="483">
        <v>6</v>
      </c>
      <c r="F156" s="483">
        <v>4</v>
      </c>
      <c r="G156" s="483">
        <v>12</v>
      </c>
      <c r="H156" s="483">
        <v>8</v>
      </c>
      <c r="I156" s="483"/>
      <c r="J156" s="483"/>
      <c r="K156" s="483"/>
      <c r="L156" s="483"/>
    </row>
    <row r="157" spans="1:12" s="56" customFormat="1" ht="15.6">
      <c r="A157" s="483">
        <f t="shared" si="2"/>
        <v>149</v>
      </c>
      <c r="B157" s="483" t="s">
        <v>5370</v>
      </c>
      <c r="C157" s="484" t="s">
        <v>7024</v>
      </c>
      <c r="D157" s="483" t="s">
        <v>5362</v>
      </c>
      <c r="E157" s="483" t="s">
        <v>7025</v>
      </c>
      <c r="F157" s="483" t="s">
        <v>7026</v>
      </c>
      <c r="G157" s="483" t="s">
        <v>7027</v>
      </c>
      <c r="H157" s="483" t="s">
        <v>7028</v>
      </c>
      <c r="I157" s="483"/>
      <c r="J157" s="483"/>
      <c r="K157" s="483"/>
      <c r="L157" s="483"/>
    </row>
    <row r="158" spans="1:12" s="56" customFormat="1" ht="15.6">
      <c r="A158" s="483">
        <f t="shared" si="2"/>
        <v>150</v>
      </c>
      <c r="B158" s="483" t="s">
        <v>5370</v>
      </c>
      <c r="C158" s="484" t="s">
        <v>7029</v>
      </c>
      <c r="D158" s="483" t="s">
        <v>5362</v>
      </c>
      <c r="E158" s="483" t="s">
        <v>6623</v>
      </c>
      <c r="F158" s="483" t="s">
        <v>6621</v>
      </c>
      <c r="G158" s="483" t="s">
        <v>6799</v>
      </c>
      <c r="H158" s="483"/>
      <c r="I158" s="483"/>
      <c r="J158" s="483"/>
      <c r="K158" s="483"/>
      <c r="L158" s="483"/>
    </row>
    <row r="159" spans="1:12" s="56" customFormat="1" ht="15.6">
      <c r="A159" s="483">
        <f t="shared" si="2"/>
        <v>151</v>
      </c>
      <c r="B159" s="483" t="s">
        <v>5370</v>
      </c>
      <c r="C159" s="484" t="s">
        <v>7030</v>
      </c>
      <c r="D159" s="483" t="s">
        <v>51</v>
      </c>
      <c r="E159" s="483" t="s">
        <v>6589</v>
      </c>
      <c r="F159" s="483" t="s">
        <v>7031</v>
      </c>
      <c r="G159" s="483" t="s">
        <v>6588</v>
      </c>
      <c r="H159" s="483" t="s">
        <v>6587</v>
      </c>
      <c r="I159" s="483"/>
      <c r="J159" s="483"/>
      <c r="K159" s="483"/>
      <c r="L159" s="483"/>
    </row>
    <row r="160" spans="1:12" s="56" customFormat="1" ht="15.6">
      <c r="A160" s="483">
        <f t="shared" si="2"/>
        <v>152</v>
      </c>
      <c r="B160" s="483" t="s">
        <v>5370</v>
      </c>
      <c r="C160" s="484" t="s">
        <v>7032</v>
      </c>
      <c r="D160" s="483" t="s">
        <v>51</v>
      </c>
      <c r="E160" s="483" t="s">
        <v>7033</v>
      </c>
      <c r="F160" s="483" t="s">
        <v>7034</v>
      </c>
      <c r="G160" s="483" t="s">
        <v>7016</v>
      </c>
      <c r="H160" s="483" t="s">
        <v>7035</v>
      </c>
      <c r="I160" s="483"/>
      <c r="J160" s="483"/>
      <c r="K160" s="483"/>
      <c r="L160" s="483"/>
    </row>
    <row r="161" spans="1:12" s="56" customFormat="1" ht="15.6">
      <c r="A161" s="483">
        <f t="shared" si="2"/>
        <v>153</v>
      </c>
      <c r="B161" s="483" t="s">
        <v>5370</v>
      </c>
      <c r="C161" s="484" t="s">
        <v>7036</v>
      </c>
      <c r="D161" s="483" t="s">
        <v>5363</v>
      </c>
      <c r="E161" s="483" t="s">
        <v>7037</v>
      </c>
      <c r="F161" s="483" t="s">
        <v>7038</v>
      </c>
      <c r="G161" s="483"/>
      <c r="H161" s="483"/>
      <c r="I161" s="483"/>
      <c r="J161" s="483"/>
      <c r="K161" s="483"/>
      <c r="L161" s="483"/>
    </row>
    <row r="162" spans="1:12" ht="15.6">
      <c r="A162" s="483">
        <f t="shared" si="2"/>
        <v>154</v>
      </c>
      <c r="B162" s="483" t="s">
        <v>5370</v>
      </c>
      <c r="C162" s="484" t="s">
        <v>7039</v>
      </c>
      <c r="D162" s="483" t="s">
        <v>51</v>
      </c>
      <c r="E162" s="483" t="s">
        <v>7040</v>
      </c>
      <c r="F162" s="483" t="s">
        <v>7041</v>
      </c>
      <c r="G162" s="483" t="s">
        <v>7042</v>
      </c>
      <c r="H162" s="483" t="s">
        <v>7043</v>
      </c>
      <c r="I162" s="483"/>
      <c r="J162" s="483"/>
      <c r="K162" s="483"/>
      <c r="L162" s="483"/>
    </row>
    <row r="163" spans="1:12" ht="15.6">
      <c r="A163" s="483">
        <f t="shared" si="2"/>
        <v>155</v>
      </c>
      <c r="B163" s="483" t="s">
        <v>5370</v>
      </c>
      <c r="C163" s="484" t="s">
        <v>7044</v>
      </c>
      <c r="D163" s="483" t="s">
        <v>5362</v>
      </c>
      <c r="E163" s="483" t="s">
        <v>7040</v>
      </c>
      <c r="F163" s="483" t="s">
        <v>7041</v>
      </c>
      <c r="G163" s="483" t="s">
        <v>7042</v>
      </c>
      <c r="H163" s="483" t="s">
        <v>7043</v>
      </c>
      <c r="I163" s="483"/>
      <c r="J163" s="483"/>
      <c r="K163" s="483"/>
      <c r="L163" s="483"/>
    </row>
    <row r="164" spans="1:12" ht="15.6">
      <c r="A164" s="483">
        <f t="shared" si="2"/>
        <v>156</v>
      </c>
      <c r="B164" s="483" t="s">
        <v>5370</v>
      </c>
      <c r="C164" s="484" t="s">
        <v>7045</v>
      </c>
      <c r="D164" s="483" t="s">
        <v>51</v>
      </c>
      <c r="E164" s="483" t="s">
        <v>7046</v>
      </c>
      <c r="F164" s="483" t="s">
        <v>7047</v>
      </c>
      <c r="G164" s="483" t="s">
        <v>7048</v>
      </c>
      <c r="H164" s="483" t="s">
        <v>7049</v>
      </c>
      <c r="I164" s="483"/>
      <c r="J164" s="483"/>
      <c r="K164" s="483"/>
      <c r="L164" s="483"/>
    </row>
    <row r="165" spans="1:12" ht="15.6">
      <c r="A165" s="483">
        <f t="shared" si="2"/>
        <v>157</v>
      </c>
      <c r="B165" s="483" t="s">
        <v>5370</v>
      </c>
      <c r="C165" s="484" t="s">
        <v>5385</v>
      </c>
      <c r="D165" s="483" t="s">
        <v>5363</v>
      </c>
      <c r="E165" s="483" t="s">
        <v>5388</v>
      </c>
      <c r="F165" s="483" t="s">
        <v>5386</v>
      </c>
      <c r="G165" s="483" t="s">
        <v>5387</v>
      </c>
      <c r="H165" s="483" t="s">
        <v>5389</v>
      </c>
      <c r="I165" s="483"/>
      <c r="J165" s="483"/>
      <c r="K165" s="483"/>
      <c r="L165" s="483"/>
    </row>
    <row r="166" spans="1:12" ht="15.6">
      <c r="A166" s="483">
        <f t="shared" si="2"/>
        <v>158</v>
      </c>
      <c r="B166" s="483" t="s">
        <v>5370</v>
      </c>
      <c r="C166" s="484" t="s">
        <v>7050</v>
      </c>
      <c r="D166" s="483" t="s">
        <v>5362</v>
      </c>
      <c r="E166" s="483" t="s">
        <v>7051</v>
      </c>
      <c r="F166" s="483" t="s">
        <v>7052</v>
      </c>
      <c r="G166" s="483" t="s">
        <v>7053</v>
      </c>
      <c r="H166" s="483" t="s">
        <v>7053</v>
      </c>
      <c r="I166" s="483"/>
      <c r="J166" s="483"/>
      <c r="K166" s="483"/>
      <c r="L166" s="483"/>
    </row>
    <row r="167" spans="1:12" ht="15.6">
      <c r="A167" s="483">
        <f t="shared" si="2"/>
        <v>159</v>
      </c>
      <c r="B167" s="483" t="s">
        <v>5370</v>
      </c>
      <c r="C167" s="484" t="s">
        <v>7054</v>
      </c>
      <c r="D167" s="483" t="s">
        <v>5362</v>
      </c>
      <c r="E167" s="483" t="s">
        <v>7055</v>
      </c>
      <c r="F167" s="483" t="s">
        <v>7056</v>
      </c>
      <c r="G167" s="483" t="s">
        <v>7057</v>
      </c>
      <c r="H167" s="483" t="s">
        <v>7058</v>
      </c>
      <c r="I167" s="483"/>
      <c r="J167" s="483"/>
      <c r="K167" s="483"/>
      <c r="L167" s="483"/>
    </row>
    <row r="168" spans="1:12" ht="15.6">
      <c r="A168" s="483">
        <f t="shared" si="2"/>
        <v>160</v>
      </c>
      <c r="B168" s="483" t="s">
        <v>5370</v>
      </c>
      <c r="C168" s="484" t="s">
        <v>7059</v>
      </c>
      <c r="D168" s="483" t="s">
        <v>5364</v>
      </c>
      <c r="E168" s="483" t="s">
        <v>7060</v>
      </c>
      <c r="F168" s="483" t="s">
        <v>6770</v>
      </c>
      <c r="G168" s="483" t="s">
        <v>6771</v>
      </c>
      <c r="H168" s="483" t="s">
        <v>7061</v>
      </c>
      <c r="I168" s="483"/>
      <c r="J168" s="483"/>
      <c r="K168" s="483"/>
      <c r="L168" s="483"/>
    </row>
    <row r="169" spans="1:12" ht="15.6">
      <c r="A169" s="483">
        <f t="shared" si="2"/>
        <v>161</v>
      </c>
      <c r="B169" s="483" t="s">
        <v>5370</v>
      </c>
      <c r="C169" s="484" t="s">
        <v>7062</v>
      </c>
      <c r="D169" s="483" t="s">
        <v>5362</v>
      </c>
      <c r="E169" s="483" t="s">
        <v>7060</v>
      </c>
      <c r="F169" s="483" t="s">
        <v>6770</v>
      </c>
      <c r="G169" s="483" t="s">
        <v>6771</v>
      </c>
      <c r="H169" s="483" t="s">
        <v>7063</v>
      </c>
      <c r="I169" s="483"/>
      <c r="J169" s="483"/>
      <c r="K169" s="483"/>
      <c r="L169" s="483"/>
    </row>
    <row r="170" spans="1:12" ht="15.6">
      <c r="A170" s="483">
        <f t="shared" si="2"/>
        <v>162</v>
      </c>
      <c r="B170" s="483" t="s">
        <v>5370</v>
      </c>
      <c r="C170" s="484" t="s">
        <v>7064</v>
      </c>
      <c r="D170" s="483" t="s">
        <v>5363</v>
      </c>
      <c r="E170" s="483" t="s">
        <v>7065</v>
      </c>
      <c r="F170" s="483" t="s">
        <v>7066</v>
      </c>
      <c r="G170" s="483"/>
      <c r="H170" s="483"/>
      <c r="I170" s="483"/>
      <c r="J170" s="483"/>
      <c r="K170" s="483"/>
      <c r="L170" s="483"/>
    </row>
    <row r="171" spans="1:12" ht="15.6">
      <c r="A171" s="483">
        <f t="shared" si="2"/>
        <v>163</v>
      </c>
      <c r="B171" s="483" t="s">
        <v>5370</v>
      </c>
      <c r="C171" s="484" t="s">
        <v>7067</v>
      </c>
      <c r="D171" s="483" t="s">
        <v>5363</v>
      </c>
      <c r="E171" s="483" t="s">
        <v>6876</v>
      </c>
      <c r="F171" s="483" t="s">
        <v>6877</v>
      </c>
      <c r="G171" s="483" t="s">
        <v>7068</v>
      </c>
      <c r="H171" s="483"/>
      <c r="I171" s="483"/>
      <c r="J171" s="483"/>
      <c r="K171" s="483"/>
      <c r="L171" s="483"/>
    </row>
    <row r="172" spans="1:12" ht="15.6">
      <c r="A172" s="483">
        <f t="shared" si="2"/>
        <v>164</v>
      </c>
      <c r="B172" s="483" t="s">
        <v>5370</v>
      </c>
      <c r="C172" s="484" t="s">
        <v>7069</v>
      </c>
      <c r="D172" s="483" t="s">
        <v>5362</v>
      </c>
      <c r="E172" s="483">
        <v>0.1</v>
      </c>
      <c r="F172" s="483">
        <v>0.2</v>
      </c>
      <c r="G172" s="483">
        <v>1</v>
      </c>
      <c r="H172" s="483">
        <v>1.5</v>
      </c>
      <c r="I172" s="483"/>
      <c r="J172" s="483"/>
      <c r="K172" s="483"/>
      <c r="L172" s="483"/>
    </row>
    <row r="173" spans="1:12" ht="15.6">
      <c r="A173" s="483">
        <f t="shared" si="2"/>
        <v>165</v>
      </c>
      <c r="B173" s="483" t="s">
        <v>5370</v>
      </c>
      <c r="C173" s="484" t="s">
        <v>7070</v>
      </c>
      <c r="D173" s="483" t="s">
        <v>5364</v>
      </c>
      <c r="E173" s="483" t="s">
        <v>7071</v>
      </c>
      <c r="F173" s="483" t="s">
        <v>7072</v>
      </c>
      <c r="G173" s="483" t="s">
        <v>7073</v>
      </c>
      <c r="H173" s="483" t="s">
        <v>7074</v>
      </c>
      <c r="I173" s="483"/>
      <c r="J173" s="483"/>
      <c r="K173" s="483"/>
      <c r="L173" s="483"/>
    </row>
    <row r="174" spans="1:12" ht="15.6">
      <c r="A174" s="483">
        <f t="shared" si="2"/>
        <v>166</v>
      </c>
      <c r="B174" s="483" t="s">
        <v>5370</v>
      </c>
      <c r="C174" s="484" t="s">
        <v>7075</v>
      </c>
      <c r="D174" s="483" t="s">
        <v>5364</v>
      </c>
      <c r="E174" s="483" t="s">
        <v>7076</v>
      </c>
      <c r="F174" s="483" t="s">
        <v>7077</v>
      </c>
      <c r="G174" s="483" t="s">
        <v>7078</v>
      </c>
      <c r="H174" s="483" t="s">
        <v>7079</v>
      </c>
      <c r="I174" s="483"/>
      <c r="J174" s="483"/>
      <c r="K174" s="483"/>
      <c r="L174" s="483"/>
    </row>
    <row r="175" spans="1:12" ht="15.6">
      <c r="A175" s="483">
        <f t="shared" si="2"/>
        <v>167</v>
      </c>
      <c r="B175" s="485" t="s">
        <v>5370</v>
      </c>
      <c r="C175" s="486" t="s">
        <v>5390</v>
      </c>
      <c r="D175" s="485" t="s">
        <v>5364</v>
      </c>
      <c r="E175" s="485" t="s">
        <v>5392</v>
      </c>
      <c r="F175" s="485" t="s">
        <v>5394</v>
      </c>
      <c r="G175" s="485" t="s">
        <v>5393</v>
      </c>
      <c r="H175" s="485" t="s">
        <v>5391</v>
      </c>
      <c r="I175" s="485"/>
      <c r="J175" s="485"/>
      <c r="K175" s="485"/>
      <c r="L175" s="485"/>
    </row>
    <row r="176" spans="1:12" ht="15.6">
      <c r="A176" s="483">
        <f t="shared" si="2"/>
        <v>168</v>
      </c>
      <c r="B176" s="483" t="s">
        <v>5370</v>
      </c>
      <c r="C176" s="484" t="s">
        <v>7080</v>
      </c>
      <c r="D176" s="483" t="s">
        <v>5362</v>
      </c>
      <c r="E176" s="483" t="s">
        <v>7081</v>
      </c>
      <c r="F176" s="483" t="s">
        <v>7082</v>
      </c>
      <c r="G176" s="483" t="s">
        <v>7083</v>
      </c>
      <c r="H176" s="483" t="s">
        <v>7084</v>
      </c>
      <c r="I176" s="483"/>
      <c r="J176" s="483"/>
      <c r="K176" s="483"/>
      <c r="L176" s="483"/>
    </row>
    <row r="177" spans="1:12" ht="15.6">
      <c r="A177" s="483">
        <f t="shared" si="2"/>
        <v>169</v>
      </c>
      <c r="B177" s="483" t="s">
        <v>5370</v>
      </c>
      <c r="C177" s="484" t="s">
        <v>7085</v>
      </c>
      <c r="D177" s="483" t="s">
        <v>5364</v>
      </c>
      <c r="E177" s="483" t="s">
        <v>7086</v>
      </c>
      <c r="F177" s="483" t="s">
        <v>7087</v>
      </c>
      <c r="G177" s="483" t="s">
        <v>7088</v>
      </c>
      <c r="H177" s="483" t="s">
        <v>7089</v>
      </c>
      <c r="I177" s="483"/>
      <c r="J177" s="483"/>
      <c r="K177" s="483"/>
      <c r="L177" s="483"/>
    </row>
    <row r="178" spans="1:12" ht="15.6">
      <c r="A178" s="483">
        <f t="shared" si="2"/>
        <v>170</v>
      </c>
      <c r="B178" s="483" t="s">
        <v>5370</v>
      </c>
      <c r="C178" s="484" t="s">
        <v>5400</v>
      </c>
      <c r="D178" s="483" t="s">
        <v>5364</v>
      </c>
      <c r="E178" s="483" t="s">
        <v>5402</v>
      </c>
      <c r="F178" s="483" t="s">
        <v>5403</v>
      </c>
      <c r="G178" s="483" t="s">
        <v>5401</v>
      </c>
      <c r="H178" s="483" t="s">
        <v>5404</v>
      </c>
      <c r="I178" s="483"/>
      <c r="J178" s="483"/>
      <c r="K178" s="483"/>
      <c r="L178" s="483"/>
    </row>
    <row r="179" spans="1:12" ht="15.6">
      <c r="A179" s="483">
        <f t="shared" si="2"/>
        <v>171</v>
      </c>
      <c r="B179" s="483" t="s">
        <v>5370</v>
      </c>
      <c r="C179" s="484" t="s">
        <v>7090</v>
      </c>
      <c r="D179" s="483" t="s">
        <v>5363</v>
      </c>
      <c r="E179" s="483" t="s">
        <v>7091</v>
      </c>
      <c r="F179" s="483" t="s">
        <v>7092</v>
      </c>
      <c r="G179" s="483" t="s">
        <v>7093</v>
      </c>
      <c r="H179" s="483"/>
      <c r="I179" s="483"/>
      <c r="J179" s="483"/>
      <c r="K179" s="483"/>
      <c r="L179" s="483"/>
    </row>
    <row r="180" spans="1:12" ht="15.6">
      <c r="A180" s="483">
        <f t="shared" si="2"/>
        <v>172</v>
      </c>
      <c r="B180" s="483" t="s">
        <v>5370</v>
      </c>
      <c r="C180" s="484" t="s">
        <v>7094</v>
      </c>
      <c r="D180" s="483" t="s">
        <v>51</v>
      </c>
      <c r="E180" s="483" t="s">
        <v>7095</v>
      </c>
      <c r="F180" s="483" t="s">
        <v>7096</v>
      </c>
      <c r="G180" s="483" t="s">
        <v>7097</v>
      </c>
      <c r="H180" s="483"/>
      <c r="I180" s="483"/>
      <c r="J180" s="483"/>
      <c r="K180" s="483"/>
      <c r="L180" s="483"/>
    </row>
    <row r="181" spans="1:12" ht="15.6">
      <c r="A181" s="483">
        <f t="shared" si="2"/>
        <v>173</v>
      </c>
      <c r="B181" s="483" t="s">
        <v>5370</v>
      </c>
      <c r="C181" s="484" t="s">
        <v>7098</v>
      </c>
      <c r="D181" s="483" t="s">
        <v>51</v>
      </c>
      <c r="E181" s="483">
        <v>0.03</v>
      </c>
      <c r="F181" s="483">
        <v>0.05</v>
      </c>
      <c r="G181" s="483">
        <v>0.06</v>
      </c>
      <c r="H181" s="483">
        <v>0.1</v>
      </c>
      <c r="I181" s="483"/>
      <c r="J181" s="483"/>
      <c r="K181" s="483"/>
      <c r="L181" s="483"/>
    </row>
    <row r="182" spans="1:12" ht="15.6">
      <c r="A182" s="483">
        <f t="shared" si="2"/>
        <v>174</v>
      </c>
      <c r="B182" s="485" t="s">
        <v>5370</v>
      </c>
      <c r="C182" s="486" t="s">
        <v>7099</v>
      </c>
      <c r="D182" s="485" t="s">
        <v>5362</v>
      </c>
      <c r="E182" s="485" t="s">
        <v>7100</v>
      </c>
      <c r="F182" s="485" t="s">
        <v>7101</v>
      </c>
      <c r="G182" s="485" t="s">
        <v>7102</v>
      </c>
      <c r="H182" s="485"/>
      <c r="I182" s="485"/>
      <c r="J182" s="485"/>
      <c r="K182" s="485"/>
      <c r="L182" s="485"/>
    </row>
    <row r="183" spans="1:12" ht="15.6">
      <c r="A183" s="483">
        <f t="shared" si="2"/>
        <v>175</v>
      </c>
      <c r="B183" s="483" t="s">
        <v>5370</v>
      </c>
      <c r="C183" s="484" t="s">
        <v>7103</v>
      </c>
      <c r="D183" s="483" t="s">
        <v>5362</v>
      </c>
      <c r="E183" s="483" t="s">
        <v>7104</v>
      </c>
      <c r="F183" s="483" t="s">
        <v>7105</v>
      </c>
      <c r="G183" s="483" t="s">
        <v>7106</v>
      </c>
      <c r="H183" s="483" t="s">
        <v>871</v>
      </c>
      <c r="I183" s="483"/>
      <c r="J183" s="483"/>
      <c r="K183" s="483"/>
      <c r="L183" s="483"/>
    </row>
    <row r="184" spans="1:12" ht="15.6">
      <c r="A184" s="483">
        <f t="shared" si="2"/>
        <v>176</v>
      </c>
      <c r="B184" s="483" t="s">
        <v>5370</v>
      </c>
      <c r="C184" s="484" t="s">
        <v>7107</v>
      </c>
      <c r="D184" s="483" t="s">
        <v>5362</v>
      </c>
      <c r="E184" s="483" t="s">
        <v>7108</v>
      </c>
      <c r="F184" s="483" t="s">
        <v>7109</v>
      </c>
      <c r="G184" s="483" t="s">
        <v>7110</v>
      </c>
      <c r="H184" s="483"/>
      <c r="I184" s="483"/>
      <c r="J184" s="483"/>
      <c r="K184" s="483"/>
      <c r="L184" s="483"/>
    </row>
    <row r="185" spans="1:12" ht="15.6">
      <c r="A185" s="483">
        <f t="shared" si="2"/>
        <v>177</v>
      </c>
      <c r="B185" s="485" t="s">
        <v>5370</v>
      </c>
      <c r="C185" s="486" t="s">
        <v>7111</v>
      </c>
      <c r="D185" s="485" t="s">
        <v>5362</v>
      </c>
      <c r="E185" s="485" t="s">
        <v>7112</v>
      </c>
      <c r="F185" s="485" t="s">
        <v>7113</v>
      </c>
      <c r="G185" s="485" t="s">
        <v>7114</v>
      </c>
      <c r="H185" s="485" t="s">
        <v>7115</v>
      </c>
      <c r="I185" s="485"/>
      <c r="J185" s="485"/>
      <c r="K185" s="485"/>
      <c r="L185" s="485"/>
    </row>
    <row r="186" spans="1:12" ht="15.6">
      <c r="A186" s="483">
        <f t="shared" si="2"/>
        <v>178</v>
      </c>
      <c r="B186" s="483" t="s">
        <v>5370</v>
      </c>
      <c r="C186" s="484" t="s">
        <v>7116</v>
      </c>
      <c r="D186" s="483" t="s">
        <v>51</v>
      </c>
      <c r="E186" s="483">
        <v>0.7</v>
      </c>
      <c r="F186" s="483">
        <v>0.8</v>
      </c>
      <c r="G186" s="483">
        <v>0.9</v>
      </c>
      <c r="H186" s="483">
        <v>1</v>
      </c>
      <c r="I186" s="483"/>
      <c r="J186" s="483"/>
      <c r="K186" s="483"/>
      <c r="L186" s="483"/>
    </row>
    <row r="187" spans="1:12" ht="15.6">
      <c r="A187" s="483">
        <f t="shared" si="2"/>
        <v>179</v>
      </c>
      <c r="B187" s="483" t="s">
        <v>5370</v>
      </c>
      <c r="C187" s="484" t="s">
        <v>7117</v>
      </c>
      <c r="D187" s="483" t="s">
        <v>5363</v>
      </c>
      <c r="E187" s="483" t="s">
        <v>7118</v>
      </c>
      <c r="F187" s="483" t="s">
        <v>7119</v>
      </c>
      <c r="G187" s="483" t="s">
        <v>7120</v>
      </c>
      <c r="H187" s="483"/>
      <c r="I187" s="483"/>
      <c r="J187" s="483"/>
      <c r="K187" s="483"/>
      <c r="L187" s="483"/>
    </row>
    <row r="188" spans="1:12" ht="15.6">
      <c r="A188" s="483">
        <f t="shared" si="2"/>
        <v>180</v>
      </c>
      <c r="B188" s="483" t="s">
        <v>5370</v>
      </c>
      <c r="C188" s="484" t="s">
        <v>7121</v>
      </c>
      <c r="D188" s="483" t="s">
        <v>5363</v>
      </c>
      <c r="E188" s="483">
        <v>10</v>
      </c>
      <c r="F188" s="483">
        <v>8</v>
      </c>
      <c r="G188" s="483">
        <v>12</v>
      </c>
      <c r="H188" s="483"/>
      <c r="I188" s="483"/>
      <c r="J188" s="483"/>
      <c r="K188" s="483"/>
      <c r="L188" s="483"/>
    </row>
    <row r="189" spans="1:12" ht="15.6">
      <c r="A189" s="483">
        <f t="shared" si="2"/>
        <v>181</v>
      </c>
      <c r="B189" s="483" t="s">
        <v>5370</v>
      </c>
      <c r="C189" s="484" t="s">
        <v>7122</v>
      </c>
      <c r="D189" s="483" t="s">
        <v>5363</v>
      </c>
      <c r="E189" s="483" t="s">
        <v>7123</v>
      </c>
      <c r="F189" s="483" t="s">
        <v>7124</v>
      </c>
      <c r="G189" s="483" t="s">
        <v>7125</v>
      </c>
      <c r="H189" s="483" t="s">
        <v>7126</v>
      </c>
      <c r="I189" s="483"/>
      <c r="J189" s="483"/>
      <c r="K189" s="483"/>
      <c r="L189" s="483"/>
    </row>
    <row r="190" spans="1:12" ht="15.6">
      <c r="A190" s="483">
        <f t="shared" si="2"/>
        <v>182</v>
      </c>
      <c r="B190" s="485" t="s">
        <v>5370</v>
      </c>
      <c r="C190" s="486" t="s">
        <v>5405</v>
      </c>
      <c r="D190" s="485" t="s">
        <v>5364</v>
      </c>
      <c r="E190" s="485" t="s">
        <v>5392</v>
      </c>
      <c r="F190" s="485" t="s">
        <v>5394</v>
      </c>
      <c r="G190" s="485" t="s">
        <v>5393</v>
      </c>
      <c r="H190" s="485" t="s">
        <v>5391</v>
      </c>
      <c r="I190" s="485"/>
      <c r="J190" s="485"/>
      <c r="K190" s="485"/>
      <c r="L190" s="485"/>
    </row>
    <row r="191" spans="1:12" ht="15.6">
      <c r="A191" s="483">
        <f t="shared" si="2"/>
        <v>183</v>
      </c>
      <c r="B191" s="483" t="s">
        <v>5370</v>
      </c>
      <c r="C191" s="484" t="s">
        <v>7127</v>
      </c>
      <c r="D191" s="483" t="s">
        <v>5362</v>
      </c>
      <c r="E191" s="483" t="s">
        <v>7081</v>
      </c>
      <c r="F191" s="483" t="s">
        <v>7082</v>
      </c>
      <c r="G191" s="483" t="s">
        <v>7083</v>
      </c>
      <c r="H191" s="483" t="s">
        <v>7084</v>
      </c>
      <c r="I191" s="483"/>
      <c r="J191" s="483"/>
      <c r="K191" s="483"/>
      <c r="L191" s="483"/>
    </row>
    <row r="192" spans="1:12" ht="15.6">
      <c r="A192" s="483">
        <f t="shared" si="2"/>
        <v>184</v>
      </c>
      <c r="B192" s="483" t="s">
        <v>5370</v>
      </c>
      <c r="C192" s="484" t="s">
        <v>7128</v>
      </c>
      <c r="D192" s="483" t="s">
        <v>5363</v>
      </c>
      <c r="E192" s="483" t="s">
        <v>7081</v>
      </c>
      <c r="F192" s="483" t="s">
        <v>7082</v>
      </c>
      <c r="G192" s="483" t="s">
        <v>7083</v>
      </c>
      <c r="H192" s="483" t="s">
        <v>7084</v>
      </c>
      <c r="I192" s="483"/>
      <c r="J192" s="483"/>
      <c r="K192" s="483"/>
      <c r="L192" s="483"/>
    </row>
    <row r="193" spans="1:12" ht="15.6">
      <c r="A193" s="483">
        <f t="shared" si="2"/>
        <v>185</v>
      </c>
      <c r="B193" s="483" t="s">
        <v>5370</v>
      </c>
      <c r="C193" s="484" t="s">
        <v>7129</v>
      </c>
      <c r="D193" s="483" t="s">
        <v>5363</v>
      </c>
      <c r="E193" s="483" t="s">
        <v>7081</v>
      </c>
      <c r="F193" s="483" t="s">
        <v>7082</v>
      </c>
      <c r="G193" s="483" t="s">
        <v>7083</v>
      </c>
      <c r="H193" s="483" t="s">
        <v>7084</v>
      </c>
      <c r="I193" s="483"/>
      <c r="J193" s="483"/>
      <c r="K193" s="483"/>
      <c r="L193" s="483"/>
    </row>
    <row r="194" spans="1:12" ht="15.6">
      <c r="A194" s="483">
        <f t="shared" si="2"/>
        <v>186</v>
      </c>
      <c r="B194" s="483" t="s">
        <v>5370</v>
      </c>
      <c r="C194" s="484" t="s">
        <v>7130</v>
      </c>
      <c r="D194" s="483" t="s">
        <v>5363</v>
      </c>
      <c r="E194" s="483" t="s">
        <v>7131</v>
      </c>
      <c r="F194" s="483" t="s">
        <v>7132</v>
      </c>
      <c r="G194" s="483"/>
      <c r="H194" s="483"/>
      <c r="I194" s="483"/>
      <c r="J194" s="483"/>
      <c r="K194" s="483"/>
      <c r="L194" s="483"/>
    </row>
    <row r="195" spans="1:12" ht="15.6">
      <c r="A195" s="483">
        <f t="shared" si="2"/>
        <v>187</v>
      </c>
      <c r="B195" s="483" t="s">
        <v>5370</v>
      </c>
      <c r="C195" s="484" t="s">
        <v>7133</v>
      </c>
      <c r="D195" s="483" t="s">
        <v>5363</v>
      </c>
      <c r="E195" s="483" t="s">
        <v>5392</v>
      </c>
      <c r="F195" s="483" t="s">
        <v>5391</v>
      </c>
      <c r="G195" s="483" t="s">
        <v>5394</v>
      </c>
      <c r="H195" s="483" t="s">
        <v>5393</v>
      </c>
      <c r="I195" s="483"/>
      <c r="J195" s="483"/>
      <c r="K195" s="483"/>
      <c r="L195" s="483"/>
    </row>
    <row r="196" spans="1:12" ht="15.6">
      <c r="A196" s="483">
        <f t="shared" si="2"/>
        <v>188</v>
      </c>
      <c r="B196" s="483" t="s">
        <v>5370</v>
      </c>
      <c r="C196" s="484" t="s">
        <v>7134</v>
      </c>
      <c r="D196" s="483" t="s">
        <v>5362</v>
      </c>
      <c r="E196" s="483" t="s">
        <v>7081</v>
      </c>
      <c r="F196" s="483" t="s">
        <v>7082</v>
      </c>
      <c r="G196" s="483" t="s">
        <v>7083</v>
      </c>
      <c r="H196" s="483" t="s">
        <v>7084</v>
      </c>
      <c r="I196" s="483"/>
      <c r="J196" s="483"/>
      <c r="K196" s="483"/>
      <c r="L196" s="483"/>
    </row>
    <row r="197" spans="1:12" ht="15.6">
      <c r="A197" s="483">
        <f t="shared" si="2"/>
        <v>189</v>
      </c>
      <c r="B197" s="483" t="s">
        <v>5370</v>
      </c>
      <c r="C197" s="484" t="s">
        <v>7135</v>
      </c>
      <c r="D197" s="483" t="s">
        <v>5364</v>
      </c>
      <c r="E197" s="483">
        <v>1</v>
      </c>
      <c r="F197" s="483">
        <v>1.5</v>
      </c>
      <c r="G197" s="483">
        <v>2</v>
      </c>
      <c r="H197" s="483">
        <v>2.5</v>
      </c>
      <c r="I197" s="483"/>
      <c r="J197" s="483"/>
      <c r="K197" s="483"/>
      <c r="L197" s="483"/>
    </row>
    <row r="198" spans="1:12" ht="15.6">
      <c r="A198" s="483">
        <f t="shared" si="2"/>
        <v>190</v>
      </c>
      <c r="B198" s="485" t="s">
        <v>5370</v>
      </c>
      <c r="C198" s="486" t="s">
        <v>7136</v>
      </c>
      <c r="D198" s="485" t="s">
        <v>5363</v>
      </c>
      <c r="E198" s="485" t="s">
        <v>7137</v>
      </c>
      <c r="F198" s="485" t="s">
        <v>7138</v>
      </c>
      <c r="G198" s="485" t="s">
        <v>7139</v>
      </c>
      <c r="H198" s="485" t="s">
        <v>7140</v>
      </c>
      <c r="I198" s="485"/>
      <c r="J198" s="485"/>
      <c r="K198" s="485"/>
      <c r="L198" s="485"/>
    </row>
    <row r="199" spans="1:12" ht="15.6">
      <c r="A199" s="483">
        <f t="shared" si="2"/>
        <v>191</v>
      </c>
      <c r="B199" s="485" t="s">
        <v>5370</v>
      </c>
      <c r="C199" s="486" t="s">
        <v>7141</v>
      </c>
      <c r="D199" s="485" t="s">
        <v>5362</v>
      </c>
      <c r="E199" s="485" t="s">
        <v>7142</v>
      </c>
      <c r="F199" s="485" t="s">
        <v>7143</v>
      </c>
      <c r="G199" s="485" t="s">
        <v>7144</v>
      </c>
      <c r="H199" s="485"/>
      <c r="I199" s="485"/>
      <c r="J199" s="485"/>
      <c r="K199" s="485"/>
      <c r="L199" s="485"/>
    </row>
    <row r="200" spans="1:12" ht="15.6">
      <c r="A200" s="483">
        <f t="shared" si="2"/>
        <v>192</v>
      </c>
      <c r="B200" s="485" t="s">
        <v>5370</v>
      </c>
      <c r="C200" s="486" t="s">
        <v>7145</v>
      </c>
      <c r="D200" s="485" t="s">
        <v>5362</v>
      </c>
      <c r="E200" s="485" t="s">
        <v>7146</v>
      </c>
      <c r="F200" s="485" t="s">
        <v>7147</v>
      </c>
      <c r="G200" s="485" t="s">
        <v>7148</v>
      </c>
      <c r="H200" s="485"/>
      <c r="I200" s="485"/>
      <c r="J200" s="485"/>
      <c r="K200" s="485"/>
      <c r="L200" s="485"/>
    </row>
    <row r="201" spans="1:12" ht="15.6">
      <c r="A201" s="483">
        <f t="shared" si="2"/>
        <v>193</v>
      </c>
      <c r="B201" s="483" t="s">
        <v>5370</v>
      </c>
      <c r="C201" s="484" t="s">
        <v>7149</v>
      </c>
      <c r="D201" s="483" t="s">
        <v>51</v>
      </c>
      <c r="E201" s="483" t="s">
        <v>7150</v>
      </c>
      <c r="F201" s="483" t="s">
        <v>6917</v>
      </c>
      <c r="G201" s="483" t="s">
        <v>7151</v>
      </c>
      <c r="H201" s="483" t="s">
        <v>7152</v>
      </c>
      <c r="I201" s="483"/>
      <c r="J201" s="483"/>
      <c r="K201" s="483"/>
      <c r="L201" s="483"/>
    </row>
    <row r="202" spans="1:12" ht="15.6">
      <c r="A202" s="483">
        <f t="shared" ref="A202:A264" si="3">ROW()-8</f>
        <v>194</v>
      </c>
      <c r="B202" s="483" t="s">
        <v>5370</v>
      </c>
      <c r="C202" s="484" t="s">
        <v>7153</v>
      </c>
      <c r="D202" s="483" t="s">
        <v>51</v>
      </c>
      <c r="E202" s="483" t="s">
        <v>5384</v>
      </c>
      <c r="F202" s="483" t="s">
        <v>4037</v>
      </c>
      <c r="G202" s="483" t="s">
        <v>2799</v>
      </c>
      <c r="H202" s="483"/>
      <c r="I202" s="483"/>
      <c r="J202" s="483"/>
      <c r="K202" s="483"/>
      <c r="L202" s="483"/>
    </row>
    <row r="203" spans="1:12" ht="15.6">
      <c r="A203" s="483">
        <f t="shared" si="3"/>
        <v>195</v>
      </c>
      <c r="B203" s="485" t="s">
        <v>5370</v>
      </c>
      <c r="C203" s="486" t="s">
        <v>7154</v>
      </c>
      <c r="D203" s="485" t="s">
        <v>5362</v>
      </c>
      <c r="E203" s="485" t="s">
        <v>7155</v>
      </c>
      <c r="F203" s="485" t="s">
        <v>7156</v>
      </c>
      <c r="G203" s="485" t="s">
        <v>7157</v>
      </c>
      <c r="H203" s="485"/>
      <c r="I203" s="485"/>
      <c r="J203" s="485"/>
      <c r="K203" s="485"/>
      <c r="L203" s="485"/>
    </row>
    <row r="204" spans="1:12" ht="15.6">
      <c r="A204" s="483">
        <f t="shared" si="3"/>
        <v>196</v>
      </c>
      <c r="B204" s="483" t="s">
        <v>5370</v>
      </c>
      <c r="C204" s="484" t="s">
        <v>7158</v>
      </c>
      <c r="D204" s="483" t="s">
        <v>5363</v>
      </c>
      <c r="E204" s="483" t="s">
        <v>7159</v>
      </c>
      <c r="F204" s="483" t="s">
        <v>7160</v>
      </c>
      <c r="G204" s="483" t="s">
        <v>7161</v>
      </c>
      <c r="H204" s="483"/>
      <c r="I204" s="483"/>
      <c r="J204" s="483"/>
      <c r="K204" s="483"/>
      <c r="L204" s="483"/>
    </row>
    <row r="205" spans="1:12" ht="15.6">
      <c r="A205" s="483">
        <f t="shared" si="3"/>
        <v>197</v>
      </c>
      <c r="B205" s="483" t="s">
        <v>5370</v>
      </c>
      <c r="C205" s="484" t="s">
        <v>7162</v>
      </c>
      <c r="D205" s="483" t="s">
        <v>5362</v>
      </c>
      <c r="E205" s="483" t="s">
        <v>7163</v>
      </c>
      <c r="F205" s="483" t="s">
        <v>722</v>
      </c>
      <c r="G205" s="483" t="s">
        <v>931</v>
      </c>
      <c r="H205" s="483"/>
      <c r="I205" s="483"/>
      <c r="J205" s="483"/>
      <c r="K205" s="483"/>
      <c r="L205" s="483"/>
    </row>
    <row r="206" spans="1:12" ht="15.6">
      <c r="A206" s="483">
        <f t="shared" si="3"/>
        <v>198</v>
      </c>
      <c r="B206" s="485" t="s">
        <v>5370</v>
      </c>
      <c r="C206" s="486" t="s">
        <v>7164</v>
      </c>
      <c r="D206" s="485" t="s">
        <v>5362</v>
      </c>
      <c r="E206" s="485" t="s">
        <v>1264</v>
      </c>
      <c r="F206" s="485" t="s">
        <v>7165</v>
      </c>
      <c r="G206" s="485" t="s">
        <v>7166</v>
      </c>
      <c r="H206" s="485" t="s">
        <v>7167</v>
      </c>
      <c r="I206" s="485"/>
      <c r="J206" s="485"/>
      <c r="K206" s="485"/>
      <c r="L206" s="485"/>
    </row>
    <row r="207" spans="1:12" ht="15.6">
      <c r="A207" s="483">
        <f t="shared" si="3"/>
        <v>199</v>
      </c>
      <c r="B207" s="483" t="s">
        <v>5370</v>
      </c>
      <c r="C207" s="484" t="s">
        <v>7168</v>
      </c>
      <c r="D207" s="483" t="s">
        <v>51</v>
      </c>
      <c r="E207" s="483" t="s">
        <v>7169</v>
      </c>
      <c r="F207" s="483" t="s">
        <v>6649</v>
      </c>
      <c r="G207" s="483" t="s">
        <v>7170</v>
      </c>
      <c r="H207" s="483" t="s">
        <v>5382</v>
      </c>
      <c r="I207" s="483"/>
      <c r="J207" s="483"/>
      <c r="K207" s="483"/>
      <c r="L207" s="483"/>
    </row>
    <row r="208" spans="1:12" ht="15.6">
      <c r="A208" s="483">
        <f t="shared" si="3"/>
        <v>200</v>
      </c>
      <c r="B208" s="483" t="s">
        <v>5370</v>
      </c>
      <c r="C208" s="484" t="s">
        <v>7171</v>
      </c>
      <c r="D208" s="483" t="s">
        <v>51</v>
      </c>
      <c r="E208" s="483" t="s">
        <v>7172</v>
      </c>
      <c r="F208" s="483" t="s">
        <v>7173</v>
      </c>
      <c r="G208" s="483" t="s">
        <v>734</v>
      </c>
      <c r="H208" s="483" t="s">
        <v>7174</v>
      </c>
      <c r="I208" s="483"/>
      <c r="J208" s="483"/>
      <c r="K208" s="483"/>
      <c r="L208" s="483"/>
    </row>
    <row r="209" spans="1:12" ht="15.6">
      <c r="A209" s="483">
        <f t="shared" si="3"/>
        <v>201</v>
      </c>
      <c r="B209" s="483" t="s">
        <v>5370</v>
      </c>
      <c r="C209" s="484" t="s">
        <v>7175</v>
      </c>
      <c r="D209" s="483" t="s">
        <v>5363</v>
      </c>
      <c r="E209" s="483" t="s">
        <v>7176</v>
      </c>
      <c r="F209" s="483" t="s">
        <v>7177</v>
      </c>
      <c r="G209" s="483" t="s">
        <v>7178</v>
      </c>
      <c r="H209" s="483" t="s">
        <v>7179</v>
      </c>
      <c r="I209" s="483"/>
      <c r="J209" s="483"/>
      <c r="K209" s="483"/>
      <c r="L209" s="483"/>
    </row>
    <row r="210" spans="1:12" ht="15.6">
      <c r="A210" s="483">
        <f t="shared" si="3"/>
        <v>202</v>
      </c>
      <c r="B210" s="485" t="s">
        <v>5370</v>
      </c>
      <c r="C210" s="486" t="s">
        <v>7180</v>
      </c>
      <c r="D210" s="485" t="s">
        <v>5362</v>
      </c>
      <c r="E210" s="485" t="s">
        <v>7181</v>
      </c>
      <c r="F210" s="485" t="s">
        <v>7182</v>
      </c>
      <c r="G210" s="485" t="s">
        <v>7183</v>
      </c>
      <c r="H210" s="485"/>
      <c r="I210" s="485"/>
      <c r="J210" s="485"/>
      <c r="K210" s="485"/>
      <c r="L210" s="485"/>
    </row>
    <row r="211" spans="1:12" ht="15.6">
      <c r="A211" s="483">
        <f t="shared" si="3"/>
        <v>203</v>
      </c>
      <c r="B211" s="483" t="s">
        <v>5370</v>
      </c>
      <c r="C211" s="484" t="s">
        <v>7184</v>
      </c>
      <c r="D211" s="483" t="s">
        <v>5362</v>
      </c>
      <c r="E211" s="483" t="s">
        <v>7185</v>
      </c>
      <c r="F211" s="483" t="s">
        <v>7186</v>
      </c>
      <c r="G211" s="483" t="s">
        <v>7187</v>
      </c>
      <c r="H211" s="483"/>
      <c r="I211" s="483"/>
      <c r="J211" s="483"/>
      <c r="K211" s="483"/>
      <c r="L211" s="483"/>
    </row>
    <row r="212" spans="1:12" ht="15.6">
      <c r="A212" s="483">
        <f t="shared" si="3"/>
        <v>204</v>
      </c>
      <c r="B212" s="483" t="s">
        <v>5370</v>
      </c>
      <c r="C212" s="484" t="s">
        <v>7188</v>
      </c>
      <c r="D212" s="483" t="s">
        <v>5363</v>
      </c>
      <c r="E212" s="483" t="s">
        <v>5668</v>
      </c>
      <c r="F212" s="483" t="s">
        <v>7189</v>
      </c>
      <c r="G212" s="483" t="s">
        <v>5603</v>
      </c>
      <c r="H212" s="483"/>
      <c r="I212" s="483"/>
      <c r="J212" s="483"/>
      <c r="K212" s="483"/>
      <c r="L212" s="483"/>
    </row>
    <row r="213" spans="1:12" ht="15.6">
      <c r="A213" s="483">
        <f t="shared" si="3"/>
        <v>205</v>
      </c>
      <c r="B213" s="483" t="s">
        <v>5370</v>
      </c>
      <c r="C213" s="484" t="s">
        <v>7190</v>
      </c>
      <c r="D213" s="483" t="s">
        <v>51</v>
      </c>
      <c r="E213" s="483" t="s">
        <v>7191</v>
      </c>
      <c r="F213" s="483" t="s">
        <v>7192</v>
      </c>
      <c r="G213" s="483" t="s">
        <v>7193</v>
      </c>
      <c r="H213" s="483"/>
      <c r="I213" s="483"/>
      <c r="J213" s="483"/>
      <c r="K213" s="483"/>
      <c r="L213" s="483"/>
    </row>
    <row r="214" spans="1:12" ht="15.6">
      <c r="A214" s="483">
        <f t="shared" si="3"/>
        <v>206</v>
      </c>
      <c r="B214" s="483" t="s">
        <v>5370</v>
      </c>
      <c r="C214" s="484" t="s">
        <v>7194</v>
      </c>
      <c r="D214" s="483" t="s">
        <v>5363</v>
      </c>
      <c r="E214" s="483" t="s">
        <v>7189</v>
      </c>
      <c r="F214" s="483" t="s">
        <v>5603</v>
      </c>
      <c r="G214" s="483" t="s">
        <v>7195</v>
      </c>
      <c r="H214" s="483"/>
      <c r="I214" s="483"/>
      <c r="J214" s="483"/>
      <c r="K214" s="483"/>
      <c r="L214" s="483"/>
    </row>
    <row r="215" spans="1:12" ht="15.6">
      <c r="A215" s="483">
        <f t="shared" si="3"/>
        <v>207</v>
      </c>
      <c r="B215" s="483" t="s">
        <v>5370</v>
      </c>
      <c r="C215" s="484" t="s">
        <v>7196</v>
      </c>
      <c r="D215" s="483" t="s">
        <v>5363</v>
      </c>
      <c r="E215" s="483" t="s">
        <v>5630</v>
      </c>
      <c r="F215" s="483" t="s">
        <v>5819</v>
      </c>
      <c r="G215" s="483" t="s">
        <v>7197</v>
      </c>
      <c r="H215" s="483"/>
      <c r="I215" s="483"/>
      <c r="J215" s="483"/>
      <c r="K215" s="483"/>
      <c r="L215" s="483"/>
    </row>
    <row r="216" spans="1:12" ht="15.6">
      <c r="A216" s="483">
        <f t="shared" si="3"/>
        <v>208</v>
      </c>
      <c r="B216" s="483" t="s">
        <v>5370</v>
      </c>
      <c r="C216" s="484" t="s">
        <v>7198</v>
      </c>
      <c r="D216" s="483" t="s">
        <v>5362</v>
      </c>
      <c r="E216" s="483" t="s">
        <v>7199</v>
      </c>
      <c r="F216" s="483" t="s">
        <v>7200</v>
      </c>
      <c r="G216" s="483" t="s">
        <v>7201</v>
      </c>
      <c r="H216" s="483"/>
      <c r="I216" s="483"/>
      <c r="J216" s="483"/>
      <c r="K216" s="483"/>
      <c r="L216" s="483"/>
    </row>
    <row r="217" spans="1:12" ht="15.6">
      <c r="A217" s="483">
        <f t="shared" si="3"/>
        <v>209</v>
      </c>
      <c r="B217" s="485" t="s">
        <v>5370</v>
      </c>
      <c r="C217" s="486" t="s">
        <v>7202</v>
      </c>
      <c r="D217" s="485" t="s">
        <v>5362</v>
      </c>
      <c r="E217" s="485" t="s">
        <v>7203</v>
      </c>
      <c r="F217" s="485" t="s">
        <v>7204</v>
      </c>
      <c r="G217" s="485" t="s">
        <v>7205</v>
      </c>
      <c r="H217" s="485"/>
      <c r="I217" s="485"/>
      <c r="J217" s="485"/>
      <c r="K217" s="485"/>
      <c r="L217" s="485"/>
    </row>
    <row r="218" spans="1:12" ht="15.6">
      <c r="A218" s="483">
        <f t="shared" si="3"/>
        <v>210</v>
      </c>
      <c r="B218" s="483" t="s">
        <v>5370</v>
      </c>
      <c r="C218" s="484" t="s">
        <v>7206</v>
      </c>
      <c r="D218" s="483" t="s">
        <v>51</v>
      </c>
      <c r="E218" s="483">
        <v>3</v>
      </c>
      <c r="F218" s="483">
        <v>4</v>
      </c>
      <c r="G218" s="483">
        <v>5</v>
      </c>
      <c r="H218" s="483">
        <v>6</v>
      </c>
      <c r="I218" s="483"/>
      <c r="J218" s="483"/>
      <c r="K218" s="483"/>
      <c r="L218" s="483"/>
    </row>
    <row r="219" spans="1:12" ht="15.6">
      <c r="A219" s="483">
        <f t="shared" si="3"/>
        <v>211</v>
      </c>
      <c r="B219" s="483" t="s">
        <v>5370</v>
      </c>
      <c r="C219" s="484" t="s">
        <v>7207</v>
      </c>
      <c r="D219" s="483" t="s">
        <v>51</v>
      </c>
      <c r="E219" s="483" t="s">
        <v>6646</v>
      </c>
      <c r="F219" s="483" t="s">
        <v>7208</v>
      </c>
      <c r="G219" s="483" t="s">
        <v>6645</v>
      </c>
      <c r="H219" s="483" t="s">
        <v>7209</v>
      </c>
      <c r="I219" s="483"/>
      <c r="J219" s="483"/>
      <c r="K219" s="483"/>
      <c r="L219" s="483"/>
    </row>
    <row r="220" spans="1:12" ht="15.6">
      <c r="A220" s="483">
        <f t="shared" si="3"/>
        <v>212</v>
      </c>
      <c r="B220" s="483" t="s">
        <v>5370</v>
      </c>
      <c r="C220" s="484" t="s">
        <v>7210</v>
      </c>
      <c r="D220" s="483" t="s">
        <v>5363</v>
      </c>
      <c r="E220" s="483" t="s">
        <v>7211</v>
      </c>
      <c r="F220" s="483" t="s">
        <v>6645</v>
      </c>
      <c r="G220" s="483" t="s">
        <v>6644</v>
      </c>
      <c r="H220" s="483" t="s">
        <v>7212</v>
      </c>
      <c r="I220" s="483"/>
      <c r="J220" s="483"/>
      <c r="K220" s="483"/>
      <c r="L220" s="483"/>
    </row>
    <row r="221" spans="1:12" ht="15.6">
      <c r="A221" s="483">
        <f t="shared" si="3"/>
        <v>213</v>
      </c>
      <c r="B221" s="483" t="s">
        <v>5370</v>
      </c>
      <c r="C221" s="484" t="s">
        <v>7213</v>
      </c>
      <c r="D221" s="483" t="s">
        <v>51</v>
      </c>
      <c r="E221" s="483" t="s">
        <v>7214</v>
      </c>
      <c r="F221" s="483" t="s">
        <v>7215</v>
      </c>
      <c r="G221" s="483" t="s">
        <v>7216</v>
      </c>
      <c r="H221" s="483" t="s">
        <v>5622</v>
      </c>
      <c r="I221" s="483"/>
      <c r="J221" s="483"/>
      <c r="K221" s="483"/>
      <c r="L221" s="483"/>
    </row>
    <row r="222" spans="1:12" ht="15.6">
      <c r="A222" s="483">
        <f t="shared" si="3"/>
        <v>214</v>
      </c>
      <c r="B222" s="485" t="s">
        <v>5370</v>
      </c>
      <c r="C222" s="486" t="s">
        <v>7217</v>
      </c>
      <c r="D222" s="485" t="s">
        <v>51</v>
      </c>
      <c r="E222" s="485" t="s">
        <v>7218</v>
      </c>
      <c r="F222" s="485" t="s">
        <v>7219</v>
      </c>
      <c r="G222" s="485" t="s">
        <v>7220</v>
      </c>
      <c r="H222" s="485"/>
      <c r="I222" s="485"/>
      <c r="J222" s="485"/>
      <c r="K222" s="485"/>
      <c r="L222" s="485"/>
    </row>
    <row r="223" spans="1:12" ht="15.6">
      <c r="A223" s="483">
        <f t="shared" si="3"/>
        <v>215</v>
      </c>
      <c r="B223" s="485" t="s">
        <v>5370</v>
      </c>
      <c r="C223" s="486" t="s">
        <v>7221</v>
      </c>
      <c r="D223" s="485" t="s">
        <v>5362</v>
      </c>
      <c r="E223" s="485" t="s">
        <v>7222</v>
      </c>
      <c r="F223" s="485" t="s">
        <v>7223</v>
      </c>
      <c r="G223" s="485" t="s">
        <v>7224</v>
      </c>
      <c r="H223" s="485"/>
      <c r="I223" s="485"/>
      <c r="J223" s="485"/>
      <c r="K223" s="485"/>
      <c r="L223" s="485"/>
    </row>
    <row r="224" spans="1:12" ht="15.6">
      <c r="A224" s="483">
        <f t="shared" si="3"/>
        <v>216</v>
      </c>
      <c r="B224" s="483" t="s">
        <v>5370</v>
      </c>
      <c r="C224" s="484" t="s">
        <v>7225</v>
      </c>
      <c r="D224" s="483" t="s">
        <v>5362</v>
      </c>
      <c r="E224" s="483">
        <v>5</v>
      </c>
      <c r="F224" s="483">
        <v>8</v>
      </c>
      <c r="G224" s="483">
        <v>10</v>
      </c>
      <c r="H224" s="483">
        <v>12</v>
      </c>
      <c r="I224" s="483"/>
      <c r="J224" s="483"/>
      <c r="K224" s="483"/>
      <c r="L224" s="483"/>
    </row>
    <row r="225" spans="1:12" ht="15.6">
      <c r="A225" s="483">
        <f t="shared" si="3"/>
        <v>217</v>
      </c>
      <c r="B225" s="483" t="s">
        <v>5370</v>
      </c>
      <c r="C225" s="484" t="s">
        <v>7226</v>
      </c>
      <c r="D225" s="483" t="s">
        <v>5362</v>
      </c>
      <c r="E225" s="483" t="s">
        <v>6931</v>
      </c>
      <c r="F225" s="483" t="s">
        <v>7227</v>
      </c>
      <c r="G225" s="483" t="s">
        <v>6934</v>
      </c>
      <c r="H225" s="483" t="s">
        <v>7228</v>
      </c>
      <c r="I225" s="483"/>
      <c r="J225" s="483"/>
      <c r="K225" s="483"/>
      <c r="L225" s="483"/>
    </row>
    <row r="226" spans="1:12" ht="15.6">
      <c r="A226" s="483">
        <f t="shared" si="3"/>
        <v>218</v>
      </c>
      <c r="B226" s="483" t="s">
        <v>5370</v>
      </c>
      <c r="C226" s="484" t="s">
        <v>7229</v>
      </c>
      <c r="D226" s="483" t="s">
        <v>5363</v>
      </c>
      <c r="E226" s="483" t="s">
        <v>7000</v>
      </c>
      <c r="F226" s="483" t="s">
        <v>7230</v>
      </c>
      <c r="G226" s="483" t="s">
        <v>7231</v>
      </c>
      <c r="H226" s="483" t="s">
        <v>7232</v>
      </c>
      <c r="I226" s="483"/>
      <c r="J226" s="483"/>
      <c r="K226" s="483"/>
      <c r="L226" s="483"/>
    </row>
    <row r="227" spans="1:12" ht="15.6">
      <c r="A227" s="483">
        <f t="shared" si="3"/>
        <v>219</v>
      </c>
      <c r="B227" s="483" t="s">
        <v>5370</v>
      </c>
      <c r="C227" s="484" t="s">
        <v>5406</v>
      </c>
      <c r="D227" s="483" t="s">
        <v>5363</v>
      </c>
      <c r="E227" s="483" t="s">
        <v>5409</v>
      </c>
      <c r="F227" s="483" t="s">
        <v>5408</v>
      </c>
      <c r="G227" s="483" t="s">
        <v>5407</v>
      </c>
      <c r="H227" s="483" t="s">
        <v>5410</v>
      </c>
      <c r="I227" s="483"/>
      <c r="J227" s="483"/>
      <c r="K227" s="483"/>
      <c r="L227" s="483"/>
    </row>
    <row r="228" spans="1:12" ht="15.6">
      <c r="A228" s="483">
        <f t="shared" si="3"/>
        <v>220</v>
      </c>
      <c r="B228" s="483" t="s">
        <v>5370</v>
      </c>
      <c r="C228" s="484" t="s">
        <v>7233</v>
      </c>
      <c r="D228" s="483" t="s">
        <v>5364</v>
      </c>
      <c r="E228" s="483">
        <v>30</v>
      </c>
      <c r="F228" s="483">
        <v>40</v>
      </c>
      <c r="G228" s="483">
        <v>60</v>
      </c>
      <c r="H228" s="483">
        <v>20</v>
      </c>
      <c r="I228" s="483"/>
      <c r="J228" s="483"/>
      <c r="K228" s="483"/>
      <c r="L228" s="483"/>
    </row>
    <row r="229" spans="1:12" ht="15.6">
      <c r="A229" s="483">
        <f t="shared" si="3"/>
        <v>221</v>
      </c>
      <c r="B229" s="483" t="s">
        <v>5370</v>
      </c>
      <c r="C229" s="484" t="s">
        <v>7234</v>
      </c>
      <c r="D229" s="483" t="s">
        <v>5363</v>
      </c>
      <c r="E229" s="483" t="s">
        <v>7235</v>
      </c>
      <c r="F229" s="483" t="s">
        <v>7236</v>
      </c>
      <c r="G229" s="483" t="s">
        <v>7237</v>
      </c>
      <c r="H229" s="483"/>
      <c r="I229" s="483"/>
      <c r="J229" s="483"/>
      <c r="K229" s="483"/>
      <c r="L229" s="483"/>
    </row>
    <row r="230" spans="1:12" ht="15.6">
      <c r="A230" s="483">
        <f t="shared" si="3"/>
        <v>222</v>
      </c>
      <c r="B230" s="483" t="s">
        <v>5370</v>
      </c>
      <c r="C230" s="484" t="s">
        <v>7238</v>
      </c>
      <c r="D230" s="483" t="s">
        <v>51</v>
      </c>
      <c r="E230" s="483" t="s">
        <v>6643</v>
      </c>
      <c r="F230" s="483" t="s">
        <v>6871</v>
      </c>
      <c r="G230" s="483" t="s">
        <v>6872</v>
      </c>
      <c r="H230" s="483" t="s">
        <v>7239</v>
      </c>
      <c r="I230" s="483"/>
      <c r="J230" s="483"/>
      <c r="K230" s="483"/>
      <c r="L230" s="483"/>
    </row>
    <row r="231" spans="1:12" ht="15.6">
      <c r="A231" s="483">
        <f t="shared" si="3"/>
        <v>223</v>
      </c>
      <c r="B231" s="485" t="s">
        <v>5370</v>
      </c>
      <c r="C231" s="486" t="s">
        <v>7240</v>
      </c>
      <c r="D231" s="485" t="s">
        <v>5362</v>
      </c>
      <c r="E231" s="485" t="s">
        <v>7241</v>
      </c>
      <c r="F231" s="485" t="s">
        <v>7242</v>
      </c>
      <c r="G231" s="485" t="s">
        <v>7243</v>
      </c>
      <c r="H231" s="485"/>
      <c r="I231" s="485"/>
      <c r="J231" s="485"/>
      <c r="K231" s="485"/>
      <c r="L231" s="485"/>
    </row>
    <row r="232" spans="1:12" ht="15.6">
      <c r="A232" s="483">
        <f t="shared" si="3"/>
        <v>224</v>
      </c>
      <c r="B232" s="483" t="s">
        <v>5370</v>
      </c>
      <c r="C232" s="484" t="s">
        <v>7244</v>
      </c>
      <c r="D232" s="483" t="s">
        <v>5363</v>
      </c>
      <c r="E232" s="483" t="s">
        <v>6772</v>
      </c>
      <c r="F232" s="483" t="s">
        <v>7060</v>
      </c>
      <c r="G232" s="483"/>
      <c r="H232" s="483"/>
      <c r="I232" s="483"/>
      <c r="J232" s="483"/>
      <c r="K232" s="483"/>
      <c r="L232" s="483"/>
    </row>
    <row r="233" spans="1:12" ht="15.6">
      <c r="A233" s="483">
        <f t="shared" si="3"/>
        <v>225</v>
      </c>
      <c r="B233" s="483" t="s">
        <v>5370</v>
      </c>
      <c r="C233" s="484" t="s">
        <v>7245</v>
      </c>
      <c r="D233" s="483" t="s">
        <v>51</v>
      </c>
      <c r="E233" s="483" t="s">
        <v>7246</v>
      </c>
      <c r="F233" s="483" t="s">
        <v>7247</v>
      </c>
      <c r="G233" s="483" t="s">
        <v>7248</v>
      </c>
      <c r="H233" s="483" t="s">
        <v>7249</v>
      </c>
      <c r="I233" s="483"/>
      <c r="J233" s="483"/>
      <c r="K233" s="483"/>
      <c r="L233" s="483"/>
    </row>
    <row r="234" spans="1:12" ht="15.6">
      <c r="A234" s="483">
        <f t="shared" si="3"/>
        <v>226</v>
      </c>
      <c r="B234" s="483" t="s">
        <v>5370</v>
      </c>
      <c r="C234" s="484" t="s">
        <v>7250</v>
      </c>
      <c r="D234" s="483" t="s">
        <v>51</v>
      </c>
      <c r="E234" s="483" t="s">
        <v>7251</v>
      </c>
      <c r="F234" s="483" t="s">
        <v>7252</v>
      </c>
      <c r="G234" s="483" t="s">
        <v>5534</v>
      </c>
      <c r="H234" s="483" t="s">
        <v>7253</v>
      </c>
      <c r="I234" s="483"/>
      <c r="J234" s="483"/>
      <c r="K234" s="483"/>
      <c r="L234" s="483"/>
    </row>
    <row r="235" spans="1:12" ht="15.6">
      <c r="A235" s="483">
        <f t="shared" si="3"/>
        <v>227</v>
      </c>
      <c r="B235" s="483" t="s">
        <v>5370</v>
      </c>
      <c r="C235" s="484" t="s">
        <v>7254</v>
      </c>
      <c r="D235" s="483" t="s">
        <v>5362</v>
      </c>
      <c r="E235" s="483" t="s">
        <v>7255</v>
      </c>
      <c r="F235" s="483" t="s">
        <v>7256</v>
      </c>
      <c r="G235" s="483" t="s">
        <v>7257</v>
      </c>
      <c r="H235" s="483" t="s">
        <v>7258</v>
      </c>
      <c r="I235" s="483"/>
      <c r="J235" s="483"/>
      <c r="K235" s="483"/>
      <c r="L235" s="483"/>
    </row>
    <row r="236" spans="1:12" ht="15.6">
      <c r="A236" s="483">
        <f t="shared" si="3"/>
        <v>228</v>
      </c>
      <c r="B236" s="483" t="s">
        <v>5370</v>
      </c>
      <c r="C236" s="484" t="s">
        <v>7259</v>
      </c>
      <c r="D236" s="483" t="s">
        <v>51</v>
      </c>
      <c r="E236" s="483" t="s">
        <v>5487</v>
      </c>
      <c r="F236" s="483" t="s">
        <v>7260</v>
      </c>
      <c r="G236" s="483" t="s">
        <v>5486</v>
      </c>
      <c r="H236" s="483" t="s">
        <v>5488</v>
      </c>
      <c r="I236" s="483"/>
      <c r="J236" s="483"/>
      <c r="K236" s="483"/>
      <c r="L236" s="483"/>
    </row>
    <row r="237" spans="1:12" ht="15.6">
      <c r="A237" s="483">
        <f t="shared" si="3"/>
        <v>229</v>
      </c>
      <c r="B237" s="483" t="s">
        <v>5370</v>
      </c>
      <c r="C237" s="484" t="s">
        <v>7261</v>
      </c>
      <c r="D237" s="483" t="s">
        <v>5364</v>
      </c>
      <c r="E237" s="483" t="s">
        <v>7262</v>
      </c>
      <c r="F237" s="483" t="s">
        <v>7263</v>
      </c>
      <c r="G237" s="483" t="s">
        <v>7264</v>
      </c>
      <c r="H237" s="483" t="s">
        <v>7265</v>
      </c>
      <c r="I237" s="483"/>
      <c r="J237" s="483"/>
      <c r="K237" s="483"/>
      <c r="L237" s="483"/>
    </row>
    <row r="238" spans="1:12" ht="15.6">
      <c r="A238" s="483">
        <f t="shared" si="3"/>
        <v>230</v>
      </c>
      <c r="B238" s="483" t="s">
        <v>5370</v>
      </c>
      <c r="C238" s="484" t="s">
        <v>5411</v>
      </c>
      <c r="D238" s="483" t="s">
        <v>5364</v>
      </c>
      <c r="E238" s="483" t="s">
        <v>5414</v>
      </c>
      <c r="F238" s="483" t="s">
        <v>4037</v>
      </c>
      <c r="G238" s="483" t="s">
        <v>5413</v>
      </c>
      <c r="H238" s="483" t="s">
        <v>5412</v>
      </c>
      <c r="I238" s="483"/>
      <c r="J238" s="483"/>
      <c r="K238" s="483"/>
      <c r="L238" s="483"/>
    </row>
    <row r="239" spans="1:12" ht="15.6">
      <c r="A239" s="483">
        <f t="shared" si="3"/>
        <v>231</v>
      </c>
      <c r="B239" s="483" t="s">
        <v>5370</v>
      </c>
      <c r="C239" s="484" t="s">
        <v>7266</v>
      </c>
      <c r="D239" s="483" t="s">
        <v>51</v>
      </c>
      <c r="E239" s="483">
        <v>2</v>
      </c>
      <c r="F239" s="483">
        <v>4</v>
      </c>
      <c r="G239" s="483">
        <v>6</v>
      </c>
      <c r="H239" s="483">
        <v>8</v>
      </c>
      <c r="I239" s="483"/>
      <c r="J239" s="483"/>
      <c r="K239" s="483"/>
      <c r="L239" s="483"/>
    </row>
    <row r="240" spans="1:12" ht="15.6">
      <c r="A240" s="483">
        <f t="shared" si="3"/>
        <v>232</v>
      </c>
      <c r="B240" s="485" t="s">
        <v>5370</v>
      </c>
      <c r="C240" s="486" t="s">
        <v>7267</v>
      </c>
      <c r="D240" s="485" t="s">
        <v>5363</v>
      </c>
      <c r="E240" s="485" t="s">
        <v>7268</v>
      </c>
      <c r="F240" s="485" t="s">
        <v>7269</v>
      </c>
      <c r="G240" s="485" t="s">
        <v>7270</v>
      </c>
      <c r="H240" s="485" t="s">
        <v>7271</v>
      </c>
      <c r="I240" s="485"/>
      <c r="J240" s="485"/>
      <c r="K240" s="485"/>
      <c r="L240" s="485"/>
    </row>
    <row r="241" spans="1:12" ht="15.6">
      <c r="A241" s="483">
        <f t="shared" si="3"/>
        <v>233</v>
      </c>
      <c r="B241" s="483" t="s">
        <v>5370</v>
      </c>
      <c r="C241" s="484" t="s">
        <v>7272</v>
      </c>
      <c r="D241" s="483" t="s">
        <v>5362</v>
      </c>
      <c r="E241" s="483" t="s">
        <v>7273</v>
      </c>
      <c r="F241" s="483" t="s">
        <v>7274</v>
      </c>
      <c r="G241" s="483" t="s">
        <v>7275</v>
      </c>
      <c r="H241" s="483" t="s">
        <v>7276</v>
      </c>
      <c r="I241" s="483"/>
      <c r="J241" s="483"/>
      <c r="K241" s="483"/>
      <c r="L241" s="483"/>
    </row>
    <row r="242" spans="1:12" ht="15.6">
      <c r="A242" s="483">
        <f t="shared" si="3"/>
        <v>234</v>
      </c>
      <c r="B242" s="483" t="s">
        <v>5370</v>
      </c>
      <c r="C242" s="484" t="s">
        <v>7277</v>
      </c>
      <c r="D242" s="483" t="s">
        <v>5363</v>
      </c>
      <c r="E242" s="483">
        <v>5</v>
      </c>
      <c r="F242" s="483">
        <v>10</v>
      </c>
      <c r="G242" s="483">
        <v>15</v>
      </c>
      <c r="H242" s="483">
        <v>20</v>
      </c>
      <c r="I242" s="483"/>
      <c r="J242" s="483"/>
      <c r="K242" s="483"/>
      <c r="L242" s="483"/>
    </row>
    <row r="243" spans="1:12" ht="15.6">
      <c r="A243" s="483">
        <f t="shared" si="3"/>
        <v>235</v>
      </c>
      <c r="B243" s="483" t="s">
        <v>5370</v>
      </c>
      <c r="C243" s="484" t="s">
        <v>7278</v>
      </c>
      <c r="D243" s="483" t="s">
        <v>5363</v>
      </c>
      <c r="E243" s="483" t="s">
        <v>7279</v>
      </c>
      <c r="F243" s="483" t="s">
        <v>7280</v>
      </c>
      <c r="G243" s="483" t="s">
        <v>7281</v>
      </c>
      <c r="H243" s="483" t="s">
        <v>7282</v>
      </c>
      <c r="I243" s="483"/>
      <c r="J243" s="483"/>
      <c r="K243" s="483"/>
      <c r="L243" s="483"/>
    </row>
    <row r="244" spans="1:12" ht="15.6">
      <c r="A244" s="483">
        <f t="shared" si="3"/>
        <v>236</v>
      </c>
      <c r="B244" s="483" t="s">
        <v>5370</v>
      </c>
      <c r="C244" s="484" t="s">
        <v>7283</v>
      </c>
      <c r="D244" s="483" t="s">
        <v>5363</v>
      </c>
      <c r="E244" s="483" t="s">
        <v>7284</v>
      </c>
      <c r="F244" s="483" t="s">
        <v>7285</v>
      </c>
      <c r="G244" s="483" t="s">
        <v>7286</v>
      </c>
      <c r="H244" s="483" t="s">
        <v>7287</v>
      </c>
      <c r="I244" s="483"/>
      <c r="J244" s="483"/>
      <c r="K244" s="483"/>
      <c r="L244" s="483"/>
    </row>
    <row r="245" spans="1:12" ht="15.6">
      <c r="A245" s="483">
        <f t="shared" si="3"/>
        <v>237</v>
      </c>
      <c r="B245" s="485" t="s">
        <v>5370</v>
      </c>
      <c r="C245" s="486" t="s">
        <v>7288</v>
      </c>
      <c r="D245" s="485" t="s">
        <v>5363</v>
      </c>
      <c r="E245" s="485" t="s">
        <v>7289</v>
      </c>
      <c r="F245" s="485" t="s">
        <v>5481</v>
      </c>
      <c r="G245" s="485" t="s">
        <v>7290</v>
      </c>
      <c r="H245" s="485" t="s">
        <v>7291</v>
      </c>
      <c r="I245" s="485"/>
      <c r="J245" s="485"/>
      <c r="K245" s="485"/>
      <c r="L245" s="485"/>
    </row>
    <row r="246" spans="1:12" ht="15.6">
      <c r="A246" s="483">
        <f t="shared" si="3"/>
        <v>238</v>
      </c>
      <c r="B246" s="483" t="s">
        <v>5370</v>
      </c>
      <c r="C246" s="484" t="s">
        <v>5415</v>
      </c>
      <c r="D246" s="483" t="s">
        <v>5363</v>
      </c>
      <c r="E246" s="483" t="s">
        <v>5419</v>
      </c>
      <c r="F246" s="483" t="s">
        <v>5417</v>
      </c>
      <c r="G246" s="483" t="s">
        <v>5416</v>
      </c>
      <c r="H246" s="483" t="s">
        <v>5418</v>
      </c>
      <c r="I246" s="483"/>
      <c r="J246" s="483"/>
      <c r="K246" s="483"/>
      <c r="L246" s="483"/>
    </row>
    <row r="247" spans="1:12" ht="15.6">
      <c r="A247" s="483">
        <f t="shared" si="3"/>
        <v>239</v>
      </c>
      <c r="B247" s="483" t="s">
        <v>5370</v>
      </c>
      <c r="C247" s="484" t="s">
        <v>7292</v>
      </c>
      <c r="D247" s="483" t="s">
        <v>5362</v>
      </c>
      <c r="E247" s="483" t="s">
        <v>5488</v>
      </c>
      <c r="F247" s="483" t="s">
        <v>7293</v>
      </c>
      <c r="G247" s="483" t="s">
        <v>5486</v>
      </c>
      <c r="H247" s="483" t="s">
        <v>7260</v>
      </c>
      <c r="I247" s="483"/>
      <c r="J247" s="483"/>
      <c r="K247" s="483"/>
      <c r="L247" s="483"/>
    </row>
    <row r="248" spans="1:12" ht="15.6">
      <c r="A248" s="483">
        <f t="shared" si="3"/>
        <v>240</v>
      </c>
      <c r="B248" s="483" t="s">
        <v>5370</v>
      </c>
      <c r="C248" s="484" t="s">
        <v>5420</v>
      </c>
      <c r="D248" s="483" t="s">
        <v>5362</v>
      </c>
      <c r="E248" s="483" t="s">
        <v>5421</v>
      </c>
      <c r="F248" s="483" t="s">
        <v>5424</v>
      </c>
      <c r="G248" s="483" t="s">
        <v>5423</v>
      </c>
      <c r="H248" s="483" t="s">
        <v>5422</v>
      </c>
      <c r="I248" s="483"/>
      <c r="J248" s="483"/>
      <c r="K248" s="483"/>
      <c r="L248" s="483"/>
    </row>
    <row r="249" spans="1:12" ht="15.6">
      <c r="A249" s="483">
        <f t="shared" si="3"/>
        <v>241</v>
      </c>
      <c r="B249" s="483" t="s">
        <v>5370</v>
      </c>
      <c r="C249" s="484" t="s">
        <v>5425</v>
      </c>
      <c r="D249" s="483" t="s">
        <v>5363</v>
      </c>
      <c r="E249" s="483" t="s">
        <v>5426</v>
      </c>
      <c r="F249" s="483" t="s">
        <v>5427</v>
      </c>
      <c r="G249" s="483" t="s">
        <v>5429</v>
      </c>
      <c r="H249" s="483" t="s">
        <v>5428</v>
      </c>
      <c r="I249" s="483"/>
      <c r="J249" s="483"/>
      <c r="K249" s="483"/>
      <c r="L249" s="483"/>
    </row>
    <row r="250" spans="1:12" ht="15.6">
      <c r="A250" s="483">
        <f t="shared" si="3"/>
        <v>242</v>
      </c>
      <c r="B250" s="483" t="s">
        <v>5370</v>
      </c>
      <c r="C250" s="484" t="s">
        <v>7294</v>
      </c>
      <c r="D250" s="483" t="s">
        <v>5362</v>
      </c>
      <c r="E250" s="483" t="s">
        <v>1577</v>
      </c>
      <c r="F250" s="483" t="s">
        <v>7295</v>
      </c>
      <c r="G250" s="483"/>
      <c r="H250" s="483"/>
      <c r="I250" s="483"/>
      <c r="J250" s="483"/>
      <c r="K250" s="483"/>
      <c r="L250" s="483"/>
    </row>
    <row r="251" spans="1:12" ht="15.6">
      <c r="A251" s="483">
        <f t="shared" si="3"/>
        <v>243</v>
      </c>
      <c r="B251" s="483" t="s">
        <v>5370</v>
      </c>
      <c r="C251" s="484" t="s">
        <v>7296</v>
      </c>
      <c r="D251" s="483" t="s">
        <v>51</v>
      </c>
      <c r="E251" s="483" t="s">
        <v>7297</v>
      </c>
      <c r="F251" s="483" t="s">
        <v>7298</v>
      </c>
      <c r="G251" s="483" t="s">
        <v>7299</v>
      </c>
      <c r="H251" s="483"/>
      <c r="I251" s="483"/>
      <c r="J251" s="483"/>
      <c r="K251" s="483"/>
      <c r="L251" s="483"/>
    </row>
    <row r="252" spans="1:12" ht="15.6">
      <c r="A252" s="483">
        <f t="shared" si="3"/>
        <v>244</v>
      </c>
      <c r="B252" s="483" t="s">
        <v>5370</v>
      </c>
      <c r="C252" s="484" t="s">
        <v>7300</v>
      </c>
      <c r="D252" s="483" t="s">
        <v>5363</v>
      </c>
      <c r="E252" s="483" t="s">
        <v>7301</v>
      </c>
      <c r="F252" s="483" t="s">
        <v>7302</v>
      </c>
      <c r="G252" s="483" t="s">
        <v>7303</v>
      </c>
      <c r="H252" s="483"/>
      <c r="I252" s="483"/>
      <c r="J252" s="483"/>
      <c r="K252" s="483"/>
      <c r="L252" s="483"/>
    </row>
    <row r="253" spans="1:12" ht="15.6">
      <c r="A253" s="483">
        <f t="shared" si="3"/>
        <v>245</v>
      </c>
      <c r="B253" s="483" t="s">
        <v>5370</v>
      </c>
      <c r="C253" s="484" t="s">
        <v>7304</v>
      </c>
      <c r="D253" s="483" t="s">
        <v>5363</v>
      </c>
      <c r="E253" s="483" t="s">
        <v>6644</v>
      </c>
      <c r="F253" s="483" t="s">
        <v>6643</v>
      </c>
      <c r="G253" s="483" t="s">
        <v>6871</v>
      </c>
      <c r="H253" s="483" t="s">
        <v>7239</v>
      </c>
      <c r="I253" s="483"/>
      <c r="J253" s="483"/>
      <c r="K253" s="483"/>
      <c r="L253" s="483"/>
    </row>
    <row r="254" spans="1:12" ht="15.6">
      <c r="A254" s="483">
        <f t="shared" si="3"/>
        <v>246</v>
      </c>
      <c r="B254" s="485" t="s">
        <v>5370</v>
      </c>
      <c r="C254" s="486" t="s">
        <v>7305</v>
      </c>
      <c r="D254" s="485" t="s">
        <v>51</v>
      </c>
      <c r="E254" s="485" t="s">
        <v>7212</v>
      </c>
      <c r="F254" s="485" t="s">
        <v>7306</v>
      </c>
      <c r="G254" s="485" t="s">
        <v>6643</v>
      </c>
      <c r="H254" s="485" t="s">
        <v>6644</v>
      </c>
      <c r="I254" s="485"/>
      <c r="J254" s="485"/>
      <c r="K254" s="485"/>
      <c r="L254" s="485"/>
    </row>
    <row r="255" spans="1:12" ht="15.6">
      <c r="A255" s="483">
        <f t="shared" si="3"/>
        <v>247</v>
      </c>
      <c r="B255" s="483" t="s">
        <v>5370</v>
      </c>
      <c r="C255" s="484" t="s">
        <v>7307</v>
      </c>
      <c r="D255" s="483" t="s">
        <v>5363</v>
      </c>
      <c r="E255" s="483">
        <v>5</v>
      </c>
      <c r="F255" s="483">
        <v>10</v>
      </c>
      <c r="G255" s="483">
        <v>15</v>
      </c>
      <c r="H255" s="483">
        <v>20</v>
      </c>
      <c r="I255" s="483"/>
      <c r="J255" s="483"/>
      <c r="K255" s="483"/>
      <c r="L255" s="483"/>
    </row>
    <row r="256" spans="1:12" ht="15.6">
      <c r="A256" s="483">
        <f t="shared" si="3"/>
        <v>248</v>
      </c>
      <c r="B256" s="483" t="s">
        <v>5370</v>
      </c>
      <c r="C256" s="484" t="s">
        <v>7308</v>
      </c>
      <c r="D256" s="483" t="s">
        <v>5362</v>
      </c>
      <c r="E256" s="483" t="s">
        <v>6851</v>
      </c>
      <c r="F256" s="483" t="s">
        <v>7309</v>
      </c>
      <c r="G256" s="483" t="s">
        <v>7310</v>
      </c>
      <c r="H256" s="483" t="s">
        <v>7311</v>
      </c>
      <c r="I256" s="483"/>
      <c r="J256" s="483"/>
      <c r="K256" s="483"/>
      <c r="L256" s="483"/>
    </row>
    <row r="257" spans="1:12" ht="15.6">
      <c r="A257" s="483">
        <f t="shared" si="3"/>
        <v>249</v>
      </c>
      <c r="B257" s="483" t="s">
        <v>5370</v>
      </c>
      <c r="C257" s="484" t="s">
        <v>5430</v>
      </c>
      <c r="D257" s="483" t="s">
        <v>5363</v>
      </c>
      <c r="E257" s="483" t="s">
        <v>5431</v>
      </c>
      <c r="F257" s="483" t="s">
        <v>5433</v>
      </c>
      <c r="G257" s="483" t="s">
        <v>5434</v>
      </c>
      <c r="H257" s="483" t="s">
        <v>5432</v>
      </c>
      <c r="I257" s="483"/>
      <c r="J257" s="483"/>
      <c r="K257" s="483"/>
      <c r="L257" s="483"/>
    </row>
    <row r="258" spans="1:12" ht="15.6">
      <c r="A258" s="483">
        <f t="shared" si="3"/>
        <v>250</v>
      </c>
      <c r="B258" s="483" t="s">
        <v>5370</v>
      </c>
      <c r="C258" s="484" t="s">
        <v>7312</v>
      </c>
      <c r="D258" s="483" t="s">
        <v>5362</v>
      </c>
      <c r="E258" s="483" t="s">
        <v>7313</v>
      </c>
      <c r="F258" s="483" t="s">
        <v>7314</v>
      </c>
      <c r="G258" s="483" t="s">
        <v>7315</v>
      </c>
      <c r="H258" s="483" t="s">
        <v>7316</v>
      </c>
      <c r="I258" s="483"/>
      <c r="J258" s="483"/>
      <c r="K258" s="483"/>
      <c r="L258" s="483"/>
    </row>
    <row r="259" spans="1:12" ht="15.6">
      <c r="A259" s="483">
        <f t="shared" si="3"/>
        <v>251</v>
      </c>
      <c r="B259" s="483" t="s">
        <v>5370</v>
      </c>
      <c r="C259" s="484" t="s">
        <v>7317</v>
      </c>
      <c r="D259" s="483" t="s">
        <v>5364</v>
      </c>
      <c r="E259" s="483">
        <v>1</v>
      </c>
      <c r="F259" s="483">
        <v>2</v>
      </c>
      <c r="G259" s="483">
        <v>3</v>
      </c>
      <c r="H259" s="483">
        <v>5</v>
      </c>
      <c r="I259" s="483"/>
      <c r="J259" s="483"/>
      <c r="K259" s="483"/>
      <c r="L259" s="483"/>
    </row>
    <row r="260" spans="1:12" ht="15.6">
      <c r="A260" s="483">
        <f t="shared" si="3"/>
        <v>252</v>
      </c>
      <c r="B260" s="485" t="s">
        <v>5370</v>
      </c>
      <c r="C260" s="486" t="s">
        <v>7318</v>
      </c>
      <c r="D260" s="485" t="s">
        <v>5362</v>
      </c>
      <c r="E260" s="485" t="s">
        <v>7319</v>
      </c>
      <c r="F260" s="485" t="s">
        <v>6852</v>
      </c>
      <c r="G260" s="485" t="s">
        <v>6851</v>
      </c>
      <c r="H260" s="485" t="s">
        <v>7320</v>
      </c>
      <c r="I260" s="485"/>
      <c r="J260" s="485"/>
      <c r="K260" s="485"/>
      <c r="L260" s="485"/>
    </row>
    <row r="261" spans="1:12" ht="15.6">
      <c r="A261" s="483">
        <f t="shared" si="3"/>
        <v>253</v>
      </c>
      <c r="B261" s="483" t="s">
        <v>5370</v>
      </c>
      <c r="C261" s="484" t="s">
        <v>5435</v>
      </c>
      <c r="D261" s="483" t="s">
        <v>5363</v>
      </c>
      <c r="E261" s="483" t="s">
        <v>5439</v>
      </c>
      <c r="F261" s="483" t="s">
        <v>5437</v>
      </c>
      <c r="G261" s="483" t="s">
        <v>5438</v>
      </c>
      <c r="H261" s="483" t="s">
        <v>5436</v>
      </c>
      <c r="I261" s="483"/>
      <c r="J261" s="483"/>
      <c r="K261" s="483"/>
      <c r="L261" s="483"/>
    </row>
    <row r="262" spans="1:12" ht="15.6">
      <c r="A262" s="483">
        <f t="shared" si="3"/>
        <v>254</v>
      </c>
      <c r="B262" s="483" t="s">
        <v>5370</v>
      </c>
      <c r="C262" s="484" t="s">
        <v>5440</v>
      </c>
      <c r="D262" s="483" t="s">
        <v>5364</v>
      </c>
      <c r="E262" s="483" t="s">
        <v>5392</v>
      </c>
      <c r="F262" s="483" t="s">
        <v>5394</v>
      </c>
      <c r="G262" s="483" t="s">
        <v>5393</v>
      </c>
      <c r="H262" s="483" t="s">
        <v>5391</v>
      </c>
      <c r="I262" s="483"/>
      <c r="J262" s="483"/>
      <c r="K262" s="483"/>
      <c r="L262" s="483"/>
    </row>
    <row r="263" spans="1:12" ht="15.6">
      <c r="A263" s="483">
        <f t="shared" si="3"/>
        <v>255</v>
      </c>
      <c r="B263" s="483" t="s">
        <v>5370</v>
      </c>
      <c r="C263" s="484" t="s">
        <v>7321</v>
      </c>
      <c r="D263" s="483" t="s">
        <v>5364</v>
      </c>
      <c r="E263" s="483" t="s">
        <v>7322</v>
      </c>
      <c r="F263" s="483" t="s">
        <v>7323</v>
      </c>
      <c r="G263" s="483" t="s">
        <v>7324</v>
      </c>
      <c r="H263" s="483" t="s">
        <v>7325</v>
      </c>
      <c r="I263" s="483"/>
      <c r="J263" s="483"/>
      <c r="K263" s="483"/>
      <c r="L263" s="483"/>
    </row>
    <row r="264" spans="1:12" ht="15.6">
      <c r="A264" s="483">
        <f t="shared" si="3"/>
        <v>256</v>
      </c>
      <c r="B264" s="483" t="s">
        <v>5370</v>
      </c>
      <c r="C264" s="484" t="s">
        <v>7326</v>
      </c>
      <c r="D264" s="483" t="s">
        <v>5363</v>
      </c>
      <c r="E264" s="483" t="s">
        <v>7327</v>
      </c>
      <c r="F264" s="483" t="s">
        <v>7328</v>
      </c>
      <c r="G264" s="483" t="s">
        <v>7329</v>
      </c>
      <c r="H264" s="483" t="s">
        <v>7330</v>
      </c>
      <c r="I264" s="483"/>
      <c r="J264" s="483"/>
      <c r="K264" s="483"/>
      <c r="L264" s="483"/>
    </row>
    <row r="265" spans="1:12" ht="15.6">
      <c r="A265" s="483">
        <f t="shared" ref="A265:A328" si="4">ROW()-8</f>
        <v>257</v>
      </c>
      <c r="B265" s="483" t="s">
        <v>5370</v>
      </c>
      <c r="C265" s="484" t="s">
        <v>7331</v>
      </c>
      <c r="D265" s="483" t="s">
        <v>51</v>
      </c>
      <c r="E265" s="483" t="s">
        <v>7332</v>
      </c>
      <c r="F265" s="483" t="s">
        <v>7333</v>
      </c>
      <c r="G265" s="483" t="s">
        <v>7334</v>
      </c>
      <c r="H265" s="483" t="s">
        <v>7335</v>
      </c>
      <c r="I265" s="483"/>
      <c r="J265" s="483"/>
      <c r="K265" s="483"/>
      <c r="L265" s="483"/>
    </row>
    <row r="266" spans="1:12" ht="15.6">
      <c r="A266" s="483">
        <f t="shared" si="4"/>
        <v>258</v>
      </c>
      <c r="B266" s="483" t="s">
        <v>5370</v>
      </c>
      <c r="C266" s="484" t="s">
        <v>7336</v>
      </c>
      <c r="D266" s="483" t="s">
        <v>51</v>
      </c>
      <c r="E266" s="483" t="s">
        <v>7008</v>
      </c>
      <c r="F266" s="483" t="s">
        <v>7007</v>
      </c>
      <c r="G266" s="483" t="s">
        <v>7006</v>
      </c>
      <c r="H266" s="483" t="s">
        <v>7320</v>
      </c>
      <c r="I266" s="483"/>
      <c r="J266" s="483"/>
      <c r="K266" s="483"/>
      <c r="L266" s="483"/>
    </row>
    <row r="267" spans="1:12" ht="15.6">
      <c r="A267" s="483">
        <f t="shared" si="4"/>
        <v>259</v>
      </c>
      <c r="B267" s="483" t="s">
        <v>5370</v>
      </c>
      <c r="C267" s="484" t="s">
        <v>7337</v>
      </c>
      <c r="D267" s="483" t="s">
        <v>51</v>
      </c>
      <c r="E267" s="483" t="s">
        <v>7338</v>
      </c>
      <c r="F267" s="483" t="s">
        <v>7339</v>
      </c>
      <c r="G267" s="483" t="s">
        <v>7340</v>
      </c>
      <c r="H267" s="483"/>
      <c r="I267" s="483"/>
      <c r="J267" s="483"/>
      <c r="K267" s="483"/>
      <c r="L267" s="483"/>
    </row>
    <row r="268" spans="1:12" ht="15.6">
      <c r="A268" s="483">
        <f t="shared" si="4"/>
        <v>260</v>
      </c>
      <c r="B268" s="485" t="s">
        <v>5370</v>
      </c>
      <c r="C268" s="486" t="s">
        <v>7341</v>
      </c>
      <c r="D268" s="485" t="s">
        <v>5363</v>
      </c>
      <c r="E268" s="485">
        <v>1</v>
      </c>
      <c r="F268" s="485">
        <v>2</v>
      </c>
      <c r="G268" s="485">
        <v>3</v>
      </c>
      <c r="H268" s="485">
        <v>4</v>
      </c>
      <c r="I268" s="485">
        <v>10</v>
      </c>
      <c r="J268" s="485"/>
      <c r="K268" s="485"/>
      <c r="L268" s="485"/>
    </row>
    <row r="269" spans="1:12" ht="15.6">
      <c r="A269" s="483">
        <f t="shared" si="4"/>
        <v>261</v>
      </c>
      <c r="B269" s="483" t="s">
        <v>5370</v>
      </c>
      <c r="C269" s="484" t="s">
        <v>7342</v>
      </c>
      <c r="D269" s="483" t="s">
        <v>51</v>
      </c>
      <c r="E269" s="483" t="s">
        <v>7343</v>
      </c>
      <c r="F269" s="483" t="s">
        <v>7344</v>
      </c>
      <c r="G269" s="483" t="s">
        <v>7345</v>
      </c>
      <c r="H269" s="483" t="s">
        <v>7346</v>
      </c>
      <c r="I269" s="483"/>
      <c r="J269" s="483"/>
      <c r="K269" s="483"/>
      <c r="L269" s="483"/>
    </row>
    <row r="270" spans="1:12" ht="15.6">
      <c r="A270" s="483">
        <f t="shared" si="4"/>
        <v>262</v>
      </c>
      <c r="B270" s="485" t="s">
        <v>5370</v>
      </c>
      <c r="C270" s="486" t="s">
        <v>5441</v>
      </c>
      <c r="D270" s="485" t="s">
        <v>5364</v>
      </c>
      <c r="E270" s="485" t="s">
        <v>5445</v>
      </c>
      <c r="F270" s="485" t="s">
        <v>5442</v>
      </c>
      <c r="G270" s="485" t="s">
        <v>5444</v>
      </c>
      <c r="H270" s="485" t="s">
        <v>5443</v>
      </c>
      <c r="I270" s="485"/>
      <c r="J270" s="485"/>
      <c r="K270" s="485"/>
      <c r="L270" s="485"/>
    </row>
    <row r="271" spans="1:12" ht="15.6">
      <c r="A271" s="483">
        <f t="shared" si="4"/>
        <v>263</v>
      </c>
      <c r="B271" s="483" t="s">
        <v>5370</v>
      </c>
      <c r="C271" s="484" t="s">
        <v>7347</v>
      </c>
      <c r="D271" s="483" t="s">
        <v>51</v>
      </c>
      <c r="E271" s="483" t="s">
        <v>7348</v>
      </c>
      <c r="F271" s="483" t="s">
        <v>7349</v>
      </c>
      <c r="G271" s="483" t="s">
        <v>5680</v>
      </c>
      <c r="H271" s="483" t="s">
        <v>7350</v>
      </c>
      <c r="I271" s="483"/>
      <c r="J271" s="483"/>
      <c r="K271" s="483"/>
      <c r="L271" s="483"/>
    </row>
    <row r="272" spans="1:12" ht="15.6">
      <c r="A272" s="483">
        <f t="shared" si="4"/>
        <v>264</v>
      </c>
      <c r="B272" s="483" t="s">
        <v>5370</v>
      </c>
      <c r="C272" s="484" t="s">
        <v>7351</v>
      </c>
      <c r="D272" s="483" t="s">
        <v>51</v>
      </c>
      <c r="E272" s="483" t="s">
        <v>7348</v>
      </c>
      <c r="F272" s="483" t="s">
        <v>7349</v>
      </c>
      <c r="G272" s="483" t="s">
        <v>5680</v>
      </c>
      <c r="H272" s="483" t="s">
        <v>7352</v>
      </c>
      <c r="I272" s="483"/>
      <c r="J272" s="483"/>
      <c r="K272" s="483"/>
      <c r="L272" s="483"/>
    </row>
    <row r="273" spans="1:12" ht="15.6">
      <c r="A273" s="483">
        <f t="shared" si="4"/>
        <v>265</v>
      </c>
      <c r="B273" s="483" t="s">
        <v>5370</v>
      </c>
      <c r="C273" s="484" t="s">
        <v>7353</v>
      </c>
      <c r="D273" s="483" t="s">
        <v>5364</v>
      </c>
      <c r="E273" s="483" t="s">
        <v>7354</v>
      </c>
      <c r="F273" s="483" t="s">
        <v>7355</v>
      </c>
      <c r="G273" s="483" t="s">
        <v>7356</v>
      </c>
      <c r="H273" s="483" t="s">
        <v>7357</v>
      </c>
      <c r="I273" s="483"/>
      <c r="J273" s="483"/>
      <c r="K273" s="483"/>
      <c r="L273" s="483"/>
    </row>
    <row r="274" spans="1:12" ht="15.6">
      <c r="A274" s="483">
        <f t="shared" si="4"/>
        <v>266</v>
      </c>
      <c r="B274" s="483" t="s">
        <v>5370</v>
      </c>
      <c r="C274" s="484" t="s">
        <v>7358</v>
      </c>
      <c r="D274" s="483" t="s">
        <v>5364</v>
      </c>
      <c r="E274" s="483" t="s">
        <v>7359</v>
      </c>
      <c r="F274" s="483" t="s">
        <v>7360</v>
      </c>
      <c r="G274" s="483" t="s">
        <v>7361</v>
      </c>
      <c r="H274" s="483" t="s">
        <v>7362</v>
      </c>
      <c r="I274" s="483"/>
      <c r="J274" s="483"/>
      <c r="K274" s="483"/>
      <c r="L274" s="483"/>
    </row>
    <row r="275" spans="1:12" ht="15.6">
      <c r="A275" s="483">
        <f t="shared" si="4"/>
        <v>267</v>
      </c>
      <c r="B275" s="483" t="s">
        <v>5370</v>
      </c>
      <c r="C275" s="484" t="s">
        <v>7363</v>
      </c>
      <c r="D275" s="483" t="s">
        <v>5364</v>
      </c>
      <c r="E275" s="483" t="s">
        <v>7364</v>
      </c>
      <c r="F275" s="483" t="s">
        <v>5852</v>
      </c>
      <c r="G275" s="483" t="s">
        <v>7365</v>
      </c>
      <c r="H275" s="483" t="s">
        <v>7366</v>
      </c>
      <c r="I275" s="483"/>
      <c r="J275" s="483"/>
      <c r="K275" s="483"/>
      <c r="L275" s="483"/>
    </row>
    <row r="276" spans="1:12" ht="15.6">
      <c r="A276" s="483">
        <f t="shared" si="4"/>
        <v>268</v>
      </c>
      <c r="B276" s="483" t="s">
        <v>5370</v>
      </c>
      <c r="C276" s="484" t="s">
        <v>7367</v>
      </c>
      <c r="D276" s="483" t="s">
        <v>5364</v>
      </c>
      <c r="E276" s="483" t="s">
        <v>7368</v>
      </c>
      <c r="F276" s="483" t="s">
        <v>7077</v>
      </c>
      <c r="G276" s="483" t="s">
        <v>7369</v>
      </c>
      <c r="H276" s="483" t="s">
        <v>7370</v>
      </c>
      <c r="I276" s="483"/>
      <c r="J276" s="483"/>
      <c r="K276" s="483"/>
      <c r="L276" s="483"/>
    </row>
    <row r="277" spans="1:12" ht="15.6">
      <c r="A277" s="483">
        <f t="shared" si="4"/>
        <v>269</v>
      </c>
      <c r="B277" s="483" t="s">
        <v>5370</v>
      </c>
      <c r="C277" s="484" t="s">
        <v>7371</v>
      </c>
      <c r="D277" s="483" t="s">
        <v>51</v>
      </c>
      <c r="E277" s="483" t="s">
        <v>7372</v>
      </c>
      <c r="F277" s="483" t="s">
        <v>7373</v>
      </c>
      <c r="G277" s="483" t="s">
        <v>7374</v>
      </c>
      <c r="H277" s="483"/>
      <c r="I277" s="483"/>
      <c r="J277" s="483"/>
      <c r="K277" s="483"/>
      <c r="L277" s="483"/>
    </row>
    <row r="278" spans="1:12" ht="15.6">
      <c r="A278" s="483">
        <f t="shared" si="4"/>
        <v>270</v>
      </c>
      <c r="B278" s="483" t="s">
        <v>5370</v>
      </c>
      <c r="C278" s="484" t="s">
        <v>7375</v>
      </c>
      <c r="D278" s="483" t="s">
        <v>5363</v>
      </c>
      <c r="E278" s="483" t="s">
        <v>7376</v>
      </c>
      <c r="F278" s="483" t="s">
        <v>7377</v>
      </c>
      <c r="G278" s="483" t="s">
        <v>7378</v>
      </c>
      <c r="H278" s="483" t="s">
        <v>7379</v>
      </c>
      <c r="I278" s="483"/>
      <c r="J278" s="483"/>
      <c r="K278" s="483"/>
      <c r="L278" s="483"/>
    </row>
    <row r="279" spans="1:12" ht="15.6">
      <c r="A279" s="483">
        <f t="shared" si="4"/>
        <v>271</v>
      </c>
      <c r="B279" s="483" t="s">
        <v>5370</v>
      </c>
      <c r="C279" s="484" t="s">
        <v>7380</v>
      </c>
      <c r="D279" s="483" t="s">
        <v>51</v>
      </c>
      <c r="E279" s="483" t="s">
        <v>7015</v>
      </c>
      <c r="F279" s="483" t="s">
        <v>7016</v>
      </c>
      <c r="G279" s="483" t="s">
        <v>7017</v>
      </c>
      <c r="H279" s="483" t="s">
        <v>7018</v>
      </c>
      <c r="I279" s="483"/>
      <c r="J279" s="483"/>
      <c r="K279" s="483"/>
      <c r="L279" s="483"/>
    </row>
    <row r="280" spans="1:12" ht="15.6">
      <c r="A280" s="483">
        <f t="shared" si="4"/>
        <v>272</v>
      </c>
      <c r="B280" s="483" t="s">
        <v>5370</v>
      </c>
      <c r="C280" s="484" t="s">
        <v>7381</v>
      </c>
      <c r="D280" s="483" t="s">
        <v>5362</v>
      </c>
      <c r="E280" s="483" t="s">
        <v>7382</v>
      </c>
      <c r="F280" s="483" t="s">
        <v>79</v>
      </c>
      <c r="G280" s="483" t="s">
        <v>7383</v>
      </c>
      <c r="H280" s="483"/>
      <c r="I280" s="483"/>
      <c r="J280" s="483"/>
      <c r="K280" s="483"/>
      <c r="L280" s="483"/>
    </row>
    <row r="281" spans="1:12" ht="15.6">
      <c r="A281" s="483">
        <f t="shared" si="4"/>
        <v>273</v>
      </c>
      <c r="B281" s="483" t="s">
        <v>5370</v>
      </c>
      <c r="C281" s="484" t="s">
        <v>7384</v>
      </c>
      <c r="D281" s="483" t="s">
        <v>5362</v>
      </c>
      <c r="E281" s="483" t="s">
        <v>4037</v>
      </c>
      <c r="F281" s="483" t="s">
        <v>6793</v>
      </c>
      <c r="G281" s="483" t="s">
        <v>6792</v>
      </c>
      <c r="H281" s="483" t="s">
        <v>6983</v>
      </c>
      <c r="I281" s="483"/>
      <c r="J281" s="483"/>
      <c r="K281" s="483"/>
      <c r="L281" s="483"/>
    </row>
    <row r="282" spans="1:12" ht="15.6">
      <c r="A282" s="483">
        <f t="shared" si="4"/>
        <v>274</v>
      </c>
      <c r="B282" s="483" t="s">
        <v>5370</v>
      </c>
      <c r="C282" s="484" t="s">
        <v>7385</v>
      </c>
      <c r="D282" s="483" t="s">
        <v>5363</v>
      </c>
      <c r="E282" s="483" t="s">
        <v>7386</v>
      </c>
      <c r="F282" s="483" t="s">
        <v>7387</v>
      </c>
      <c r="G282" s="483" t="s">
        <v>7388</v>
      </c>
      <c r="H282" s="483" t="s">
        <v>7389</v>
      </c>
      <c r="I282" s="483"/>
      <c r="J282" s="483"/>
      <c r="K282" s="483"/>
      <c r="L282" s="483"/>
    </row>
    <row r="283" spans="1:12" ht="15.6">
      <c r="A283" s="483">
        <f t="shared" si="4"/>
        <v>275</v>
      </c>
      <c r="B283" s="483" t="s">
        <v>5370</v>
      </c>
      <c r="C283" s="484" t="s">
        <v>7390</v>
      </c>
      <c r="D283" s="483" t="s">
        <v>5364</v>
      </c>
      <c r="E283" s="483" t="s">
        <v>7008</v>
      </c>
      <c r="F283" s="483" t="s">
        <v>7006</v>
      </c>
      <c r="G283" s="483" t="s">
        <v>7391</v>
      </c>
      <c r="H283" s="483" t="s">
        <v>6840</v>
      </c>
      <c r="I283" s="483"/>
      <c r="J283" s="483"/>
      <c r="K283" s="483"/>
      <c r="L283" s="483"/>
    </row>
    <row r="284" spans="1:12" ht="15.6">
      <c r="A284" s="483">
        <f t="shared" si="4"/>
        <v>276</v>
      </c>
      <c r="B284" s="485" t="s">
        <v>5370</v>
      </c>
      <c r="C284" s="486" t="s">
        <v>7392</v>
      </c>
      <c r="D284" s="485" t="s">
        <v>5363</v>
      </c>
      <c r="E284" s="485" t="s">
        <v>7393</v>
      </c>
      <c r="F284" s="485" t="s">
        <v>6840</v>
      </c>
      <c r="G284" s="485"/>
      <c r="H284" s="485"/>
      <c r="I284" s="485"/>
      <c r="J284" s="485"/>
      <c r="K284" s="485"/>
      <c r="L284" s="485"/>
    </row>
    <row r="285" spans="1:12" ht="15.6">
      <c r="A285" s="483">
        <f t="shared" si="4"/>
        <v>277</v>
      </c>
      <c r="B285" s="483" t="s">
        <v>5370</v>
      </c>
      <c r="C285" s="484" t="s">
        <v>7394</v>
      </c>
      <c r="D285" s="483" t="s">
        <v>5363</v>
      </c>
      <c r="E285" s="483" t="s">
        <v>7395</v>
      </c>
      <c r="F285" s="483" t="s">
        <v>7396</v>
      </c>
      <c r="G285" s="483" t="s">
        <v>7397</v>
      </c>
      <c r="H285" s="483" t="s">
        <v>7398</v>
      </c>
      <c r="I285" s="483"/>
      <c r="J285" s="483"/>
      <c r="K285" s="483"/>
      <c r="L285" s="483"/>
    </row>
    <row r="286" spans="1:12" ht="15.6">
      <c r="A286" s="483">
        <f t="shared" si="4"/>
        <v>278</v>
      </c>
      <c r="B286" s="483" t="s">
        <v>5370</v>
      </c>
      <c r="C286" s="484" t="s">
        <v>7399</v>
      </c>
      <c r="D286" s="483" t="s">
        <v>5362</v>
      </c>
      <c r="E286" s="483" t="s">
        <v>7400</v>
      </c>
      <c r="F286" s="483" t="s">
        <v>7401</v>
      </c>
      <c r="G286" s="483" t="s">
        <v>7402</v>
      </c>
      <c r="H286" s="483" t="s">
        <v>7403</v>
      </c>
      <c r="I286" s="483"/>
      <c r="J286" s="483"/>
      <c r="K286" s="483"/>
      <c r="L286" s="483"/>
    </row>
    <row r="287" spans="1:12" ht="15.6">
      <c r="A287" s="483">
        <f t="shared" si="4"/>
        <v>279</v>
      </c>
      <c r="B287" s="485" t="s">
        <v>5370</v>
      </c>
      <c r="C287" s="486" t="s">
        <v>7404</v>
      </c>
      <c r="D287" s="485" t="s">
        <v>5363</v>
      </c>
      <c r="E287" s="485" t="s">
        <v>7405</v>
      </c>
      <c r="F287" s="485" t="s">
        <v>7037</v>
      </c>
      <c r="G287" s="485" t="s">
        <v>7406</v>
      </c>
      <c r="H287" s="485"/>
      <c r="I287" s="485"/>
      <c r="J287" s="485"/>
      <c r="K287" s="485"/>
      <c r="L287" s="485"/>
    </row>
    <row r="288" spans="1:12" ht="15.6">
      <c r="A288" s="483">
        <f t="shared" si="4"/>
        <v>280</v>
      </c>
      <c r="B288" s="483" t="s">
        <v>5370</v>
      </c>
      <c r="C288" s="484" t="s">
        <v>7407</v>
      </c>
      <c r="D288" s="483" t="s">
        <v>5363</v>
      </c>
      <c r="E288" s="483" t="s">
        <v>7408</v>
      </c>
      <c r="F288" s="483" t="s">
        <v>7409</v>
      </c>
      <c r="G288" s="483" t="s">
        <v>7410</v>
      </c>
      <c r="H288" s="483" t="s">
        <v>7411</v>
      </c>
      <c r="I288" s="483"/>
      <c r="J288" s="483"/>
      <c r="K288" s="483"/>
      <c r="L288" s="483"/>
    </row>
    <row r="289" spans="1:12" ht="15.6">
      <c r="A289" s="483">
        <f t="shared" si="4"/>
        <v>281</v>
      </c>
      <c r="B289" s="485" t="s">
        <v>5370</v>
      </c>
      <c r="C289" s="486" t="s">
        <v>7412</v>
      </c>
      <c r="D289" s="485" t="s">
        <v>5362</v>
      </c>
      <c r="E289" s="485" t="s">
        <v>7413</v>
      </c>
      <c r="F289" s="485" t="s">
        <v>7414</v>
      </c>
      <c r="G289" s="485" t="s">
        <v>7415</v>
      </c>
      <c r="H289" s="485" t="s">
        <v>7232</v>
      </c>
      <c r="I289" s="485"/>
      <c r="J289" s="485"/>
      <c r="K289" s="485"/>
      <c r="L289" s="485"/>
    </row>
    <row r="290" spans="1:12" ht="15.6">
      <c r="A290" s="483">
        <f t="shared" si="4"/>
        <v>282</v>
      </c>
      <c r="B290" s="485" t="s">
        <v>5370</v>
      </c>
      <c r="C290" s="486" t="s">
        <v>7416</v>
      </c>
      <c r="D290" s="485" t="s">
        <v>5362</v>
      </c>
      <c r="E290" s="485" t="s">
        <v>7417</v>
      </c>
      <c r="F290" s="485" t="s">
        <v>7418</v>
      </c>
      <c r="G290" s="485" t="s">
        <v>7419</v>
      </c>
      <c r="H290" s="485"/>
      <c r="I290" s="485"/>
      <c r="J290" s="485"/>
      <c r="K290" s="485"/>
      <c r="L290" s="485"/>
    </row>
    <row r="291" spans="1:12" ht="15.6">
      <c r="A291" s="483">
        <f t="shared" si="4"/>
        <v>283</v>
      </c>
      <c r="B291" s="483" t="s">
        <v>5370</v>
      </c>
      <c r="C291" s="484" t="s">
        <v>7420</v>
      </c>
      <c r="D291" s="483" t="s">
        <v>5364</v>
      </c>
      <c r="E291" s="483" t="s">
        <v>7421</v>
      </c>
      <c r="F291" s="483" t="s">
        <v>7422</v>
      </c>
      <c r="G291" s="483" t="s">
        <v>7423</v>
      </c>
      <c r="H291" s="483" t="s">
        <v>7424</v>
      </c>
      <c r="I291" s="483"/>
      <c r="J291" s="483"/>
      <c r="K291" s="483"/>
      <c r="L291" s="483"/>
    </row>
    <row r="292" spans="1:12" ht="15.6">
      <c r="A292" s="483">
        <f t="shared" si="4"/>
        <v>284</v>
      </c>
      <c r="B292" s="483" t="s">
        <v>5370</v>
      </c>
      <c r="C292" s="484" t="s">
        <v>7425</v>
      </c>
      <c r="D292" s="483" t="s">
        <v>5364</v>
      </c>
      <c r="E292" s="483" t="s">
        <v>7426</v>
      </c>
      <c r="F292" s="483" t="s">
        <v>6848</v>
      </c>
      <c r="G292" s="483" t="s">
        <v>7427</v>
      </c>
      <c r="H292" s="483" t="s">
        <v>6729</v>
      </c>
      <c r="I292" s="483"/>
      <c r="J292" s="483"/>
      <c r="K292" s="483"/>
      <c r="L292" s="483"/>
    </row>
    <row r="293" spans="1:12" ht="15.6">
      <c r="A293" s="483">
        <f t="shared" si="4"/>
        <v>285</v>
      </c>
      <c r="B293" s="483" t="s">
        <v>5370</v>
      </c>
      <c r="C293" s="484" t="s">
        <v>7428</v>
      </c>
      <c r="D293" s="483" t="s">
        <v>5363</v>
      </c>
      <c r="E293" s="483" t="s">
        <v>7429</v>
      </c>
      <c r="F293" s="483" t="s">
        <v>7430</v>
      </c>
      <c r="G293" s="483" t="s">
        <v>7431</v>
      </c>
      <c r="H293" s="483"/>
      <c r="I293" s="483"/>
      <c r="J293" s="483"/>
      <c r="K293" s="483"/>
      <c r="L293" s="483"/>
    </row>
    <row r="294" spans="1:12" ht="15.6">
      <c r="A294" s="483">
        <f t="shared" si="4"/>
        <v>286</v>
      </c>
      <c r="B294" s="483" t="s">
        <v>5370</v>
      </c>
      <c r="C294" s="484" t="s">
        <v>7432</v>
      </c>
      <c r="D294" s="483" t="s">
        <v>5363</v>
      </c>
      <c r="E294" s="483" t="s">
        <v>7433</v>
      </c>
      <c r="F294" s="483" t="s">
        <v>7434</v>
      </c>
      <c r="G294" s="483" t="s">
        <v>7435</v>
      </c>
      <c r="H294" s="483" t="s">
        <v>7436</v>
      </c>
      <c r="I294" s="483"/>
      <c r="J294" s="483"/>
      <c r="K294" s="483"/>
      <c r="L294" s="483"/>
    </row>
    <row r="295" spans="1:12" ht="15.6">
      <c r="A295" s="483">
        <f t="shared" si="4"/>
        <v>287</v>
      </c>
      <c r="B295" s="483" t="s">
        <v>5370</v>
      </c>
      <c r="C295" s="484" t="s">
        <v>7437</v>
      </c>
      <c r="D295" s="483" t="s">
        <v>5364</v>
      </c>
      <c r="E295" s="483" t="s">
        <v>7426</v>
      </c>
      <c r="F295" s="483" t="s">
        <v>6848</v>
      </c>
      <c r="G295" s="483" t="s">
        <v>6729</v>
      </c>
      <c r="H295" s="483" t="s">
        <v>7438</v>
      </c>
      <c r="I295" s="483"/>
      <c r="J295" s="483"/>
      <c r="K295" s="483"/>
      <c r="L295" s="483"/>
    </row>
    <row r="296" spans="1:12" ht="15.6">
      <c r="A296" s="483">
        <f t="shared" si="4"/>
        <v>288</v>
      </c>
      <c r="B296" s="483" t="s">
        <v>5370</v>
      </c>
      <c r="C296" s="484" t="s">
        <v>5446</v>
      </c>
      <c r="D296" s="483" t="s">
        <v>5364</v>
      </c>
      <c r="E296" s="483" t="s">
        <v>5447</v>
      </c>
      <c r="F296" s="483" t="s">
        <v>5450</v>
      </c>
      <c r="G296" s="483" t="s">
        <v>5449</v>
      </c>
      <c r="H296" s="483" t="s">
        <v>5448</v>
      </c>
      <c r="I296" s="483"/>
      <c r="J296" s="483"/>
      <c r="K296" s="483"/>
      <c r="L296" s="483"/>
    </row>
    <row r="297" spans="1:12" ht="15.6">
      <c r="A297" s="483">
        <f t="shared" si="4"/>
        <v>289</v>
      </c>
      <c r="B297" s="483" t="s">
        <v>5370</v>
      </c>
      <c r="C297" s="484" t="s">
        <v>7439</v>
      </c>
      <c r="D297" s="483" t="s">
        <v>51</v>
      </c>
      <c r="E297" s="483" t="s">
        <v>7440</v>
      </c>
      <c r="F297" s="483" t="s">
        <v>7441</v>
      </c>
      <c r="G297" s="483" t="s">
        <v>7442</v>
      </c>
      <c r="H297" s="483" t="s">
        <v>7443</v>
      </c>
      <c r="I297" s="483"/>
      <c r="J297" s="483"/>
      <c r="K297" s="483"/>
      <c r="L297" s="483"/>
    </row>
    <row r="298" spans="1:12" ht="15.6">
      <c r="A298" s="483">
        <f t="shared" si="4"/>
        <v>290</v>
      </c>
      <c r="B298" s="483" t="s">
        <v>5370</v>
      </c>
      <c r="C298" s="484" t="s">
        <v>7444</v>
      </c>
      <c r="D298" s="483" t="s">
        <v>5362</v>
      </c>
      <c r="E298" s="483" t="s">
        <v>7445</v>
      </c>
      <c r="F298" s="483" t="s">
        <v>7446</v>
      </c>
      <c r="G298" s="483" t="s">
        <v>7447</v>
      </c>
      <c r="H298" s="483" t="s">
        <v>7448</v>
      </c>
      <c r="I298" s="483"/>
      <c r="J298" s="483"/>
      <c r="K298" s="483"/>
      <c r="L298" s="483"/>
    </row>
    <row r="299" spans="1:12" ht="15.6">
      <c r="A299" s="483">
        <f t="shared" si="4"/>
        <v>291</v>
      </c>
      <c r="B299" s="483" t="s">
        <v>5370</v>
      </c>
      <c r="C299" s="484" t="s">
        <v>7449</v>
      </c>
      <c r="D299" s="483" t="s">
        <v>51</v>
      </c>
      <c r="E299" s="483" t="s">
        <v>7060</v>
      </c>
      <c r="F299" s="483" t="s">
        <v>6770</v>
      </c>
      <c r="G299" s="483" t="s">
        <v>7450</v>
      </c>
      <c r="H299" s="483"/>
      <c r="I299" s="483"/>
      <c r="J299" s="483"/>
      <c r="K299" s="483"/>
      <c r="L299" s="483"/>
    </row>
    <row r="300" spans="1:12" ht="15.6">
      <c r="A300" s="483">
        <f t="shared" si="4"/>
        <v>292</v>
      </c>
      <c r="B300" s="483" t="s">
        <v>5370</v>
      </c>
      <c r="C300" s="484" t="s">
        <v>7451</v>
      </c>
      <c r="D300" s="483" t="s">
        <v>5362</v>
      </c>
      <c r="E300" s="483" t="s">
        <v>7452</v>
      </c>
      <c r="F300" s="483" t="s">
        <v>7453</v>
      </c>
      <c r="G300" s="483"/>
      <c r="H300" s="483"/>
      <c r="I300" s="483"/>
      <c r="J300" s="483"/>
      <c r="K300" s="483"/>
      <c r="L300" s="483"/>
    </row>
    <row r="301" spans="1:12" ht="15.6">
      <c r="A301" s="483">
        <f t="shared" si="4"/>
        <v>293</v>
      </c>
      <c r="B301" s="483" t="s">
        <v>5370</v>
      </c>
      <c r="C301" s="484" t="s">
        <v>7454</v>
      </c>
      <c r="D301" s="483" t="s">
        <v>5362</v>
      </c>
      <c r="E301" s="483" t="s">
        <v>7455</v>
      </c>
      <c r="F301" s="483" t="s">
        <v>7456</v>
      </c>
      <c r="G301" s="483" t="s">
        <v>7457</v>
      </c>
      <c r="H301" s="483" t="s">
        <v>7458</v>
      </c>
      <c r="I301" s="483"/>
      <c r="J301" s="483"/>
      <c r="K301" s="483"/>
      <c r="L301" s="483"/>
    </row>
    <row r="302" spans="1:12" ht="15.6">
      <c r="A302" s="483">
        <f t="shared" si="4"/>
        <v>294</v>
      </c>
      <c r="B302" s="483" t="s">
        <v>5370</v>
      </c>
      <c r="C302" s="484" t="s">
        <v>5451</v>
      </c>
      <c r="D302" s="483" t="s">
        <v>5363</v>
      </c>
      <c r="E302" s="483">
        <v>5</v>
      </c>
      <c r="F302" s="483">
        <v>10</v>
      </c>
      <c r="G302" s="483">
        <v>15</v>
      </c>
      <c r="H302" s="483">
        <v>20</v>
      </c>
      <c r="I302" s="483"/>
      <c r="J302" s="483"/>
      <c r="K302" s="483"/>
      <c r="L302" s="483"/>
    </row>
    <row r="303" spans="1:12" ht="15.6">
      <c r="A303" s="483">
        <f t="shared" si="4"/>
        <v>295</v>
      </c>
      <c r="B303" s="483" t="s">
        <v>5370</v>
      </c>
      <c r="C303" s="484" t="s">
        <v>7459</v>
      </c>
      <c r="D303" s="483" t="s">
        <v>5362</v>
      </c>
      <c r="E303" s="483" t="s">
        <v>7460</v>
      </c>
      <c r="F303" s="483" t="s">
        <v>7461</v>
      </c>
      <c r="G303" s="483" t="s">
        <v>7018</v>
      </c>
      <c r="H303" s="483" t="s">
        <v>7462</v>
      </c>
      <c r="I303" s="483"/>
      <c r="J303" s="483"/>
      <c r="K303" s="483"/>
      <c r="L303" s="483"/>
    </row>
    <row r="304" spans="1:12" ht="15.6">
      <c r="A304" s="483">
        <f t="shared" si="4"/>
        <v>296</v>
      </c>
      <c r="B304" s="483" t="s">
        <v>5370</v>
      </c>
      <c r="C304" s="484" t="s">
        <v>7463</v>
      </c>
      <c r="D304" s="483" t="s">
        <v>5362</v>
      </c>
      <c r="E304" s="483" t="s">
        <v>7464</v>
      </c>
      <c r="F304" s="483" t="s">
        <v>7465</v>
      </c>
      <c r="G304" s="483" t="s">
        <v>7466</v>
      </c>
      <c r="H304" s="483" t="s">
        <v>7467</v>
      </c>
      <c r="I304" s="483"/>
      <c r="J304" s="483"/>
      <c r="K304" s="483"/>
      <c r="L304" s="483"/>
    </row>
    <row r="305" spans="1:12" ht="15.6">
      <c r="A305" s="483">
        <f t="shared" si="4"/>
        <v>297</v>
      </c>
      <c r="B305" s="485" t="s">
        <v>5370</v>
      </c>
      <c r="C305" s="486" t="s">
        <v>7468</v>
      </c>
      <c r="D305" s="485" t="s">
        <v>51</v>
      </c>
      <c r="E305" s="485" t="s">
        <v>7469</v>
      </c>
      <c r="F305" s="485" t="s">
        <v>7470</v>
      </c>
      <c r="G305" s="485" t="s">
        <v>7471</v>
      </c>
      <c r="H305" s="485"/>
      <c r="I305" s="485"/>
      <c r="J305" s="485"/>
      <c r="K305" s="485"/>
      <c r="L305" s="485"/>
    </row>
    <row r="306" spans="1:12" ht="15.6">
      <c r="A306" s="483">
        <f t="shared" si="4"/>
        <v>298</v>
      </c>
      <c r="B306" s="483" t="s">
        <v>5370</v>
      </c>
      <c r="C306" s="484" t="s">
        <v>7472</v>
      </c>
      <c r="D306" s="483" t="s">
        <v>5363</v>
      </c>
      <c r="E306" s="483" t="s">
        <v>7473</v>
      </c>
      <c r="F306" s="483" t="s">
        <v>842</v>
      </c>
      <c r="G306" s="483" t="s">
        <v>723</v>
      </c>
      <c r="H306" s="483"/>
      <c r="I306" s="483"/>
      <c r="J306" s="483"/>
      <c r="K306" s="483"/>
      <c r="L306" s="483"/>
    </row>
    <row r="307" spans="1:12" ht="15.6">
      <c r="A307" s="483">
        <f t="shared" si="4"/>
        <v>299</v>
      </c>
      <c r="B307" s="485" t="s">
        <v>5370</v>
      </c>
      <c r="C307" s="486" t="s">
        <v>7474</v>
      </c>
      <c r="D307" s="485" t="s">
        <v>51</v>
      </c>
      <c r="E307" s="485" t="s">
        <v>7475</v>
      </c>
      <c r="F307" s="485" t="s">
        <v>7476</v>
      </c>
      <c r="G307" s="485" t="s">
        <v>7477</v>
      </c>
      <c r="H307" s="485" t="s">
        <v>7110</v>
      </c>
      <c r="I307" s="485"/>
      <c r="J307" s="485"/>
      <c r="K307" s="485"/>
      <c r="L307" s="485"/>
    </row>
    <row r="308" spans="1:12" ht="15.6">
      <c r="A308" s="483">
        <f t="shared" si="4"/>
        <v>300</v>
      </c>
      <c r="B308" s="483" t="s">
        <v>5370</v>
      </c>
      <c r="C308" s="484" t="s">
        <v>7478</v>
      </c>
      <c r="D308" s="483" t="s">
        <v>5362</v>
      </c>
      <c r="E308" s="483" t="s">
        <v>907</v>
      </c>
      <c r="F308" s="483" t="s">
        <v>722</v>
      </c>
      <c r="G308" s="483" t="s">
        <v>880</v>
      </c>
      <c r="H308" s="483"/>
      <c r="I308" s="483"/>
      <c r="J308" s="483"/>
      <c r="K308" s="483"/>
      <c r="L308" s="483"/>
    </row>
    <row r="309" spans="1:12" ht="15.6">
      <c r="A309" s="483">
        <f t="shared" si="4"/>
        <v>301</v>
      </c>
      <c r="B309" s="485" t="s">
        <v>5370</v>
      </c>
      <c r="C309" s="486" t="s">
        <v>7479</v>
      </c>
      <c r="D309" s="485" t="s">
        <v>5363</v>
      </c>
      <c r="E309" s="485" t="s">
        <v>7480</v>
      </c>
      <c r="F309" s="485" t="s">
        <v>7481</v>
      </c>
      <c r="G309" s="485" t="s">
        <v>7482</v>
      </c>
      <c r="H309" s="485"/>
      <c r="I309" s="485"/>
      <c r="J309" s="485"/>
      <c r="K309" s="485"/>
      <c r="L309" s="485"/>
    </row>
    <row r="310" spans="1:12" ht="15.6">
      <c r="A310" s="483">
        <f t="shared" si="4"/>
        <v>302</v>
      </c>
      <c r="B310" s="483" t="s">
        <v>5370</v>
      </c>
      <c r="C310" s="484" t="s">
        <v>7483</v>
      </c>
      <c r="D310" s="483" t="s">
        <v>5363</v>
      </c>
      <c r="E310" s="483" t="s">
        <v>7484</v>
      </c>
      <c r="F310" s="483" t="s">
        <v>7485</v>
      </c>
      <c r="G310" s="483" t="s">
        <v>7486</v>
      </c>
      <c r="H310" s="483" t="s">
        <v>7487</v>
      </c>
      <c r="I310" s="483"/>
      <c r="J310" s="483"/>
      <c r="K310" s="483"/>
      <c r="L310" s="483"/>
    </row>
    <row r="311" spans="1:12" ht="15.6">
      <c r="A311" s="483">
        <f t="shared" si="4"/>
        <v>303</v>
      </c>
      <c r="B311" s="485" t="s">
        <v>5370</v>
      </c>
      <c r="C311" s="486" t="s">
        <v>7488</v>
      </c>
      <c r="D311" s="485" t="s">
        <v>5364</v>
      </c>
      <c r="E311" s="485">
        <v>10</v>
      </c>
      <c r="F311" s="485">
        <v>15</v>
      </c>
      <c r="G311" s="485">
        <v>25</v>
      </c>
      <c r="H311" s="485">
        <v>27.5</v>
      </c>
      <c r="I311" s="485"/>
      <c r="J311" s="485"/>
      <c r="K311" s="485"/>
      <c r="L311" s="485"/>
    </row>
    <row r="312" spans="1:12" ht="15.6">
      <c r="A312" s="483">
        <f t="shared" si="4"/>
        <v>304</v>
      </c>
      <c r="B312" s="483" t="s">
        <v>5370</v>
      </c>
      <c r="C312" s="484" t="s">
        <v>7489</v>
      </c>
      <c r="D312" s="483" t="s">
        <v>5363</v>
      </c>
      <c r="E312" s="483" t="s">
        <v>7490</v>
      </c>
      <c r="F312" s="483" t="s">
        <v>7124</v>
      </c>
      <c r="G312" s="483" t="s">
        <v>7491</v>
      </c>
      <c r="H312" s="483" t="s">
        <v>7125</v>
      </c>
      <c r="I312" s="483"/>
      <c r="J312" s="483"/>
      <c r="K312" s="483"/>
      <c r="L312" s="483"/>
    </row>
    <row r="313" spans="1:12" ht="15.6">
      <c r="A313" s="483">
        <f t="shared" si="4"/>
        <v>305</v>
      </c>
      <c r="B313" s="483" t="s">
        <v>5370</v>
      </c>
      <c r="C313" s="484" t="s">
        <v>7492</v>
      </c>
      <c r="D313" s="483" t="s">
        <v>5363</v>
      </c>
      <c r="E313" s="483" t="s">
        <v>7493</v>
      </c>
      <c r="F313" s="483" t="s">
        <v>7494</v>
      </c>
      <c r="G313" s="483" t="s">
        <v>7495</v>
      </c>
      <c r="H313" s="483" t="s">
        <v>7496</v>
      </c>
      <c r="I313" s="483"/>
      <c r="J313" s="483"/>
      <c r="K313" s="483"/>
      <c r="L313" s="483"/>
    </row>
    <row r="314" spans="1:12" ht="15.6">
      <c r="A314" s="483">
        <f t="shared" si="4"/>
        <v>306</v>
      </c>
      <c r="B314" s="483" t="s">
        <v>5370</v>
      </c>
      <c r="C314" s="484" t="s">
        <v>7497</v>
      </c>
      <c r="D314" s="483" t="s">
        <v>5363</v>
      </c>
      <c r="E314" s="483" t="s">
        <v>4037</v>
      </c>
      <c r="F314" s="483" t="s">
        <v>5674</v>
      </c>
      <c r="G314" s="483" t="s">
        <v>5413</v>
      </c>
      <c r="H314" s="483" t="s">
        <v>7498</v>
      </c>
      <c r="I314" s="483"/>
      <c r="J314" s="483"/>
      <c r="K314" s="483"/>
      <c r="L314" s="483"/>
    </row>
    <row r="315" spans="1:12" ht="15.6">
      <c r="A315" s="483">
        <f t="shared" si="4"/>
        <v>307</v>
      </c>
      <c r="B315" s="483" t="s">
        <v>5370</v>
      </c>
      <c r="C315" s="484" t="s">
        <v>5452</v>
      </c>
      <c r="D315" s="483" t="s">
        <v>5363</v>
      </c>
      <c r="E315" s="483" t="s">
        <v>5455</v>
      </c>
      <c r="F315" s="483" t="s">
        <v>5453</v>
      </c>
      <c r="G315" s="483" t="s">
        <v>5456</v>
      </c>
      <c r="H315" s="483" t="s">
        <v>5454</v>
      </c>
      <c r="I315" s="483"/>
      <c r="J315" s="483"/>
      <c r="K315" s="483"/>
      <c r="L315" s="483"/>
    </row>
    <row r="316" spans="1:12" ht="15.6">
      <c r="A316" s="483">
        <f t="shared" si="4"/>
        <v>308</v>
      </c>
      <c r="B316" s="483" t="s">
        <v>5370</v>
      </c>
      <c r="C316" s="484" t="s">
        <v>7499</v>
      </c>
      <c r="D316" s="483" t="s">
        <v>5362</v>
      </c>
      <c r="E316" s="483" t="s">
        <v>7500</v>
      </c>
      <c r="F316" s="483" t="s">
        <v>7501</v>
      </c>
      <c r="G316" s="483" t="s">
        <v>5820</v>
      </c>
      <c r="H316" s="483"/>
      <c r="I316" s="483"/>
      <c r="J316" s="483"/>
      <c r="K316" s="483"/>
      <c r="L316" s="483"/>
    </row>
    <row r="317" spans="1:12" ht="15.6">
      <c r="A317" s="483">
        <f t="shared" si="4"/>
        <v>309</v>
      </c>
      <c r="B317" s="483" t="s">
        <v>5370</v>
      </c>
      <c r="C317" s="484" t="s">
        <v>7502</v>
      </c>
      <c r="D317" s="483" t="s">
        <v>5364</v>
      </c>
      <c r="E317" s="483" t="s">
        <v>5416</v>
      </c>
      <c r="F317" s="483" t="s">
        <v>5418</v>
      </c>
      <c r="G317" s="483" t="s">
        <v>7503</v>
      </c>
      <c r="H317" s="483" t="s">
        <v>5419</v>
      </c>
      <c r="I317" s="483"/>
      <c r="J317" s="483"/>
      <c r="K317" s="483"/>
      <c r="L317" s="483"/>
    </row>
    <row r="318" spans="1:12" ht="15.6">
      <c r="A318" s="483">
        <f t="shared" si="4"/>
        <v>310</v>
      </c>
      <c r="B318" s="483" t="s">
        <v>5370</v>
      </c>
      <c r="C318" s="484" t="s">
        <v>7504</v>
      </c>
      <c r="D318" s="483" t="s">
        <v>5363</v>
      </c>
      <c r="E318" s="483" t="s">
        <v>7505</v>
      </c>
      <c r="F318" s="483" t="s">
        <v>7506</v>
      </c>
      <c r="G318" s="483" t="s">
        <v>7072</v>
      </c>
      <c r="H318" s="483" t="s">
        <v>7507</v>
      </c>
      <c r="I318" s="483"/>
      <c r="J318" s="483"/>
      <c r="K318" s="483"/>
      <c r="L318" s="483"/>
    </row>
    <row r="319" spans="1:12" ht="15.6">
      <c r="A319" s="483">
        <f t="shared" si="4"/>
        <v>311</v>
      </c>
      <c r="B319" s="483" t="s">
        <v>5370</v>
      </c>
      <c r="C319" s="484" t="s">
        <v>7508</v>
      </c>
      <c r="D319" s="483" t="s">
        <v>5363</v>
      </c>
      <c r="E319" s="483" t="s">
        <v>7509</v>
      </c>
      <c r="F319" s="483" t="s">
        <v>7510</v>
      </c>
      <c r="G319" s="483" t="s">
        <v>7511</v>
      </c>
      <c r="H319" s="483" t="s">
        <v>7512</v>
      </c>
      <c r="I319" s="483"/>
      <c r="J319" s="483"/>
      <c r="K319" s="483"/>
      <c r="L319" s="483"/>
    </row>
    <row r="320" spans="1:12" ht="15.6">
      <c r="A320" s="483">
        <f t="shared" si="4"/>
        <v>312</v>
      </c>
      <c r="B320" s="483" t="s">
        <v>5370</v>
      </c>
      <c r="C320" s="484" t="s">
        <v>5457</v>
      </c>
      <c r="D320" s="483" t="s">
        <v>5363</v>
      </c>
      <c r="E320" s="483" t="s">
        <v>5461</v>
      </c>
      <c r="F320" s="483" t="s">
        <v>5459</v>
      </c>
      <c r="G320" s="483" t="s">
        <v>5458</v>
      </c>
      <c r="H320" s="483" t="s">
        <v>5460</v>
      </c>
      <c r="I320" s="483"/>
      <c r="J320" s="483"/>
      <c r="K320" s="483"/>
      <c r="L320" s="483"/>
    </row>
    <row r="321" spans="1:12" ht="15.6">
      <c r="A321" s="483">
        <f t="shared" si="4"/>
        <v>313</v>
      </c>
      <c r="B321" s="483" t="s">
        <v>5370</v>
      </c>
      <c r="C321" s="484" t="s">
        <v>7513</v>
      </c>
      <c r="D321" s="483" t="s">
        <v>5364</v>
      </c>
      <c r="E321" s="483" t="s">
        <v>5461</v>
      </c>
      <c r="F321" s="483" t="s">
        <v>5459</v>
      </c>
      <c r="G321" s="483" t="s">
        <v>5458</v>
      </c>
      <c r="H321" s="483" t="s">
        <v>5463</v>
      </c>
      <c r="I321" s="483"/>
      <c r="J321" s="483"/>
      <c r="K321" s="483"/>
      <c r="L321" s="483"/>
    </row>
    <row r="322" spans="1:12" ht="15.6">
      <c r="A322" s="483">
        <f t="shared" si="4"/>
        <v>314</v>
      </c>
      <c r="B322" s="483" t="s">
        <v>5370</v>
      </c>
      <c r="C322" s="484" t="s">
        <v>5462</v>
      </c>
      <c r="D322" s="483" t="s">
        <v>5362</v>
      </c>
      <c r="E322" s="483" t="s">
        <v>5464</v>
      </c>
      <c r="F322" s="483" t="s">
        <v>5459</v>
      </c>
      <c r="G322" s="483" t="s">
        <v>5458</v>
      </c>
      <c r="H322" s="483" t="s">
        <v>5463</v>
      </c>
      <c r="I322" s="483"/>
      <c r="J322" s="483"/>
      <c r="K322" s="483"/>
      <c r="L322" s="483"/>
    </row>
    <row r="323" spans="1:12" ht="15.6">
      <c r="A323" s="483">
        <f t="shared" si="4"/>
        <v>315</v>
      </c>
      <c r="B323" s="483" t="s">
        <v>5370</v>
      </c>
      <c r="C323" s="484" t="s">
        <v>7514</v>
      </c>
      <c r="D323" s="483" t="s">
        <v>5362</v>
      </c>
      <c r="E323" s="483" t="s">
        <v>6980</v>
      </c>
      <c r="F323" s="483" t="s">
        <v>6981</v>
      </c>
      <c r="G323" s="483" t="s">
        <v>7515</v>
      </c>
      <c r="H323" s="483"/>
      <c r="I323" s="483"/>
      <c r="J323" s="483"/>
      <c r="K323" s="483"/>
      <c r="L323" s="483"/>
    </row>
    <row r="324" spans="1:12" ht="15.6">
      <c r="A324" s="483">
        <f t="shared" si="4"/>
        <v>316</v>
      </c>
      <c r="B324" s="483" t="s">
        <v>5370</v>
      </c>
      <c r="C324" s="484" t="s">
        <v>7516</v>
      </c>
      <c r="D324" s="483" t="s">
        <v>51</v>
      </c>
      <c r="E324" s="483" t="s">
        <v>7391</v>
      </c>
      <c r="F324" s="483" t="s">
        <v>7320</v>
      </c>
      <c r="G324" s="483" t="s">
        <v>6851</v>
      </c>
      <c r="H324" s="483" t="s">
        <v>6852</v>
      </c>
      <c r="I324" s="483"/>
      <c r="J324" s="483"/>
      <c r="K324" s="483"/>
      <c r="L324" s="483"/>
    </row>
    <row r="325" spans="1:12" ht="15.6">
      <c r="A325" s="483">
        <f t="shared" si="4"/>
        <v>317</v>
      </c>
      <c r="B325" s="483" t="s">
        <v>5370</v>
      </c>
      <c r="C325" s="484" t="s">
        <v>7517</v>
      </c>
      <c r="D325" s="483" t="s">
        <v>5364</v>
      </c>
      <c r="E325" s="483" t="s">
        <v>7518</v>
      </c>
      <c r="F325" s="483" t="s">
        <v>7519</v>
      </c>
      <c r="G325" s="483" t="s">
        <v>7520</v>
      </c>
      <c r="H325" s="483" t="s">
        <v>7521</v>
      </c>
      <c r="I325" s="483"/>
      <c r="J325" s="483"/>
      <c r="K325" s="483"/>
      <c r="L325" s="483"/>
    </row>
    <row r="326" spans="1:12" ht="15.6">
      <c r="A326" s="483">
        <f t="shared" si="4"/>
        <v>318</v>
      </c>
      <c r="B326" s="483" t="s">
        <v>5370</v>
      </c>
      <c r="C326" s="484" t="s">
        <v>7522</v>
      </c>
      <c r="D326" s="483" t="s">
        <v>5363</v>
      </c>
      <c r="E326" s="483" t="s">
        <v>7461</v>
      </c>
      <c r="F326" s="483" t="s">
        <v>7523</v>
      </c>
      <c r="G326" s="483" t="s">
        <v>7524</v>
      </c>
      <c r="H326" s="483" t="s">
        <v>6983</v>
      </c>
      <c r="I326" s="483"/>
      <c r="J326" s="483"/>
      <c r="K326" s="483"/>
      <c r="L326" s="483"/>
    </row>
    <row r="327" spans="1:12" ht="15.6">
      <c r="A327" s="483">
        <f t="shared" si="4"/>
        <v>319</v>
      </c>
      <c r="B327" s="483" t="s">
        <v>5370</v>
      </c>
      <c r="C327" s="484" t="s">
        <v>7525</v>
      </c>
      <c r="D327" s="483" t="s">
        <v>5362</v>
      </c>
      <c r="E327" s="483" t="s">
        <v>7526</v>
      </c>
      <c r="F327" s="483" t="s">
        <v>7527</v>
      </c>
      <c r="G327" s="483" t="s">
        <v>7320</v>
      </c>
      <c r="H327" s="483"/>
      <c r="I327" s="483"/>
      <c r="J327" s="483"/>
      <c r="K327" s="483"/>
      <c r="L327" s="483"/>
    </row>
    <row r="328" spans="1:12" ht="15.6">
      <c r="A328" s="483">
        <f t="shared" si="4"/>
        <v>320</v>
      </c>
      <c r="B328" s="483" t="s">
        <v>5370</v>
      </c>
      <c r="C328" s="484" t="s">
        <v>7528</v>
      </c>
      <c r="D328" s="483" t="s">
        <v>5363</v>
      </c>
      <c r="E328" s="483" t="s">
        <v>5602</v>
      </c>
      <c r="F328" s="483" t="s">
        <v>7529</v>
      </c>
      <c r="G328" s="483"/>
      <c r="H328" s="483"/>
      <c r="I328" s="483"/>
      <c r="J328" s="483"/>
      <c r="K328" s="483"/>
      <c r="L328" s="483"/>
    </row>
    <row r="329" spans="1:12" ht="15.6">
      <c r="A329" s="483">
        <f t="shared" ref="A329:A392" si="5">ROW()-8</f>
        <v>321</v>
      </c>
      <c r="B329" s="483" t="s">
        <v>5370</v>
      </c>
      <c r="C329" s="484" t="s">
        <v>7530</v>
      </c>
      <c r="D329" s="483" t="s">
        <v>51</v>
      </c>
      <c r="E329" s="483" t="s">
        <v>7531</v>
      </c>
      <c r="F329" s="483" t="s">
        <v>7532</v>
      </c>
      <c r="G329" s="483" t="s">
        <v>7533</v>
      </c>
      <c r="H329" s="483" t="s">
        <v>7534</v>
      </c>
      <c r="I329" s="483"/>
      <c r="J329" s="483"/>
      <c r="K329" s="483"/>
      <c r="L329" s="483"/>
    </row>
    <row r="330" spans="1:12" ht="15.6">
      <c r="A330" s="483">
        <f t="shared" si="5"/>
        <v>322</v>
      </c>
      <c r="B330" s="485" t="s">
        <v>5370</v>
      </c>
      <c r="C330" s="486" t="s">
        <v>7535</v>
      </c>
      <c r="D330" s="485" t="s">
        <v>5362</v>
      </c>
      <c r="E330" s="485" t="s">
        <v>7536</v>
      </c>
      <c r="F330" s="485" t="s">
        <v>7537</v>
      </c>
      <c r="G330" s="485" t="s">
        <v>7538</v>
      </c>
      <c r="H330" s="485" t="s">
        <v>7539</v>
      </c>
      <c r="I330" s="485"/>
      <c r="J330" s="485"/>
      <c r="K330" s="485"/>
      <c r="L330" s="485"/>
    </row>
    <row r="331" spans="1:12" ht="15.6">
      <c r="A331" s="483">
        <f t="shared" si="5"/>
        <v>323</v>
      </c>
      <c r="B331" s="485" t="s">
        <v>5370</v>
      </c>
      <c r="C331" s="486" t="s">
        <v>7540</v>
      </c>
      <c r="D331" s="485" t="s">
        <v>5363</v>
      </c>
      <c r="E331" s="485" t="s">
        <v>7541</v>
      </c>
      <c r="F331" s="485" t="s">
        <v>7542</v>
      </c>
      <c r="G331" s="485"/>
      <c r="H331" s="485"/>
      <c r="I331" s="485"/>
      <c r="J331" s="485"/>
      <c r="K331" s="485"/>
      <c r="L331" s="485"/>
    </row>
    <row r="332" spans="1:12" ht="15.6">
      <c r="A332" s="483">
        <f t="shared" si="5"/>
        <v>324</v>
      </c>
      <c r="B332" s="483" t="s">
        <v>5370</v>
      </c>
      <c r="C332" s="484" t="s">
        <v>7543</v>
      </c>
      <c r="D332" s="483" t="s">
        <v>5363</v>
      </c>
      <c r="E332" s="483" t="s">
        <v>7544</v>
      </c>
      <c r="F332" s="483" t="s">
        <v>7545</v>
      </c>
      <c r="G332" s="483" t="s">
        <v>7546</v>
      </c>
      <c r="H332" s="483" t="s">
        <v>7547</v>
      </c>
      <c r="I332" s="483"/>
      <c r="J332" s="483"/>
      <c r="K332" s="483"/>
      <c r="L332" s="483"/>
    </row>
    <row r="333" spans="1:12" ht="15.6">
      <c r="A333" s="483">
        <f t="shared" si="5"/>
        <v>325</v>
      </c>
      <c r="B333" s="483" t="s">
        <v>5370</v>
      </c>
      <c r="C333" s="484" t="s">
        <v>7548</v>
      </c>
      <c r="D333" s="483" t="s">
        <v>5362</v>
      </c>
      <c r="E333" s="483" t="s">
        <v>7081</v>
      </c>
      <c r="F333" s="483" t="s">
        <v>7082</v>
      </c>
      <c r="G333" s="483" t="s">
        <v>7083</v>
      </c>
      <c r="H333" s="483" t="s">
        <v>7084</v>
      </c>
      <c r="I333" s="483"/>
      <c r="J333" s="483"/>
      <c r="K333" s="483"/>
      <c r="L333" s="483"/>
    </row>
    <row r="334" spans="1:12" ht="15.6">
      <c r="A334" s="483">
        <f t="shared" si="5"/>
        <v>326</v>
      </c>
      <c r="B334" s="485" t="s">
        <v>5370</v>
      </c>
      <c r="C334" s="486" t="s">
        <v>7549</v>
      </c>
      <c r="D334" s="485" t="s">
        <v>5363</v>
      </c>
      <c r="E334" s="485" t="s">
        <v>6461</v>
      </c>
      <c r="F334" s="485" t="s">
        <v>7550</v>
      </c>
      <c r="G334" s="485" t="s">
        <v>881</v>
      </c>
      <c r="H334" s="485" t="s">
        <v>4037</v>
      </c>
      <c r="I334" s="485"/>
      <c r="J334" s="485"/>
      <c r="K334" s="485"/>
      <c r="L334" s="485"/>
    </row>
    <row r="335" spans="1:12" ht="15.6">
      <c r="A335" s="483">
        <f t="shared" si="5"/>
        <v>327</v>
      </c>
      <c r="B335" s="485" t="s">
        <v>5370</v>
      </c>
      <c r="C335" s="486" t="s">
        <v>7551</v>
      </c>
      <c r="D335" s="485" t="s">
        <v>5363</v>
      </c>
      <c r="E335" s="485" t="s">
        <v>7552</v>
      </c>
      <c r="F335" s="485" t="s">
        <v>7553</v>
      </c>
      <c r="G335" s="485" t="s">
        <v>7554</v>
      </c>
      <c r="H335" s="485" t="s">
        <v>6318</v>
      </c>
      <c r="I335" s="485"/>
      <c r="J335" s="485"/>
      <c r="K335" s="485"/>
      <c r="L335" s="485"/>
    </row>
    <row r="336" spans="1:12" ht="15.6">
      <c r="A336" s="483">
        <f t="shared" si="5"/>
        <v>328</v>
      </c>
      <c r="B336" s="483" t="s">
        <v>5370</v>
      </c>
      <c r="C336" s="484" t="s">
        <v>7555</v>
      </c>
      <c r="D336" s="483" t="s">
        <v>5362</v>
      </c>
      <c r="E336" s="483" t="s">
        <v>7556</v>
      </c>
      <c r="F336" s="483" t="s">
        <v>7557</v>
      </c>
      <c r="G336" s="483" t="s">
        <v>7558</v>
      </c>
      <c r="H336" s="483" t="s">
        <v>7559</v>
      </c>
      <c r="I336" s="483"/>
      <c r="J336" s="483"/>
      <c r="K336" s="483"/>
      <c r="L336" s="483"/>
    </row>
    <row r="337" spans="1:12" ht="15.6">
      <c r="A337" s="483">
        <f t="shared" si="5"/>
        <v>329</v>
      </c>
      <c r="B337" s="485" t="s">
        <v>5370</v>
      </c>
      <c r="C337" s="486" t="s">
        <v>7560</v>
      </c>
      <c r="D337" s="485" t="s">
        <v>5363</v>
      </c>
      <c r="E337" s="485" t="s">
        <v>7561</v>
      </c>
      <c r="F337" s="485" t="s">
        <v>7562</v>
      </c>
      <c r="G337" s="485"/>
      <c r="H337" s="485"/>
      <c r="I337" s="485"/>
      <c r="J337" s="485"/>
      <c r="K337" s="485"/>
      <c r="L337" s="485"/>
    </row>
    <row r="338" spans="1:12" ht="15.6">
      <c r="A338" s="483">
        <f t="shared" si="5"/>
        <v>330</v>
      </c>
      <c r="B338" s="483" t="s">
        <v>5370</v>
      </c>
      <c r="C338" s="484" t="s">
        <v>5465</v>
      </c>
      <c r="D338" s="483" t="s">
        <v>5364</v>
      </c>
      <c r="E338" s="483" t="s">
        <v>5469</v>
      </c>
      <c r="F338" s="483" t="s">
        <v>5468</v>
      </c>
      <c r="G338" s="483" t="s">
        <v>5467</v>
      </c>
      <c r="H338" s="483" t="s">
        <v>5466</v>
      </c>
      <c r="I338" s="483"/>
      <c r="J338" s="483"/>
      <c r="K338" s="483"/>
      <c r="L338" s="483"/>
    </row>
    <row r="339" spans="1:12" ht="15.6">
      <c r="A339" s="483">
        <f t="shared" si="5"/>
        <v>331</v>
      </c>
      <c r="B339" s="485" t="s">
        <v>5370</v>
      </c>
      <c r="C339" s="486" t="s">
        <v>7563</v>
      </c>
      <c r="D339" s="485" t="s">
        <v>5362</v>
      </c>
      <c r="E339" s="485" t="s">
        <v>6916</v>
      </c>
      <c r="F339" s="485" t="s">
        <v>7564</v>
      </c>
      <c r="G339" s="485" t="s">
        <v>6914</v>
      </c>
      <c r="H339" s="485" t="s">
        <v>7565</v>
      </c>
      <c r="I339" s="485"/>
      <c r="J339" s="485"/>
      <c r="K339" s="485"/>
      <c r="L339" s="485"/>
    </row>
    <row r="340" spans="1:12" ht="15.6">
      <c r="A340" s="483">
        <f t="shared" si="5"/>
        <v>332</v>
      </c>
      <c r="B340" s="483" t="s">
        <v>5370</v>
      </c>
      <c r="C340" s="484" t="s">
        <v>7566</v>
      </c>
      <c r="D340" s="483" t="s">
        <v>51</v>
      </c>
      <c r="E340" s="483">
        <v>1</v>
      </c>
      <c r="F340" s="483">
        <v>2</v>
      </c>
      <c r="G340" s="483">
        <v>3</v>
      </c>
      <c r="H340" s="483">
        <v>5</v>
      </c>
      <c r="I340" s="483"/>
      <c r="J340" s="483"/>
      <c r="K340" s="483"/>
      <c r="L340" s="483"/>
    </row>
    <row r="341" spans="1:12" ht="15.6">
      <c r="A341" s="483">
        <f t="shared" si="5"/>
        <v>333</v>
      </c>
      <c r="B341" s="483" t="s">
        <v>5370</v>
      </c>
      <c r="C341" s="484" t="s">
        <v>7567</v>
      </c>
      <c r="D341" s="483" t="s">
        <v>5362</v>
      </c>
      <c r="E341" s="483">
        <v>3</v>
      </c>
      <c r="F341" s="483">
        <v>5</v>
      </c>
      <c r="G341" s="483">
        <v>10</v>
      </c>
      <c r="H341" s="483">
        <v>20</v>
      </c>
      <c r="I341" s="483"/>
      <c r="J341" s="483"/>
      <c r="K341" s="483"/>
      <c r="L341" s="483"/>
    </row>
    <row r="342" spans="1:12" ht="15.6">
      <c r="A342" s="483">
        <f t="shared" si="5"/>
        <v>334</v>
      </c>
      <c r="B342" s="483" t="s">
        <v>5370</v>
      </c>
      <c r="C342" s="484" t="s">
        <v>7568</v>
      </c>
      <c r="D342" s="483" t="s">
        <v>51</v>
      </c>
      <c r="E342" s="483" t="s">
        <v>5604</v>
      </c>
      <c r="F342" s="483" t="s">
        <v>7569</v>
      </c>
      <c r="G342" s="483" t="s">
        <v>6303</v>
      </c>
      <c r="H342" s="483" t="s">
        <v>7003</v>
      </c>
      <c r="I342" s="483"/>
      <c r="J342" s="483"/>
      <c r="K342" s="483"/>
      <c r="L342" s="483"/>
    </row>
    <row r="343" spans="1:12" ht="15.6">
      <c r="A343" s="483">
        <f t="shared" si="5"/>
        <v>335</v>
      </c>
      <c r="B343" s="485" t="s">
        <v>5370</v>
      </c>
      <c r="C343" s="486" t="s">
        <v>7570</v>
      </c>
      <c r="D343" s="485" t="s">
        <v>51</v>
      </c>
      <c r="E343" s="485" t="s">
        <v>7571</v>
      </c>
      <c r="F343" s="485" t="s">
        <v>6329</v>
      </c>
      <c r="G343" s="485" t="s">
        <v>7572</v>
      </c>
      <c r="H343" s="485" t="s">
        <v>1251</v>
      </c>
      <c r="I343" s="485"/>
      <c r="J343" s="485"/>
      <c r="K343" s="485"/>
      <c r="L343" s="485"/>
    </row>
    <row r="344" spans="1:12" ht="15.6">
      <c r="A344" s="483">
        <f t="shared" si="5"/>
        <v>336</v>
      </c>
      <c r="B344" s="483" t="s">
        <v>5370</v>
      </c>
      <c r="C344" s="484" t="s">
        <v>7573</v>
      </c>
      <c r="D344" s="483" t="s">
        <v>5362</v>
      </c>
      <c r="E344" s="483" t="s">
        <v>7574</v>
      </c>
      <c r="F344" s="483" t="s">
        <v>7575</v>
      </c>
      <c r="G344" s="483" t="s">
        <v>7576</v>
      </c>
      <c r="H344" s="483"/>
      <c r="I344" s="483"/>
      <c r="J344" s="483"/>
      <c r="K344" s="483"/>
      <c r="L344" s="483"/>
    </row>
    <row r="345" spans="1:12" ht="15.6">
      <c r="A345" s="483">
        <f t="shared" si="5"/>
        <v>337</v>
      </c>
      <c r="B345" s="485" t="s">
        <v>5370</v>
      </c>
      <c r="C345" s="486" t="s">
        <v>7577</v>
      </c>
      <c r="D345" s="485" t="s">
        <v>5362</v>
      </c>
      <c r="E345" s="485" t="s">
        <v>7578</v>
      </c>
      <c r="F345" s="485" t="s">
        <v>7579</v>
      </c>
      <c r="G345" s="485"/>
      <c r="H345" s="485"/>
      <c r="I345" s="485"/>
      <c r="J345" s="485"/>
      <c r="K345" s="485"/>
      <c r="L345" s="485"/>
    </row>
    <row r="346" spans="1:12" ht="15.6">
      <c r="A346" s="483">
        <f t="shared" si="5"/>
        <v>338</v>
      </c>
      <c r="B346" s="483" t="s">
        <v>5370</v>
      </c>
      <c r="C346" s="484" t="s">
        <v>7580</v>
      </c>
      <c r="D346" s="483" t="s">
        <v>5363</v>
      </c>
      <c r="E346" s="483" t="s">
        <v>7581</v>
      </c>
      <c r="F346" s="483" t="s">
        <v>7582</v>
      </c>
      <c r="G346" s="483" t="s">
        <v>7583</v>
      </c>
      <c r="H346" s="483"/>
      <c r="I346" s="483"/>
      <c r="J346" s="483"/>
      <c r="K346" s="483"/>
      <c r="L346" s="483"/>
    </row>
    <row r="347" spans="1:12" ht="15.6">
      <c r="A347" s="483">
        <f t="shared" si="5"/>
        <v>339</v>
      </c>
      <c r="B347" s="483" t="s">
        <v>5370</v>
      </c>
      <c r="C347" s="484" t="s">
        <v>7584</v>
      </c>
      <c r="D347" s="483" t="s">
        <v>5363</v>
      </c>
      <c r="E347" s="483" t="s">
        <v>7585</v>
      </c>
      <c r="F347" s="483" t="s">
        <v>7586</v>
      </c>
      <c r="G347" s="483" t="s">
        <v>7587</v>
      </c>
      <c r="H347" s="483" t="s">
        <v>7588</v>
      </c>
      <c r="I347" s="483"/>
      <c r="J347" s="483"/>
      <c r="K347" s="483"/>
      <c r="L347" s="483"/>
    </row>
    <row r="348" spans="1:12" ht="15.6">
      <c r="A348" s="483">
        <f t="shared" si="5"/>
        <v>340</v>
      </c>
      <c r="B348" s="483" t="s">
        <v>5370</v>
      </c>
      <c r="C348" s="484" t="s">
        <v>7589</v>
      </c>
      <c r="D348" s="483" t="s">
        <v>5364</v>
      </c>
      <c r="E348" s="483" t="s">
        <v>7590</v>
      </c>
      <c r="F348" s="483" t="s">
        <v>5621</v>
      </c>
      <c r="G348" s="483" t="s">
        <v>7591</v>
      </c>
      <c r="H348" s="483" t="s">
        <v>7592</v>
      </c>
      <c r="I348" s="483"/>
      <c r="J348" s="483"/>
      <c r="K348" s="483"/>
      <c r="L348" s="483"/>
    </row>
    <row r="349" spans="1:12" ht="15.6">
      <c r="A349" s="483">
        <f t="shared" si="5"/>
        <v>341</v>
      </c>
      <c r="B349" s="483" t="s">
        <v>5370</v>
      </c>
      <c r="C349" s="484" t="s">
        <v>7593</v>
      </c>
      <c r="D349" s="483" t="s">
        <v>5363</v>
      </c>
      <c r="E349" s="483">
        <v>500</v>
      </c>
      <c r="F349" s="483">
        <v>200</v>
      </c>
      <c r="G349" s="483">
        <v>1000</v>
      </c>
      <c r="H349" s="483"/>
      <c r="I349" s="483"/>
      <c r="J349" s="483"/>
      <c r="K349" s="483"/>
      <c r="L349" s="483"/>
    </row>
    <row r="350" spans="1:12" ht="15.6">
      <c r="A350" s="483">
        <f t="shared" si="5"/>
        <v>342</v>
      </c>
      <c r="B350" s="483" t="s">
        <v>5370</v>
      </c>
      <c r="C350" s="484" t="s">
        <v>7594</v>
      </c>
      <c r="D350" s="483" t="s">
        <v>51</v>
      </c>
      <c r="E350" s="483" t="s">
        <v>5637</v>
      </c>
      <c r="F350" s="483" t="s">
        <v>6787</v>
      </c>
      <c r="G350" s="483" t="s">
        <v>5636</v>
      </c>
      <c r="H350" s="483" t="s">
        <v>7232</v>
      </c>
      <c r="I350" s="483"/>
      <c r="J350" s="483"/>
      <c r="K350" s="483"/>
      <c r="L350" s="483"/>
    </row>
    <row r="351" spans="1:12" ht="15.6">
      <c r="A351" s="483">
        <f t="shared" si="5"/>
        <v>343</v>
      </c>
      <c r="B351" s="483" t="s">
        <v>5370</v>
      </c>
      <c r="C351" s="484" t="s">
        <v>5470</v>
      </c>
      <c r="D351" s="483" t="s">
        <v>5362</v>
      </c>
      <c r="E351" s="483" t="s">
        <v>5472</v>
      </c>
      <c r="F351" s="483" t="s">
        <v>5473</v>
      </c>
      <c r="G351" s="483" t="s">
        <v>5471</v>
      </c>
      <c r="H351" s="483" t="s">
        <v>5474</v>
      </c>
      <c r="I351" s="483"/>
      <c r="J351" s="483"/>
      <c r="K351" s="483"/>
      <c r="L351" s="483"/>
    </row>
    <row r="352" spans="1:12" ht="15.6">
      <c r="A352" s="483">
        <f t="shared" si="5"/>
        <v>344</v>
      </c>
      <c r="B352" s="483" t="s">
        <v>5370</v>
      </c>
      <c r="C352" s="484" t="s">
        <v>7595</v>
      </c>
      <c r="D352" s="483" t="s">
        <v>5363</v>
      </c>
      <c r="E352" s="483">
        <v>5</v>
      </c>
      <c r="F352" s="483">
        <v>15</v>
      </c>
      <c r="G352" s="483">
        <v>20</v>
      </c>
      <c r="H352" s="483">
        <v>45</v>
      </c>
      <c r="I352" s="483"/>
      <c r="J352" s="483"/>
      <c r="K352" s="483"/>
      <c r="L352" s="483"/>
    </row>
    <row r="353" spans="1:12" ht="15.6">
      <c r="A353" s="483">
        <f t="shared" si="5"/>
        <v>345</v>
      </c>
      <c r="B353" s="483" t="s">
        <v>5370</v>
      </c>
      <c r="C353" s="484" t="s">
        <v>7596</v>
      </c>
      <c r="D353" s="483" t="s">
        <v>5362</v>
      </c>
      <c r="E353" s="483" t="s">
        <v>7597</v>
      </c>
      <c r="F353" s="483" t="s">
        <v>7598</v>
      </c>
      <c r="G353" s="483" t="s">
        <v>7599</v>
      </c>
      <c r="H353" s="483"/>
      <c r="I353" s="483"/>
      <c r="J353" s="483"/>
      <c r="K353" s="483"/>
      <c r="L353" s="483"/>
    </row>
    <row r="354" spans="1:12" ht="15.6">
      <c r="A354" s="483">
        <f t="shared" si="5"/>
        <v>346</v>
      </c>
      <c r="B354" s="485" t="s">
        <v>5370</v>
      </c>
      <c r="C354" s="486" t="s">
        <v>7600</v>
      </c>
      <c r="D354" s="485" t="s">
        <v>51</v>
      </c>
      <c r="E354" s="485" t="s">
        <v>7601</v>
      </c>
      <c r="F354" s="485" t="s">
        <v>7602</v>
      </c>
      <c r="G354" s="485" t="s">
        <v>7603</v>
      </c>
      <c r="H354" s="485"/>
      <c r="I354" s="485"/>
      <c r="J354" s="485"/>
      <c r="K354" s="485"/>
      <c r="L354" s="485"/>
    </row>
    <row r="355" spans="1:12" ht="15.6">
      <c r="A355" s="483">
        <f t="shared" si="5"/>
        <v>347</v>
      </c>
      <c r="B355" s="485" t="s">
        <v>5370</v>
      </c>
      <c r="C355" s="486" t="s">
        <v>7604</v>
      </c>
      <c r="D355" s="485" t="s">
        <v>5362</v>
      </c>
      <c r="E355" s="485" t="s">
        <v>6853</v>
      </c>
      <c r="F355" s="485" t="s">
        <v>6852</v>
      </c>
      <c r="G355" s="485" t="s">
        <v>6851</v>
      </c>
      <c r="H355" s="485" t="s">
        <v>7320</v>
      </c>
      <c r="I355" s="485"/>
      <c r="J355" s="485"/>
      <c r="K355" s="485"/>
      <c r="L355" s="485"/>
    </row>
    <row r="356" spans="1:12" ht="15.6">
      <c r="A356" s="483">
        <f t="shared" si="5"/>
        <v>348</v>
      </c>
      <c r="B356" s="483" t="s">
        <v>5370</v>
      </c>
      <c r="C356" s="484" t="s">
        <v>5475</v>
      </c>
      <c r="D356" s="483" t="s">
        <v>5362</v>
      </c>
      <c r="E356" s="483" t="s">
        <v>5476</v>
      </c>
      <c r="F356" s="483" t="s">
        <v>5479</v>
      </c>
      <c r="G356" s="483" t="s">
        <v>5478</v>
      </c>
      <c r="H356" s="483" t="s">
        <v>5477</v>
      </c>
      <c r="I356" s="483"/>
      <c r="J356" s="483"/>
      <c r="K356" s="483"/>
      <c r="L356" s="483"/>
    </row>
    <row r="357" spans="1:12" ht="15.6">
      <c r="A357" s="483">
        <f t="shared" si="5"/>
        <v>349</v>
      </c>
      <c r="B357" s="483" t="s">
        <v>5370</v>
      </c>
      <c r="C357" s="484" t="s">
        <v>7605</v>
      </c>
      <c r="D357" s="483" t="s">
        <v>5362</v>
      </c>
      <c r="E357" s="483" t="s">
        <v>7606</v>
      </c>
      <c r="F357" s="483" t="s">
        <v>6983</v>
      </c>
      <c r="G357" s="483" t="s">
        <v>7607</v>
      </c>
      <c r="H357" s="483" t="s">
        <v>7608</v>
      </c>
      <c r="I357" s="483"/>
      <c r="J357" s="483"/>
      <c r="K357" s="483"/>
      <c r="L357" s="483"/>
    </row>
    <row r="358" spans="1:12" ht="15.6">
      <c r="A358" s="483">
        <f t="shared" si="5"/>
        <v>350</v>
      </c>
      <c r="B358" s="483" t="s">
        <v>5370</v>
      </c>
      <c r="C358" s="484" t="s">
        <v>7609</v>
      </c>
      <c r="D358" s="483" t="s">
        <v>5363</v>
      </c>
      <c r="E358" s="483" t="s">
        <v>7610</v>
      </c>
      <c r="F358" s="483" t="s">
        <v>7611</v>
      </c>
      <c r="G358" s="483" t="s">
        <v>7606</v>
      </c>
      <c r="H358" s="483" t="s">
        <v>5604</v>
      </c>
      <c r="I358" s="483"/>
      <c r="J358" s="483"/>
      <c r="K358" s="483"/>
      <c r="L358" s="483"/>
    </row>
    <row r="359" spans="1:12" ht="15.6">
      <c r="A359" s="483">
        <f t="shared" si="5"/>
        <v>351</v>
      </c>
      <c r="B359" s="483" t="s">
        <v>5370</v>
      </c>
      <c r="C359" s="484" t="s">
        <v>7612</v>
      </c>
      <c r="D359" s="483" t="s">
        <v>5362</v>
      </c>
      <c r="E359" s="483" t="s">
        <v>7613</v>
      </c>
      <c r="F359" s="483" t="s">
        <v>7614</v>
      </c>
      <c r="G359" s="483" t="s">
        <v>7615</v>
      </c>
      <c r="H359" s="483" t="s">
        <v>6737</v>
      </c>
      <c r="I359" s="483"/>
      <c r="J359" s="483"/>
      <c r="K359" s="483"/>
      <c r="L359" s="483"/>
    </row>
    <row r="360" spans="1:12" ht="15.6">
      <c r="A360" s="483">
        <f t="shared" si="5"/>
        <v>352</v>
      </c>
      <c r="B360" s="483" t="s">
        <v>5370</v>
      </c>
      <c r="C360" s="484" t="s">
        <v>7616</v>
      </c>
      <c r="D360" s="483" t="s">
        <v>5364</v>
      </c>
      <c r="E360" s="483" t="s">
        <v>7617</v>
      </c>
      <c r="F360" s="483" t="s">
        <v>7618</v>
      </c>
      <c r="G360" s="483" t="s">
        <v>7619</v>
      </c>
      <c r="H360" s="483" t="s">
        <v>7620</v>
      </c>
      <c r="I360" s="483"/>
      <c r="J360" s="483"/>
      <c r="K360" s="483"/>
      <c r="L360" s="483"/>
    </row>
    <row r="361" spans="1:12" ht="15.6">
      <c r="A361" s="483">
        <f t="shared" si="5"/>
        <v>353</v>
      </c>
      <c r="B361" s="485" t="s">
        <v>5370</v>
      </c>
      <c r="C361" s="486" t="s">
        <v>7621</v>
      </c>
      <c r="D361" s="485" t="s">
        <v>5362</v>
      </c>
      <c r="E361" s="485" t="s">
        <v>7622</v>
      </c>
      <c r="F361" s="485" t="s">
        <v>7623</v>
      </c>
      <c r="G361" s="485" t="s">
        <v>7624</v>
      </c>
      <c r="H361" s="485" t="s">
        <v>7625</v>
      </c>
      <c r="I361" s="485"/>
      <c r="J361" s="485"/>
      <c r="K361" s="485"/>
      <c r="L361" s="485"/>
    </row>
    <row r="362" spans="1:12" ht="15.6">
      <c r="A362" s="483">
        <f t="shared" si="5"/>
        <v>354</v>
      </c>
      <c r="B362" s="483" t="s">
        <v>5370</v>
      </c>
      <c r="C362" s="484" t="s">
        <v>7626</v>
      </c>
      <c r="D362" s="483" t="s">
        <v>5363</v>
      </c>
      <c r="E362" s="483" t="s">
        <v>7391</v>
      </c>
      <c r="F362" s="483" t="s">
        <v>7311</v>
      </c>
      <c r="G362" s="483" t="s">
        <v>6851</v>
      </c>
      <c r="H362" s="483" t="s">
        <v>6853</v>
      </c>
      <c r="I362" s="483"/>
      <c r="J362" s="483"/>
      <c r="K362" s="483"/>
      <c r="L362" s="483"/>
    </row>
    <row r="363" spans="1:12" ht="15.6">
      <c r="A363" s="483">
        <f t="shared" si="5"/>
        <v>355</v>
      </c>
      <c r="B363" s="483" t="s">
        <v>5370</v>
      </c>
      <c r="C363" s="484" t="s">
        <v>7627</v>
      </c>
      <c r="D363" s="483" t="s">
        <v>5364</v>
      </c>
      <c r="E363" s="483" t="s">
        <v>7628</v>
      </c>
      <c r="F363" s="483" t="s">
        <v>7629</v>
      </c>
      <c r="G363" s="483" t="s">
        <v>7630</v>
      </c>
      <c r="H363" s="483" t="s">
        <v>7631</v>
      </c>
      <c r="I363" s="483"/>
      <c r="J363" s="483"/>
      <c r="K363" s="483"/>
      <c r="L363" s="483"/>
    </row>
    <row r="364" spans="1:12" ht="15.6">
      <c r="A364" s="483">
        <f t="shared" si="5"/>
        <v>356</v>
      </c>
      <c r="B364" s="483" t="s">
        <v>5370</v>
      </c>
      <c r="C364" s="484" t="s">
        <v>7632</v>
      </c>
      <c r="D364" s="483" t="s">
        <v>51</v>
      </c>
      <c r="E364" s="483" t="s">
        <v>7633</v>
      </c>
      <c r="F364" s="483" t="s">
        <v>7634</v>
      </c>
      <c r="G364" s="483" t="s">
        <v>7635</v>
      </c>
      <c r="H364" s="483" t="s">
        <v>7636</v>
      </c>
      <c r="I364" s="483"/>
      <c r="J364" s="483"/>
      <c r="K364" s="483"/>
      <c r="L364" s="483"/>
    </row>
    <row r="365" spans="1:12" ht="15.6">
      <c r="A365" s="483">
        <f t="shared" si="5"/>
        <v>357</v>
      </c>
      <c r="B365" s="483" t="s">
        <v>5370</v>
      </c>
      <c r="C365" s="484" t="s">
        <v>7637</v>
      </c>
      <c r="D365" s="483" t="s">
        <v>5362</v>
      </c>
      <c r="E365" s="483" t="s">
        <v>7638</v>
      </c>
      <c r="F365" s="483">
        <v>2</v>
      </c>
      <c r="G365" s="483">
        <v>3</v>
      </c>
      <c r="H365" s="483">
        <v>4</v>
      </c>
      <c r="I365" s="483"/>
      <c r="J365" s="483"/>
      <c r="K365" s="483"/>
      <c r="L365" s="483"/>
    </row>
    <row r="366" spans="1:12" ht="15.6">
      <c r="A366" s="483">
        <f t="shared" si="5"/>
        <v>358</v>
      </c>
      <c r="B366" s="485" t="s">
        <v>5370</v>
      </c>
      <c r="C366" s="486" t="s">
        <v>7639</v>
      </c>
      <c r="D366" s="485" t="s">
        <v>5362</v>
      </c>
      <c r="E366" s="485" t="s">
        <v>7424</v>
      </c>
      <c r="F366" s="485" t="s">
        <v>7423</v>
      </c>
      <c r="G366" s="485" t="s">
        <v>7640</v>
      </c>
      <c r="H366" s="485"/>
      <c r="I366" s="485"/>
      <c r="J366" s="485"/>
      <c r="K366" s="485"/>
      <c r="L366" s="485"/>
    </row>
    <row r="367" spans="1:12" ht="15.6">
      <c r="A367" s="483">
        <f t="shared" si="5"/>
        <v>359</v>
      </c>
      <c r="B367" s="483" t="s">
        <v>5370</v>
      </c>
      <c r="C367" s="484" t="s">
        <v>7641</v>
      </c>
      <c r="D367" s="483" t="s">
        <v>51</v>
      </c>
      <c r="E367" s="483" t="s">
        <v>6461</v>
      </c>
      <c r="F367" s="483" t="s">
        <v>881</v>
      </c>
      <c r="G367" s="483" t="s">
        <v>4037</v>
      </c>
      <c r="H367" s="483" t="s">
        <v>5414</v>
      </c>
      <c r="I367" s="483"/>
      <c r="J367" s="483"/>
      <c r="K367" s="483"/>
      <c r="L367" s="483"/>
    </row>
    <row r="368" spans="1:12" ht="15.6">
      <c r="A368" s="483">
        <f t="shared" si="5"/>
        <v>360</v>
      </c>
      <c r="B368" s="485" t="s">
        <v>5370</v>
      </c>
      <c r="C368" s="486" t="s">
        <v>7642</v>
      </c>
      <c r="D368" s="485" t="s">
        <v>51</v>
      </c>
      <c r="E368" s="485" t="s">
        <v>7643</v>
      </c>
      <c r="F368" s="485" t="s">
        <v>7644</v>
      </c>
      <c r="G368" s="485" t="s">
        <v>6932</v>
      </c>
      <c r="H368" s="485" t="s">
        <v>7645</v>
      </c>
      <c r="I368" s="485"/>
      <c r="J368" s="485"/>
      <c r="K368" s="485"/>
      <c r="L368" s="485"/>
    </row>
    <row r="369" spans="1:12" ht="15.6">
      <c r="A369" s="483">
        <f t="shared" si="5"/>
        <v>361</v>
      </c>
      <c r="B369" s="485" t="s">
        <v>5370</v>
      </c>
      <c r="C369" s="486" t="s">
        <v>7646</v>
      </c>
      <c r="D369" s="485" t="s">
        <v>5364</v>
      </c>
      <c r="E369" s="485" t="s">
        <v>7647</v>
      </c>
      <c r="F369" s="485" t="s">
        <v>7648</v>
      </c>
      <c r="G369" s="485" t="s">
        <v>7649</v>
      </c>
      <c r="H369" s="485" t="s">
        <v>7650</v>
      </c>
      <c r="I369" s="485"/>
      <c r="J369" s="485"/>
      <c r="K369" s="485"/>
      <c r="L369" s="485"/>
    </row>
    <row r="370" spans="1:12" ht="15.6">
      <c r="A370" s="483">
        <f t="shared" si="5"/>
        <v>362</v>
      </c>
      <c r="B370" s="483" t="s">
        <v>5370</v>
      </c>
      <c r="C370" s="484" t="s">
        <v>7651</v>
      </c>
      <c r="D370" s="483" t="s">
        <v>5363</v>
      </c>
      <c r="E370" s="483" t="s">
        <v>6644</v>
      </c>
      <c r="F370" s="483" t="s">
        <v>6643</v>
      </c>
      <c r="G370" s="483" t="s">
        <v>6871</v>
      </c>
      <c r="H370" s="483" t="s">
        <v>6872</v>
      </c>
      <c r="I370" s="483"/>
      <c r="J370" s="483"/>
      <c r="K370" s="483"/>
      <c r="L370" s="483"/>
    </row>
    <row r="371" spans="1:12" ht="15.6">
      <c r="A371" s="483">
        <f t="shared" si="5"/>
        <v>363</v>
      </c>
      <c r="B371" s="485" t="s">
        <v>5370</v>
      </c>
      <c r="C371" s="486" t="s">
        <v>7652</v>
      </c>
      <c r="D371" s="485" t="s">
        <v>5362</v>
      </c>
      <c r="E371" s="485" t="s">
        <v>7465</v>
      </c>
      <c r="F371" s="485" t="s">
        <v>7653</v>
      </c>
      <c r="G371" s="485" t="s">
        <v>7654</v>
      </c>
      <c r="H371" s="485" t="s">
        <v>7655</v>
      </c>
      <c r="I371" s="485"/>
      <c r="J371" s="485"/>
      <c r="K371" s="485"/>
      <c r="L371" s="485"/>
    </row>
    <row r="372" spans="1:12" ht="15.6">
      <c r="A372" s="483">
        <f t="shared" si="5"/>
        <v>364</v>
      </c>
      <c r="B372" s="483" t="s">
        <v>5370</v>
      </c>
      <c r="C372" s="484" t="s">
        <v>7656</v>
      </c>
      <c r="D372" s="483" t="s">
        <v>5362</v>
      </c>
      <c r="E372" s="483" t="s">
        <v>7657</v>
      </c>
      <c r="F372" s="483" t="s">
        <v>7658</v>
      </c>
      <c r="G372" s="483" t="s">
        <v>7659</v>
      </c>
      <c r="H372" s="483" t="s">
        <v>7660</v>
      </c>
      <c r="I372" s="483"/>
      <c r="J372" s="483"/>
      <c r="K372" s="483"/>
      <c r="L372" s="483"/>
    </row>
    <row r="373" spans="1:12" ht="15.6">
      <c r="A373" s="483">
        <f t="shared" si="5"/>
        <v>365</v>
      </c>
      <c r="B373" s="483" t="s">
        <v>5370</v>
      </c>
      <c r="C373" s="484" t="s">
        <v>7661</v>
      </c>
      <c r="D373" s="483" t="s">
        <v>5362</v>
      </c>
      <c r="E373" s="483" t="s">
        <v>7662</v>
      </c>
      <c r="F373" s="483" t="s">
        <v>6813</v>
      </c>
      <c r="G373" s="483" t="s">
        <v>6814</v>
      </c>
      <c r="H373" s="483" t="s">
        <v>7663</v>
      </c>
      <c r="I373" s="483"/>
      <c r="J373" s="483"/>
      <c r="K373" s="483"/>
      <c r="L373" s="483"/>
    </row>
    <row r="374" spans="1:12" ht="15.6">
      <c r="A374" s="483">
        <f t="shared" si="5"/>
        <v>366</v>
      </c>
      <c r="B374" s="483" t="s">
        <v>5370</v>
      </c>
      <c r="C374" s="484" t="s">
        <v>7664</v>
      </c>
      <c r="D374" s="483" t="s">
        <v>5363</v>
      </c>
      <c r="E374" s="483" t="s">
        <v>7665</v>
      </c>
      <c r="F374" s="483" t="s">
        <v>7666</v>
      </c>
      <c r="G374" s="483" t="s">
        <v>6621</v>
      </c>
      <c r="H374" s="483"/>
      <c r="I374" s="483"/>
      <c r="J374" s="483"/>
      <c r="K374" s="483"/>
      <c r="L374" s="483"/>
    </row>
    <row r="375" spans="1:12" ht="15.6">
      <c r="A375" s="483">
        <f t="shared" si="5"/>
        <v>367</v>
      </c>
      <c r="B375" s="483" t="s">
        <v>5370</v>
      </c>
      <c r="C375" s="484" t="s">
        <v>7667</v>
      </c>
      <c r="D375" s="483" t="s">
        <v>5363</v>
      </c>
      <c r="E375" s="483" t="s">
        <v>7668</v>
      </c>
      <c r="F375" s="483" t="s">
        <v>7669</v>
      </c>
      <c r="G375" s="483" t="s">
        <v>7670</v>
      </c>
      <c r="H375" s="483" t="s">
        <v>7671</v>
      </c>
      <c r="I375" s="483"/>
      <c r="J375" s="483"/>
      <c r="K375" s="483"/>
      <c r="L375" s="483"/>
    </row>
    <row r="376" spans="1:12" ht="15.6">
      <c r="A376" s="483">
        <f t="shared" si="5"/>
        <v>368</v>
      </c>
      <c r="B376" s="483" t="s">
        <v>5370</v>
      </c>
      <c r="C376" s="484" t="s">
        <v>7672</v>
      </c>
      <c r="D376" s="483" t="s">
        <v>5363</v>
      </c>
      <c r="E376" s="483" t="s">
        <v>7668</v>
      </c>
      <c r="F376" s="483" t="s">
        <v>7669</v>
      </c>
      <c r="G376" s="483" t="s">
        <v>7670</v>
      </c>
      <c r="H376" s="483" t="s">
        <v>7673</v>
      </c>
      <c r="I376" s="483"/>
      <c r="J376" s="483"/>
      <c r="K376" s="483"/>
      <c r="L376" s="483"/>
    </row>
    <row r="377" spans="1:12" ht="15.6">
      <c r="A377" s="483">
        <f t="shared" si="5"/>
        <v>369</v>
      </c>
      <c r="B377" s="483" t="s">
        <v>5370</v>
      </c>
      <c r="C377" s="484" t="s">
        <v>7674</v>
      </c>
      <c r="D377" s="483" t="s">
        <v>5364</v>
      </c>
      <c r="E377" s="483" t="s">
        <v>7675</v>
      </c>
      <c r="F377" s="483" t="s">
        <v>7676</v>
      </c>
      <c r="G377" s="483" t="s">
        <v>7677</v>
      </c>
      <c r="H377" s="483" t="s">
        <v>7678</v>
      </c>
      <c r="I377" s="483"/>
      <c r="J377" s="483"/>
      <c r="K377" s="483"/>
      <c r="L377" s="483"/>
    </row>
    <row r="378" spans="1:12" ht="15.6">
      <c r="A378" s="483">
        <f t="shared" si="5"/>
        <v>370</v>
      </c>
      <c r="B378" s="483" t="s">
        <v>5370</v>
      </c>
      <c r="C378" s="484" t="s">
        <v>7679</v>
      </c>
      <c r="D378" s="483" t="s">
        <v>51</v>
      </c>
      <c r="E378" s="483" t="s">
        <v>7680</v>
      </c>
      <c r="F378" s="483" t="s">
        <v>7681</v>
      </c>
      <c r="G378" s="483" t="s">
        <v>7682</v>
      </c>
      <c r="H378" s="483" t="s">
        <v>7683</v>
      </c>
      <c r="I378" s="483"/>
      <c r="J378" s="483"/>
      <c r="K378" s="483"/>
      <c r="L378" s="483"/>
    </row>
    <row r="379" spans="1:12" ht="15.6">
      <c r="A379" s="483">
        <f t="shared" si="5"/>
        <v>371</v>
      </c>
      <c r="B379" s="485" t="s">
        <v>5370</v>
      </c>
      <c r="C379" s="486" t="s">
        <v>7684</v>
      </c>
      <c r="D379" s="485" t="s">
        <v>5363</v>
      </c>
      <c r="E379" s="485" t="s">
        <v>7685</v>
      </c>
      <c r="F379" s="485" t="s">
        <v>7686</v>
      </c>
      <c r="G379" s="485" t="s">
        <v>7687</v>
      </c>
      <c r="H379" s="485"/>
      <c r="I379" s="485"/>
      <c r="J379" s="485"/>
      <c r="K379" s="485"/>
      <c r="L379" s="485"/>
    </row>
    <row r="380" spans="1:12" ht="15.6">
      <c r="A380" s="483">
        <f t="shared" si="5"/>
        <v>372</v>
      </c>
      <c r="B380" s="485" t="s">
        <v>5370</v>
      </c>
      <c r="C380" s="486" t="s">
        <v>5489</v>
      </c>
      <c r="D380" s="485" t="s">
        <v>5364</v>
      </c>
      <c r="E380" s="485" t="s">
        <v>5392</v>
      </c>
      <c r="F380" s="485" t="s">
        <v>5394</v>
      </c>
      <c r="G380" s="485" t="s">
        <v>5393</v>
      </c>
      <c r="H380" s="485" t="s">
        <v>5391</v>
      </c>
      <c r="I380" s="485"/>
      <c r="J380" s="485"/>
      <c r="K380" s="485"/>
      <c r="L380" s="485"/>
    </row>
    <row r="381" spans="1:12" ht="15.6">
      <c r="A381" s="483">
        <f t="shared" si="5"/>
        <v>373</v>
      </c>
      <c r="B381" s="483" t="s">
        <v>5370</v>
      </c>
      <c r="C381" s="484" t="s">
        <v>7688</v>
      </c>
      <c r="D381" s="483" t="s">
        <v>5362</v>
      </c>
      <c r="E381" s="483" t="s">
        <v>7081</v>
      </c>
      <c r="F381" s="483" t="s">
        <v>7082</v>
      </c>
      <c r="G381" s="483" t="s">
        <v>7083</v>
      </c>
      <c r="H381" s="483" t="s">
        <v>7084</v>
      </c>
      <c r="I381" s="483"/>
      <c r="J381" s="483"/>
      <c r="K381" s="483"/>
      <c r="L381" s="483"/>
    </row>
    <row r="382" spans="1:12" ht="15.6">
      <c r="A382" s="483">
        <f t="shared" si="5"/>
        <v>374</v>
      </c>
      <c r="B382" s="483" t="s">
        <v>5370</v>
      </c>
      <c r="C382" s="484" t="s">
        <v>7689</v>
      </c>
      <c r="D382" s="483" t="s">
        <v>5362</v>
      </c>
      <c r="E382" s="483" t="s">
        <v>7690</v>
      </c>
      <c r="F382" s="483" t="s">
        <v>7691</v>
      </c>
      <c r="G382" s="483" t="s">
        <v>7692</v>
      </c>
      <c r="H382" s="483" t="s">
        <v>7693</v>
      </c>
      <c r="I382" s="483"/>
      <c r="J382" s="483"/>
      <c r="K382" s="483"/>
      <c r="L382" s="483"/>
    </row>
    <row r="383" spans="1:12" ht="15.6">
      <c r="A383" s="483">
        <f t="shared" si="5"/>
        <v>375</v>
      </c>
      <c r="B383" s="483" t="s">
        <v>5370</v>
      </c>
      <c r="C383" s="484" t="s">
        <v>7694</v>
      </c>
      <c r="D383" s="483" t="s">
        <v>5362</v>
      </c>
      <c r="E383" s="483" t="s">
        <v>6623</v>
      </c>
      <c r="F383" s="483" t="s">
        <v>7695</v>
      </c>
      <c r="G383" s="483" t="s">
        <v>7696</v>
      </c>
      <c r="H383" s="483"/>
      <c r="I383" s="483"/>
      <c r="J383" s="483"/>
      <c r="K383" s="483"/>
      <c r="L383" s="483"/>
    </row>
    <row r="384" spans="1:12" ht="15.6">
      <c r="A384" s="483">
        <f t="shared" si="5"/>
        <v>376</v>
      </c>
      <c r="B384" s="485" t="s">
        <v>5370</v>
      </c>
      <c r="C384" s="486" t="s">
        <v>7697</v>
      </c>
      <c r="D384" s="485" t="s">
        <v>5362</v>
      </c>
      <c r="E384" s="485" t="s">
        <v>7698</v>
      </c>
      <c r="F384" s="485" t="s">
        <v>7699</v>
      </c>
      <c r="G384" s="485"/>
      <c r="H384" s="485"/>
      <c r="I384" s="485"/>
      <c r="J384" s="485"/>
      <c r="K384" s="485"/>
      <c r="L384" s="485"/>
    </row>
    <row r="385" spans="1:12" ht="15.6">
      <c r="A385" s="483">
        <f t="shared" si="5"/>
        <v>377</v>
      </c>
      <c r="B385" s="483" t="s">
        <v>5370</v>
      </c>
      <c r="C385" s="484" t="s">
        <v>7700</v>
      </c>
      <c r="D385" s="483" t="s">
        <v>5362</v>
      </c>
      <c r="E385" s="483" t="s">
        <v>7701</v>
      </c>
      <c r="F385" s="483" t="s">
        <v>7702</v>
      </c>
      <c r="G385" s="483" t="s">
        <v>7703</v>
      </c>
      <c r="H385" s="483" t="s">
        <v>7704</v>
      </c>
      <c r="I385" s="483"/>
      <c r="J385" s="483"/>
      <c r="K385" s="483"/>
      <c r="L385" s="483"/>
    </row>
    <row r="386" spans="1:12" ht="15.6">
      <c r="A386" s="483">
        <f t="shared" si="5"/>
        <v>378</v>
      </c>
      <c r="B386" s="483" t="s">
        <v>5370</v>
      </c>
      <c r="C386" s="484" t="s">
        <v>7705</v>
      </c>
      <c r="D386" s="483" t="s">
        <v>5364</v>
      </c>
      <c r="E386" s="483" t="s">
        <v>7706</v>
      </c>
      <c r="F386" s="483" t="s">
        <v>7707</v>
      </c>
      <c r="G386" s="483" t="s">
        <v>4037</v>
      </c>
      <c r="H386" s="483" t="s">
        <v>7708</v>
      </c>
      <c r="I386" s="483"/>
      <c r="J386" s="483"/>
      <c r="K386" s="483"/>
      <c r="L386" s="483"/>
    </row>
    <row r="387" spans="1:12" ht="15.6">
      <c r="A387" s="483">
        <f t="shared" si="5"/>
        <v>379</v>
      </c>
      <c r="B387" s="483" t="s">
        <v>5370</v>
      </c>
      <c r="C387" s="484" t="s">
        <v>7709</v>
      </c>
      <c r="D387" s="483" t="s">
        <v>5363</v>
      </c>
      <c r="E387" s="483" t="s">
        <v>7710</v>
      </c>
      <c r="F387" s="483" t="s">
        <v>7711</v>
      </c>
      <c r="G387" s="483" t="s">
        <v>7712</v>
      </c>
      <c r="H387" s="483"/>
      <c r="I387" s="483"/>
      <c r="J387" s="483"/>
      <c r="K387" s="483"/>
      <c r="L387" s="483"/>
    </row>
    <row r="388" spans="1:12" ht="15.6">
      <c r="A388" s="483">
        <f t="shared" si="5"/>
        <v>380</v>
      </c>
      <c r="B388" s="483" t="s">
        <v>5370</v>
      </c>
      <c r="C388" s="484" t="s">
        <v>7713</v>
      </c>
      <c r="D388" s="483" t="s">
        <v>5364</v>
      </c>
      <c r="E388" s="483" t="s">
        <v>7714</v>
      </c>
      <c r="F388" s="483" t="s">
        <v>7715</v>
      </c>
      <c r="G388" s="483" t="s">
        <v>7716</v>
      </c>
      <c r="H388" s="483" t="s">
        <v>7717</v>
      </c>
      <c r="I388" s="483"/>
      <c r="J388" s="483"/>
      <c r="K388" s="483"/>
      <c r="L388" s="483"/>
    </row>
    <row r="389" spans="1:12" ht="15.6">
      <c r="A389" s="483">
        <f t="shared" si="5"/>
        <v>381</v>
      </c>
      <c r="B389" s="483" t="s">
        <v>5370</v>
      </c>
      <c r="C389" s="484" t="s">
        <v>7718</v>
      </c>
      <c r="D389" s="483" t="s">
        <v>5362</v>
      </c>
      <c r="E389" s="483" t="s">
        <v>7719</v>
      </c>
      <c r="F389" s="483" t="s">
        <v>51</v>
      </c>
      <c r="G389" s="483" t="s">
        <v>7720</v>
      </c>
      <c r="H389" s="483" t="s">
        <v>7721</v>
      </c>
      <c r="I389" s="483"/>
      <c r="J389" s="483"/>
      <c r="K389" s="483"/>
      <c r="L389" s="483"/>
    </row>
    <row r="390" spans="1:12" ht="15.6">
      <c r="A390" s="483">
        <f t="shared" si="5"/>
        <v>382</v>
      </c>
      <c r="B390" s="483" t="s">
        <v>5370</v>
      </c>
      <c r="C390" s="484" t="s">
        <v>7722</v>
      </c>
      <c r="D390" s="483" t="s">
        <v>5362</v>
      </c>
      <c r="E390" s="483" t="s">
        <v>6805</v>
      </c>
      <c r="F390" s="483" t="s">
        <v>7723</v>
      </c>
      <c r="G390" s="483" t="s">
        <v>7724</v>
      </c>
      <c r="H390" s="483" t="s">
        <v>7725</v>
      </c>
      <c r="I390" s="483"/>
      <c r="J390" s="483"/>
      <c r="K390" s="483"/>
      <c r="L390" s="483"/>
    </row>
    <row r="391" spans="1:12" ht="15.6">
      <c r="A391" s="483">
        <f t="shared" si="5"/>
        <v>383</v>
      </c>
      <c r="B391" s="483" t="s">
        <v>5370</v>
      </c>
      <c r="C391" s="484" t="s">
        <v>7726</v>
      </c>
      <c r="D391" s="483" t="s">
        <v>51</v>
      </c>
      <c r="E391" s="483" t="s">
        <v>6917</v>
      </c>
      <c r="F391" s="483" t="s">
        <v>7727</v>
      </c>
      <c r="G391" s="483" t="s">
        <v>7152</v>
      </c>
      <c r="H391" s="483"/>
      <c r="I391" s="483"/>
      <c r="J391" s="483"/>
      <c r="K391" s="483"/>
      <c r="L391" s="483"/>
    </row>
    <row r="392" spans="1:12" ht="15.6">
      <c r="A392" s="483">
        <f t="shared" si="5"/>
        <v>384</v>
      </c>
      <c r="B392" s="483" t="s">
        <v>5370</v>
      </c>
      <c r="C392" s="484" t="s">
        <v>7728</v>
      </c>
      <c r="D392" s="483" t="s">
        <v>51</v>
      </c>
      <c r="E392" s="483" t="s">
        <v>7729</v>
      </c>
      <c r="F392" s="483" t="s">
        <v>7730</v>
      </c>
      <c r="G392" s="483" t="s">
        <v>7731</v>
      </c>
      <c r="H392" s="483"/>
      <c r="I392" s="483"/>
      <c r="J392" s="483"/>
      <c r="K392" s="483"/>
      <c r="L392" s="483"/>
    </row>
    <row r="393" spans="1:12" ht="15.6">
      <c r="A393" s="483">
        <f t="shared" ref="A393:A456" si="6">ROW()-8</f>
        <v>385</v>
      </c>
      <c r="B393" s="483" t="s">
        <v>5370</v>
      </c>
      <c r="C393" s="484" t="s">
        <v>7732</v>
      </c>
      <c r="D393" s="483" t="s">
        <v>5363</v>
      </c>
      <c r="E393" s="483" t="s">
        <v>7733</v>
      </c>
      <c r="F393" s="483" t="s">
        <v>7734</v>
      </c>
      <c r="G393" s="483" t="s">
        <v>7735</v>
      </c>
      <c r="H393" s="483" t="s">
        <v>7736</v>
      </c>
      <c r="I393" s="483"/>
      <c r="J393" s="483"/>
      <c r="K393" s="483"/>
      <c r="L393" s="483"/>
    </row>
    <row r="394" spans="1:12" ht="15.6">
      <c r="A394" s="483">
        <f t="shared" si="6"/>
        <v>386</v>
      </c>
      <c r="B394" s="485" t="s">
        <v>5370</v>
      </c>
      <c r="C394" s="486" t="s">
        <v>7737</v>
      </c>
      <c r="D394" s="485" t="s">
        <v>5364</v>
      </c>
      <c r="E394" s="485" t="s">
        <v>6853</v>
      </c>
      <c r="F394" s="485" t="s">
        <v>6852</v>
      </c>
      <c r="G394" s="485" t="s">
        <v>6851</v>
      </c>
      <c r="H394" s="485" t="s">
        <v>7320</v>
      </c>
      <c r="I394" s="485"/>
      <c r="J394" s="485"/>
      <c r="K394" s="485"/>
      <c r="L394" s="485"/>
    </row>
    <row r="395" spans="1:12" ht="15.6">
      <c r="A395" s="483">
        <f t="shared" si="6"/>
        <v>387</v>
      </c>
      <c r="B395" s="483" t="s">
        <v>5370</v>
      </c>
      <c r="C395" s="484" t="s">
        <v>7738</v>
      </c>
      <c r="D395" s="483" t="s">
        <v>5362</v>
      </c>
      <c r="E395" s="483" t="s">
        <v>7739</v>
      </c>
      <c r="F395" s="483" t="s">
        <v>6645</v>
      </c>
      <c r="G395" s="483" t="s">
        <v>7211</v>
      </c>
      <c r="H395" s="483" t="s">
        <v>6644</v>
      </c>
      <c r="I395" s="483"/>
      <c r="J395" s="483"/>
      <c r="K395" s="483"/>
      <c r="L395" s="483"/>
    </row>
    <row r="396" spans="1:12" ht="15.6">
      <c r="A396" s="483">
        <f t="shared" si="6"/>
        <v>388</v>
      </c>
      <c r="B396" s="483" t="s">
        <v>5370</v>
      </c>
      <c r="C396" s="484" t="s">
        <v>7740</v>
      </c>
      <c r="D396" s="483" t="s">
        <v>5362</v>
      </c>
      <c r="E396" s="483" t="s">
        <v>7741</v>
      </c>
      <c r="F396" s="483" t="s">
        <v>7742</v>
      </c>
      <c r="G396" s="483" t="s">
        <v>6980</v>
      </c>
      <c r="H396" s="483" t="s">
        <v>6981</v>
      </c>
      <c r="I396" s="483"/>
      <c r="J396" s="483"/>
      <c r="K396" s="483"/>
      <c r="L396" s="483"/>
    </row>
    <row r="397" spans="1:12" ht="15.6">
      <c r="A397" s="483">
        <f t="shared" si="6"/>
        <v>389</v>
      </c>
      <c r="B397" s="483" t="s">
        <v>5370</v>
      </c>
      <c r="C397" s="484" t="s">
        <v>7743</v>
      </c>
      <c r="D397" s="483" t="s">
        <v>51</v>
      </c>
      <c r="E397" s="483" t="s">
        <v>5604</v>
      </c>
      <c r="F397" s="483" t="s">
        <v>5605</v>
      </c>
      <c r="G397" s="483" t="s">
        <v>7744</v>
      </c>
      <c r="H397" s="483"/>
      <c r="I397" s="483"/>
      <c r="J397" s="483"/>
      <c r="K397" s="483"/>
      <c r="L397" s="483"/>
    </row>
    <row r="398" spans="1:12" ht="15.6">
      <c r="A398" s="483">
        <f t="shared" si="6"/>
        <v>390</v>
      </c>
      <c r="B398" s="485" t="s">
        <v>5370</v>
      </c>
      <c r="C398" s="486" t="s">
        <v>7745</v>
      </c>
      <c r="D398" s="485" t="s">
        <v>51</v>
      </c>
      <c r="E398" s="485" t="s">
        <v>7746</v>
      </c>
      <c r="F398" s="485" t="s">
        <v>7747</v>
      </c>
      <c r="G398" s="485" t="s">
        <v>7748</v>
      </c>
      <c r="H398" s="485"/>
      <c r="I398" s="485"/>
      <c r="J398" s="485"/>
      <c r="K398" s="485"/>
      <c r="L398" s="485"/>
    </row>
    <row r="399" spans="1:12" ht="15.6">
      <c r="A399" s="483">
        <f t="shared" si="6"/>
        <v>391</v>
      </c>
      <c r="B399" s="483" t="s">
        <v>5370</v>
      </c>
      <c r="C399" s="484" t="s">
        <v>7749</v>
      </c>
      <c r="D399" s="483" t="s">
        <v>51</v>
      </c>
      <c r="E399" s="483" t="s">
        <v>7461</v>
      </c>
      <c r="F399" s="483" t="s">
        <v>7750</v>
      </c>
      <c r="G399" s="483" t="s">
        <v>7016</v>
      </c>
      <c r="H399" s="483" t="s">
        <v>7034</v>
      </c>
      <c r="I399" s="483"/>
      <c r="J399" s="483"/>
      <c r="K399" s="483"/>
      <c r="L399" s="483"/>
    </row>
    <row r="400" spans="1:12" ht="15.6">
      <c r="A400" s="483">
        <f t="shared" si="6"/>
        <v>392</v>
      </c>
      <c r="B400" s="483" t="s">
        <v>5370</v>
      </c>
      <c r="C400" s="484" t="s">
        <v>7751</v>
      </c>
      <c r="D400" s="483" t="s">
        <v>51</v>
      </c>
      <c r="E400" s="483" t="s">
        <v>7752</v>
      </c>
      <c r="F400" s="483" t="s">
        <v>5555</v>
      </c>
      <c r="G400" s="483" t="s">
        <v>7753</v>
      </c>
      <c r="H400" s="483" t="s">
        <v>7754</v>
      </c>
      <c r="I400" s="483"/>
      <c r="J400" s="483"/>
      <c r="K400" s="483"/>
      <c r="L400" s="483"/>
    </row>
    <row r="401" spans="1:12" ht="15.6">
      <c r="A401" s="483">
        <f t="shared" si="6"/>
        <v>393</v>
      </c>
      <c r="B401" s="485" t="s">
        <v>5370</v>
      </c>
      <c r="C401" s="486" t="s">
        <v>7755</v>
      </c>
      <c r="D401" s="485" t="s">
        <v>5362</v>
      </c>
      <c r="E401" s="485" t="s">
        <v>7756</v>
      </c>
      <c r="F401" s="485" t="s">
        <v>7757</v>
      </c>
      <c r="G401" s="485" t="s">
        <v>7558</v>
      </c>
      <c r="H401" s="485" t="s">
        <v>7758</v>
      </c>
      <c r="I401" s="485"/>
      <c r="J401" s="485"/>
      <c r="K401" s="485"/>
      <c r="L401" s="485"/>
    </row>
    <row r="402" spans="1:12" ht="15.6">
      <c r="A402" s="483">
        <f t="shared" si="6"/>
        <v>394</v>
      </c>
      <c r="B402" s="485" t="s">
        <v>5370</v>
      </c>
      <c r="C402" s="486" t="s">
        <v>7759</v>
      </c>
      <c r="D402" s="485" t="s">
        <v>51</v>
      </c>
      <c r="E402" s="485" t="s">
        <v>7760</v>
      </c>
      <c r="F402" s="485" t="s">
        <v>7761</v>
      </c>
      <c r="G402" s="485" t="s">
        <v>7762</v>
      </c>
      <c r="H402" s="485"/>
      <c r="I402" s="485"/>
      <c r="J402" s="485"/>
      <c r="K402" s="485"/>
      <c r="L402" s="485"/>
    </row>
    <row r="403" spans="1:12" ht="15.6">
      <c r="A403" s="483">
        <f t="shared" si="6"/>
        <v>395</v>
      </c>
      <c r="B403" s="485" t="s">
        <v>5370</v>
      </c>
      <c r="C403" s="486" t="s">
        <v>7763</v>
      </c>
      <c r="D403" s="485" t="s">
        <v>5363</v>
      </c>
      <c r="E403" s="485" t="s">
        <v>7764</v>
      </c>
      <c r="F403" s="485" t="s">
        <v>7765</v>
      </c>
      <c r="G403" s="485" t="s">
        <v>7766</v>
      </c>
      <c r="H403" s="485" t="s">
        <v>7767</v>
      </c>
      <c r="I403" s="485"/>
      <c r="J403" s="485"/>
      <c r="K403" s="485"/>
      <c r="L403" s="485"/>
    </row>
    <row r="404" spans="1:12" ht="15.6">
      <c r="A404" s="483">
        <f t="shared" si="6"/>
        <v>396</v>
      </c>
      <c r="B404" s="485" t="s">
        <v>5370</v>
      </c>
      <c r="C404" s="486" t="s">
        <v>7768</v>
      </c>
      <c r="D404" s="485" t="s">
        <v>5363</v>
      </c>
      <c r="E404" s="485" t="s">
        <v>7769</v>
      </c>
      <c r="F404" s="485" t="s">
        <v>7770</v>
      </c>
      <c r="G404" s="485" t="s">
        <v>7771</v>
      </c>
      <c r="H404" s="485" t="s">
        <v>7772</v>
      </c>
      <c r="I404" s="485"/>
      <c r="J404" s="485"/>
      <c r="K404" s="485"/>
      <c r="L404" s="485"/>
    </row>
    <row r="405" spans="1:12" ht="15.6">
      <c r="A405" s="483">
        <f t="shared" si="6"/>
        <v>397</v>
      </c>
      <c r="B405" s="483" t="s">
        <v>5370</v>
      </c>
      <c r="C405" s="484" t="s">
        <v>7773</v>
      </c>
      <c r="D405" s="483" t="s">
        <v>5362</v>
      </c>
      <c r="E405" s="483">
        <v>1</v>
      </c>
      <c r="F405" s="483">
        <v>2</v>
      </c>
      <c r="G405" s="483">
        <v>3</v>
      </c>
      <c r="H405" s="483">
        <v>4</v>
      </c>
      <c r="I405" s="483"/>
      <c r="J405" s="483"/>
      <c r="K405" s="483"/>
      <c r="L405" s="483"/>
    </row>
    <row r="406" spans="1:12" ht="15.6">
      <c r="A406" s="483">
        <f t="shared" si="6"/>
        <v>398</v>
      </c>
      <c r="B406" s="483" t="s">
        <v>5370</v>
      </c>
      <c r="C406" s="484" t="s">
        <v>7774</v>
      </c>
      <c r="D406" s="483" t="s">
        <v>5362</v>
      </c>
      <c r="E406" s="483" t="s">
        <v>7775</v>
      </c>
      <c r="F406" s="483" t="s">
        <v>6731</v>
      </c>
      <c r="G406" s="483" t="s">
        <v>7776</v>
      </c>
      <c r="H406" s="483" t="s">
        <v>7777</v>
      </c>
      <c r="I406" s="483"/>
      <c r="J406" s="483"/>
      <c r="K406" s="483"/>
      <c r="L406" s="483"/>
    </row>
    <row r="407" spans="1:12" ht="15.6">
      <c r="A407" s="483">
        <f t="shared" si="6"/>
        <v>399</v>
      </c>
      <c r="B407" s="483" t="s">
        <v>5370</v>
      </c>
      <c r="C407" s="484" t="s">
        <v>7778</v>
      </c>
      <c r="D407" s="483" t="s">
        <v>5364</v>
      </c>
      <c r="E407" s="483" t="s">
        <v>7779</v>
      </c>
      <c r="F407" s="483" t="s">
        <v>6739</v>
      </c>
      <c r="G407" s="483" t="s">
        <v>7780</v>
      </c>
      <c r="H407" s="483" t="s">
        <v>6738</v>
      </c>
      <c r="I407" s="483"/>
      <c r="J407" s="483"/>
      <c r="K407" s="483"/>
      <c r="L407" s="483"/>
    </row>
    <row r="408" spans="1:12" ht="15.6">
      <c r="A408" s="483">
        <f t="shared" si="6"/>
        <v>400</v>
      </c>
      <c r="B408" s="485" t="s">
        <v>5370</v>
      </c>
      <c r="C408" s="486" t="s">
        <v>7781</v>
      </c>
      <c r="D408" s="485" t="s">
        <v>5362</v>
      </c>
      <c r="E408" s="485" t="s">
        <v>7782</v>
      </c>
      <c r="F408" s="485" t="s">
        <v>881</v>
      </c>
      <c r="G408" s="485" t="s">
        <v>2790</v>
      </c>
      <c r="H408" s="485" t="s">
        <v>7783</v>
      </c>
      <c r="I408" s="485"/>
      <c r="J408" s="485"/>
      <c r="K408" s="485"/>
      <c r="L408" s="485"/>
    </row>
    <row r="409" spans="1:12" ht="15.6">
      <c r="A409" s="483">
        <f t="shared" si="6"/>
        <v>401</v>
      </c>
      <c r="B409" s="483" t="s">
        <v>5370</v>
      </c>
      <c r="C409" s="484" t="s">
        <v>7784</v>
      </c>
      <c r="D409" s="483" t="s">
        <v>5363</v>
      </c>
      <c r="E409" s="483" t="s">
        <v>7785</v>
      </c>
      <c r="F409" s="483" t="s">
        <v>7786</v>
      </c>
      <c r="G409" s="483" t="s">
        <v>7179</v>
      </c>
      <c r="H409" s="483" t="s">
        <v>6618</v>
      </c>
      <c r="I409" s="483"/>
      <c r="J409" s="483"/>
      <c r="K409" s="483"/>
      <c r="L409" s="483"/>
    </row>
    <row r="410" spans="1:12" ht="15.6">
      <c r="A410" s="483">
        <f t="shared" si="6"/>
        <v>402</v>
      </c>
      <c r="B410" s="483" t="s">
        <v>5370</v>
      </c>
      <c r="C410" s="484" t="s">
        <v>7787</v>
      </c>
      <c r="D410" s="483" t="s">
        <v>51</v>
      </c>
      <c r="E410" s="483" t="s">
        <v>6853</v>
      </c>
      <c r="F410" s="483" t="s">
        <v>6852</v>
      </c>
      <c r="G410" s="483" t="s">
        <v>6851</v>
      </c>
      <c r="H410" s="483" t="s">
        <v>7320</v>
      </c>
      <c r="I410" s="483"/>
      <c r="J410" s="483"/>
      <c r="K410" s="483"/>
      <c r="L410" s="483"/>
    </row>
    <row r="411" spans="1:12" ht="15.6">
      <c r="A411" s="483">
        <f t="shared" si="6"/>
        <v>403</v>
      </c>
      <c r="B411" s="483" t="s">
        <v>5370</v>
      </c>
      <c r="C411" s="484" t="s">
        <v>7788</v>
      </c>
      <c r="D411" s="483" t="s">
        <v>5363</v>
      </c>
      <c r="E411" s="483" t="s">
        <v>7789</v>
      </c>
      <c r="F411" s="483" t="s">
        <v>7790</v>
      </c>
      <c r="G411" s="483" t="s">
        <v>6725</v>
      </c>
      <c r="H411" s="483" t="s">
        <v>7791</v>
      </c>
      <c r="I411" s="483"/>
      <c r="J411" s="483"/>
      <c r="K411" s="483"/>
      <c r="L411" s="483"/>
    </row>
    <row r="412" spans="1:12" ht="15.6">
      <c r="A412" s="483">
        <f t="shared" si="6"/>
        <v>404</v>
      </c>
      <c r="B412" s="483" t="s">
        <v>5370</v>
      </c>
      <c r="C412" s="484" t="s">
        <v>7792</v>
      </c>
      <c r="D412" s="483" t="s">
        <v>5364</v>
      </c>
      <c r="E412" s="483" t="s">
        <v>7426</v>
      </c>
      <c r="F412" s="483" t="s">
        <v>6848</v>
      </c>
      <c r="G412" s="483" t="s">
        <v>7427</v>
      </c>
      <c r="H412" s="483" t="s">
        <v>6729</v>
      </c>
      <c r="I412" s="483"/>
      <c r="J412" s="483"/>
      <c r="K412" s="483"/>
      <c r="L412" s="483"/>
    </row>
    <row r="413" spans="1:12" ht="15.6">
      <c r="A413" s="483">
        <f t="shared" si="6"/>
        <v>405</v>
      </c>
      <c r="B413" s="483" t="s">
        <v>5370</v>
      </c>
      <c r="C413" s="484" t="s">
        <v>7793</v>
      </c>
      <c r="D413" s="483" t="s">
        <v>5364</v>
      </c>
      <c r="E413" s="483" t="s">
        <v>7794</v>
      </c>
      <c r="F413" s="483" t="s">
        <v>7795</v>
      </c>
      <c r="G413" s="483" t="s">
        <v>7796</v>
      </c>
      <c r="H413" s="483" t="s">
        <v>7797</v>
      </c>
      <c r="I413" s="483"/>
      <c r="J413" s="483"/>
      <c r="K413" s="483"/>
      <c r="L413" s="483"/>
    </row>
    <row r="414" spans="1:12" ht="15.6">
      <c r="A414" s="483">
        <f t="shared" si="6"/>
        <v>406</v>
      </c>
      <c r="B414" s="483" t="s">
        <v>5370</v>
      </c>
      <c r="C414" s="484" t="s">
        <v>7798</v>
      </c>
      <c r="D414" s="483" t="s">
        <v>5363</v>
      </c>
      <c r="E414" s="483" t="s">
        <v>7799</v>
      </c>
      <c r="F414" s="483" t="s">
        <v>7800</v>
      </c>
      <c r="G414" s="483" t="s">
        <v>7801</v>
      </c>
      <c r="H414" s="483" t="s">
        <v>7802</v>
      </c>
      <c r="I414" s="483"/>
      <c r="J414" s="483"/>
      <c r="K414" s="483"/>
      <c r="L414" s="483"/>
    </row>
    <row r="415" spans="1:12" ht="15.6">
      <c r="A415" s="483">
        <f t="shared" si="6"/>
        <v>407</v>
      </c>
      <c r="B415" s="483" t="s">
        <v>5370</v>
      </c>
      <c r="C415" s="484" t="s">
        <v>7803</v>
      </c>
      <c r="D415" s="483" t="s">
        <v>5363</v>
      </c>
      <c r="E415" s="483" t="s">
        <v>6737</v>
      </c>
      <c r="F415" s="483" t="s">
        <v>7804</v>
      </c>
      <c r="G415" s="483" t="s">
        <v>7805</v>
      </c>
      <c r="H415" s="483" t="s">
        <v>7806</v>
      </c>
      <c r="I415" s="483"/>
      <c r="J415" s="483"/>
      <c r="K415" s="483"/>
      <c r="L415" s="483"/>
    </row>
    <row r="416" spans="1:12" ht="15.6">
      <c r="A416" s="483">
        <f t="shared" si="6"/>
        <v>408</v>
      </c>
      <c r="B416" s="485" t="s">
        <v>5370</v>
      </c>
      <c r="C416" s="486" t="s">
        <v>7807</v>
      </c>
      <c r="D416" s="485" t="s">
        <v>5362</v>
      </c>
      <c r="E416" s="485" t="s">
        <v>6742</v>
      </c>
      <c r="F416" s="485" t="s">
        <v>7808</v>
      </c>
      <c r="G416" s="485" t="s">
        <v>6741</v>
      </c>
      <c r="H416" s="485" t="s">
        <v>7809</v>
      </c>
      <c r="I416" s="485"/>
      <c r="J416" s="485"/>
      <c r="K416" s="485"/>
      <c r="L416" s="485"/>
    </row>
    <row r="417" spans="1:12" ht="15.6">
      <c r="A417" s="483">
        <f t="shared" si="6"/>
        <v>409</v>
      </c>
      <c r="B417" s="483" t="s">
        <v>5370</v>
      </c>
      <c r="C417" s="484" t="s">
        <v>7810</v>
      </c>
      <c r="D417" s="483" t="s">
        <v>5363</v>
      </c>
      <c r="E417" s="483" t="s">
        <v>881</v>
      </c>
      <c r="F417" s="483" t="s">
        <v>7811</v>
      </c>
      <c r="G417" s="483" t="s">
        <v>5604</v>
      </c>
      <c r="H417" s="483" t="s">
        <v>6303</v>
      </c>
      <c r="I417" s="483"/>
      <c r="J417" s="483"/>
      <c r="K417" s="483"/>
      <c r="L417" s="483"/>
    </row>
    <row r="418" spans="1:12" ht="15.6">
      <c r="A418" s="483">
        <f t="shared" si="6"/>
        <v>410</v>
      </c>
      <c r="B418" s="483" t="s">
        <v>5370</v>
      </c>
      <c r="C418" s="484" t="s">
        <v>7812</v>
      </c>
      <c r="D418" s="483" t="s">
        <v>51</v>
      </c>
      <c r="E418" s="483" t="s">
        <v>7813</v>
      </c>
      <c r="F418" s="483" t="s">
        <v>7814</v>
      </c>
      <c r="G418" s="483" t="s">
        <v>7815</v>
      </c>
      <c r="H418" s="483" t="s">
        <v>7816</v>
      </c>
      <c r="I418" s="483"/>
      <c r="J418" s="483"/>
      <c r="K418" s="483"/>
      <c r="L418" s="483"/>
    </row>
    <row r="419" spans="1:12" ht="15.6">
      <c r="A419" s="483">
        <f t="shared" si="6"/>
        <v>411</v>
      </c>
      <c r="B419" s="483" t="s">
        <v>5370</v>
      </c>
      <c r="C419" s="484" t="s">
        <v>7817</v>
      </c>
      <c r="D419" s="483" t="s">
        <v>5364</v>
      </c>
      <c r="E419" s="483" t="s">
        <v>7818</v>
      </c>
      <c r="F419" s="483" t="s">
        <v>7819</v>
      </c>
      <c r="G419" s="483" t="s">
        <v>7820</v>
      </c>
      <c r="H419" s="483" t="s">
        <v>7821</v>
      </c>
      <c r="I419" s="483"/>
      <c r="J419" s="483"/>
      <c r="K419" s="483"/>
      <c r="L419" s="483"/>
    </row>
    <row r="420" spans="1:12" ht="15.6">
      <c r="A420" s="483">
        <f t="shared" si="6"/>
        <v>412</v>
      </c>
      <c r="B420" s="483" t="s">
        <v>5370</v>
      </c>
      <c r="C420" s="484" t="s">
        <v>7822</v>
      </c>
      <c r="D420" s="483" t="s">
        <v>5363</v>
      </c>
      <c r="E420" s="483" t="s">
        <v>881</v>
      </c>
      <c r="F420" s="483" t="s">
        <v>7823</v>
      </c>
      <c r="G420" s="483" t="s">
        <v>6792</v>
      </c>
      <c r="H420" s="483" t="s">
        <v>6303</v>
      </c>
      <c r="I420" s="483"/>
      <c r="J420" s="483"/>
      <c r="K420" s="483"/>
      <c r="L420" s="483"/>
    </row>
    <row r="421" spans="1:12" ht="15.6">
      <c r="A421" s="483">
        <f t="shared" si="6"/>
        <v>413</v>
      </c>
      <c r="B421" s="483" t="s">
        <v>5370</v>
      </c>
      <c r="C421" s="484" t="s">
        <v>7824</v>
      </c>
      <c r="D421" s="483" t="s">
        <v>5364</v>
      </c>
      <c r="E421" s="483" t="s">
        <v>7825</v>
      </c>
      <c r="F421" s="483" t="s">
        <v>7826</v>
      </c>
      <c r="G421" s="483" t="s">
        <v>7827</v>
      </c>
      <c r="H421" s="483" t="s">
        <v>7828</v>
      </c>
      <c r="I421" s="483"/>
      <c r="J421" s="483"/>
      <c r="K421" s="483"/>
      <c r="L421" s="483"/>
    </row>
    <row r="422" spans="1:12" ht="15.6">
      <c r="A422" s="483">
        <f t="shared" si="6"/>
        <v>414</v>
      </c>
      <c r="B422" s="483" t="s">
        <v>5370</v>
      </c>
      <c r="C422" s="484" t="s">
        <v>7829</v>
      </c>
      <c r="D422" s="483" t="s">
        <v>51</v>
      </c>
      <c r="E422" s="483" t="s">
        <v>7830</v>
      </c>
      <c r="F422" s="483" t="s">
        <v>7831</v>
      </c>
      <c r="G422" s="483" t="s">
        <v>6861</v>
      </c>
      <c r="H422" s="483" t="s">
        <v>7832</v>
      </c>
      <c r="I422" s="483"/>
      <c r="J422" s="483"/>
      <c r="K422" s="483"/>
      <c r="L422" s="483"/>
    </row>
    <row r="423" spans="1:12" ht="15.6">
      <c r="A423" s="483">
        <f t="shared" si="6"/>
        <v>415</v>
      </c>
      <c r="B423" s="483" t="s">
        <v>5370</v>
      </c>
      <c r="C423" s="484" t="s">
        <v>7833</v>
      </c>
      <c r="D423" s="483" t="s">
        <v>51</v>
      </c>
      <c r="E423" s="483" t="s">
        <v>7426</v>
      </c>
      <c r="F423" s="483" t="s">
        <v>6848</v>
      </c>
      <c r="G423" s="483" t="s">
        <v>6729</v>
      </c>
      <c r="H423" s="483" t="s">
        <v>7438</v>
      </c>
      <c r="I423" s="483"/>
      <c r="J423" s="483"/>
      <c r="K423" s="483"/>
      <c r="L423" s="483"/>
    </row>
    <row r="424" spans="1:12" ht="15.6">
      <c r="A424" s="483">
        <f t="shared" si="6"/>
        <v>416</v>
      </c>
      <c r="B424" s="483" t="s">
        <v>5370</v>
      </c>
      <c r="C424" s="484" t="s">
        <v>7834</v>
      </c>
      <c r="D424" s="483" t="s">
        <v>51</v>
      </c>
      <c r="E424" s="483" t="s">
        <v>7835</v>
      </c>
      <c r="F424" s="483" t="s">
        <v>7836</v>
      </c>
      <c r="G424" s="483" t="s">
        <v>7837</v>
      </c>
      <c r="H424" s="483" t="s">
        <v>7838</v>
      </c>
      <c r="I424" s="483"/>
      <c r="J424" s="483"/>
      <c r="K424" s="483"/>
      <c r="L424" s="483"/>
    </row>
    <row r="425" spans="1:12" ht="15.6">
      <c r="A425" s="483">
        <f t="shared" si="6"/>
        <v>417</v>
      </c>
      <c r="B425" s="483" t="s">
        <v>5370</v>
      </c>
      <c r="C425" s="484" t="s">
        <v>7839</v>
      </c>
      <c r="D425" s="483" t="s">
        <v>51</v>
      </c>
      <c r="E425" s="483" t="s">
        <v>7840</v>
      </c>
      <c r="F425" s="483" t="s">
        <v>7003</v>
      </c>
      <c r="G425" s="483" t="s">
        <v>7841</v>
      </c>
      <c r="H425" s="483" t="s">
        <v>7842</v>
      </c>
      <c r="I425" s="483"/>
      <c r="J425" s="483"/>
      <c r="K425" s="483"/>
      <c r="L425" s="483"/>
    </row>
    <row r="426" spans="1:12" ht="15.6">
      <c r="A426" s="483">
        <f t="shared" si="6"/>
        <v>418</v>
      </c>
      <c r="B426" s="483" t="s">
        <v>5370</v>
      </c>
      <c r="C426" s="484" t="s">
        <v>5501</v>
      </c>
      <c r="D426" s="483" t="s">
        <v>5362</v>
      </c>
      <c r="E426" s="483" t="s">
        <v>5419</v>
      </c>
      <c r="F426" s="483" t="s">
        <v>5417</v>
      </c>
      <c r="G426" s="483" t="s">
        <v>5416</v>
      </c>
      <c r="H426" s="483" t="s">
        <v>5418</v>
      </c>
      <c r="I426" s="483"/>
      <c r="J426" s="483"/>
      <c r="K426" s="483"/>
      <c r="L426" s="483"/>
    </row>
    <row r="427" spans="1:12" ht="15.6">
      <c r="A427" s="483">
        <f t="shared" si="6"/>
        <v>419</v>
      </c>
      <c r="B427" s="483" t="s">
        <v>5370</v>
      </c>
      <c r="C427" s="484" t="s">
        <v>7843</v>
      </c>
      <c r="D427" s="483" t="s">
        <v>5362</v>
      </c>
      <c r="E427" s="483" t="s">
        <v>7844</v>
      </c>
      <c r="F427" s="483" t="s">
        <v>7845</v>
      </c>
      <c r="G427" s="483"/>
      <c r="H427" s="483"/>
      <c r="I427" s="483"/>
      <c r="J427" s="483"/>
      <c r="K427" s="483"/>
      <c r="L427" s="483"/>
    </row>
    <row r="428" spans="1:12" ht="15.6">
      <c r="A428" s="483">
        <f t="shared" si="6"/>
        <v>420</v>
      </c>
      <c r="B428" s="483" t="s">
        <v>5370</v>
      </c>
      <c r="C428" s="484" t="s">
        <v>7846</v>
      </c>
      <c r="D428" s="483" t="s">
        <v>5362</v>
      </c>
      <c r="E428" s="483" t="s">
        <v>6650</v>
      </c>
      <c r="F428" s="483" t="s">
        <v>6649</v>
      </c>
      <c r="G428" s="483" t="s">
        <v>4008</v>
      </c>
      <c r="H428" s="483" t="s">
        <v>6648</v>
      </c>
      <c r="I428" s="483"/>
      <c r="J428" s="483"/>
      <c r="K428" s="483"/>
      <c r="L428" s="483"/>
    </row>
    <row r="429" spans="1:12" ht="15.6">
      <c r="A429" s="483">
        <f t="shared" si="6"/>
        <v>421</v>
      </c>
      <c r="B429" s="483" t="s">
        <v>5370</v>
      </c>
      <c r="C429" s="484" t="s">
        <v>7847</v>
      </c>
      <c r="D429" s="483" t="s">
        <v>5363</v>
      </c>
      <c r="E429" s="483" t="s">
        <v>6734</v>
      </c>
      <c r="F429" s="483" t="s">
        <v>6733</v>
      </c>
      <c r="G429" s="483" t="s">
        <v>7848</v>
      </c>
      <c r="H429" s="483" t="s">
        <v>7849</v>
      </c>
      <c r="I429" s="483"/>
      <c r="J429" s="483"/>
      <c r="K429" s="483"/>
      <c r="L429" s="483"/>
    </row>
    <row r="430" spans="1:12" ht="15.6">
      <c r="A430" s="483">
        <f t="shared" si="6"/>
        <v>422</v>
      </c>
      <c r="B430" s="485" t="s">
        <v>5370</v>
      </c>
      <c r="C430" s="486" t="s">
        <v>7850</v>
      </c>
      <c r="D430" s="485" t="s">
        <v>5362</v>
      </c>
      <c r="E430" s="485" t="s">
        <v>7851</v>
      </c>
      <c r="F430" s="485" t="s">
        <v>7852</v>
      </c>
      <c r="G430" s="485" t="s">
        <v>7853</v>
      </c>
      <c r="H430" s="485"/>
      <c r="I430" s="485"/>
      <c r="J430" s="485"/>
      <c r="K430" s="485"/>
      <c r="L430" s="485"/>
    </row>
    <row r="431" spans="1:12" ht="15.6">
      <c r="A431" s="483">
        <f t="shared" si="6"/>
        <v>423</v>
      </c>
      <c r="B431" s="483" t="s">
        <v>5370</v>
      </c>
      <c r="C431" s="484" t="s">
        <v>7854</v>
      </c>
      <c r="D431" s="483" t="s">
        <v>5362</v>
      </c>
      <c r="E431" s="483" t="s">
        <v>7855</v>
      </c>
      <c r="F431" s="483" t="s">
        <v>7856</v>
      </c>
      <c r="G431" s="483" t="s">
        <v>7857</v>
      </c>
      <c r="H431" s="483"/>
      <c r="I431" s="483"/>
      <c r="J431" s="483"/>
      <c r="K431" s="483"/>
      <c r="L431" s="483"/>
    </row>
    <row r="432" spans="1:12" ht="15.6">
      <c r="A432" s="483">
        <f t="shared" si="6"/>
        <v>424</v>
      </c>
      <c r="B432" s="483" t="s">
        <v>5370</v>
      </c>
      <c r="C432" s="484" t="s">
        <v>7858</v>
      </c>
      <c r="D432" s="483" t="s">
        <v>5363</v>
      </c>
      <c r="E432" s="483" t="s">
        <v>6741</v>
      </c>
      <c r="F432" s="483" t="s">
        <v>6742</v>
      </c>
      <c r="G432" s="483" t="s">
        <v>6743</v>
      </c>
      <c r="H432" s="483" t="s">
        <v>6744</v>
      </c>
      <c r="I432" s="483"/>
      <c r="J432" s="483"/>
      <c r="K432" s="483"/>
      <c r="L432" s="483"/>
    </row>
    <row r="433" spans="1:12" ht="15.6">
      <c r="A433" s="483">
        <f t="shared" si="6"/>
        <v>425</v>
      </c>
      <c r="B433" s="483" t="s">
        <v>5370</v>
      </c>
      <c r="C433" s="484" t="s">
        <v>5502</v>
      </c>
      <c r="D433" s="483" t="s">
        <v>5364</v>
      </c>
      <c r="E433" s="483" t="s">
        <v>5392</v>
      </c>
      <c r="F433" s="483" t="s">
        <v>5394</v>
      </c>
      <c r="G433" s="483" t="s">
        <v>5393</v>
      </c>
      <c r="H433" s="483" t="s">
        <v>5391</v>
      </c>
      <c r="I433" s="483"/>
      <c r="J433" s="483"/>
      <c r="K433" s="483"/>
      <c r="L433" s="483"/>
    </row>
    <row r="434" spans="1:12" ht="15.6">
      <c r="A434" s="483">
        <f t="shared" si="6"/>
        <v>426</v>
      </c>
      <c r="B434" s="483" t="s">
        <v>5370</v>
      </c>
      <c r="C434" s="484" t="s">
        <v>7859</v>
      </c>
      <c r="D434" s="483" t="s">
        <v>5364</v>
      </c>
      <c r="E434" s="483" t="s">
        <v>5392</v>
      </c>
      <c r="F434" s="483" t="s">
        <v>5394</v>
      </c>
      <c r="G434" s="483" t="s">
        <v>5393</v>
      </c>
      <c r="H434" s="483" t="s">
        <v>5391</v>
      </c>
      <c r="I434" s="483"/>
      <c r="J434" s="483"/>
      <c r="K434" s="483"/>
      <c r="L434" s="483"/>
    </row>
    <row r="435" spans="1:12" ht="15.6">
      <c r="A435" s="483">
        <f t="shared" si="6"/>
        <v>427</v>
      </c>
      <c r="B435" s="483" t="s">
        <v>5370</v>
      </c>
      <c r="C435" s="484" t="s">
        <v>7860</v>
      </c>
      <c r="D435" s="483" t="s">
        <v>5362</v>
      </c>
      <c r="E435" s="483" t="s">
        <v>7081</v>
      </c>
      <c r="F435" s="483" t="s">
        <v>7082</v>
      </c>
      <c r="G435" s="483" t="s">
        <v>7083</v>
      </c>
      <c r="H435" s="483" t="s">
        <v>7084</v>
      </c>
      <c r="I435" s="483"/>
      <c r="J435" s="483"/>
      <c r="K435" s="483"/>
      <c r="L435" s="483"/>
    </row>
    <row r="436" spans="1:12" ht="15.6">
      <c r="A436" s="483">
        <f t="shared" si="6"/>
        <v>428</v>
      </c>
      <c r="B436" s="483" t="s">
        <v>5370</v>
      </c>
      <c r="C436" s="484" t="s">
        <v>7861</v>
      </c>
      <c r="D436" s="483" t="s">
        <v>5362</v>
      </c>
      <c r="E436" s="483" t="s">
        <v>7862</v>
      </c>
      <c r="F436" s="483" t="s">
        <v>7863</v>
      </c>
      <c r="G436" s="483" t="s">
        <v>7864</v>
      </c>
      <c r="H436" s="483" t="s">
        <v>7865</v>
      </c>
      <c r="I436" s="483"/>
      <c r="J436" s="483"/>
      <c r="K436" s="483"/>
      <c r="L436" s="483"/>
    </row>
    <row r="437" spans="1:12" ht="15.6">
      <c r="A437" s="483">
        <f t="shared" si="6"/>
        <v>429</v>
      </c>
      <c r="B437" s="483" t="s">
        <v>5370</v>
      </c>
      <c r="C437" s="484" t="s">
        <v>7866</v>
      </c>
      <c r="D437" s="483" t="s">
        <v>5363</v>
      </c>
      <c r="E437" s="483" t="s">
        <v>7867</v>
      </c>
      <c r="F437" s="483" t="s">
        <v>6998</v>
      </c>
      <c r="G437" s="483" t="s">
        <v>7868</v>
      </c>
      <c r="H437" s="483"/>
      <c r="I437" s="483"/>
      <c r="J437" s="483"/>
      <c r="K437" s="483"/>
      <c r="L437" s="483"/>
    </row>
    <row r="438" spans="1:12" ht="15.6">
      <c r="A438" s="483">
        <f t="shared" si="6"/>
        <v>430</v>
      </c>
      <c r="B438" s="483" t="s">
        <v>5370</v>
      </c>
      <c r="C438" s="484" t="s">
        <v>5503</v>
      </c>
      <c r="D438" s="483" t="s">
        <v>5362</v>
      </c>
      <c r="E438" s="483" t="s">
        <v>5505</v>
      </c>
      <c r="F438" s="483" t="s">
        <v>5504</v>
      </c>
      <c r="G438" s="483" t="s">
        <v>5506</v>
      </c>
      <c r="H438" s="483"/>
      <c r="I438" s="483"/>
      <c r="J438" s="483"/>
      <c r="K438" s="483"/>
      <c r="L438" s="483"/>
    </row>
    <row r="439" spans="1:12" ht="15.6">
      <c r="A439" s="483">
        <f t="shared" si="6"/>
        <v>431</v>
      </c>
      <c r="B439" s="483" t="s">
        <v>5370</v>
      </c>
      <c r="C439" s="484" t="s">
        <v>7869</v>
      </c>
      <c r="D439" s="483" t="s">
        <v>5363</v>
      </c>
      <c r="E439" s="483" t="s">
        <v>7870</v>
      </c>
      <c r="F439" s="483" t="s">
        <v>7871</v>
      </c>
      <c r="G439" s="483" t="s">
        <v>7872</v>
      </c>
      <c r="H439" s="483" t="s">
        <v>7873</v>
      </c>
      <c r="I439" s="483"/>
      <c r="J439" s="483"/>
      <c r="K439" s="483"/>
      <c r="L439" s="483"/>
    </row>
    <row r="440" spans="1:12" ht="15.6">
      <c r="A440" s="483">
        <f t="shared" si="6"/>
        <v>432</v>
      </c>
      <c r="B440" s="483" t="s">
        <v>5370</v>
      </c>
      <c r="C440" s="484" t="s">
        <v>5507</v>
      </c>
      <c r="D440" s="483" t="s">
        <v>51</v>
      </c>
      <c r="E440" s="483" t="s">
        <v>4037</v>
      </c>
      <c r="F440" s="483" t="s">
        <v>5509</v>
      </c>
      <c r="G440" s="483" t="s">
        <v>5508</v>
      </c>
      <c r="H440" s="483" t="s">
        <v>5510</v>
      </c>
      <c r="I440" s="483"/>
      <c r="J440" s="483"/>
      <c r="K440" s="483"/>
      <c r="L440" s="483"/>
    </row>
    <row r="441" spans="1:12" ht="15.6">
      <c r="A441" s="483">
        <f t="shared" si="6"/>
        <v>433</v>
      </c>
      <c r="B441" s="483" t="s">
        <v>5370</v>
      </c>
      <c r="C441" s="484" t="s">
        <v>5511</v>
      </c>
      <c r="D441" s="483" t="s">
        <v>5362</v>
      </c>
      <c r="E441" s="483" t="s">
        <v>5512</v>
      </c>
      <c r="F441" s="483" t="s">
        <v>5514</v>
      </c>
      <c r="G441" s="483" t="s">
        <v>5513</v>
      </c>
      <c r="H441" s="483"/>
      <c r="I441" s="483"/>
      <c r="J441" s="483"/>
      <c r="K441" s="483"/>
      <c r="L441" s="483"/>
    </row>
    <row r="442" spans="1:12" ht="15.6">
      <c r="A442" s="483">
        <f t="shared" si="6"/>
        <v>434</v>
      </c>
      <c r="B442" s="483" t="s">
        <v>5370</v>
      </c>
      <c r="C442" s="484" t="s">
        <v>7874</v>
      </c>
      <c r="D442" s="483" t="s">
        <v>5363</v>
      </c>
      <c r="E442" s="483" t="s">
        <v>6318</v>
      </c>
      <c r="F442" s="483" t="s">
        <v>6886</v>
      </c>
      <c r="G442" s="483" t="s">
        <v>7811</v>
      </c>
      <c r="H442" s="483" t="s">
        <v>7875</v>
      </c>
      <c r="I442" s="483"/>
      <c r="J442" s="483"/>
      <c r="K442" s="483"/>
      <c r="L442" s="483"/>
    </row>
    <row r="443" spans="1:12" ht="15.6">
      <c r="A443" s="483">
        <f t="shared" si="6"/>
        <v>435</v>
      </c>
      <c r="B443" s="485" t="s">
        <v>5370</v>
      </c>
      <c r="C443" s="486" t="s">
        <v>7876</v>
      </c>
      <c r="D443" s="485" t="s">
        <v>5363</v>
      </c>
      <c r="E443" s="485" t="s">
        <v>7877</v>
      </c>
      <c r="F443" s="485" t="s">
        <v>7878</v>
      </c>
      <c r="G443" s="485" t="s">
        <v>7879</v>
      </c>
      <c r="H443" s="485"/>
      <c r="I443" s="485"/>
      <c r="J443" s="485"/>
      <c r="K443" s="485"/>
      <c r="L443" s="485"/>
    </row>
    <row r="444" spans="1:12" ht="15.6">
      <c r="A444" s="483">
        <f t="shared" si="6"/>
        <v>436</v>
      </c>
      <c r="B444" s="483" t="s">
        <v>5370</v>
      </c>
      <c r="C444" s="484" t="s">
        <v>7880</v>
      </c>
      <c r="D444" s="483" t="s">
        <v>5364</v>
      </c>
      <c r="E444" s="483" t="s">
        <v>7881</v>
      </c>
      <c r="F444" s="483" t="s">
        <v>7882</v>
      </c>
      <c r="G444" s="483" t="s">
        <v>7883</v>
      </c>
      <c r="H444" s="483" t="s">
        <v>6737</v>
      </c>
      <c r="I444" s="483"/>
      <c r="J444" s="483"/>
      <c r="K444" s="483"/>
      <c r="L444" s="483"/>
    </row>
    <row r="445" spans="1:12" ht="15.6">
      <c r="A445" s="483">
        <f t="shared" si="6"/>
        <v>437</v>
      </c>
      <c r="B445" s="483" t="s">
        <v>5370</v>
      </c>
      <c r="C445" s="484" t="s">
        <v>7884</v>
      </c>
      <c r="D445" s="483" t="s">
        <v>51</v>
      </c>
      <c r="E445" s="483" t="s">
        <v>7881</v>
      </c>
      <c r="F445" s="483" t="s">
        <v>7882</v>
      </c>
      <c r="G445" s="483" t="s">
        <v>7883</v>
      </c>
      <c r="H445" s="483" t="s">
        <v>6737</v>
      </c>
      <c r="I445" s="483"/>
      <c r="J445" s="483"/>
      <c r="K445" s="483"/>
      <c r="L445" s="483"/>
    </row>
    <row r="446" spans="1:12" ht="15.6">
      <c r="A446" s="483">
        <f t="shared" si="6"/>
        <v>438</v>
      </c>
      <c r="B446" s="483" t="s">
        <v>5370</v>
      </c>
      <c r="C446" s="484" t="s">
        <v>7885</v>
      </c>
      <c r="D446" s="483" t="s">
        <v>5362</v>
      </c>
      <c r="E446" s="483" t="s">
        <v>7881</v>
      </c>
      <c r="F446" s="483" t="s">
        <v>7882</v>
      </c>
      <c r="G446" s="483" t="s">
        <v>7883</v>
      </c>
      <c r="H446" s="483" t="s">
        <v>6737</v>
      </c>
      <c r="I446" s="483"/>
      <c r="J446" s="483"/>
      <c r="K446" s="483"/>
      <c r="L446" s="483"/>
    </row>
    <row r="447" spans="1:12" ht="15.6">
      <c r="A447" s="483">
        <f t="shared" si="6"/>
        <v>439</v>
      </c>
      <c r="B447" s="483" t="s">
        <v>5370</v>
      </c>
      <c r="C447" s="484" t="s">
        <v>7886</v>
      </c>
      <c r="D447" s="483" t="s">
        <v>5363</v>
      </c>
      <c r="E447" s="483" t="s">
        <v>7881</v>
      </c>
      <c r="F447" s="483" t="s">
        <v>7882</v>
      </c>
      <c r="G447" s="483" t="s">
        <v>7883</v>
      </c>
      <c r="H447" s="483" t="s">
        <v>6737</v>
      </c>
      <c r="I447" s="483"/>
      <c r="J447" s="483"/>
      <c r="K447" s="483"/>
      <c r="L447" s="483"/>
    </row>
    <row r="448" spans="1:12" ht="15.6">
      <c r="A448" s="483">
        <f t="shared" si="6"/>
        <v>440</v>
      </c>
      <c r="B448" s="485" t="s">
        <v>5370</v>
      </c>
      <c r="C448" s="486" t="s">
        <v>7887</v>
      </c>
      <c r="D448" s="485" t="s">
        <v>5364</v>
      </c>
      <c r="E448" s="485" t="s">
        <v>5392</v>
      </c>
      <c r="F448" s="485" t="s">
        <v>5394</v>
      </c>
      <c r="G448" s="485" t="s">
        <v>5393</v>
      </c>
      <c r="H448" s="485" t="s">
        <v>5391</v>
      </c>
      <c r="I448" s="485"/>
      <c r="J448" s="485"/>
      <c r="K448" s="485"/>
      <c r="L448" s="485"/>
    </row>
    <row r="449" spans="1:12" ht="15.6">
      <c r="A449" s="483">
        <f t="shared" si="6"/>
        <v>441</v>
      </c>
      <c r="B449" s="485" t="s">
        <v>5370</v>
      </c>
      <c r="C449" s="486" t="s">
        <v>7888</v>
      </c>
      <c r="D449" s="485" t="s">
        <v>5363</v>
      </c>
      <c r="E449" s="485" t="s">
        <v>7889</v>
      </c>
      <c r="F449" s="485" t="s">
        <v>7890</v>
      </c>
      <c r="G449" s="485" t="s">
        <v>7891</v>
      </c>
      <c r="H449" s="485" t="s">
        <v>7892</v>
      </c>
      <c r="I449" s="485"/>
      <c r="J449" s="485"/>
      <c r="K449" s="485"/>
      <c r="L449" s="485"/>
    </row>
    <row r="450" spans="1:12" ht="15.6">
      <c r="A450" s="483">
        <f t="shared" si="6"/>
        <v>442</v>
      </c>
      <c r="B450" s="483" t="s">
        <v>5370</v>
      </c>
      <c r="C450" s="484" t="s">
        <v>7893</v>
      </c>
      <c r="D450" s="483" t="s">
        <v>5362</v>
      </c>
      <c r="E450" s="483" t="s">
        <v>7894</v>
      </c>
      <c r="F450" s="483" t="s">
        <v>7895</v>
      </c>
      <c r="G450" s="483" t="s">
        <v>7896</v>
      </c>
      <c r="H450" s="483" t="s">
        <v>7897</v>
      </c>
      <c r="I450" s="483"/>
      <c r="J450" s="483"/>
      <c r="K450" s="483"/>
      <c r="L450" s="483"/>
    </row>
    <row r="451" spans="1:12" ht="15.6">
      <c r="A451" s="483">
        <f t="shared" si="6"/>
        <v>443</v>
      </c>
      <c r="B451" s="483" t="s">
        <v>5370</v>
      </c>
      <c r="C451" s="484" t="s">
        <v>7898</v>
      </c>
      <c r="D451" s="483" t="s">
        <v>5362</v>
      </c>
      <c r="E451" s="483" t="s">
        <v>7899</v>
      </c>
      <c r="F451" s="483" t="s">
        <v>7900</v>
      </c>
      <c r="G451" s="483" t="s">
        <v>7901</v>
      </c>
      <c r="H451" s="483" t="s">
        <v>7902</v>
      </c>
      <c r="I451" s="483"/>
      <c r="J451" s="483"/>
      <c r="K451" s="483"/>
      <c r="L451" s="483"/>
    </row>
    <row r="452" spans="1:12" ht="15.6">
      <c r="A452" s="483">
        <f t="shared" si="6"/>
        <v>444</v>
      </c>
      <c r="B452" s="483" t="s">
        <v>5370</v>
      </c>
      <c r="C452" s="484" t="s">
        <v>7903</v>
      </c>
      <c r="D452" s="483" t="s">
        <v>5363</v>
      </c>
      <c r="E452" s="483" t="s">
        <v>7904</v>
      </c>
      <c r="F452" s="483" t="s">
        <v>7905</v>
      </c>
      <c r="G452" s="483" t="s">
        <v>7906</v>
      </c>
      <c r="H452" s="483" t="s">
        <v>7907</v>
      </c>
      <c r="I452" s="483"/>
      <c r="J452" s="483"/>
      <c r="K452" s="483"/>
      <c r="L452" s="483"/>
    </row>
    <row r="453" spans="1:12" ht="15.6">
      <c r="A453" s="483">
        <f t="shared" si="6"/>
        <v>445</v>
      </c>
      <c r="B453" s="485" t="s">
        <v>5370</v>
      </c>
      <c r="C453" s="486" t="s">
        <v>7908</v>
      </c>
      <c r="D453" s="485" t="s">
        <v>5362</v>
      </c>
      <c r="E453" s="485" t="s">
        <v>7909</v>
      </c>
      <c r="F453" s="485" t="s">
        <v>7910</v>
      </c>
      <c r="G453" s="485" t="s">
        <v>7320</v>
      </c>
      <c r="H453" s="485"/>
      <c r="I453" s="485"/>
      <c r="J453" s="485"/>
      <c r="K453" s="485"/>
      <c r="L453" s="485"/>
    </row>
    <row r="454" spans="1:12" ht="15.6">
      <c r="A454" s="483">
        <f t="shared" si="6"/>
        <v>446</v>
      </c>
      <c r="B454" s="483" t="s">
        <v>5370</v>
      </c>
      <c r="C454" s="484" t="s">
        <v>7911</v>
      </c>
      <c r="D454" s="483" t="s">
        <v>5362</v>
      </c>
      <c r="E454" s="483" t="s">
        <v>7912</v>
      </c>
      <c r="F454" s="483" t="s">
        <v>7913</v>
      </c>
      <c r="G454" s="483" t="s">
        <v>7914</v>
      </c>
      <c r="H454" s="483" t="s">
        <v>7915</v>
      </c>
      <c r="I454" s="483"/>
      <c r="J454" s="483"/>
      <c r="K454" s="483"/>
      <c r="L454" s="483"/>
    </row>
    <row r="455" spans="1:12" ht="15.6">
      <c r="A455" s="483">
        <f t="shared" si="6"/>
        <v>447</v>
      </c>
      <c r="B455" s="483" t="s">
        <v>5370</v>
      </c>
      <c r="C455" s="484" t="s">
        <v>7916</v>
      </c>
      <c r="D455" s="483" t="s">
        <v>5363</v>
      </c>
      <c r="E455" s="483" t="s">
        <v>7917</v>
      </c>
      <c r="F455" s="483" t="s">
        <v>7918</v>
      </c>
      <c r="G455" s="483" t="s">
        <v>7919</v>
      </c>
      <c r="H455" s="483" t="s">
        <v>7920</v>
      </c>
      <c r="I455" s="483"/>
      <c r="J455" s="483"/>
      <c r="K455" s="483"/>
      <c r="L455" s="483"/>
    </row>
    <row r="456" spans="1:12" ht="15.6">
      <c r="A456" s="483">
        <f t="shared" si="6"/>
        <v>448</v>
      </c>
      <c r="B456" s="483" t="s">
        <v>5370</v>
      </c>
      <c r="C456" s="484" t="s">
        <v>7921</v>
      </c>
      <c r="D456" s="483" t="s">
        <v>5363</v>
      </c>
      <c r="E456" s="483" t="s">
        <v>7922</v>
      </c>
      <c r="F456" s="483" t="s">
        <v>7923</v>
      </c>
      <c r="G456" s="483" t="s">
        <v>7924</v>
      </c>
      <c r="H456" s="483" t="s">
        <v>7925</v>
      </c>
      <c r="I456" s="483"/>
      <c r="J456" s="483"/>
      <c r="K456" s="483"/>
      <c r="L456" s="483"/>
    </row>
    <row r="457" spans="1:12" ht="15.6">
      <c r="A457" s="483">
        <f t="shared" ref="A457:A520" si="7">ROW()-8</f>
        <v>449</v>
      </c>
      <c r="B457" s="485" t="s">
        <v>5370</v>
      </c>
      <c r="C457" s="486" t="s">
        <v>7926</v>
      </c>
      <c r="D457" s="485" t="s">
        <v>5363</v>
      </c>
      <c r="E457" s="485" t="s">
        <v>7927</v>
      </c>
      <c r="F457" s="485" t="s">
        <v>7928</v>
      </c>
      <c r="G457" s="485" t="s">
        <v>5622</v>
      </c>
      <c r="H457" s="485" t="s">
        <v>1251</v>
      </c>
      <c r="I457" s="485"/>
      <c r="J457" s="485"/>
      <c r="K457" s="485"/>
      <c r="L457" s="485"/>
    </row>
    <row r="458" spans="1:12" ht="15.6">
      <c r="A458" s="483">
        <f t="shared" si="7"/>
        <v>450</v>
      </c>
      <c r="B458" s="483" t="s">
        <v>5370</v>
      </c>
      <c r="C458" s="484" t="s">
        <v>7929</v>
      </c>
      <c r="D458" s="483" t="s">
        <v>5362</v>
      </c>
      <c r="E458" s="483" t="s">
        <v>7930</v>
      </c>
      <c r="F458" s="483" t="s">
        <v>7001</v>
      </c>
      <c r="G458" s="483" t="s">
        <v>7931</v>
      </c>
      <c r="H458" s="483" t="s">
        <v>6859</v>
      </c>
      <c r="I458" s="483"/>
      <c r="J458" s="483"/>
      <c r="K458" s="483"/>
      <c r="L458" s="483"/>
    </row>
    <row r="459" spans="1:12" ht="15.6">
      <c r="A459" s="483">
        <f t="shared" si="7"/>
        <v>451</v>
      </c>
      <c r="B459" s="483" t="s">
        <v>5370</v>
      </c>
      <c r="C459" s="484" t="s">
        <v>7932</v>
      </c>
      <c r="D459" s="483" t="s">
        <v>51</v>
      </c>
      <c r="E459" s="483" t="s">
        <v>4037</v>
      </c>
      <c r="F459" s="483" t="s">
        <v>7933</v>
      </c>
      <c r="G459" s="483" t="s">
        <v>7934</v>
      </c>
      <c r="H459" s="483" t="s">
        <v>7935</v>
      </c>
      <c r="I459" s="483"/>
      <c r="J459" s="483"/>
      <c r="K459" s="483"/>
      <c r="L459" s="483"/>
    </row>
    <row r="460" spans="1:12" ht="15.6">
      <c r="A460" s="483">
        <f t="shared" si="7"/>
        <v>452</v>
      </c>
      <c r="B460" s="483" t="s">
        <v>5370</v>
      </c>
      <c r="C460" s="484" t="s">
        <v>7936</v>
      </c>
      <c r="D460" s="483" t="s">
        <v>5363</v>
      </c>
      <c r="E460" s="483" t="s">
        <v>7937</v>
      </c>
      <c r="F460" s="483" t="s">
        <v>7938</v>
      </c>
      <c r="G460" s="483" t="s">
        <v>7930</v>
      </c>
      <c r="H460" s="483" t="s">
        <v>7000</v>
      </c>
      <c r="I460" s="483"/>
      <c r="J460" s="483"/>
      <c r="K460" s="483"/>
      <c r="L460" s="483"/>
    </row>
    <row r="461" spans="1:12" ht="15.6">
      <c r="A461" s="483">
        <f t="shared" si="7"/>
        <v>453</v>
      </c>
      <c r="B461" s="483" t="s">
        <v>5370</v>
      </c>
      <c r="C461" s="484" t="s">
        <v>7939</v>
      </c>
      <c r="D461" s="483" t="s">
        <v>51</v>
      </c>
      <c r="E461" s="483" t="s">
        <v>6689</v>
      </c>
      <c r="F461" s="483" t="s">
        <v>7940</v>
      </c>
      <c r="G461" s="483" t="s">
        <v>6688</v>
      </c>
      <c r="H461" s="483"/>
      <c r="I461" s="483"/>
      <c r="J461" s="483"/>
      <c r="K461" s="483"/>
      <c r="L461" s="483"/>
    </row>
    <row r="462" spans="1:12" ht="15.6">
      <c r="A462" s="483">
        <f t="shared" si="7"/>
        <v>454</v>
      </c>
      <c r="B462" s="483" t="s">
        <v>5370</v>
      </c>
      <c r="C462" s="484" t="s">
        <v>7941</v>
      </c>
      <c r="D462" s="483" t="s">
        <v>51</v>
      </c>
      <c r="E462" s="483" t="s">
        <v>7942</v>
      </c>
      <c r="F462" s="483" t="s">
        <v>7943</v>
      </c>
      <c r="G462" s="483" t="s">
        <v>7944</v>
      </c>
      <c r="H462" s="483"/>
      <c r="I462" s="483"/>
      <c r="J462" s="483"/>
      <c r="K462" s="483"/>
      <c r="L462" s="483"/>
    </row>
    <row r="463" spans="1:12" ht="15.6">
      <c r="A463" s="483">
        <f t="shared" si="7"/>
        <v>455</v>
      </c>
      <c r="B463" s="483" t="s">
        <v>5370</v>
      </c>
      <c r="C463" s="484" t="s">
        <v>7945</v>
      </c>
      <c r="D463" s="483" t="s">
        <v>51</v>
      </c>
      <c r="E463" s="483" t="s">
        <v>7946</v>
      </c>
      <c r="F463" s="483" t="s">
        <v>7947</v>
      </c>
      <c r="G463" s="483" t="s">
        <v>7948</v>
      </c>
      <c r="H463" s="483" t="s">
        <v>7949</v>
      </c>
      <c r="I463" s="483"/>
      <c r="J463" s="483"/>
      <c r="K463" s="483"/>
      <c r="L463" s="483"/>
    </row>
    <row r="464" spans="1:12" ht="15.6">
      <c r="A464" s="483">
        <f t="shared" si="7"/>
        <v>456</v>
      </c>
      <c r="B464" s="485" t="s">
        <v>5370</v>
      </c>
      <c r="C464" s="486" t="s">
        <v>7950</v>
      </c>
      <c r="D464" s="485" t="s">
        <v>5362</v>
      </c>
      <c r="E464" s="485" t="s">
        <v>7951</v>
      </c>
      <c r="F464" s="485" t="s">
        <v>7952</v>
      </c>
      <c r="G464" s="485" t="s">
        <v>7953</v>
      </c>
      <c r="H464" s="485"/>
      <c r="I464" s="485"/>
      <c r="J464" s="485"/>
      <c r="K464" s="485"/>
      <c r="L464" s="485"/>
    </row>
    <row r="465" spans="1:12" ht="15.6">
      <c r="A465" s="483">
        <f t="shared" si="7"/>
        <v>457</v>
      </c>
      <c r="B465" s="485" t="s">
        <v>5370</v>
      </c>
      <c r="C465" s="486" t="s">
        <v>7954</v>
      </c>
      <c r="D465" s="485" t="s">
        <v>5363</v>
      </c>
      <c r="E465" s="485" t="s">
        <v>7955</v>
      </c>
      <c r="F465" s="485" t="s">
        <v>7956</v>
      </c>
      <c r="G465" s="485" t="s">
        <v>7957</v>
      </c>
      <c r="H465" s="485" t="s">
        <v>7958</v>
      </c>
      <c r="I465" s="485"/>
      <c r="J465" s="485"/>
      <c r="K465" s="485"/>
      <c r="L465" s="485"/>
    </row>
    <row r="466" spans="1:12" ht="15.6">
      <c r="A466" s="483">
        <f t="shared" si="7"/>
        <v>458</v>
      </c>
      <c r="B466" s="483" t="s">
        <v>5370</v>
      </c>
      <c r="C466" s="484" t="s">
        <v>5533</v>
      </c>
      <c r="D466" s="483" t="s">
        <v>5363</v>
      </c>
      <c r="E466" s="483" t="s">
        <v>5535</v>
      </c>
      <c r="F466" s="483" t="s">
        <v>7446</v>
      </c>
      <c r="G466" s="483" t="s">
        <v>7959</v>
      </c>
      <c r="H466" s="483" t="s">
        <v>5534</v>
      </c>
      <c r="I466" s="483"/>
      <c r="J466" s="483"/>
      <c r="K466" s="483"/>
      <c r="L466" s="483"/>
    </row>
    <row r="467" spans="1:12" ht="15.6">
      <c r="A467" s="483">
        <f t="shared" si="7"/>
        <v>459</v>
      </c>
      <c r="B467" s="483" t="s">
        <v>5370</v>
      </c>
      <c r="C467" s="484" t="s">
        <v>7960</v>
      </c>
      <c r="D467" s="483" t="s">
        <v>5364</v>
      </c>
      <c r="E467" s="483" t="s">
        <v>6792</v>
      </c>
      <c r="F467" s="483" t="s">
        <v>6793</v>
      </c>
      <c r="G467" s="483" t="s">
        <v>6303</v>
      </c>
      <c r="H467" s="483" t="s">
        <v>7961</v>
      </c>
      <c r="I467" s="483"/>
      <c r="J467" s="483"/>
      <c r="K467" s="483"/>
      <c r="L467" s="483"/>
    </row>
    <row r="468" spans="1:12" ht="15.6">
      <c r="A468" s="483">
        <f t="shared" si="7"/>
        <v>460</v>
      </c>
      <c r="B468" s="483" t="s">
        <v>5370</v>
      </c>
      <c r="C468" s="484" t="s">
        <v>7962</v>
      </c>
      <c r="D468" s="483" t="s">
        <v>5363</v>
      </c>
      <c r="E468" s="483" t="s">
        <v>7963</v>
      </c>
      <c r="F468" s="483" t="s">
        <v>7356</v>
      </c>
      <c r="G468" s="483" t="s">
        <v>7355</v>
      </c>
      <c r="H468" s="483" t="s">
        <v>7354</v>
      </c>
      <c r="I468" s="483"/>
      <c r="J468" s="483"/>
      <c r="K468" s="483"/>
      <c r="L468" s="483"/>
    </row>
    <row r="469" spans="1:12" ht="15.6">
      <c r="A469" s="483">
        <f t="shared" si="7"/>
        <v>461</v>
      </c>
      <c r="B469" s="483" t="s">
        <v>5370</v>
      </c>
      <c r="C469" s="484" t="s">
        <v>7964</v>
      </c>
      <c r="D469" s="483" t="s">
        <v>5362</v>
      </c>
      <c r="E469" s="483" t="s">
        <v>7965</v>
      </c>
      <c r="F469" s="483" t="s">
        <v>7966</v>
      </c>
      <c r="G469" s="483"/>
      <c r="H469" s="483"/>
      <c r="I469" s="483"/>
      <c r="J469" s="483"/>
      <c r="K469" s="483"/>
      <c r="L469" s="483"/>
    </row>
    <row r="470" spans="1:12" ht="15.6">
      <c r="A470" s="483">
        <f t="shared" si="7"/>
        <v>462</v>
      </c>
      <c r="B470" s="485" t="s">
        <v>5370</v>
      </c>
      <c r="C470" s="486" t="s">
        <v>7967</v>
      </c>
      <c r="D470" s="485" t="s">
        <v>5362</v>
      </c>
      <c r="E470" s="485" t="s">
        <v>7968</v>
      </c>
      <c r="F470" s="485" t="s">
        <v>7969</v>
      </c>
      <c r="G470" s="485" t="s">
        <v>7970</v>
      </c>
      <c r="H470" s="485"/>
      <c r="I470" s="485"/>
      <c r="J470" s="485"/>
      <c r="K470" s="485"/>
      <c r="L470" s="485"/>
    </row>
    <row r="471" spans="1:12" ht="15.6">
      <c r="A471" s="483">
        <f t="shared" si="7"/>
        <v>463</v>
      </c>
      <c r="B471" s="485" t="s">
        <v>5370</v>
      </c>
      <c r="C471" s="486" t="s">
        <v>5538</v>
      </c>
      <c r="D471" s="485" t="s">
        <v>5363</v>
      </c>
      <c r="E471" s="485" t="s">
        <v>5542</v>
      </c>
      <c r="F471" s="485" t="s">
        <v>5541</v>
      </c>
      <c r="G471" s="485" t="s">
        <v>5540</v>
      </c>
      <c r="H471" s="485" t="s">
        <v>5539</v>
      </c>
      <c r="I471" s="485"/>
      <c r="J471" s="485"/>
      <c r="K471" s="485"/>
      <c r="L471" s="485"/>
    </row>
    <row r="472" spans="1:12" ht="15.6">
      <c r="A472" s="483">
        <f t="shared" si="7"/>
        <v>464</v>
      </c>
      <c r="B472" s="485" t="s">
        <v>5370</v>
      </c>
      <c r="C472" s="486" t="s">
        <v>5543</v>
      </c>
      <c r="D472" s="485" t="s">
        <v>51</v>
      </c>
      <c r="E472" s="485" t="s">
        <v>5546</v>
      </c>
      <c r="F472" s="485" t="s">
        <v>5545</v>
      </c>
      <c r="G472" s="485" t="s">
        <v>5547</v>
      </c>
      <c r="H472" s="485" t="s">
        <v>5544</v>
      </c>
      <c r="I472" s="485"/>
      <c r="J472" s="485"/>
      <c r="K472" s="485"/>
      <c r="L472" s="485"/>
    </row>
    <row r="473" spans="1:12" ht="15.6">
      <c r="A473" s="483">
        <f t="shared" si="7"/>
        <v>465</v>
      </c>
      <c r="B473" s="485" t="s">
        <v>5370</v>
      </c>
      <c r="C473" s="486" t="s">
        <v>5548</v>
      </c>
      <c r="D473" s="485" t="s">
        <v>51</v>
      </c>
      <c r="E473" s="485" t="s">
        <v>5551</v>
      </c>
      <c r="F473" s="485" t="s">
        <v>5552</v>
      </c>
      <c r="G473" s="485" t="s">
        <v>5550</v>
      </c>
      <c r="H473" s="485" t="s">
        <v>5549</v>
      </c>
      <c r="I473" s="485"/>
      <c r="J473" s="485"/>
      <c r="K473" s="485"/>
      <c r="L473" s="485"/>
    </row>
    <row r="474" spans="1:12" ht="15.6">
      <c r="A474" s="483">
        <f t="shared" si="7"/>
        <v>466</v>
      </c>
      <c r="B474" s="483" t="s">
        <v>5370</v>
      </c>
      <c r="C474" s="484" t="s">
        <v>7971</v>
      </c>
      <c r="D474" s="483" t="s">
        <v>5364</v>
      </c>
      <c r="E474" s="483">
        <v>1.5</v>
      </c>
      <c r="F474" s="483">
        <v>0.5</v>
      </c>
      <c r="G474" s="483">
        <v>1</v>
      </c>
      <c r="H474" s="483">
        <v>2</v>
      </c>
      <c r="I474" s="483"/>
      <c r="J474" s="483"/>
      <c r="K474" s="483"/>
      <c r="L474" s="483"/>
    </row>
    <row r="475" spans="1:12" ht="15.6">
      <c r="A475" s="483">
        <f t="shared" si="7"/>
        <v>467</v>
      </c>
      <c r="B475" s="483" t="s">
        <v>5370</v>
      </c>
      <c r="C475" s="484" t="s">
        <v>7972</v>
      </c>
      <c r="D475" s="483" t="s">
        <v>51</v>
      </c>
      <c r="E475" s="483">
        <v>2</v>
      </c>
      <c r="F475" s="483">
        <v>3</v>
      </c>
      <c r="G475" s="483">
        <v>4</v>
      </c>
      <c r="H475" s="483">
        <v>1</v>
      </c>
      <c r="I475" s="483"/>
      <c r="J475" s="483"/>
      <c r="K475" s="483"/>
      <c r="L475" s="483"/>
    </row>
    <row r="476" spans="1:12" ht="15.6">
      <c r="A476" s="483">
        <f t="shared" si="7"/>
        <v>468</v>
      </c>
      <c r="B476" s="483" t="s">
        <v>5370</v>
      </c>
      <c r="C476" s="484" t="s">
        <v>7973</v>
      </c>
      <c r="D476" s="483" t="s">
        <v>51</v>
      </c>
      <c r="E476" s="483" t="s">
        <v>7974</v>
      </c>
      <c r="F476" s="483" t="s">
        <v>7975</v>
      </c>
      <c r="G476" s="483" t="s">
        <v>7976</v>
      </c>
      <c r="H476" s="483" t="s">
        <v>7977</v>
      </c>
      <c r="I476" s="483"/>
      <c r="J476" s="483"/>
      <c r="K476" s="483"/>
      <c r="L476" s="483"/>
    </row>
    <row r="477" spans="1:12" ht="15.6">
      <c r="A477" s="483">
        <f t="shared" si="7"/>
        <v>469</v>
      </c>
      <c r="B477" s="483" t="s">
        <v>5370</v>
      </c>
      <c r="C477" s="484" t="s">
        <v>7978</v>
      </c>
      <c r="D477" s="483" t="s">
        <v>5364</v>
      </c>
      <c r="E477" s="483" t="s">
        <v>7979</v>
      </c>
      <c r="F477" s="483" t="s">
        <v>7980</v>
      </c>
      <c r="G477" s="483" t="s">
        <v>7981</v>
      </c>
      <c r="H477" s="483" t="s">
        <v>7982</v>
      </c>
      <c r="I477" s="483"/>
      <c r="J477" s="483"/>
      <c r="K477" s="483"/>
      <c r="L477" s="483"/>
    </row>
    <row r="478" spans="1:12" ht="15.6">
      <c r="A478" s="483">
        <f t="shared" si="7"/>
        <v>470</v>
      </c>
      <c r="B478" s="483" t="s">
        <v>5370</v>
      </c>
      <c r="C478" s="484" t="s">
        <v>7983</v>
      </c>
      <c r="D478" s="483" t="s">
        <v>51</v>
      </c>
      <c r="E478" s="483" t="s">
        <v>7984</v>
      </c>
      <c r="F478" s="483" t="s">
        <v>7985</v>
      </c>
      <c r="G478" s="483" t="s">
        <v>7986</v>
      </c>
      <c r="H478" s="483"/>
      <c r="I478" s="483"/>
      <c r="J478" s="483"/>
      <c r="K478" s="483"/>
      <c r="L478" s="483"/>
    </row>
    <row r="479" spans="1:12" ht="15.6">
      <c r="A479" s="483">
        <f t="shared" si="7"/>
        <v>471</v>
      </c>
      <c r="B479" s="483" t="s">
        <v>5370</v>
      </c>
      <c r="C479" s="484" t="s">
        <v>7987</v>
      </c>
      <c r="D479" s="483" t="s">
        <v>51</v>
      </c>
      <c r="E479" s="483" t="s">
        <v>7988</v>
      </c>
      <c r="F479" s="483" t="s">
        <v>7989</v>
      </c>
      <c r="G479" s="483" t="s">
        <v>7990</v>
      </c>
      <c r="H479" s="483"/>
      <c r="I479" s="483"/>
      <c r="J479" s="483"/>
      <c r="K479" s="483"/>
      <c r="L479" s="483"/>
    </row>
    <row r="480" spans="1:12" ht="15.6">
      <c r="A480" s="483">
        <f t="shared" si="7"/>
        <v>472</v>
      </c>
      <c r="B480" s="483" t="s">
        <v>5370</v>
      </c>
      <c r="C480" s="484" t="s">
        <v>7991</v>
      </c>
      <c r="D480" s="483" t="s">
        <v>51</v>
      </c>
      <c r="E480" s="483" t="s">
        <v>7992</v>
      </c>
      <c r="F480" s="483" t="s">
        <v>7993</v>
      </c>
      <c r="G480" s="483" t="s">
        <v>7994</v>
      </c>
      <c r="H480" s="483" t="s">
        <v>7995</v>
      </c>
      <c r="I480" s="483"/>
      <c r="J480" s="483"/>
      <c r="K480" s="483"/>
      <c r="L480" s="483"/>
    </row>
    <row r="481" spans="1:12" ht="15.6">
      <c r="A481" s="483">
        <f t="shared" si="7"/>
        <v>473</v>
      </c>
      <c r="B481" s="483" t="s">
        <v>5370</v>
      </c>
      <c r="C481" s="484" t="s">
        <v>7996</v>
      </c>
      <c r="D481" s="483" t="s">
        <v>51</v>
      </c>
      <c r="E481" s="483" t="s">
        <v>7006</v>
      </c>
      <c r="F481" s="483" t="s">
        <v>7997</v>
      </c>
      <c r="G481" s="483" t="s">
        <v>7008</v>
      </c>
      <c r="H481" s="483" t="s">
        <v>7998</v>
      </c>
      <c r="I481" s="483"/>
      <c r="J481" s="483"/>
      <c r="K481" s="483"/>
      <c r="L481" s="483"/>
    </row>
    <row r="482" spans="1:12" ht="15.6">
      <c r="A482" s="483">
        <f t="shared" si="7"/>
        <v>474</v>
      </c>
      <c r="B482" s="483" t="s">
        <v>5370</v>
      </c>
      <c r="C482" s="484" t="s">
        <v>7999</v>
      </c>
      <c r="D482" s="483" t="s">
        <v>51</v>
      </c>
      <c r="E482" s="483" t="s">
        <v>8000</v>
      </c>
      <c r="F482" s="483" t="s">
        <v>8001</v>
      </c>
      <c r="G482" s="483" t="s">
        <v>5679</v>
      </c>
      <c r="H482" s="483" t="s">
        <v>7349</v>
      </c>
      <c r="I482" s="483"/>
      <c r="J482" s="483"/>
      <c r="K482" s="483"/>
      <c r="L482" s="483"/>
    </row>
    <row r="483" spans="1:12" ht="15.6">
      <c r="A483" s="483">
        <f t="shared" si="7"/>
        <v>475</v>
      </c>
      <c r="B483" s="485" t="s">
        <v>5370</v>
      </c>
      <c r="C483" s="486" t="s">
        <v>8002</v>
      </c>
      <c r="D483" s="485" t="s">
        <v>5363</v>
      </c>
      <c r="E483" s="485">
        <v>500</v>
      </c>
      <c r="F483" s="485">
        <v>200</v>
      </c>
      <c r="G483" s="485">
        <v>300</v>
      </c>
      <c r="H483" s="485">
        <v>400</v>
      </c>
      <c r="I483" s="485"/>
      <c r="J483" s="485"/>
      <c r="K483" s="485"/>
      <c r="L483" s="485"/>
    </row>
    <row r="484" spans="1:12" ht="15.6">
      <c r="A484" s="483">
        <f t="shared" si="7"/>
        <v>476</v>
      </c>
      <c r="B484" s="483" t="s">
        <v>5370</v>
      </c>
      <c r="C484" s="484" t="s">
        <v>8003</v>
      </c>
      <c r="D484" s="483" t="s">
        <v>51</v>
      </c>
      <c r="E484" s="483" t="s">
        <v>8000</v>
      </c>
      <c r="F484" s="483" t="s">
        <v>8001</v>
      </c>
      <c r="G484" s="483" t="s">
        <v>5679</v>
      </c>
      <c r="H484" s="483" t="s">
        <v>7349</v>
      </c>
      <c r="I484" s="483"/>
      <c r="J484" s="483"/>
      <c r="K484" s="483"/>
      <c r="L484" s="483"/>
    </row>
    <row r="485" spans="1:12" ht="15.6">
      <c r="A485" s="483">
        <f t="shared" si="7"/>
        <v>477</v>
      </c>
      <c r="B485" s="483" t="s">
        <v>5370</v>
      </c>
      <c r="C485" s="484" t="s">
        <v>8004</v>
      </c>
      <c r="D485" s="483" t="s">
        <v>5362</v>
      </c>
      <c r="E485" s="483" t="s">
        <v>7189</v>
      </c>
      <c r="F485" s="483" t="s">
        <v>8005</v>
      </c>
      <c r="G485" s="483" t="s">
        <v>8006</v>
      </c>
      <c r="H485" s="483"/>
      <c r="I485" s="483"/>
      <c r="J485" s="483"/>
      <c r="K485" s="483"/>
      <c r="L485" s="483"/>
    </row>
    <row r="486" spans="1:12" ht="15.6">
      <c r="A486" s="483">
        <f t="shared" si="7"/>
        <v>478</v>
      </c>
      <c r="B486" s="483" t="s">
        <v>5370</v>
      </c>
      <c r="C486" s="484" t="s">
        <v>8007</v>
      </c>
      <c r="D486" s="483" t="s">
        <v>51</v>
      </c>
      <c r="E486" s="483" t="s">
        <v>5414</v>
      </c>
      <c r="F486" s="483" t="s">
        <v>5604</v>
      </c>
      <c r="G486" s="483" t="s">
        <v>5675</v>
      </c>
      <c r="H486" s="483" t="s">
        <v>5605</v>
      </c>
      <c r="I486" s="483"/>
      <c r="J486" s="483"/>
      <c r="K486" s="483"/>
      <c r="L486" s="483"/>
    </row>
    <row r="487" spans="1:12" ht="15.6">
      <c r="A487" s="483">
        <f t="shared" si="7"/>
        <v>479</v>
      </c>
      <c r="B487" s="483" t="s">
        <v>5370</v>
      </c>
      <c r="C487" s="484" t="s">
        <v>8008</v>
      </c>
      <c r="D487" s="483" t="s">
        <v>5362</v>
      </c>
      <c r="E487" s="483">
        <v>20</v>
      </c>
      <c r="F487" s="483">
        <v>40</v>
      </c>
      <c r="G487" s="483">
        <v>45</v>
      </c>
      <c r="H487" s="483">
        <v>60</v>
      </c>
      <c r="I487" s="483"/>
      <c r="J487" s="483"/>
      <c r="K487" s="483"/>
      <c r="L487" s="483"/>
    </row>
    <row r="488" spans="1:12" ht="15.6">
      <c r="A488" s="483">
        <f t="shared" si="7"/>
        <v>480</v>
      </c>
      <c r="B488" s="483" t="s">
        <v>5370</v>
      </c>
      <c r="C488" s="484" t="s">
        <v>8009</v>
      </c>
      <c r="D488" s="483" t="s">
        <v>51</v>
      </c>
      <c r="E488" s="483" t="s">
        <v>6729</v>
      </c>
      <c r="F488" s="483" t="s">
        <v>5659</v>
      </c>
      <c r="G488" s="483" t="s">
        <v>8010</v>
      </c>
      <c r="H488" s="483" t="s">
        <v>8011</v>
      </c>
      <c r="I488" s="483"/>
      <c r="J488" s="483"/>
      <c r="K488" s="483"/>
      <c r="L488" s="483"/>
    </row>
    <row r="489" spans="1:12" ht="15.6">
      <c r="A489" s="483">
        <f t="shared" si="7"/>
        <v>481</v>
      </c>
      <c r="B489" s="483" t="s">
        <v>5370</v>
      </c>
      <c r="C489" s="484" t="s">
        <v>8012</v>
      </c>
      <c r="D489" s="483" t="s">
        <v>51</v>
      </c>
      <c r="E489" s="483" t="s">
        <v>8013</v>
      </c>
      <c r="F489" s="483" t="s">
        <v>8014</v>
      </c>
      <c r="G489" s="483" t="s">
        <v>8015</v>
      </c>
      <c r="H489" s="483" t="s">
        <v>8016</v>
      </c>
      <c r="I489" s="483"/>
      <c r="J489" s="483"/>
      <c r="K489" s="483"/>
      <c r="L489" s="483"/>
    </row>
    <row r="490" spans="1:12" ht="15.6">
      <c r="A490" s="483">
        <f t="shared" si="7"/>
        <v>482</v>
      </c>
      <c r="B490" s="485" t="s">
        <v>5370</v>
      </c>
      <c r="C490" s="486" t="s">
        <v>8017</v>
      </c>
      <c r="D490" s="485" t="s">
        <v>51</v>
      </c>
      <c r="E490" s="485" t="s">
        <v>8018</v>
      </c>
      <c r="F490" s="485" t="s">
        <v>8019</v>
      </c>
      <c r="G490" s="485" t="s">
        <v>8020</v>
      </c>
      <c r="H490" s="485" t="s">
        <v>8021</v>
      </c>
      <c r="I490" s="485"/>
      <c r="J490" s="485"/>
      <c r="K490" s="485"/>
      <c r="L490" s="485"/>
    </row>
    <row r="491" spans="1:12" ht="15.6">
      <c r="A491" s="483">
        <f t="shared" si="7"/>
        <v>483</v>
      </c>
      <c r="B491" s="483" t="s">
        <v>5370</v>
      </c>
      <c r="C491" s="484" t="s">
        <v>5557</v>
      </c>
      <c r="D491" s="483" t="s">
        <v>5362</v>
      </c>
      <c r="E491" s="483" t="s">
        <v>5561</v>
      </c>
      <c r="F491" s="483" t="s">
        <v>5558</v>
      </c>
      <c r="G491" s="483" t="s">
        <v>5560</v>
      </c>
      <c r="H491" s="483" t="s">
        <v>5559</v>
      </c>
      <c r="I491" s="483"/>
      <c r="J491" s="483"/>
      <c r="K491" s="483"/>
      <c r="L491" s="483"/>
    </row>
    <row r="492" spans="1:12" ht="15.6">
      <c r="A492" s="483">
        <f t="shared" si="7"/>
        <v>484</v>
      </c>
      <c r="B492" s="483" t="s">
        <v>5370</v>
      </c>
      <c r="C492" s="484" t="s">
        <v>5562</v>
      </c>
      <c r="D492" s="483" t="s">
        <v>5363</v>
      </c>
      <c r="E492" s="483" t="s">
        <v>5564</v>
      </c>
      <c r="F492" s="483" t="s">
        <v>5561</v>
      </c>
      <c r="G492" s="483" t="s">
        <v>5563</v>
      </c>
      <c r="H492" s="483" t="s">
        <v>5565</v>
      </c>
      <c r="I492" s="483"/>
      <c r="J492" s="483"/>
      <c r="K492" s="483"/>
      <c r="L492" s="483"/>
    </row>
    <row r="493" spans="1:12" ht="15.6">
      <c r="A493" s="483">
        <f t="shared" si="7"/>
        <v>485</v>
      </c>
      <c r="B493" s="483" t="s">
        <v>5370</v>
      </c>
      <c r="C493" s="484" t="s">
        <v>8022</v>
      </c>
      <c r="D493" s="483" t="s">
        <v>51</v>
      </c>
      <c r="E493" s="483" t="s">
        <v>6725</v>
      </c>
      <c r="F493" s="483" t="s">
        <v>8023</v>
      </c>
      <c r="G493" s="483" t="s">
        <v>8024</v>
      </c>
      <c r="H493" s="483" t="s">
        <v>6948</v>
      </c>
      <c r="I493" s="483"/>
      <c r="J493" s="483"/>
      <c r="K493" s="483"/>
      <c r="L493" s="483"/>
    </row>
    <row r="494" spans="1:12" ht="15.6">
      <c r="A494" s="483">
        <f t="shared" si="7"/>
        <v>486</v>
      </c>
      <c r="B494" s="483" t="s">
        <v>5370</v>
      </c>
      <c r="C494" s="484" t="s">
        <v>8025</v>
      </c>
      <c r="D494" s="483" t="s">
        <v>5362</v>
      </c>
      <c r="E494" s="483" t="s">
        <v>8026</v>
      </c>
      <c r="F494" s="483" t="s">
        <v>8027</v>
      </c>
      <c r="G494" s="483" t="s">
        <v>8028</v>
      </c>
      <c r="H494" s="483" t="s">
        <v>8029</v>
      </c>
      <c r="I494" s="483"/>
      <c r="J494" s="483"/>
      <c r="K494" s="483"/>
      <c r="L494" s="483"/>
    </row>
    <row r="495" spans="1:12" ht="15.6">
      <c r="A495" s="483">
        <f t="shared" si="7"/>
        <v>487</v>
      </c>
      <c r="B495" s="483" t="s">
        <v>5370</v>
      </c>
      <c r="C495" s="484" t="s">
        <v>8030</v>
      </c>
      <c r="D495" s="483" t="s">
        <v>5362</v>
      </c>
      <c r="E495" s="483" t="s">
        <v>8031</v>
      </c>
      <c r="F495" s="483" t="s">
        <v>8032</v>
      </c>
      <c r="G495" s="483" t="s">
        <v>8033</v>
      </c>
      <c r="H495" s="483" t="s">
        <v>8034</v>
      </c>
      <c r="I495" s="483"/>
      <c r="J495" s="483"/>
      <c r="K495" s="483"/>
      <c r="L495" s="483"/>
    </row>
    <row r="496" spans="1:12" ht="15.6">
      <c r="A496" s="483">
        <f t="shared" si="7"/>
        <v>488</v>
      </c>
      <c r="B496" s="483" t="s">
        <v>5370</v>
      </c>
      <c r="C496" s="484" t="s">
        <v>8035</v>
      </c>
      <c r="D496" s="483" t="s">
        <v>51</v>
      </c>
      <c r="E496" s="483" t="s">
        <v>8036</v>
      </c>
      <c r="F496" s="483" t="s">
        <v>8037</v>
      </c>
      <c r="G496" s="483" t="s">
        <v>8038</v>
      </c>
      <c r="H496" s="483"/>
      <c r="I496" s="483"/>
      <c r="J496" s="483"/>
      <c r="K496" s="483"/>
      <c r="L496" s="483"/>
    </row>
    <row r="497" spans="1:12" ht="15.6">
      <c r="A497" s="483">
        <f t="shared" si="7"/>
        <v>489</v>
      </c>
      <c r="B497" s="483" t="s">
        <v>5370</v>
      </c>
      <c r="C497" s="484" t="s">
        <v>8039</v>
      </c>
      <c r="D497" s="483" t="s">
        <v>5364</v>
      </c>
      <c r="E497" s="483" t="s">
        <v>7060</v>
      </c>
      <c r="F497" s="483" t="s">
        <v>8040</v>
      </c>
      <c r="G497" s="483" t="s">
        <v>6772</v>
      </c>
      <c r="H497" s="483" t="s">
        <v>6771</v>
      </c>
      <c r="I497" s="483"/>
      <c r="J497" s="483"/>
      <c r="K497" s="483"/>
      <c r="L497" s="483"/>
    </row>
    <row r="498" spans="1:12" ht="15.6">
      <c r="A498" s="483">
        <f t="shared" si="7"/>
        <v>490</v>
      </c>
      <c r="B498" s="485" t="s">
        <v>5370</v>
      </c>
      <c r="C498" s="486" t="s">
        <v>8041</v>
      </c>
      <c r="D498" s="485" t="s">
        <v>5363</v>
      </c>
      <c r="E498" s="485" t="s">
        <v>8042</v>
      </c>
      <c r="F498" s="485" t="s">
        <v>8043</v>
      </c>
      <c r="G498" s="485" t="s">
        <v>8044</v>
      </c>
      <c r="H498" s="485" t="s">
        <v>8045</v>
      </c>
      <c r="I498" s="485"/>
      <c r="J498" s="485"/>
      <c r="K498" s="485"/>
      <c r="L498" s="485"/>
    </row>
    <row r="499" spans="1:12" ht="15.6">
      <c r="A499" s="483">
        <f t="shared" si="7"/>
        <v>491</v>
      </c>
      <c r="B499" s="483" t="s">
        <v>5370</v>
      </c>
      <c r="C499" s="484" t="s">
        <v>8046</v>
      </c>
      <c r="D499" s="483" t="s">
        <v>5362</v>
      </c>
      <c r="E499" s="483" t="s">
        <v>7060</v>
      </c>
      <c r="F499" s="483" t="s">
        <v>8040</v>
      </c>
      <c r="G499" s="483" t="s">
        <v>6772</v>
      </c>
      <c r="H499" s="483" t="s">
        <v>6771</v>
      </c>
      <c r="I499" s="483"/>
      <c r="J499" s="483"/>
      <c r="K499" s="483"/>
      <c r="L499" s="483"/>
    </row>
    <row r="500" spans="1:12" ht="15.6">
      <c r="A500" s="483">
        <f t="shared" si="7"/>
        <v>492</v>
      </c>
      <c r="B500" s="483" t="s">
        <v>5370</v>
      </c>
      <c r="C500" s="484" t="s">
        <v>8047</v>
      </c>
      <c r="D500" s="483" t="s">
        <v>5363</v>
      </c>
      <c r="E500" s="483">
        <v>1</v>
      </c>
      <c r="F500" s="483">
        <v>2</v>
      </c>
      <c r="G500" s="483">
        <v>3</v>
      </c>
      <c r="H500" s="483">
        <v>5</v>
      </c>
      <c r="I500" s="483"/>
      <c r="J500" s="483"/>
      <c r="K500" s="483"/>
      <c r="L500" s="483"/>
    </row>
    <row r="501" spans="1:12" ht="15.6">
      <c r="A501" s="483">
        <f t="shared" si="7"/>
        <v>493</v>
      </c>
      <c r="B501" s="483" t="s">
        <v>5370</v>
      </c>
      <c r="C501" s="484" t="s">
        <v>8048</v>
      </c>
      <c r="D501" s="483" t="s">
        <v>51</v>
      </c>
      <c r="E501" s="483" t="s">
        <v>8049</v>
      </c>
      <c r="F501" s="483" t="s">
        <v>6843</v>
      </c>
      <c r="G501" s="483" t="s">
        <v>8050</v>
      </c>
      <c r="H501" s="483" t="s">
        <v>8051</v>
      </c>
      <c r="I501" s="483" t="s">
        <v>8052</v>
      </c>
      <c r="J501" s="483"/>
      <c r="K501" s="483"/>
      <c r="L501" s="483"/>
    </row>
    <row r="502" spans="1:12" ht="15.6">
      <c r="A502" s="483">
        <f t="shared" si="7"/>
        <v>494</v>
      </c>
      <c r="B502" s="483" t="s">
        <v>5370</v>
      </c>
      <c r="C502" s="484" t="s">
        <v>8053</v>
      </c>
      <c r="D502" s="483" t="s">
        <v>5363</v>
      </c>
      <c r="E502" s="483" t="s">
        <v>8054</v>
      </c>
      <c r="F502" s="483" t="s">
        <v>8050</v>
      </c>
      <c r="G502" s="483" t="s">
        <v>8049</v>
      </c>
      <c r="H502" s="483" t="s">
        <v>8055</v>
      </c>
      <c r="I502" s="483"/>
      <c r="J502" s="483"/>
      <c r="K502" s="483"/>
      <c r="L502" s="483"/>
    </row>
    <row r="503" spans="1:12" ht="15.6">
      <c r="A503" s="483">
        <f t="shared" si="7"/>
        <v>495</v>
      </c>
      <c r="B503" s="483" t="s">
        <v>5370</v>
      </c>
      <c r="C503" s="484" t="s">
        <v>8056</v>
      </c>
      <c r="D503" s="483" t="s">
        <v>51</v>
      </c>
      <c r="E503" s="483" t="s">
        <v>8057</v>
      </c>
      <c r="F503" s="483" t="s">
        <v>8058</v>
      </c>
      <c r="G503" s="483" t="s">
        <v>8059</v>
      </c>
      <c r="H503" s="483" t="s">
        <v>8060</v>
      </c>
      <c r="I503" s="483"/>
      <c r="J503" s="483"/>
      <c r="K503" s="483"/>
      <c r="L503" s="483"/>
    </row>
    <row r="504" spans="1:12" ht="15.6">
      <c r="A504" s="483">
        <f t="shared" si="7"/>
        <v>496</v>
      </c>
      <c r="B504" s="485" t="s">
        <v>5370</v>
      </c>
      <c r="C504" s="486" t="s">
        <v>5566</v>
      </c>
      <c r="D504" s="485" t="s">
        <v>5364</v>
      </c>
      <c r="E504" s="485" t="s">
        <v>5392</v>
      </c>
      <c r="F504" s="485" t="s">
        <v>5394</v>
      </c>
      <c r="G504" s="485" t="s">
        <v>5393</v>
      </c>
      <c r="H504" s="485" t="s">
        <v>5391</v>
      </c>
      <c r="I504" s="485"/>
      <c r="J504" s="485"/>
      <c r="K504" s="485"/>
      <c r="L504" s="485"/>
    </row>
    <row r="505" spans="1:12" ht="15.6">
      <c r="A505" s="483">
        <f t="shared" si="7"/>
        <v>497</v>
      </c>
      <c r="B505" s="483" t="s">
        <v>5370</v>
      </c>
      <c r="C505" s="484" t="s">
        <v>8061</v>
      </c>
      <c r="D505" s="483" t="s">
        <v>51</v>
      </c>
      <c r="E505" s="483" t="s">
        <v>7081</v>
      </c>
      <c r="F505" s="483" t="s">
        <v>7082</v>
      </c>
      <c r="G505" s="483" t="s">
        <v>7083</v>
      </c>
      <c r="H505" s="483" t="s">
        <v>7084</v>
      </c>
      <c r="I505" s="483"/>
      <c r="J505" s="483"/>
      <c r="K505" s="483"/>
      <c r="L505" s="483"/>
    </row>
    <row r="506" spans="1:12" ht="15.6">
      <c r="A506" s="483">
        <f t="shared" si="7"/>
        <v>498</v>
      </c>
      <c r="B506" s="483" t="s">
        <v>5370</v>
      </c>
      <c r="C506" s="484" t="s">
        <v>8062</v>
      </c>
      <c r="D506" s="483" t="s">
        <v>5363</v>
      </c>
      <c r="E506" s="483" t="s">
        <v>6914</v>
      </c>
      <c r="F506" s="483" t="s">
        <v>7152</v>
      </c>
      <c r="G506" s="483" t="s">
        <v>7152</v>
      </c>
      <c r="H506" s="483" t="s">
        <v>8063</v>
      </c>
      <c r="I506" s="483" t="s">
        <v>6916</v>
      </c>
      <c r="J506" s="483"/>
      <c r="K506" s="483"/>
      <c r="L506" s="483"/>
    </row>
    <row r="507" spans="1:12" ht="15.6">
      <c r="A507" s="483">
        <f t="shared" si="7"/>
        <v>499</v>
      </c>
      <c r="B507" s="483" t="s">
        <v>5370</v>
      </c>
      <c r="C507" s="484" t="s">
        <v>8064</v>
      </c>
      <c r="D507" s="483" t="s">
        <v>5363</v>
      </c>
      <c r="E507" s="483" t="s">
        <v>7320</v>
      </c>
      <c r="F507" s="483" t="s">
        <v>6851</v>
      </c>
      <c r="G507" s="483" t="s">
        <v>6852</v>
      </c>
      <c r="H507" s="483" t="s">
        <v>6853</v>
      </c>
      <c r="I507" s="483"/>
      <c r="J507" s="483"/>
      <c r="K507" s="483"/>
      <c r="L507" s="483"/>
    </row>
    <row r="508" spans="1:12" ht="15.6">
      <c r="A508" s="483">
        <f t="shared" si="7"/>
        <v>500</v>
      </c>
      <c r="B508" s="485" t="s">
        <v>5370</v>
      </c>
      <c r="C508" s="486" t="s">
        <v>8065</v>
      </c>
      <c r="D508" s="485" t="s">
        <v>5362</v>
      </c>
      <c r="E508" s="485" t="s">
        <v>8066</v>
      </c>
      <c r="F508" s="485" t="s">
        <v>8067</v>
      </c>
      <c r="G508" s="485"/>
      <c r="H508" s="485"/>
      <c r="I508" s="485"/>
      <c r="J508" s="485"/>
      <c r="K508" s="485"/>
      <c r="L508" s="485"/>
    </row>
    <row r="509" spans="1:12" ht="15.6">
      <c r="A509" s="483">
        <f t="shared" si="7"/>
        <v>501</v>
      </c>
      <c r="B509" s="483" t="s">
        <v>5370</v>
      </c>
      <c r="C509" s="484" t="s">
        <v>8068</v>
      </c>
      <c r="D509" s="483" t="s">
        <v>5363</v>
      </c>
      <c r="E509" s="483" t="s">
        <v>4037</v>
      </c>
      <c r="F509" s="483" t="s">
        <v>6886</v>
      </c>
      <c r="G509" s="483" t="s">
        <v>5675</v>
      </c>
      <c r="H509" s="483" t="s">
        <v>8069</v>
      </c>
      <c r="I509" s="483"/>
      <c r="J509" s="483"/>
      <c r="K509" s="483"/>
      <c r="L509" s="483"/>
    </row>
    <row r="510" spans="1:12" ht="15.6">
      <c r="A510" s="483">
        <f t="shared" si="7"/>
        <v>502</v>
      </c>
      <c r="B510" s="483" t="s">
        <v>5370</v>
      </c>
      <c r="C510" s="484" t="s">
        <v>8070</v>
      </c>
      <c r="D510" s="483" t="s">
        <v>5364</v>
      </c>
      <c r="E510" s="483" t="s">
        <v>7899</v>
      </c>
      <c r="F510" s="483" t="s">
        <v>7900</v>
      </c>
      <c r="G510" s="483" t="s">
        <v>8071</v>
      </c>
      <c r="H510" s="483" t="s">
        <v>8072</v>
      </c>
      <c r="I510" s="483"/>
      <c r="J510" s="483"/>
      <c r="K510" s="483"/>
      <c r="L510" s="483"/>
    </row>
    <row r="511" spans="1:12" ht="15.6">
      <c r="A511" s="483">
        <f t="shared" si="7"/>
        <v>503</v>
      </c>
      <c r="B511" s="483" t="s">
        <v>5370</v>
      </c>
      <c r="C511" s="484" t="s">
        <v>8073</v>
      </c>
      <c r="D511" s="483" t="s">
        <v>5363</v>
      </c>
      <c r="E511" s="483" t="s">
        <v>8074</v>
      </c>
      <c r="F511" s="483" t="s">
        <v>8075</v>
      </c>
      <c r="G511" s="483" t="s">
        <v>8076</v>
      </c>
      <c r="H511" s="483"/>
      <c r="I511" s="483"/>
      <c r="J511" s="483"/>
      <c r="K511" s="483"/>
      <c r="L511" s="483"/>
    </row>
    <row r="512" spans="1:12" ht="15.6">
      <c r="A512" s="483">
        <f t="shared" si="7"/>
        <v>504</v>
      </c>
      <c r="B512" s="483" t="s">
        <v>5370</v>
      </c>
      <c r="C512" s="484" t="s">
        <v>8077</v>
      </c>
      <c r="D512" s="483" t="s">
        <v>5363</v>
      </c>
      <c r="E512" s="483" t="s">
        <v>8078</v>
      </c>
      <c r="F512" s="483" t="s">
        <v>8079</v>
      </c>
      <c r="G512" s="483" t="s">
        <v>8080</v>
      </c>
      <c r="H512" s="483" t="s">
        <v>8081</v>
      </c>
      <c r="I512" s="483"/>
      <c r="J512" s="483"/>
      <c r="K512" s="483"/>
      <c r="L512" s="483"/>
    </row>
    <row r="513" spans="1:12" ht="15.6">
      <c r="A513" s="483">
        <f t="shared" si="7"/>
        <v>505</v>
      </c>
      <c r="B513" s="483" t="s">
        <v>5370</v>
      </c>
      <c r="C513" s="484" t="s">
        <v>8082</v>
      </c>
      <c r="D513" s="483" t="s">
        <v>5363</v>
      </c>
      <c r="E513" s="483" t="s">
        <v>6851</v>
      </c>
      <c r="F513" s="483" t="s">
        <v>6853</v>
      </c>
      <c r="G513" s="483" t="s">
        <v>6854</v>
      </c>
      <c r="H513" s="483" t="s">
        <v>8000</v>
      </c>
      <c r="I513" s="483"/>
      <c r="J513" s="483"/>
      <c r="K513" s="483"/>
      <c r="L513" s="483"/>
    </row>
    <row r="514" spans="1:12" ht="15.6">
      <c r="A514" s="483">
        <f t="shared" si="7"/>
        <v>506</v>
      </c>
      <c r="B514" s="483" t="s">
        <v>5370</v>
      </c>
      <c r="C514" s="484" t="s">
        <v>8083</v>
      </c>
      <c r="D514" s="483" t="s">
        <v>51</v>
      </c>
      <c r="E514" s="483" t="s">
        <v>8084</v>
      </c>
      <c r="F514" s="483" t="s">
        <v>7352</v>
      </c>
      <c r="G514" s="483" t="s">
        <v>7349</v>
      </c>
      <c r="H514" s="483" t="s">
        <v>5680</v>
      </c>
      <c r="I514" s="483"/>
      <c r="J514" s="483"/>
      <c r="K514" s="483"/>
      <c r="L514" s="483"/>
    </row>
    <row r="515" spans="1:12" ht="15.6">
      <c r="A515" s="483">
        <f t="shared" si="7"/>
        <v>507</v>
      </c>
      <c r="B515" s="483" t="s">
        <v>5370</v>
      </c>
      <c r="C515" s="484" t="s">
        <v>8085</v>
      </c>
      <c r="D515" s="483" t="s">
        <v>51</v>
      </c>
      <c r="E515" s="483" t="s">
        <v>7628</v>
      </c>
      <c r="F515" s="483" t="s">
        <v>7629</v>
      </c>
      <c r="G515" s="483" t="s">
        <v>7630</v>
      </c>
      <c r="H515" s="483" t="s">
        <v>7631</v>
      </c>
      <c r="I515" s="483"/>
      <c r="J515" s="483"/>
      <c r="K515" s="483"/>
      <c r="L515" s="483"/>
    </row>
    <row r="516" spans="1:12" ht="15.6">
      <c r="A516" s="483">
        <f t="shared" si="7"/>
        <v>508</v>
      </c>
      <c r="B516" s="483" t="s">
        <v>5370</v>
      </c>
      <c r="C516" s="484" t="s">
        <v>8086</v>
      </c>
      <c r="D516" s="483" t="s">
        <v>5363</v>
      </c>
      <c r="E516" s="483">
        <v>4000</v>
      </c>
      <c r="F516" s="483">
        <v>5000</v>
      </c>
      <c r="G516" s="483">
        <v>3000</v>
      </c>
      <c r="H516" s="483"/>
      <c r="I516" s="483"/>
      <c r="J516" s="483"/>
      <c r="K516" s="483"/>
      <c r="L516" s="483"/>
    </row>
    <row r="517" spans="1:12" ht="15.6">
      <c r="A517" s="483">
        <f t="shared" si="7"/>
        <v>509</v>
      </c>
      <c r="B517" s="483" t="s">
        <v>5370</v>
      </c>
      <c r="C517" s="484" t="s">
        <v>5567</v>
      </c>
      <c r="D517" s="483" t="s">
        <v>51</v>
      </c>
      <c r="E517" s="483">
        <v>1</v>
      </c>
      <c r="F517" s="483">
        <v>2</v>
      </c>
      <c r="G517" s="483">
        <v>3</v>
      </c>
      <c r="H517" s="483">
        <v>4</v>
      </c>
      <c r="I517" s="483"/>
      <c r="J517" s="483"/>
      <c r="K517" s="483"/>
      <c r="L517" s="483"/>
    </row>
    <row r="518" spans="1:12" ht="15.6">
      <c r="A518" s="483">
        <f t="shared" si="7"/>
        <v>510</v>
      </c>
      <c r="B518" s="483" t="s">
        <v>5370</v>
      </c>
      <c r="C518" s="484" t="s">
        <v>8087</v>
      </c>
      <c r="D518" s="483" t="s">
        <v>51</v>
      </c>
      <c r="E518" s="483" t="s">
        <v>8088</v>
      </c>
      <c r="F518" s="483" t="s">
        <v>8089</v>
      </c>
      <c r="G518" s="483" t="s">
        <v>8090</v>
      </c>
      <c r="H518" s="483"/>
      <c r="I518" s="483"/>
      <c r="J518" s="483"/>
      <c r="K518" s="483"/>
      <c r="L518" s="483"/>
    </row>
    <row r="519" spans="1:12" ht="15.6">
      <c r="A519" s="483">
        <f t="shared" si="7"/>
        <v>511</v>
      </c>
      <c r="B519" s="483" t="s">
        <v>5370</v>
      </c>
      <c r="C519" s="484" t="s">
        <v>5568</v>
      </c>
      <c r="D519" s="483" t="s">
        <v>5363</v>
      </c>
      <c r="E519" s="483" t="s">
        <v>5571</v>
      </c>
      <c r="F519" s="483" t="s">
        <v>5570</v>
      </c>
      <c r="G519" s="483" t="s">
        <v>5572</v>
      </c>
      <c r="H519" s="483" t="s">
        <v>5569</v>
      </c>
      <c r="I519" s="483"/>
      <c r="J519" s="483"/>
      <c r="K519" s="483"/>
      <c r="L519" s="483"/>
    </row>
    <row r="520" spans="1:12" ht="15.6">
      <c r="A520" s="483">
        <f t="shared" si="7"/>
        <v>512</v>
      </c>
      <c r="B520" s="483" t="s">
        <v>5370</v>
      </c>
      <c r="C520" s="484" t="s">
        <v>8091</v>
      </c>
      <c r="D520" s="483" t="s">
        <v>5364</v>
      </c>
      <c r="E520" s="483" t="s">
        <v>8092</v>
      </c>
      <c r="F520" s="483" t="s">
        <v>8093</v>
      </c>
      <c r="G520" s="483" t="s">
        <v>8094</v>
      </c>
      <c r="H520" s="483" t="s">
        <v>8095</v>
      </c>
      <c r="I520" s="483"/>
      <c r="J520" s="483"/>
      <c r="K520" s="483"/>
      <c r="L520" s="483"/>
    </row>
    <row r="521" spans="1:12" ht="15.6">
      <c r="A521" s="483">
        <f t="shared" ref="A521:A584" si="8">ROW()-8</f>
        <v>513</v>
      </c>
      <c r="B521" s="483" t="s">
        <v>5370</v>
      </c>
      <c r="C521" s="484" t="s">
        <v>8096</v>
      </c>
      <c r="D521" s="483" t="s">
        <v>5362</v>
      </c>
      <c r="E521" s="483" t="s">
        <v>8097</v>
      </c>
      <c r="F521" s="483" t="s">
        <v>8098</v>
      </c>
      <c r="G521" s="483"/>
      <c r="H521" s="483"/>
      <c r="I521" s="483"/>
      <c r="J521" s="483"/>
      <c r="K521" s="483"/>
      <c r="L521" s="483"/>
    </row>
    <row r="522" spans="1:12" ht="15.6">
      <c r="A522" s="483">
        <f t="shared" si="8"/>
        <v>514</v>
      </c>
      <c r="B522" s="483" t="s">
        <v>5370</v>
      </c>
      <c r="C522" s="484" t="s">
        <v>8099</v>
      </c>
      <c r="D522" s="483" t="s">
        <v>5364</v>
      </c>
      <c r="E522" s="483" t="s">
        <v>5392</v>
      </c>
      <c r="F522" s="483" t="s">
        <v>5394</v>
      </c>
      <c r="G522" s="483" t="s">
        <v>5393</v>
      </c>
      <c r="H522" s="483" t="s">
        <v>5391</v>
      </c>
      <c r="I522" s="483"/>
      <c r="J522" s="483"/>
      <c r="K522" s="483"/>
      <c r="L522" s="483"/>
    </row>
    <row r="523" spans="1:12" ht="15.6">
      <c r="A523" s="483">
        <f t="shared" si="8"/>
        <v>515</v>
      </c>
      <c r="B523" s="483" t="s">
        <v>5370</v>
      </c>
      <c r="C523" s="484" t="s">
        <v>5573</v>
      </c>
      <c r="D523" s="483" t="s">
        <v>5363</v>
      </c>
      <c r="E523" s="483" t="s">
        <v>7870</v>
      </c>
      <c r="F523" s="483" t="s">
        <v>8100</v>
      </c>
      <c r="G523" s="483" t="s">
        <v>8101</v>
      </c>
      <c r="H523" s="483" t="s">
        <v>8102</v>
      </c>
      <c r="I523" s="483"/>
      <c r="J523" s="483"/>
      <c r="K523" s="483"/>
      <c r="L523" s="483"/>
    </row>
    <row r="524" spans="1:12" ht="15.6">
      <c r="A524" s="483">
        <f t="shared" si="8"/>
        <v>516</v>
      </c>
      <c r="B524" s="483" t="s">
        <v>5370</v>
      </c>
      <c r="C524" s="484" t="s">
        <v>8103</v>
      </c>
      <c r="D524" s="483" t="s">
        <v>51</v>
      </c>
      <c r="E524" s="483">
        <v>5</v>
      </c>
      <c r="F524" s="483">
        <v>6</v>
      </c>
      <c r="G524" s="483">
        <v>9</v>
      </c>
      <c r="H524" s="483">
        <v>12</v>
      </c>
      <c r="I524" s="483"/>
      <c r="J524" s="483"/>
      <c r="K524" s="483"/>
      <c r="L524" s="483"/>
    </row>
    <row r="525" spans="1:12" ht="15.6">
      <c r="A525" s="483">
        <f t="shared" si="8"/>
        <v>517</v>
      </c>
      <c r="B525" s="485" t="s">
        <v>5370</v>
      </c>
      <c r="C525" s="486" t="s">
        <v>8104</v>
      </c>
      <c r="D525" s="485" t="s">
        <v>5362</v>
      </c>
      <c r="E525" s="485" t="s">
        <v>7877</v>
      </c>
      <c r="F525" s="485" t="s">
        <v>8105</v>
      </c>
      <c r="G525" s="485" t="s">
        <v>8106</v>
      </c>
      <c r="H525" s="485"/>
      <c r="I525" s="485"/>
      <c r="J525" s="485"/>
      <c r="K525" s="485"/>
      <c r="L525" s="485"/>
    </row>
    <row r="526" spans="1:12" ht="15.6">
      <c r="A526" s="483">
        <f t="shared" si="8"/>
        <v>518</v>
      </c>
      <c r="B526" s="485" t="s">
        <v>5370</v>
      </c>
      <c r="C526" s="486" t="s">
        <v>8107</v>
      </c>
      <c r="D526" s="485" t="s">
        <v>5362</v>
      </c>
      <c r="E526" s="485">
        <v>10</v>
      </c>
      <c r="F526" s="485">
        <v>15</v>
      </c>
      <c r="G526" s="485">
        <v>20</v>
      </c>
      <c r="H526" s="485">
        <v>25</v>
      </c>
      <c r="I526" s="485"/>
      <c r="J526" s="485"/>
      <c r="K526" s="485"/>
      <c r="L526" s="485"/>
    </row>
    <row r="527" spans="1:12" ht="15.6">
      <c r="A527" s="483">
        <f t="shared" si="8"/>
        <v>519</v>
      </c>
      <c r="B527" s="483" t="s">
        <v>5370</v>
      </c>
      <c r="C527" s="484" t="s">
        <v>8108</v>
      </c>
      <c r="D527" s="483" t="s">
        <v>5363</v>
      </c>
      <c r="E527" s="483">
        <v>5</v>
      </c>
      <c r="F527" s="483">
        <v>10</v>
      </c>
      <c r="G527" s="483">
        <v>15</v>
      </c>
      <c r="H527" s="483">
        <v>20</v>
      </c>
      <c r="I527" s="483"/>
      <c r="J527" s="483"/>
      <c r="K527" s="483"/>
      <c r="L527" s="483"/>
    </row>
    <row r="528" spans="1:12" ht="15.6">
      <c r="A528" s="483">
        <f t="shared" si="8"/>
        <v>520</v>
      </c>
      <c r="B528" s="483" t="s">
        <v>5370</v>
      </c>
      <c r="C528" s="484" t="s">
        <v>8109</v>
      </c>
      <c r="D528" s="483" t="s">
        <v>5363</v>
      </c>
      <c r="E528" s="483" t="s">
        <v>8110</v>
      </c>
      <c r="F528" s="483" t="s">
        <v>8111</v>
      </c>
      <c r="G528" s="483"/>
      <c r="H528" s="483"/>
      <c r="I528" s="483"/>
      <c r="J528" s="483"/>
      <c r="K528" s="483"/>
      <c r="L528" s="483"/>
    </row>
    <row r="529" spans="1:12" ht="15.6">
      <c r="A529" s="483">
        <f t="shared" si="8"/>
        <v>521</v>
      </c>
      <c r="B529" s="483" t="s">
        <v>5370</v>
      </c>
      <c r="C529" s="484" t="s">
        <v>8112</v>
      </c>
      <c r="D529" s="483" t="s">
        <v>51</v>
      </c>
      <c r="E529" s="483" t="s">
        <v>8113</v>
      </c>
      <c r="F529" s="483" t="s">
        <v>8114</v>
      </c>
      <c r="G529" s="483" t="s">
        <v>8115</v>
      </c>
      <c r="H529" s="483" t="s">
        <v>8116</v>
      </c>
      <c r="I529" s="483"/>
      <c r="J529" s="483"/>
      <c r="K529" s="483"/>
      <c r="L529" s="483"/>
    </row>
    <row r="530" spans="1:12" ht="15.6">
      <c r="A530" s="483">
        <f t="shared" si="8"/>
        <v>522</v>
      </c>
      <c r="B530" s="483" t="s">
        <v>5370</v>
      </c>
      <c r="C530" s="484" t="s">
        <v>8117</v>
      </c>
      <c r="D530" s="483" t="s">
        <v>5363</v>
      </c>
      <c r="E530" s="483" t="s">
        <v>7081</v>
      </c>
      <c r="F530" s="483" t="s">
        <v>7082</v>
      </c>
      <c r="G530" s="483" t="s">
        <v>7083</v>
      </c>
      <c r="H530" s="483" t="s">
        <v>7084</v>
      </c>
      <c r="I530" s="483"/>
      <c r="J530" s="483"/>
      <c r="K530" s="483"/>
      <c r="L530" s="483"/>
    </row>
    <row r="531" spans="1:12" ht="15.6">
      <c r="A531" s="483">
        <f t="shared" si="8"/>
        <v>523</v>
      </c>
      <c r="B531" s="483" t="s">
        <v>5370</v>
      </c>
      <c r="C531" s="484" t="s">
        <v>8118</v>
      </c>
      <c r="D531" s="483" t="s">
        <v>5362</v>
      </c>
      <c r="E531" s="483" t="s">
        <v>8119</v>
      </c>
      <c r="F531" s="483" t="s">
        <v>8120</v>
      </c>
      <c r="G531" s="483" t="s">
        <v>8121</v>
      </c>
      <c r="H531" s="483" t="s">
        <v>8122</v>
      </c>
      <c r="I531" s="483"/>
      <c r="J531" s="483"/>
      <c r="K531" s="483"/>
      <c r="L531" s="483"/>
    </row>
    <row r="532" spans="1:12" ht="15.6">
      <c r="A532" s="483">
        <f t="shared" si="8"/>
        <v>524</v>
      </c>
      <c r="B532" s="483" t="s">
        <v>5578</v>
      </c>
      <c r="C532" s="484" t="s">
        <v>8123</v>
      </c>
      <c r="D532" s="483" t="s">
        <v>5580</v>
      </c>
      <c r="E532" s="483" t="s">
        <v>8124</v>
      </c>
      <c r="F532" s="483" t="s">
        <v>8125</v>
      </c>
      <c r="G532" s="483" t="s">
        <v>8126</v>
      </c>
      <c r="H532" s="483" t="s">
        <v>8127</v>
      </c>
      <c r="I532" s="483"/>
      <c r="J532" s="483"/>
      <c r="K532" s="483"/>
      <c r="L532" s="483"/>
    </row>
    <row r="533" spans="1:12" ht="15.6">
      <c r="A533" s="483">
        <f t="shared" si="8"/>
        <v>525</v>
      </c>
      <c r="B533" s="483" t="s">
        <v>5578</v>
      </c>
      <c r="C533" s="484" t="s">
        <v>8128</v>
      </c>
      <c r="D533" s="483" t="s">
        <v>5586</v>
      </c>
      <c r="E533" s="483" t="s">
        <v>6623</v>
      </c>
      <c r="F533" s="483" t="s">
        <v>8129</v>
      </c>
      <c r="G533" s="483" t="s">
        <v>6840</v>
      </c>
      <c r="H533" s="483" t="s">
        <v>7066</v>
      </c>
      <c r="I533" s="483" t="s">
        <v>6799</v>
      </c>
      <c r="J533" s="483"/>
      <c r="K533" s="483"/>
      <c r="L533" s="483"/>
    </row>
    <row r="534" spans="1:12" ht="15.6">
      <c r="A534" s="483">
        <f t="shared" si="8"/>
        <v>526</v>
      </c>
      <c r="B534" s="483" t="s">
        <v>5578</v>
      </c>
      <c r="C534" s="484" t="s">
        <v>8130</v>
      </c>
      <c r="D534" s="483" t="s">
        <v>5586</v>
      </c>
      <c r="E534" s="483" t="s">
        <v>8131</v>
      </c>
      <c r="F534" s="483" t="s">
        <v>7018</v>
      </c>
      <c r="G534" s="483" t="s">
        <v>8132</v>
      </c>
      <c r="H534" s="483" t="s">
        <v>8133</v>
      </c>
      <c r="I534" s="483"/>
      <c r="J534" s="483"/>
      <c r="K534" s="483"/>
      <c r="L534" s="483"/>
    </row>
    <row r="535" spans="1:12" ht="15.6">
      <c r="A535" s="483">
        <f t="shared" si="8"/>
        <v>527</v>
      </c>
      <c r="B535" s="483" t="s">
        <v>5578</v>
      </c>
      <c r="C535" s="484" t="s">
        <v>8134</v>
      </c>
      <c r="D535" s="483" t="s">
        <v>5992</v>
      </c>
      <c r="E535" s="483" t="s">
        <v>7016</v>
      </c>
      <c r="F535" s="483" t="s">
        <v>8135</v>
      </c>
      <c r="G535" s="483" t="s">
        <v>8136</v>
      </c>
      <c r="H535" s="483" t="s">
        <v>8137</v>
      </c>
      <c r="I535" s="483" t="s">
        <v>8138</v>
      </c>
      <c r="J535" s="483"/>
      <c r="K535" s="483"/>
      <c r="L535" s="483"/>
    </row>
    <row r="536" spans="1:12" ht="15.6">
      <c r="A536" s="483">
        <f t="shared" si="8"/>
        <v>528</v>
      </c>
      <c r="B536" s="483" t="s">
        <v>5578</v>
      </c>
      <c r="C536" s="484" t="s">
        <v>8134</v>
      </c>
      <c r="D536" s="483" t="s">
        <v>5580</v>
      </c>
      <c r="E536" s="483" t="s">
        <v>8136</v>
      </c>
      <c r="F536" s="483" t="s">
        <v>8139</v>
      </c>
      <c r="G536" s="483" t="s">
        <v>8135</v>
      </c>
      <c r="H536" s="483" t="s">
        <v>7016</v>
      </c>
      <c r="I536" s="483"/>
      <c r="J536" s="483"/>
      <c r="K536" s="483"/>
      <c r="L536" s="483"/>
    </row>
    <row r="537" spans="1:12" ht="15.6">
      <c r="A537" s="483">
        <f t="shared" si="8"/>
        <v>529</v>
      </c>
      <c r="B537" s="483" t="s">
        <v>5578</v>
      </c>
      <c r="C537" s="484" t="s">
        <v>8140</v>
      </c>
      <c r="D537" s="483" t="s">
        <v>5684</v>
      </c>
      <c r="E537" s="483" t="s">
        <v>8141</v>
      </c>
      <c r="F537" s="483" t="s">
        <v>8142</v>
      </c>
      <c r="G537" s="483" t="s">
        <v>8143</v>
      </c>
      <c r="H537" s="483" t="s">
        <v>8144</v>
      </c>
      <c r="I537" s="483"/>
      <c r="J537" s="483"/>
      <c r="K537" s="483"/>
      <c r="L537" s="483"/>
    </row>
    <row r="538" spans="1:12" ht="15.6">
      <c r="A538" s="483">
        <f t="shared" si="8"/>
        <v>530</v>
      </c>
      <c r="B538" s="483" t="s">
        <v>5578</v>
      </c>
      <c r="C538" s="484" t="s">
        <v>8140</v>
      </c>
      <c r="D538" s="483" t="s">
        <v>5586</v>
      </c>
      <c r="E538" s="483" t="s">
        <v>8142</v>
      </c>
      <c r="F538" s="483" t="s">
        <v>8141</v>
      </c>
      <c r="G538" s="483" t="s">
        <v>8144</v>
      </c>
      <c r="H538" s="483" t="s">
        <v>8143</v>
      </c>
      <c r="I538" s="483"/>
      <c r="J538" s="483"/>
      <c r="K538" s="483"/>
      <c r="L538" s="483"/>
    </row>
    <row r="539" spans="1:12" ht="15.6">
      <c r="A539" s="483">
        <f t="shared" si="8"/>
        <v>531</v>
      </c>
      <c r="B539" s="483" t="s">
        <v>5578</v>
      </c>
      <c r="C539" s="484" t="s">
        <v>8145</v>
      </c>
      <c r="D539" s="483" t="s">
        <v>5641</v>
      </c>
      <c r="E539" s="483" t="s">
        <v>8146</v>
      </c>
      <c r="F539" s="483" t="s">
        <v>8147</v>
      </c>
      <c r="G539" s="483" t="s">
        <v>8148</v>
      </c>
      <c r="H539" s="483" t="s">
        <v>8149</v>
      </c>
      <c r="I539" s="483"/>
      <c r="J539" s="483"/>
      <c r="K539" s="483"/>
      <c r="L539" s="483"/>
    </row>
    <row r="540" spans="1:12" ht="15.6">
      <c r="A540" s="483">
        <f t="shared" si="8"/>
        <v>532</v>
      </c>
      <c r="B540" s="483" t="s">
        <v>5578</v>
      </c>
      <c r="C540" s="484" t="s">
        <v>8145</v>
      </c>
      <c r="D540" s="483" t="s">
        <v>5597</v>
      </c>
      <c r="E540" s="483" t="s">
        <v>8148</v>
      </c>
      <c r="F540" s="483" t="s">
        <v>8146</v>
      </c>
      <c r="G540" s="483" t="s">
        <v>8149</v>
      </c>
      <c r="H540" s="483" t="s">
        <v>8147</v>
      </c>
      <c r="I540" s="483"/>
      <c r="J540" s="483"/>
      <c r="K540" s="483"/>
      <c r="L540" s="483"/>
    </row>
    <row r="541" spans="1:12" ht="15.6">
      <c r="A541" s="483">
        <f t="shared" si="8"/>
        <v>533</v>
      </c>
      <c r="B541" s="483" t="s">
        <v>5578</v>
      </c>
      <c r="C541" s="484" t="s">
        <v>8150</v>
      </c>
      <c r="D541" s="483" t="s">
        <v>5586</v>
      </c>
      <c r="E541" s="483" t="s">
        <v>8151</v>
      </c>
      <c r="F541" s="483" t="s">
        <v>8152</v>
      </c>
      <c r="G541" s="483" t="s">
        <v>8146</v>
      </c>
      <c r="H541" s="483" t="s">
        <v>8153</v>
      </c>
      <c r="I541" s="483"/>
      <c r="J541" s="483"/>
      <c r="K541" s="483"/>
      <c r="L541" s="483"/>
    </row>
    <row r="542" spans="1:12" ht="15.6">
      <c r="A542" s="483">
        <f t="shared" si="8"/>
        <v>534</v>
      </c>
      <c r="B542" s="483" t="s">
        <v>5578</v>
      </c>
      <c r="C542" s="484" t="s">
        <v>8150</v>
      </c>
      <c r="D542" s="483" t="s">
        <v>5684</v>
      </c>
      <c r="E542" s="483" t="s">
        <v>8152</v>
      </c>
      <c r="F542" s="483" t="s">
        <v>8146</v>
      </c>
      <c r="G542" s="483" t="s">
        <v>8151</v>
      </c>
      <c r="H542" s="483" t="s">
        <v>8153</v>
      </c>
      <c r="I542" s="483"/>
      <c r="J542" s="483"/>
      <c r="K542" s="483"/>
      <c r="L542" s="483"/>
    </row>
    <row r="543" spans="1:12" ht="15.6">
      <c r="A543" s="483">
        <f t="shared" si="8"/>
        <v>535</v>
      </c>
      <c r="B543" s="483" t="s">
        <v>5578</v>
      </c>
      <c r="C543" s="484" t="s">
        <v>8154</v>
      </c>
      <c r="D543" s="483" t="s">
        <v>5624</v>
      </c>
      <c r="E543" s="483" t="s">
        <v>8155</v>
      </c>
      <c r="F543" s="483" t="s">
        <v>8146</v>
      </c>
      <c r="G543" s="483" t="s">
        <v>8151</v>
      </c>
      <c r="H543" s="483" t="s">
        <v>8156</v>
      </c>
      <c r="I543" s="483"/>
      <c r="J543" s="483"/>
      <c r="K543" s="483"/>
      <c r="L543" s="483"/>
    </row>
    <row r="544" spans="1:12" ht="15.6">
      <c r="A544" s="483">
        <f t="shared" si="8"/>
        <v>536</v>
      </c>
      <c r="B544" s="483" t="s">
        <v>5578</v>
      </c>
      <c r="C544" s="484" t="s">
        <v>8154</v>
      </c>
      <c r="D544" s="483" t="s">
        <v>5613</v>
      </c>
      <c r="E544" s="483" t="s">
        <v>8151</v>
      </c>
      <c r="F544" s="483" t="s">
        <v>8155</v>
      </c>
      <c r="G544" s="483" t="s">
        <v>8156</v>
      </c>
      <c r="H544" s="483" t="s">
        <v>8146</v>
      </c>
      <c r="I544" s="483"/>
      <c r="J544" s="483"/>
      <c r="K544" s="483"/>
      <c r="L544" s="483"/>
    </row>
    <row r="545" spans="1:12" ht="15.6">
      <c r="A545" s="483">
        <f t="shared" si="8"/>
        <v>537</v>
      </c>
      <c r="B545" s="483" t="s">
        <v>5578</v>
      </c>
      <c r="C545" s="484" t="s">
        <v>8154</v>
      </c>
      <c r="D545" s="483" t="s">
        <v>5762</v>
      </c>
      <c r="E545" s="483" t="s">
        <v>8146</v>
      </c>
      <c r="F545" s="483" t="s">
        <v>8151</v>
      </c>
      <c r="G545" s="483" t="s">
        <v>8156</v>
      </c>
      <c r="H545" s="483" t="s">
        <v>8155</v>
      </c>
      <c r="I545" s="483"/>
      <c r="J545" s="483"/>
      <c r="K545" s="483"/>
      <c r="L545" s="483"/>
    </row>
    <row r="546" spans="1:12" ht="15.6">
      <c r="A546" s="483">
        <f t="shared" si="8"/>
        <v>538</v>
      </c>
      <c r="B546" s="483" t="s">
        <v>5578</v>
      </c>
      <c r="C546" s="484" t="s">
        <v>8154</v>
      </c>
      <c r="D546" s="483" t="s">
        <v>5613</v>
      </c>
      <c r="E546" s="483" t="s">
        <v>8146</v>
      </c>
      <c r="F546" s="483" t="s">
        <v>8156</v>
      </c>
      <c r="G546" s="483" t="s">
        <v>8155</v>
      </c>
      <c r="H546" s="483" t="s">
        <v>8151</v>
      </c>
      <c r="I546" s="483"/>
      <c r="J546" s="483"/>
      <c r="K546" s="483"/>
      <c r="L546" s="483"/>
    </row>
    <row r="547" spans="1:12" ht="15.6">
      <c r="A547" s="483">
        <f t="shared" si="8"/>
        <v>539</v>
      </c>
      <c r="B547" s="483" t="s">
        <v>5578</v>
      </c>
      <c r="C547" s="484" t="s">
        <v>8157</v>
      </c>
      <c r="D547" s="483" t="s">
        <v>5684</v>
      </c>
      <c r="E547" s="483" t="s">
        <v>8152</v>
      </c>
      <c r="F547" s="483" t="s">
        <v>8151</v>
      </c>
      <c r="G547" s="483" t="s">
        <v>8158</v>
      </c>
      <c r="H547" s="483" t="s">
        <v>8159</v>
      </c>
      <c r="I547" s="483"/>
      <c r="J547" s="483"/>
      <c r="K547" s="483"/>
      <c r="L547" s="483"/>
    </row>
    <row r="548" spans="1:12" ht="15.6">
      <c r="A548" s="483">
        <f t="shared" si="8"/>
        <v>540</v>
      </c>
      <c r="B548" s="483" t="s">
        <v>5578</v>
      </c>
      <c r="C548" s="484" t="s">
        <v>8157</v>
      </c>
      <c r="D548" s="483" t="s">
        <v>5586</v>
      </c>
      <c r="E548" s="483" t="s">
        <v>8151</v>
      </c>
      <c r="F548" s="483" t="s">
        <v>8152</v>
      </c>
      <c r="G548" s="483" t="s">
        <v>8159</v>
      </c>
      <c r="H548" s="483" t="s">
        <v>8158</v>
      </c>
      <c r="I548" s="483"/>
      <c r="J548" s="483"/>
      <c r="K548" s="483"/>
      <c r="L548" s="483"/>
    </row>
    <row r="549" spans="1:12" ht="15.6">
      <c r="A549" s="483">
        <f t="shared" si="8"/>
        <v>541</v>
      </c>
      <c r="B549" s="483" t="s">
        <v>5578</v>
      </c>
      <c r="C549" s="484" t="s">
        <v>8157</v>
      </c>
      <c r="D549" s="483" t="s">
        <v>5586</v>
      </c>
      <c r="E549" s="483" t="s">
        <v>8159</v>
      </c>
      <c r="F549" s="483" t="s">
        <v>8152</v>
      </c>
      <c r="G549" s="483" t="s">
        <v>8158</v>
      </c>
      <c r="H549" s="483" t="s">
        <v>8151</v>
      </c>
      <c r="I549" s="483"/>
      <c r="J549" s="483"/>
      <c r="K549" s="483"/>
      <c r="L549" s="483"/>
    </row>
    <row r="550" spans="1:12" ht="15.6">
      <c r="A550" s="483">
        <f t="shared" si="8"/>
        <v>542</v>
      </c>
      <c r="B550" s="483" t="s">
        <v>5578</v>
      </c>
      <c r="C550" s="484" t="s">
        <v>8160</v>
      </c>
      <c r="D550" s="483" t="s">
        <v>5652</v>
      </c>
      <c r="E550" s="483">
        <v>40</v>
      </c>
      <c r="F550" s="483">
        <v>20</v>
      </c>
      <c r="G550" s="483" t="s">
        <v>7189</v>
      </c>
      <c r="H550" s="483" t="s">
        <v>5603</v>
      </c>
      <c r="I550" s="483"/>
      <c r="J550" s="483"/>
      <c r="K550" s="483"/>
      <c r="L550" s="483"/>
    </row>
    <row r="551" spans="1:12" ht="15.6">
      <c r="A551" s="483">
        <f t="shared" si="8"/>
        <v>543</v>
      </c>
      <c r="B551" s="483" t="s">
        <v>5578</v>
      </c>
      <c r="C551" s="484" t="s">
        <v>8161</v>
      </c>
      <c r="D551" s="483" t="s">
        <v>5613</v>
      </c>
      <c r="E551" s="483" t="s">
        <v>8162</v>
      </c>
      <c r="F551" s="483" t="s">
        <v>8163</v>
      </c>
      <c r="G551" s="483" t="s">
        <v>5414</v>
      </c>
      <c r="H551" s="483" t="s">
        <v>4037</v>
      </c>
      <c r="I551" s="483"/>
      <c r="J551" s="483"/>
      <c r="K551" s="483"/>
      <c r="L551" s="483"/>
    </row>
    <row r="552" spans="1:12" ht="15.6">
      <c r="A552" s="483">
        <f t="shared" si="8"/>
        <v>544</v>
      </c>
      <c r="B552" s="483" t="s">
        <v>5578</v>
      </c>
      <c r="C552" s="484" t="s">
        <v>8164</v>
      </c>
      <c r="D552" s="483" t="s">
        <v>5613</v>
      </c>
      <c r="E552" s="487">
        <v>45778</v>
      </c>
      <c r="F552" s="487">
        <v>45792</v>
      </c>
      <c r="G552" s="487">
        <v>45900</v>
      </c>
      <c r="H552" s="487">
        <v>45930</v>
      </c>
      <c r="I552" s="483"/>
      <c r="J552" s="483"/>
      <c r="K552" s="483"/>
      <c r="L552" s="483"/>
    </row>
    <row r="553" spans="1:12" ht="15.6">
      <c r="A553" s="483">
        <f t="shared" si="8"/>
        <v>545</v>
      </c>
      <c r="B553" s="483" t="s">
        <v>5578</v>
      </c>
      <c r="C553" s="484" t="s">
        <v>8165</v>
      </c>
      <c r="D553" s="483" t="s">
        <v>5597</v>
      </c>
      <c r="E553" s="483" t="s">
        <v>5599</v>
      </c>
      <c r="F553" s="483" t="s">
        <v>5598</v>
      </c>
      <c r="G553" s="483" t="s">
        <v>5600</v>
      </c>
      <c r="H553" s="483"/>
      <c r="I553" s="483"/>
      <c r="J553" s="483"/>
      <c r="K553" s="483"/>
      <c r="L553" s="483"/>
    </row>
    <row r="554" spans="1:12" ht="15.6">
      <c r="A554" s="483">
        <f t="shared" si="8"/>
        <v>546</v>
      </c>
      <c r="B554" s="483" t="s">
        <v>5578</v>
      </c>
      <c r="C554" s="484" t="s">
        <v>8166</v>
      </c>
      <c r="D554" s="483" t="s">
        <v>5641</v>
      </c>
      <c r="E554" s="483" t="s">
        <v>5780</v>
      </c>
      <c r="F554" s="483" t="s">
        <v>5778</v>
      </c>
      <c r="G554" s="483" t="s">
        <v>5781</v>
      </c>
      <c r="H554" s="483" t="s">
        <v>5779</v>
      </c>
      <c r="I554" s="483"/>
      <c r="J554" s="483"/>
      <c r="K554" s="483"/>
      <c r="L554" s="483"/>
    </row>
    <row r="555" spans="1:12" ht="15.6">
      <c r="A555" s="483">
        <f t="shared" si="8"/>
        <v>547</v>
      </c>
      <c r="B555" s="483" t="s">
        <v>5578</v>
      </c>
      <c r="C555" s="484" t="s">
        <v>8167</v>
      </c>
      <c r="D555" s="483" t="s">
        <v>5646</v>
      </c>
      <c r="E555" s="483" t="s">
        <v>5783</v>
      </c>
      <c r="F555" s="483" t="s">
        <v>5786</v>
      </c>
      <c r="G555" s="483" t="s">
        <v>5785</v>
      </c>
      <c r="H555" s="483" t="s">
        <v>5784</v>
      </c>
      <c r="I555" s="483"/>
      <c r="J555" s="483"/>
      <c r="K555" s="483"/>
      <c r="L555" s="483"/>
    </row>
    <row r="556" spans="1:12" ht="15.6">
      <c r="A556" s="483">
        <f t="shared" si="8"/>
        <v>548</v>
      </c>
      <c r="B556" s="483" t="s">
        <v>5578</v>
      </c>
      <c r="C556" s="484" t="s">
        <v>8168</v>
      </c>
      <c r="D556" s="483" t="s">
        <v>5684</v>
      </c>
      <c r="E556" s="483" t="s">
        <v>8169</v>
      </c>
      <c r="F556" s="483" t="s">
        <v>8170</v>
      </c>
      <c r="G556" s="483" t="s">
        <v>7079</v>
      </c>
      <c r="H556" s="483" t="s">
        <v>8171</v>
      </c>
      <c r="I556" s="483"/>
      <c r="J556" s="483"/>
      <c r="K556" s="483"/>
      <c r="L556" s="483"/>
    </row>
    <row r="557" spans="1:12" ht="15.6">
      <c r="A557" s="483">
        <f t="shared" si="8"/>
        <v>549</v>
      </c>
      <c r="B557" s="483" t="s">
        <v>5578</v>
      </c>
      <c r="C557" s="484" t="s">
        <v>8168</v>
      </c>
      <c r="D557" s="483" t="s">
        <v>5607</v>
      </c>
      <c r="E557" s="483" t="s">
        <v>7079</v>
      </c>
      <c r="F557" s="483" t="s">
        <v>8171</v>
      </c>
      <c r="G557" s="483" t="s">
        <v>8169</v>
      </c>
      <c r="H557" s="483" t="s">
        <v>8170</v>
      </c>
      <c r="I557" s="483"/>
      <c r="J557" s="483"/>
      <c r="K557" s="483"/>
      <c r="L557" s="483"/>
    </row>
    <row r="558" spans="1:12" ht="15.6">
      <c r="A558" s="483">
        <f t="shared" si="8"/>
        <v>550</v>
      </c>
      <c r="B558" s="483" t="s">
        <v>5578</v>
      </c>
      <c r="C558" s="484" t="s">
        <v>8172</v>
      </c>
      <c r="D558" s="483" t="s">
        <v>5624</v>
      </c>
      <c r="E558" s="483" t="s">
        <v>8173</v>
      </c>
      <c r="F558" s="483" t="s">
        <v>8174</v>
      </c>
      <c r="G558" s="483" t="s">
        <v>8175</v>
      </c>
      <c r="H558" s="483" t="s">
        <v>8176</v>
      </c>
      <c r="I558" s="483"/>
      <c r="J558" s="483"/>
      <c r="K558" s="483"/>
      <c r="L558" s="483"/>
    </row>
    <row r="559" spans="1:12" ht="15.6">
      <c r="A559" s="483">
        <f t="shared" si="8"/>
        <v>551</v>
      </c>
      <c r="B559" s="483" t="s">
        <v>5578</v>
      </c>
      <c r="C559" s="484" t="s">
        <v>8172</v>
      </c>
      <c r="D559" s="483" t="s">
        <v>5613</v>
      </c>
      <c r="E559" s="483" t="s">
        <v>8175</v>
      </c>
      <c r="F559" s="483" t="s">
        <v>8173</v>
      </c>
      <c r="G559" s="483" t="s">
        <v>8176</v>
      </c>
      <c r="H559" s="483" t="s">
        <v>8174</v>
      </c>
      <c r="I559" s="483"/>
      <c r="J559" s="483"/>
      <c r="K559" s="483"/>
      <c r="L559" s="483"/>
    </row>
    <row r="560" spans="1:12" ht="15.6">
      <c r="A560" s="483">
        <f t="shared" si="8"/>
        <v>552</v>
      </c>
      <c r="B560" s="483" t="s">
        <v>5578</v>
      </c>
      <c r="C560" s="484" t="s">
        <v>8177</v>
      </c>
      <c r="D560" s="483" t="s">
        <v>5652</v>
      </c>
      <c r="E560" s="483" t="s">
        <v>8178</v>
      </c>
      <c r="F560" s="483" t="s">
        <v>7097</v>
      </c>
      <c r="G560" s="483" t="s">
        <v>8179</v>
      </c>
      <c r="H560" s="483" t="s">
        <v>8180</v>
      </c>
      <c r="I560" s="483"/>
      <c r="J560" s="483"/>
      <c r="K560" s="483"/>
      <c r="L560" s="483"/>
    </row>
    <row r="561" spans="1:12" ht="15.6">
      <c r="A561" s="483">
        <f t="shared" si="8"/>
        <v>553</v>
      </c>
      <c r="B561" s="483" t="s">
        <v>5578</v>
      </c>
      <c r="C561" s="484" t="s">
        <v>8181</v>
      </c>
      <c r="D561" s="483" t="s">
        <v>5646</v>
      </c>
      <c r="E561" s="483" t="s">
        <v>8182</v>
      </c>
      <c r="F561" s="483" t="s">
        <v>8183</v>
      </c>
      <c r="G561" s="483" t="s">
        <v>8184</v>
      </c>
      <c r="H561" s="483" t="s">
        <v>8185</v>
      </c>
      <c r="I561" s="483"/>
      <c r="J561" s="483"/>
      <c r="K561" s="483"/>
      <c r="L561" s="483"/>
    </row>
    <row r="562" spans="1:12" ht="15.6">
      <c r="A562" s="483">
        <f t="shared" si="8"/>
        <v>554</v>
      </c>
      <c r="B562" s="483" t="s">
        <v>5578</v>
      </c>
      <c r="C562" s="484" t="s">
        <v>8186</v>
      </c>
      <c r="D562" s="483" t="s">
        <v>5646</v>
      </c>
      <c r="E562" s="483" t="s">
        <v>8187</v>
      </c>
      <c r="F562" s="483" t="s">
        <v>906</v>
      </c>
      <c r="G562" s="483" t="s">
        <v>8188</v>
      </c>
      <c r="H562" s="483" t="s">
        <v>722</v>
      </c>
      <c r="I562" s="483"/>
      <c r="J562" s="483"/>
      <c r="K562" s="483"/>
      <c r="L562" s="483"/>
    </row>
    <row r="563" spans="1:12" ht="15.6">
      <c r="A563" s="483">
        <f t="shared" si="8"/>
        <v>555</v>
      </c>
      <c r="B563" s="483" t="s">
        <v>5578</v>
      </c>
      <c r="C563" s="484" t="s">
        <v>8189</v>
      </c>
      <c r="D563" s="483" t="s">
        <v>5607</v>
      </c>
      <c r="E563" s="483" t="s">
        <v>8190</v>
      </c>
      <c r="F563" s="483" t="s">
        <v>8191</v>
      </c>
      <c r="G563" s="483" t="s">
        <v>4008</v>
      </c>
      <c r="H563" s="483" t="s">
        <v>8192</v>
      </c>
      <c r="I563" s="483"/>
      <c r="J563" s="483"/>
      <c r="K563" s="483"/>
      <c r="L563" s="483"/>
    </row>
    <row r="564" spans="1:12" ht="15.6">
      <c r="A564" s="483">
        <f t="shared" si="8"/>
        <v>556</v>
      </c>
      <c r="B564" s="483" t="s">
        <v>5578</v>
      </c>
      <c r="C564" s="484" t="s">
        <v>8193</v>
      </c>
      <c r="D564" s="483" t="s">
        <v>5580</v>
      </c>
      <c r="E564" s="483" t="s">
        <v>8194</v>
      </c>
      <c r="F564" s="483" t="s">
        <v>8195</v>
      </c>
      <c r="G564" s="483" t="s">
        <v>8196</v>
      </c>
      <c r="H564" s="483" t="s">
        <v>7840</v>
      </c>
      <c r="I564" s="483"/>
      <c r="J564" s="483"/>
      <c r="K564" s="483"/>
      <c r="L564" s="483"/>
    </row>
    <row r="565" spans="1:12" ht="15.6">
      <c r="A565" s="483">
        <f t="shared" si="8"/>
        <v>557</v>
      </c>
      <c r="B565" s="483" t="s">
        <v>5578</v>
      </c>
      <c r="C565" s="484" t="s">
        <v>8197</v>
      </c>
      <c r="D565" s="483" t="s">
        <v>5646</v>
      </c>
      <c r="E565" s="483" t="s">
        <v>8198</v>
      </c>
      <c r="F565" s="483" t="s">
        <v>8199</v>
      </c>
      <c r="G565" s="483" t="s">
        <v>8200</v>
      </c>
      <c r="H565" s="483" t="s">
        <v>8201</v>
      </c>
      <c r="I565" s="483"/>
      <c r="J565" s="483"/>
      <c r="K565" s="483"/>
      <c r="L565" s="483"/>
    </row>
    <row r="566" spans="1:12" ht="15.6">
      <c r="A566" s="483">
        <f t="shared" si="8"/>
        <v>558</v>
      </c>
      <c r="B566" s="483" t="s">
        <v>5578</v>
      </c>
      <c r="C566" s="484" t="s">
        <v>8202</v>
      </c>
      <c r="D566" s="483" t="s">
        <v>5684</v>
      </c>
      <c r="E566" s="483" t="s">
        <v>8203</v>
      </c>
      <c r="F566" s="483" t="s">
        <v>8204</v>
      </c>
      <c r="G566" s="483" t="s">
        <v>8205</v>
      </c>
      <c r="H566" s="483" t="s">
        <v>8206</v>
      </c>
      <c r="I566" s="483"/>
      <c r="J566" s="483"/>
      <c r="K566" s="483"/>
      <c r="L566" s="483"/>
    </row>
    <row r="567" spans="1:12" ht="15.6">
      <c r="A567" s="483">
        <f t="shared" si="8"/>
        <v>559</v>
      </c>
      <c r="B567" s="483" t="s">
        <v>5578</v>
      </c>
      <c r="C567" s="484" t="s">
        <v>8207</v>
      </c>
      <c r="D567" s="483" t="s">
        <v>5597</v>
      </c>
      <c r="E567" s="483" t="s">
        <v>8208</v>
      </c>
      <c r="F567" s="483" t="s">
        <v>8209</v>
      </c>
      <c r="G567" s="483" t="s">
        <v>8210</v>
      </c>
      <c r="H567" s="483"/>
      <c r="I567" s="483"/>
      <c r="J567" s="483"/>
      <c r="K567" s="483"/>
      <c r="L567" s="483"/>
    </row>
    <row r="568" spans="1:12" ht="15.6">
      <c r="A568" s="483">
        <f t="shared" si="8"/>
        <v>560</v>
      </c>
      <c r="B568" s="483" t="s">
        <v>5578</v>
      </c>
      <c r="C568" s="484" t="s">
        <v>8211</v>
      </c>
      <c r="D568" s="483" t="s">
        <v>5641</v>
      </c>
      <c r="E568" s="483" t="s">
        <v>8212</v>
      </c>
      <c r="F568" s="483" t="s">
        <v>8213</v>
      </c>
      <c r="G568" s="483" t="s">
        <v>8214</v>
      </c>
      <c r="H568" s="483" t="s">
        <v>8215</v>
      </c>
      <c r="I568" s="483"/>
      <c r="J568" s="483"/>
      <c r="K568" s="483"/>
      <c r="L568" s="483"/>
    </row>
    <row r="569" spans="1:12" ht="15.6">
      <c r="A569" s="483">
        <f t="shared" si="8"/>
        <v>561</v>
      </c>
      <c r="B569" s="483" t="s">
        <v>5578</v>
      </c>
      <c r="C569" s="484" t="s">
        <v>8211</v>
      </c>
      <c r="D569" s="483" t="s">
        <v>5652</v>
      </c>
      <c r="E569" s="483" t="s">
        <v>8213</v>
      </c>
      <c r="F569" s="483" t="s">
        <v>8214</v>
      </c>
      <c r="G569" s="483" t="s">
        <v>8215</v>
      </c>
      <c r="H569" s="483" t="s">
        <v>8212</v>
      </c>
      <c r="I569" s="483"/>
      <c r="J569" s="483"/>
      <c r="K569" s="483"/>
      <c r="L569" s="483"/>
    </row>
    <row r="570" spans="1:12" ht="15.6">
      <c r="A570" s="483">
        <f t="shared" si="8"/>
        <v>562</v>
      </c>
      <c r="B570" s="483" t="s">
        <v>5578</v>
      </c>
      <c r="C570" s="484" t="s">
        <v>6651</v>
      </c>
      <c r="D570" s="483" t="s">
        <v>5646</v>
      </c>
      <c r="E570" s="483" t="s">
        <v>8216</v>
      </c>
      <c r="F570" s="483" t="s">
        <v>8217</v>
      </c>
      <c r="G570" s="483" t="s">
        <v>8218</v>
      </c>
      <c r="H570" s="483" t="s">
        <v>8219</v>
      </c>
      <c r="I570" s="483"/>
      <c r="J570" s="483"/>
      <c r="K570" s="483"/>
      <c r="L570" s="483"/>
    </row>
    <row r="571" spans="1:12" ht="15.6">
      <c r="A571" s="483">
        <f t="shared" si="8"/>
        <v>563</v>
      </c>
      <c r="B571" s="483" t="s">
        <v>5578</v>
      </c>
      <c r="C571" s="484" t="s">
        <v>6651</v>
      </c>
      <c r="D571" s="483" t="s">
        <v>5646</v>
      </c>
      <c r="E571" s="483" t="s">
        <v>8220</v>
      </c>
      <c r="F571" s="483" t="s">
        <v>8221</v>
      </c>
      <c r="G571" s="483" t="s">
        <v>8222</v>
      </c>
      <c r="H571" s="483" t="s">
        <v>8223</v>
      </c>
      <c r="I571" s="483"/>
      <c r="J571" s="483"/>
      <c r="K571" s="483"/>
      <c r="L571" s="483"/>
    </row>
    <row r="572" spans="1:12" ht="15.6">
      <c r="A572" s="483">
        <f t="shared" si="8"/>
        <v>564</v>
      </c>
      <c r="B572" s="483" t="s">
        <v>5578</v>
      </c>
      <c r="C572" s="484" t="s">
        <v>8224</v>
      </c>
      <c r="D572" s="483" t="s">
        <v>5684</v>
      </c>
      <c r="E572" s="483" t="s">
        <v>8225</v>
      </c>
      <c r="F572" s="483" t="s">
        <v>8226</v>
      </c>
      <c r="G572" s="483" t="s">
        <v>8227</v>
      </c>
      <c r="H572" s="483" t="s">
        <v>8228</v>
      </c>
      <c r="I572" s="483"/>
      <c r="J572" s="483"/>
      <c r="K572" s="483"/>
      <c r="L572" s="483"/>
    </row>
    <row r="573" spans="1:12" ht="15.6">
      <c r="A573" s="483">
        <f t="shared" si="8"/>
        <v>565</v>
      </c>
      <c r="B573" s="483" t="s">
        <v>5578</v>
      </c>
      <c r="C573" s="484" t="s">
        <v>8224</v>
      </c>
      <c r="D573" s="483" t="s">
        <v>5597</v>
      </c>
      <c r="E573" s="483" t="s">
        <v>8229</v>
      </c>
      <c r="F573" s="483" t="s">
        <v>8230</v>
      </c>
      <c r="G573" s="483" t="s">
        <v>8231</v>
      </c>
      <c r="H573" s="483" t="s">
        <v>8232</v>
      </c>
      <c r="I573" s="483"/>
      <c r="J573" s="483"/>
      <c r="K573" s="483"/>
      <c r="L573" s="483"/>
    </row>
    <row r="574" spans="1:12" ht="15.6">
      <c r="A574" s="483">
        <f t="shared" si="8"/>
        <v>566</v>
      </c>
      <c r="B574" s="483" t="s">
        <v>5578</v>
      </c>
      <c r="C574" s="484" t="s">
        <v>8224</v>
      </c>
      <c r="D574" s="483" t="s">
        <v>5580</v>
      </c>
      <c r="E574" s="483" t="s">
        <v>8233</v>
      </c>
      <c r="F574" s="483" t="s">
        <v>8234</v>
      </c>
      <c r="G574" s="483" t="s">
        <v>8235</v>
      </c>
      <c r="H574" s="483" t="s">
        <v>8236</v>
      </c>
      <c r="I574" s="483"/>
      <c r="J574" s="483"/>
      <c r="K574" s="483"/>
      <c r="L574" s="483"/>
    </row>
    <row r="575" spans="1:12" ht="15.6">
      <c r="A575" s="483">
        <f t="shared" si="8"/>
        <v>567</v>
      </c>
      <c r="B575" s="483" t="s">
        <v>5578</v>
      </c>
      <c r="C575" s="484" t="s">
        <v>8224</v>
      </c>
      <c r="D575" s="483" t="s">
        <v>5580</v>
      </c>
      <c r="E575" s="483" t="s">
        <v>8237</v>
      </c>
      <c r="F575" s="483" t="s">
        <v>8238</v>
      </c>
      <c r="G575" s="483" t="s">
        <v>8239</v>
      </c>
      <c r="H575" s="483" t="s">
        <v>8240</v>
      </c>
      <c r="I575" s="483"/>
      <c r="J575" s="483"/>
      <c r="K575" s="483"/>
      <c r="L575" s="483"/>
    </row>
    <row r="576" spans="1:12" ht="15.6">
      <c r="A576" s="483">
        <f t="shared" si="8"/>
        <v>568</v>
      </c>
      <c r="B576" s="483" t="s">
        <v>5578</v>
      </c>
      <c r="C576" s="484" t="s">
        <v>6671</v>
      </c>
      <c r="D576" s="483" t="s">
        <v>5580</v>
      </c>
      <c r="E576" s="483" t="s">
        <v>8241</v>
      </c>
      <c r="F576" s="483" t="s">
        <v>8242</v>
      </c>
      <c r="G576" s="483" t="s">
        <v>8243</v>
      </c>
      <c r="H576" s="483" t="s">
        <v>8244</v>
      </c>
      <c r="I576" s="483"/>
      <c r="J576" s="483"/>
      <c r="K576" s="483"/>
      <c r="L576" s="483"/>
    </row>
    <row r="577" spans="1:12" ht="15.6">
      <c r="A577" s="483">
        <f t="shared" si="8"/>
        <v>569</v>
      </c>
      <c r="B577" s="483" t="s">
        <v>5578</v>
      </c>
      <c r="C577" s="484" t="s">
        <v>6671</v>
      </c>
      <c r="D577" s="483" t="s">
        <v>5684</v>
      </c>
      <c r="E577" s="483" t="s">
        <v>8245</v>
      </c>
      <c r="F577" s="483" t="s">
        <v>8246</v>
      </c>
      <c r="G577" s="483" t="s">
        <v>8247</v>
      </c>
      <c r="H577" s="483" t="s">
        <v>8248</v>
      </c>
      <c r="I577" s="483"/>
      <c r="J577" s="483"/>
      <c r="K577" s="483"/>
      <c r="L577" s="483"/>
    </row>
    <row r="578" spans="1:12" ht="15.6">
      <c r="A578" s="483">
        <f t="shared" si="8"/>
        <v>570</v>
      </c>
      <c r="B578" s="483" t="s">
        <v>5578</v>
      </c>
      <c r="C578" s="484" t="s">
        <v>6671</v>
      </c>
      <c r="D578" s="483" t="s">
        <v>5586</v>
      </c>
      <c r="E578" s="483" t="s">
        <v>8249</v>
      </c>
      <c r="F578" s="483" t="s">
        <v>8250</v>
      </c>
      <c r="G578" s="483" t="s">
        <v>8251</v>
      </c>
      <c r="H578" s="483" t="s">
        <v>8252</v>
      </c>
      <c r="I578" s="483"/>
      <c r="J578" s="483"/>
      <c r="K578" s="483"/>
      <c r="L578" s="483"/>
    </row>
    <row r="579" spans="1:12" ht="15.6">
      <c r="A579" s="483">
        <f t="shared" si="8"/>
        <v>571</v>
      </c>
      <c r="B579" s="483" t="s">
        <v>5578</v>
      </c>
      <c r="C579" s="484" t="s">
        <v>8253</v>
      </c>
      <c r="D579" s="483" t="s">
        <v>5580</v>
      </c>
      <c r="E579" s="483" t="s">
        <v>8254</v>
      </c>
      <c r="F579" s="483" t="s">
        <v>8255</v>
      </c>
      <c r="G579" s="483" t="s">
        <v>8256</v>
      </c>
      <c r="H579" s="483" t="s">
        <v>8257</v>
      </c>
      <c r="I579" s="483"/>
      <c r="J579" s="483"/>
      <c r="K579" s="483"/>
      <c r="L579" s="483"/>
    </row>
    <row r="580" spans="1:12" ht="15.6">
      <c r="A580" s="483">
        <f t="shared" si="8"/>
        <v>572</v>
      </c>
      <c r="B580" s="483" t="s">
        <v>5578</v>
      </c>
      <c r="C580" s="484" t="s">
        <v>8258</v>
      </c>
      <c r="D580" s="483" t="s">
        <v>5624</v>
      </c>
      <c r="E580" s="483" t="s">
        <v>8259</v>
      </c>
      <c r="F580" s="483" t="s">
        <v>8260</v>
      </c>
      <c r="G580" s="483" t="s">
        <v>8261</v>
      </c>
      <c r="H580" s="483" t="s">
        <v>7037</v>
      </c>
      <c r="I580" s="483"/>
      <c r="J580" s="483"/>
      <c r="K580" s="483"/>
      <c r="L580" s="483"/>
    </row>
    <row r="581" spans="1:12" ht="15.6">
      <c r="A581" s="483">
        <f t="shared" si="8"/>
        <v>573</v>
      </c>
      <c r="B581" s="483" t="s">
        <v>5578</v>
      </c>
      <c r="C581" s="484" t="s">
        <v>8262</v>
      </c>
      <c r="D581" s="483" t="s">
        <v>5992</v>
      </c>
      <c r="E581" s="483" t="s">
        <v>8263</v>
      </c>
      <c r="F581" s="483" t="s">
        <v>8264</v>
      </c>
      <c r="G581" s="483" t="s">
        <v>8265</v>
      </c>
      <c r="H581" s="483" t="s">
        <v>8266</v>
      </c>
      <c r="I581" s="483" t="s">
        <v>8267</v>
      </c>
      <c r="J581" s="483"/>
      <c r="K581" s="483"/>
      <c r="L581" s="483"/>
    </row>
    <row r="582" spans="1:12" ht="15.6">
      <c r="A582" s="483">
        <f t="shared" si="8"/>
        <v>574</v>
      </c>
      <c r="B582" s="483" t="s">
        <v>5578</v>
      </c>
      <c r="C582" s="484" t="s">
        <v>8268</v>
      </c>
      <c r="D582" s="483" t="s">
        <v>5580</v>
      </c>
      <c r="E582" s="483" t="s">
        <v>8269</v>
      </c>
      <c r="F582" s="483" t="s">
        <v>8260</v>
      </c>
      <c r="G582" s="483" t="s">
        <v>8270</v>
      </c>
      <c r="H582" s="483" t="s">
        <v>8261</v>
      </c>
      <c r="I582" s="483"/>
      <c r="J582" s="483"/>
      <c r="K582" s="483"/>
      <c r="L582" s="483"/>
    </row>
    <row r="583" spans="1:12" ht="15.6">
      <c r="A583" s="483">
        <f t="shared" si="8"/>
        <v>575</v>
      </c>
      <c r="B583" s="483" t="s">
        <v>5578</v>
      </c>
      <c r="C583" s="484" t="s">
        <v>8271</v>
      </c>
      <c r="D583" s="483" t="s">
        <v>5641</v>
      </c>
      <c r="E583" s="483" t="s">
        <v>8272</v>
      </c>
      <c r="F583" s="483" t="s">
        <v>6824</v>
      </c>
      <c r="G583" s="483" t="s">
        <v>8273</v>
      </c>
      <c r="H583" s="483" t="s">
        <v>8274</v>
      </c>
      <c r="I583" s="483"/>
      <c r="J583" s="483"/>
      <c r="K583" s="483"/>
      <c r="L583" s="483"/>
    </row>
    <row r="584" spans="1:12" ht="15.6">
      <c r="A584" s="483">
        <f t="shared" si="8"/>
        <v>576</v>
      </c>
      <c r="B584" s="483" t="s">
        <v>5578</v>
      </c>
      <c r="C584" s="484" t="s">
        <v>8275</v>
      </c>
      <c r="D584" s="483" t="s">
        <v>5597</v>
      </c>
      <c r="E584" s="483" t="s">
        <v>8276</v>
      </c>
      <c r="F584" s="483" t="s">
        <v>8277</v>
      </c>
      <c r="G584" s="483" t="s">
        <v>8278</v>
      </c>
      <c r="H584" s="483" t="s">
        <v>8279</v>
      </c>
      <c r="I584" s="483"/>
      <c r="J584" s="483"/>
      <c r="K584" s="483"/>
      <c r="L584" s="483"/>
    </row>
    <row r="585" spans="1:12" ht="15.6">
      <c r="A585" s="483">
        <f t="shared" ref="A585:A648" si="9">ROW()-8</f>
        <v>577</v>
      </c>
      <c r="B585" s="483" t="s">
        <v>5578</v>
      </c>
      <c r="C585" s="484" t="s">
        <v>8280</v>
      </c>
      <c r="D585" s="483" t="s">
        <v>5580</v>
      </c>
      <c r="E585" s="483" t="s">
        <v>8281</v>
      </c>
      <c r="F585" s="483" t="s">
        <v>8282</v>
      </c>
      <c r="G585" s="483" t="s">
        <v>8283</v>
      </c>
      <c r="H585" s="483" t="s">
        <v>8284</v>
      </c>
      <c r="I585" s="483"/>
      <c r="J585" s="483"/>
      <c r="K585" s="483"/>
      <c r="L585" s="483"/>
    </row>
    <row r="586" spans="1:12" ht="15.6">
      <c r="A586" s="483">
        <f t="shared" si="9"/>
        <v>578</v>
      </c>
      <c r="B586" s="483" t="s">
        <v>5578</v>
      </c>
      <c r="C586" s="484" t="s">
        <v>8285</v>
      </c>
      <c r="D586" s="483" t="s">
        <v>5580</v>
      </c>
      <c r="E586" s="483" t="s">
        <v>8286</v>
      </c>
      <c r="F586" s="483" t="s">
        <v>8287</v>
      </c>
      <c r="G586" s="483" t="s">
        <v>8288</v>
      </c>
      <c r="H586" s="483" t="s">
        <v>8289</v>
      </c>
      <c r="I586" s="483"/>
      <c r="J586" s="483"/>
      <c r="K586" s="483"/>
      <c r="L586" s="483"/>
    </row>
    <row r="587" spans="1:12" ht="15.6">
      <c r="A587" s="483">
        <f t="shared" si="9"/>
        <v>579</v>
      </c>
      <c r="B587" s="483" t="s">
        <v>5578</v>
      </c>
      <c r="C587" s="484" t="s">
        <v>8285</v>
      </c>
      <c r="D587" s="483" t="s">
        <v>5580</v>
      </c>
      <c r="E587" s="483" t="s">
        <v>8290</v>
      </c>
      <c r="F587" s="483" t="s">
        <v>8291</v>
      </c>
      <c r="G587" s="483" t="s">
        <v>7442</v>
      </c>
      <c r="H587" s="483" t="s">
        <v>8292</v>
      </c>
      <c r="I587" s="483"/>
      <c r="J587" s="483"/>
      <c r="K587" s="483"/>
      <c r="L587" s="483"/>
    </row>
    <row r="588" spans="1:12" ht="15.6">
      <c r="A588" s="483">
        <f t="shared" si="9"/>
        <v>580</v>
      </c>
      <c r="B588" s="483" t="s">
        <v>5578</v>
      </c>
      <c r="C588" s="484" t="s">
        <v>8293</v>
      </c>
      <c r="D588" s="483" t="s">
        <v>5580</v>
      </c>
      <c r="E588" s="483" t="s">
        <v>7457</v>
      </c>
      <c r="F588" s="483" t="s">
        <v>5780</v>
      </c>
      <c r="G588" s="483" t="s">
        <v>8294</v>
      </c>
      <c r="H588" s="483" t="s">
        <v>8295</v>
      </c>
      <c r="I588" s="483"/>
      <c r="J588" s="483"/>
      <c r="K588" s="483"/>
      <c r="L588" s="483"/>
    </row>
    <row r="589" spans="1:12" ht="15.6">
      <c r="A589" s="483">
        <f t="shared" si="9"/>
        <v>581</v>
      </c>
      <c r="B589" s="483" t="s">
        <v>5578</v>
      </c>
      <c r="C589" s="484" t="s">
        <v>8296</v>
      </c>
      <c r="D589" s="483" t="s">
        <v>5580</v>
      </c>
      <c r="E589" s="483" t="s">
        <v>8297</v>
      </c>
      <c r="F589" s="483" t="s">
        <v>8298</v>
      </c>
      <c r="G589" s="483" t="s">
        <v>8299</v>
      </c>
      <c r="H589" s="483" t="s">
        <v>8300</v>
      </c>
      <c r="I589" s="483"/>
      <c r="J589" s="483"/>
      <c r="K589" s="483"/>
      <c r="L589" s="483"/>
    </row>
    <row r="590" spans="1:12" ht="15.6">
      <c r="A590" s="483">
        <f t="shared" si="9"/>
        <v>582</v>
      </c>
      <c r="B590" s="483" t="s">
        <v>5578</v>
      </c>
      <c r="C590" s="484" t="s">
        <v>8301</v>
      </c>
      <c r="D590" s="483" t="s">
        <v>5580</v>
      </c>
      <c r="E590" s="483" t="s">
        <v>8302</v>
      </c>
      <c r="F590" s="483" t="s">
        <v>8303</v>
      </c>
      <c r="G590" s="483" t="s">
        <v>8304</v>
      </c>
      <c r="H590" s="483" t="s">
        <v>8305</v>
      </c>
      <c r="I590" s="483"/>
      <c r="J590" s="483"/>
      <c r="K590" s="483"/>
      <c r="L590" s="483"/>
    </row>
    <row r="591" spans="1:12" ht="15.6">
      <c r="A591" s="483">
        <f t="shared" si="9"/>
        <v>583</v>
      </c>
      <c r="B591" s="483" t="s">
        <v>5578</v>
      </c>
      <c r="C591" s="484" t="s">
        <v>8306</v>
      </c>
      <c r="D591" s="483" t="s">
        <v>5762</v>
      </c>
      <c r="E591" s="483" t="s">
        <v>6842</v>
      </c>
      <c r="F591" s="483" t="s">
        <v>8307</v>
      </c>
      <c r="G591" s="483" t="s">
        <v>8308</v>
      </c>
      <c r="H591" s="483" t="s">
        <v>7690</v>
      </c>
      <c r="I591" s="483"/>
      <c r="J591" s="483"/>
      <c r="K591" s="483"/>
      <c r="L591" s="483"/>
    </row>
    <row r="592" spans="1:12" ht="15.6">
      <c r="A592" s="483">
        <f t="shared" si="9"/>
        <v>584</v>
      </c>
      <c r="B592" s="483" t="s">
        <v>5578</v>
      </c>
      <c r="C592" s="484" t="s">
        <v>8309</v>
      </c>
      <c r="D592" s="483" t="s">
        <v>5607</v>
      </c>
      <c r="E592" s="483" t="s">
        <v>8310</v>
      </c>
      <c r="F592" s="483" t="s">
        <v>8311</v>
      </c>
      <c r="G592" s="483" t="s">
        <v>934</v>
      </c>
      <c r="H592" s="483" t="s">
        <v>8312</v>
      </c>
      <c r="I592" s="483"/>
      <c r="J592" s="483"/>
      <c r="K592" s="483"/>
      <c r="L592" s="483"/>
    </row>
    <row r="593" spans="1:12" ht="15.6">
      <c r="A593" s="483">
        <f t="shared" si="9"/>
        <v>585</v>
      </c>
      <c r="B593" s="483" t="s">
        <v>5578</v>
      </c>
      <c r="C593" s="484" t="s">
        <v>8313</v>
      </c>
      <c r="D593" s="483" t="s">
        <v>5580</v>
      </c>
      <c r="E593" s="483" t="s">
        <v>8314</v>
      </c>
      <c r="F593" s="483" t="s">
        <v>8315</v>
      </c>
      <c r="G593" s="483" t="s">
        <v>8316</v>
      </c>
      <c r="H593" s="483" t="s">
        <v>8317</v>
      </c>
      <c r="I593" s="483"/>
      <c r="J593" s="483"/>
      <c r="K593" s="483"/>
      <c r="L593" s="483"/>
    </row>
    <row r="594" spans="1:12" ht="15.6">
      <c r="A594" s="483">
        <f t="shared" si="9"/>
        <v>586</v>
      </c>
      <c r="B594" s="483" t="s">
        <v>5578</v>
      </c>
      <c r="C594" s="484" t="s">
        <v>8313</v>
      </c>
      <c r="D594" s="483" t="s">
        <v>5580</v>
      </c>
      <c r="E594" s="483" t="s">
        <v>8315</v>
      </c>
      <c r="F594" s="483" t="s">
        <v>8317</v>
      </c>
      <c r="G594" s="483" t="s">
        <v>8314</v>
      </c>
      <c r="H594" s="483" t="s">
        <v>8316</v>
      </c>
      <c r="I594" s="483"/>
      <c r="J594" s="483"/>
      <c r="K594" s="483"/>
      <c r="L594" s="483"/>
    </row>
    <row r="595" spans="1:12" ht="15.6">
      <c r="A595" s="483">
        <f t="shared" si="9"/>
        <v>587</v>
      </c>
      <c r="B595" s="483" t="s">
        <v>5578</v>
      </c>
      <c r="C595" s="484" t="s">
        <v>8318</v>
      </c>
      <c r="D595" s="483" t="s">
        <v>5992</v>
      </c>
      <c r="E595" s="483" t="s">
        <v>8319</v>
      </c>
      <c r="F595" s="483" t="s">
        <v>8320</v>
      </c>
      <c r="G595" s="483" t="s">
        <v>8321</v>
      </c>
      <c r="H595" s="483" t="s">
        <v>8322</v>
      </c>
      <c r="I595" s="483" t="s">
        <v>8323</v>
      </c>
      <c r="J595" s="483"/>
      <c r="K595" s="483"/>
      <c r="L595" s="483"/>
    </row>
    <row r="596" spans="1:12" ht="15.6">
      <c r="A596" s="483">
        <f t="shared" si="9"/>
        <v>588</v>
      </c>
      <c r="B596" s="483" t="s">
        <v>5578</v>
      </c>
      <c r="C596" s="484" t="s">
        <v>8318</v>
      </c>
      <c r="D596" s="483" t="s">
        <v>5992</v>
      </c>
      <c r="E596" s="483" t="s">
        <v>8320</v>
      </c>
      <c r="F596" s="483" t="s">
        <v>8323</v>
      </c>
      <c r="G596" s="483" t="s">
        <v>8321</v>
      </c>
      <c r="H596" s="483" t="s">
        <v>8319</v>
      </c>
      <c r="I596" s="483" t="s">
        <v>8322</v>
      </c>
      <c r="J596" s="483"/>
      <c r="K596" s="483"/>
      <c r="L596" s="483"/>
    </row>
    <row r="597" spans="1:12" ht="15.6">
      <c r="A597" s="483">
        <f t="shared" si="9"/>
        <v>589</v>
      </c>
      <c r="B597" s="483" t="s">
        <v>5578</v>
      </c>
      <c r="C597" s="484" t="s">
        <v>8318</v>
      </c>
      <c r="D597" s="483" t="s">
        <v>5992</v>
      </c>
      <c r="E597" s="483" t="s">
        <v>8322</v>
      </c>
      <c r="F597" s="483" t="s">
        <v>8319</v>
      </c>
      <c r="G597" s="483" t="s">
        <v>8323</v>
      </c>
      <c r="H597" s="483" t="s">
        <v>8320</v>
      </c>
      <c r="I597" s="483" t="s">
        <v>8321</v>
      </c>
      <c r="J597" s="483"/>
      <c r="K597" s="483"/>
      <c r="L597" s="483"/>
    </row>
    <row r="598" spans="1:12" ht="15.6">
      <c r="A598" s="483">
        <f t="shared" si="9"/>
        <v>590</v>
      </c>
      <c r="B598" s="483" t="s">
        <v>5578</v>
      </c>
      <c r="C598" s="484" t="s">
        <v>8324</v>
      </c>
      <c r="D598" s="483" t="s">
        <v>5607</v>
      </c>
      <c r="E598" s="483" t="s">
        <v>8325</v>
      </c>
      <c r="F598" s="483" t="s">
        <v>8326</v>
      </c>
      <c r="G598" s="483" t="s">
        <v>8327</v>
      </c>
      <c r="H598" s="483" t="s">
        <v>8328</v>
      </c>
      <c r="I598" s="483"/>
      <c r="J598" s="483"/>
      <c r="K598" s="483"/>
      <c r="L598" s="483"/>
    </row>
    <row r="599" spans="1:12" ht="15.6">
      <c r="A599" s="483">
        <f t="shared" si="9"/>
        <v>591</v>
      </c>
      <c r="B599" s="483" t="s">
        <v>5578</v>
      </c>
      <c r="C599" s="484" t="s">
        <v>8329</v>
      </c>
      <c r="D599" s="483" t="s">
        <v>5597</v>
      </c>
      <c r="E599" s="483" t="s">
        <v>8330</v>
      </c>
      <c r="F599" s="483" t="s">
        <v>8331</v>
      </c>
      <c r="G599" s="483" t="s">
        <v>8332</v>
      </c>
      <c r="H599" s="483" t="s">
        <v>8333</v>
      </c>
      <c r="I599" s="483"/>
      <c r="J599" s="483"/>
      <c r="K599" s="483"/>
      <c r="L599" s="483"/>
    </row>
    <row r="600" spans="1:12" ht="15.6">
      <c r="A600" s="483">
        <f t="shared" si="9"/>
        <v>592</v>
      </c>
      <c r="B600" s="483" t="s">
        <v>5578</v>
      </c>
      <c r="C600" s="484" t="s">
        <v>8334</v>
      </c>
      <c r="D600" s="483" t="s">
        <v>5580</v>
      </c>
      <c r="E600" s="483" t="s">
        <v>8335</v>
      </c>
      <c r="F600" s="483" t="s">
        <v>6824</v>
      </c>
      <c r="G600" s="483" t="s">
        <v>8336</v>
      </c>
      <c r="H600" s="483" t="s">
        <v>8274</v>
      </c>
      <c r="I600" s="483"/>
      <c r="J600" s="483"/>
      <c r="K600" s="483"/>
      <c r="L600" s="483"/>
    </row>
    <row r="601" spans="1:12" ht="15.6">
      <c r="A601" s="483">
        <f t="shared" si="9"/>
        <v>593</v>
      </c>
      <c r="B601" s="485" t="s">
        <v>5578</v>
      </c>
      <c r="C601" s="486" t="s">
        <v>5959</v>
      </c>
      <c r="D601" s="485" t="s">
        <v>5580</v>
      </c>
      <c r="E601" s="485" t="s">
        <v>5966</v>
      </c>
      <c r="F601" s="485" t="s">
        <v>5967</v>
      </c>
      <c r="G601" s="485" t="s">
        <v>5965</v>
      </c>
      <c r="H601" s="485" t="s">
        <v>5964</v>
      </c>
      <c r="I601" s="485"/>
      <c r="J601" s="485"/>
      <c r="K601" s="485"/>
      <c r="L601" s="485"/>
    </row>
    <row r="602" spans="1:12" ht="15.6">
      <c r="A602" s="483">
        <f t="shared" si="9"/>
        <v>594</v>
      </c>
      <c r="B602" s="485" t="s">
        <v>5578</v>
      </c>
      <c r="C602" s="486" t="s">
        <v>5959</v>
      </c>
      <c r="D602" s="485" t="s">
        <v>5607</v>
      </c>
      <c r="E602" s="485" t="s">
        <v>5962</v>
      </c>
      <c r="F602" s="485" t="s">
        <v>5960</v>
      </c>
      <c r="G602" s="485" t="s">
        <v>5963</v>
      </c>
      <c r="H602" s="485" t="s">
        <v>5961</v>
      </c>
      <c r="I602" s="485"/>
      <c r="J602" s="485"/>
      <c r="K602" s="485"/>
      <c r="L602" s="485"/>
    </row>
    <row r="603" spans="1:12" ht="15.6">
      <c r="A603" s="483">
        <f t="shared" si="9"/>
        <v>595</v>
      </c>
      <c r="B603" s="485" t="s">
        <v>5578</v>
      </c>
      <c r="C603" s="486" t="s">
        <v>5959</v>
      </c>
      <c r="D603" s="485" t="s">
        <v>5652</v>
      </c>
      <c r="E603" s="485" t="s">
        <v>5969</v>
      </c>
      <c r="F603" s="485" t="s">
        <v>5971</v>
      </c>
      <c r="G603" s="485" t="s">
        <v>5968</v>
      </c>
      <c r="H603" s="485" t="s">
        <v>5970</v>
      </c>
      <c r="I603" s="485"/>
      <c r="J603" s="485"/>
      <c r="K603" s="485"/>
      <c r="L603" s="485"/>
    </row>
    <row r="604" spans="1:12" ht="15.6">
      <c r="A604" s="483">
        <f t="shared" si="9"/>
        <v>596</v>
      </c>
      <c r="B604" s="483" t="s">
        <v>5578</v>
      </c>
      <c r="C604" s="484" t="s">
        <v>5959</v>
      </c>
      <c r="D604" s="483" t="s">
        <v>5607</v>
      </c>
      <c r="E604" s="483" t="s">
        <v>5962</v>
      </c>
      <c r="F604" s="483" t="s">
        <v>5960</v>
      </c>
      <c r="G604" s="483" t="s">
        <v>5963</v>
      </c>
      <c r="H604" s="483" t="s">
        <v>5961</v>
      </c>
      <c r="I604" s="483"/>
      <c r="J604" s="483"/>
      <c r="K604" s="483"/>
      <c r="L604" s="483"/>
    </row>
    <row r="605" spans="1:12" ht="15.6">
      <c r="A605" s="483">
        <f t="shared" si="9"/>
        <v>597</v>
      </c>
      <c r="B605" s="483" t="s">
        <v>5578</v>
      </c>
      <c r="C605" s="484" t="s">
        <v>5959</v>
      </c>
      <c r="D605" s="483" t="s">
        <v>5580</v>
      </c>
      <c r="E605" s="483" t="s">
        <v>5966</v>
      </c>
      <c r="F605" s="483" t="s">
        <v>5967</v>
      </c>
      <c r="G605" s="483" t="s">
        <v>5965</v>
      </c>
      <c r="H605" s="483" t="s">
        <v>5964</v>
      </c>
      <c r="I605" s="483"/>
      <c r="J605" s="483"/>
      <c r="K605" s="483"/>
      <c r="L605" s="483"/>
    </row>
    <row r="606" spans="1:12" ht="15.6">
      <c r="A606" s="483">
        <f t="shared" si="9"/>
        <v>598</v>
      </c>
      <c r="B606" s="483" t="s">
        <v>5578</v>
      </c>
      <c r="C606" s="484" t="s">
        <v>8337</v>
      </c>
      <c r="D606" s="483" t="s">
        <v>5613</v>
      </c>
      <c r="E606" s="483" t="s">
        <v>8338</v>
      </c>
      <c r="F606" s="483" t="s">
        <v>917</v>
      </c>
      <c r="G606" s="483" t="s">
        <v>8339</v>
      </c>
      <c r="H606" s="483" t="s">
        <v>735</v>
      </c>
      <c r="I606" s="483"/>
      <c r="J606" s="483"/>
      <c r="K606" s="483"/>
      <c r="L606" s="483"/>
    </row>
    <row r="607" spans="1:12" ht="15.6">
      <c r="A607" s="483">
        <f t="shared" si="9"/>
        <v>599</v>
      </c>
      <c r="B607" s="483" t="s">
        <v>5578</v>
      </c>
      <c r="C607" s="484" t="s">
        <v>8340</v>
      </c>
      <c r="D607" s="483" t="s">
        <v>5580</v>
      </c>
      <c r="E607" s="483" t="s">
        <v>8341</v>
      </c>
      <c r="F607" s="483" t="s">
        <v>8342</v>
      </c>
      <c r="G607" s="483" t="s">
        <v>8343</v>
      </c>
      <c r="H607" s="483" t="s">
        <v>8344</v>
      </c>
      <c r="I607" s="483"/>
      <c r="J607" s="483"/>
      <c r="K607" s="483"/>
      <c r="L607" s="483"/>
    </row>
    <row r="608" spans="1:12" ht="15.6">
      <c r="A608" s="483">
        <f t="shared" si="9"/>
        <v>600</v>
      </c>
      <c r="B608" s="483" t="s">
        <v>5578</v>
      </c>
      <c r="C608" s="484" t="s">
        <v>8345</v>
      </c>
      <c r="D608" s="483" t="s">
        <v>5597</v>
      </c>
      <c r="E608" s="483" t="s">
        <v>6804</v>
      </c>
      <c r="F608" s="483" t="s">
        <v>8346</v>
      </c>
      <c r="G608" s="483" t="s">
        <v>8198</v>
      </c>
      <c r="H608" s="483" t="s">
        <v>8347</v>
      </c>
      <c r="I608" s="483"/>
      <c r="J608" s="483"/>
      <c r="K608" s="483"/>
      <c r="L608" s="483"/>
    </row>
    <row r="609" spans="1:12" ht="15.6">
      <c r="A609" s="483">
        <f t="shared" si="9"/>
        <v>601</v>
      </c>
      <c r="B609" s="483" t="s">
        <v>5578</v>
      </c>
      <c r="C609" s="484" t="s">
        <v>8348</v>
      </c>
      <c r="D609" s="483" t="s">
        <v>5580</v>
      </c>
      <c r="E609" s="483" t="s">
        <v>8349</v>
      </c>
      <c r="F609" s="483" t="s">
        <v>8350</v>
      </c>
      <c r="G609" s="483" t="s">
        <v>8351</v>
      </c>
      <c r="H609" s="483" t="s">
        <v>8352</v>
      </c>
      <c r="I609" s="483"/>
      <c r="J609" s="483"/>
      <c r="K609" s="483"/>
      <c r="L609" s="483"/>
    </row>
    <row r="610" spans="1:12" ht="15.6">
      <c r="A610" s="483">
        <f t="shared" si="9"/>
        <v>602</v>
      </c>
      <c r="B610" s="483" t="s">
        <v>5578</v>
      </c>
      <c r="C610" s="484" t="s">
        <v>8353</v>
      </c>
      <c r="D610" s="483" t="s">
        <v>5580</v>
      </c>
      <c r="E610" s="483" t="s">
        <v>7340</v>
      </c>
      <c r="F610" s="483" t="s">
        <v>8354</v>
      </c>
      <c r="G610" s="483" t="s">
        <v>8355</v>
      </c>
      <c r="H610" s="483" t="s">
        <v>8356</v>
      </c>
      <c r="I610" s="483"/>
      <c r="J610" s="483"/>
      <c r="K610" s="483"/>
      <c r="L610" s="483"/>
    </row>
    <row r="611" spans="1:12" ht="15.6">
      <c r="A611" s="483">
        <f t="shared" si="9"/>
        <v>603</v>
      </c>
      <c r="B611" s="483" t="s">
        <v>5578</v>
      </c>
      <c r="C611" s="484" t="s">
        <v>8357</v>
      </c>
      <c r="D611" s="483" t="s">
        <v>5580</v>
      </c>
      <c r="E611" s="483" t="s">
        <v>8355</v>
      </c>
      <c r="F611" s="483" t="s">
        <v>8358</v>
      </c>
      <c r="G611" s="483" t="s">
        <v>8356</v>
      </c>
      <c r="H611" s="483" t="s">
        <v>8354</v>
      </c>
      <c r="I611" s="483"/>
      <c r="J611" s="483"/>
      <c r="K611" s="483"/>
      <c r="L611" s="483"/>
    </row>
    <row r="612" spans="1:12" ht="15.6">
      <c r="A612" s="483">
        <f t="shared" si="9"/>
        <v>604</v>
      </c>
      <c r="B612" s="483" t="s">
        <v>5578</v>
      </c>
      <c r="C612" s="484" t="s">
        <v>8359</v>
      </c>
      <c r="D612" s="483" t="s">
        <v>5580</v>
      </c>
      <c r="E612" s="483" t="s">
        <v>8358</v>
      </c>
      <c r="F612" s="483" t="s">
        <v>8354</v>
      </c>
      <c r="G612" s="483" t="s">
        <v>8355</v>
      </c>
      <c r="H612" s="483" t="s">
        <v>8356</v>
      </c>
      <c r="I612" s="483"/>
      <c r="J612" s="483"/>
      <c r="K612" s="483"/>
      <c r="L612" s="483"/>
    </row>
    <row r="613" spans="1:12" ht="15.6">
      <c r="A613" s="483">
        <f t="shared" si="9"/>
        <v>605</v>
      </c>
      <c r="B613" s="483" t="s">
        <v>5578</v>
      </c>
      <c r="C613" s="484" t="s">
        <v>8360</v>
      </c>
      <c r="D613" s="483" t="s">
        <v>5762</v>
      </c>
      <c r="E613" s="483" t="s">
        <v>8361</v>
      </c>
      <c r="F613" s="483" t="s">
        <v>8362</v>
      </c>
      <c r="G613" s="483" t="s">
        <v>8363</v>
      </c>
      <c r="H613" s="483" t="s">
        <v>8364</v>
      </c>
      <c r="I613" s="483"/>
      <c r="J613" s="483"/>
      <c r="K613" s="483"/>
      <c r="L613" s="483"/>
    </row>
    <row r="614" spans="1:12" ht="15.6">
      <c r="A614" s="483">
        <f t="shared" si="9"/>
        <v>606</v>
      </c>
      <c r="B614" s="483" t="s">
        <v>5578</v>
      </c>
      <c r="C614" s="484" t="s">
        <v>8365</v>
      </c>
      <c r="D614" s="483" t="s">
        <v>5580</v>
      </c>
      <c r="E614" s="483" t="s">
        <v>8366</v>
      </c>
      <c r="F614" s="483" t="s">
        <v>8367</v>
      </c>
      <c r="G614" s="483" t="s">
        <v>8368</v>
      </c>
      <c r="H614" s="483" t="s">
        <v>8369</v>
      </c>
      <c r="I614" s="483"/>
      <c r="J614" s="483"/>
      <c r="K614" s="483"/>
      <c r="L614" s="483"/>
    </row>
    <row r="615" spans="1:12" ht="15.6">
      <c r="A615" s="483">
        <f t="shared" si="9"/>
        <v>607</v>
      </c>
      <c r="B615" s="483" t="s">
        <v>5578</v>
      </c>
      <c r="C615" s="484" t="s">
        <v>8370</v>
      </c>
      <c r="D615" s="483" t="s">
        <v>5646</v>
      </c>
      <c r="E615" s="483" t="s">
        <v>8371</v>
      </c>
      <c r="F615" s="483" t="s">
        <v>8372</v>
      </c>
      <c r="G615" s="483" t="s">
        <v>8373</v>
      </c>
      <c r="H615" s="483" t="s">
        <v>8374</v>
      </c>
      <c r="I615" s="483"/>
      <c r="J615" s="483"/>
      <c r="K615" s="483"/>
      <c r="L615" s="483"/>
    </row>
    <row r="616" spans="1:12" ht="15.6">
      <c r="A616" s="483">
        <f t="shared" si="9"/>
        <v>608</v>
      </c>
      <c r="B616" s="483" t="s">
        <v>5578</v>
      </c>
      <c r="C616" s="484" t="s">
        <v>8375</v>
      </c>
      <c r="D616" s="483" t="s">
        <v>5607</v>
      </c>
      <c r="E616" s="483" t="s">
        <v>8376</v>
      </c>
      <c r="F616" s="483" t="s">
        <v>8377</v>
      </c>
      <c r="G616" s="483" t="s">
        <v>8378</v>
      </c>
      <c r="H616" s="483" t="s">
        <v>8379</v>
      </c>
      <c r="I616" s="483"/>
      <c r="J616" s="483"/>
      <c r="K616" s="483"/>
      <c r="L616" s="483"/>
    </row>
    <row r="617" spans="1:12" ht="15.6">
      <c r="A617" s="483">
        <f t="shared" si="9"/>
        <v>609</v>
      </c>
      <c r="B617" s="483" t="s">
        <v>5578</v>
      </c>
      <c r="C617" s="484" t="s">
        <v>8380</v>
      </c>
      <c r="D617" s="483" t="s">
        <v>5580</v>
      </c>
      <c r="E617" s="483" t="s">
        <v>8381</v>
      </c>
      <c r="F617" s="483" t="s">
        <v>8146</v>
      </c>
      <c r="G617" s="483" t="s">
        <v>8151</v>
      </c>
      <c r="H617" s="483" t="s">
        <v>8382</v>
      </c>
      <c r="I617" s="483"/>
      <c r="J617" s="483"/>
      <c r="K617" s="483"/>
      <c r="L617" s="483"/>
    </row>
    <row r="618" spans="1:12" ht="15.6">
      <c r="A618" s="483">
        <f t="shared" si="9"/>
        <v>610</v>
      </c>
      <c r="B618" s="483" t="s">
        <v>5578</v>
      </c>
      <c r="C618" s="484" t="s">
        <v>8383</v>
      </c>
      <c r="D618" s="483" t="s">
        <v>5646</v>
      </c>
      <c r="E618" s="483" t="s">
        <v>8384</v>
      </c>
      <c r="F618" s="483" t="s">
        <v>8385</v>
      </c>
      <c r="G618" s="483" t="s">
        <v>8386</v>
      </c>
      <c r="H618" s="483"/>
      <c r="I618" s="483"/>
      <c r="J618" s="483"/>
      <c r="K618" s="483"/>
      <c r="L618" s="483"/>
    </row>
    <row r="619" spans="1:12" ht="15.6">
      <c r="A619" s="483">
        <f t="shared" si="9"/>
        <v>611</v>
      </c>
      <c r="B619" s="483" t="s">
        <v>5578</v>
      </c>
      <c r="C619" s="484" t="s">
        <v>8387</v>
      </c>
      <c r="D619" s="483" t="s">
        <v>5586</v>
      </c>
      <c r="E619" s="483" t="s">
        <v>8388</v>
      </c>
      <c r="F619" s="483" t="s">
        <v>6841</v>
      </c>
      <c r="G619" s="483" t="s">
        <v>8389</v>
      </c>
      <c r="H619" s="483" t="s">
        <v>7092</v>
      </c>
      <c r="I619" s="483"/>
      <c r="J619" s="483"/>
      <c r="K619" s="483"/>
      <c r="L619" s="483"/>
    </row>
    <row r="620" spans="1:12" ht="15.6">
      <c r="A620" s="483">
        <f t="shared" si="9"/>
        <v>612</v>
      </c>
      <c r="B620" s="483" t="s">
        <v>5578</v>
      </c>
      <c r="C620" s="484" t="s">
        <v>8390</v>
      </c>
      <c r="D620" s="483" t="s">
        <v>5586</v>
      </c>
      <c r="E620" s="483" t="s">
        <v>7066</v>
      </c>
      <c r="F620" s="483" t="s">
        <v>8129</v>
      </c>
      <c r="G620" s="483" t="s">
        <v>6840</v>
      </c>
      <c r="H620" s="483" t="s">
        <v>6623</v>
      </c>
      <c r="I620" s="483" t="s">
        <v>8391</v>
      </c>
      <c r="J620" s="483"/>
      <c r="K620" s="483"/>
      <c r="L620" s="483"/>
    </row>
    <row r="621" spans="1:12" ht="15.6">
      <c r="A621" s="483">
        <f t="shared" si="9"/>
        <v>613</v>
      </c>
      <c r="B621" s="483" t="s">
        <v>5578</v>
      </c>
      <c r="C621" s="484" t="s">
        <v>8392</v>
      </c>
      <c r="D621" s="483" t="s">
        <v>5646</v>
      </c>
      <c r="E621" s="483" t="s">
        <v>8133</v>
      </c>
      <c r="F621" s="483" t="s">
        <v>8131</v>
      </c>
      <c r="G621" s="483" t="s">
        <v>8132</v>
      </c>
      <c r="H621" s="483" t="s">
        <v>7018</v>
      </c>
      <c r="I621" s="483"/>
      <c r="J621" s="483"/>
      <c r="K621" s="483"/>
      <c r="L621" s="483"/>
    </row>
    <row r="622" spans="1:12" ht="15.6">
      <c r="A622" s="483">
        <f t="shared" si="9"/>
        <v>614</v>
      </c>
      <c r="B622" s="485" t="s">
        <v>5578</v>
      </c>
      <c r="C622" s="486" t="s">
        <v>8393</v>
      </c>
      <c r="D622" s="485" t="s">
        <v>5586</v>
      </c>
      <c r="E622" s="485" t="s">
        <v>8394</v>
      </c>
      <c r="F622" s="485" t="s">
        <v>8395</v>
      </c>
      <c r="G622" s="485" t="s">
        <v>8396</v>
      </c>
      <c r="H622" s="485" t="s">
        <v>8397</v>
      </c>
      <c r="I622" s="485"/>
      <c r="J622" s="485"/>
      <c r="K622" s="485"/>
      <c r="L622" s="485"/>
    </row>
    <row r="623" spans="1:12" ht="15.6">
      <c r="A623" s="483">
        <f t="shared" si="9"/>
        <v>615</v>
      </c>
      <c r="B623" s="485" t="s">
        <v>5578</v>
      </c>
      <c r="C623" s="486" t="s">
        <v>8398</v>
      </c>
      <c r="D623" s="485" t="s">
        <v>5684</v>
      </c>
      <c r="E623" s="485" t="s">
        <v>8399</v>
      </c>
      <c r="F623" s="485" t="s">
        <v>6902</v>
      </c>
      <c r="G623" s="485" t="s">
        <v>8400</v>
      </c>
      <c r="H623" s="485" t="s">
        <v>8401</v>
      </c>
      <c r="I623" s="485"/>
      <c r="J623" s="485"/>
      <c r="K623" s="485"/>
      <c r="L623" s="485"/>
    </row>
    <row r="624" spans="1:12" ht="15.6">
      <c r="A624" s="483">
        <f t="shared" si="9"/>
        <v>616</v>
      </c>
      <c r="B624" s="483" t="s">
        <v>5578</v>
      </c>
      <c r="C624" s="484" t="s">
        <v>8402</v>
      </c>
      <c r="D624" s="483" t="s">
        <v>5684</v>
      </c>
      <c r="E624" s="483" t="s">
        <v>8399</v>
      </c>
      <c r="F624" s="483" t="s">
        <v>6902</v>
      </c>
      <c r="G624" s="483" t="s">
        <v>8400</v>
      </c>
      <c r="H624" s="483" t="s">
        <v>8401</v>
      </c>
      <c r="I624" s="483"/>
      <c r="J624" s="483"/>
      <c r="K624" s="483"/>
      <c r="L624" s="483"/>
    </row>
    <row r="625" spans="1:12" ht="15.6">
      <c r="A625" s="483">
        <f t="shared" si="9"/>
        <v>617</v>
      </c>
      <c r="B625" s="483" t="s">
        <v>5578</v>
      </c>
      <c r="C625" s="484" t="s">
        <v>8403</v>
      </c>
      <c r="D625" s="483" t="s">
        <v>5597</v>
      </c>
      <c r="E625" s="483" t="s">
        <v>8404</v>
      </c>
      <c r="F625" s="483" t="s">
        <v>6588</v>
      </c>
      <c r="G625" s="483" t="s">
        <v>8405</v>
      </c>
      <c r="H625" s="483" t="s">
        <v>8406</v>
      </c>
      <c r="I625" s="483"/>
      <c r="J625" s="483"/>
      <c r="K625" s="483"/>
      <c r="L625" s="483"/>
    </row>
    <row r="626" spans="1:12" ht="15.6">
      <c r="A626" s="483">
        <f t="shared" si="9"/>
        <v>618</v>
      </c>
      <c r="B626" s="483" t="s">
        <v>5578</v>
      </c>
      <c r="C626" s="484" t="s">
        <v>8407</v>
      </c>
      <c r="D626" s="483" t="s">
        <v>5607</v>
      </c>
      <c r="E626" s="483" t="s">
        <v>8408</v>
      </c>
      <c r="F626" s="483" t="s">
        <v>8409</v>
      </c>
      <c r="G626" s="483" t="s">
        <v>8178</v>
      </c>
      <c r="H626" s="483" t="s">
        <v>7092</v>
      </c>
      <c r="I626" s="483"/>
      <c r="J626" s="483"/>
      <c r="K626" s="483"/>
      <c r="L626" s="483"/>
    </row>
    <row r="627" spans="1:12" ht="15.6">
      <c r="A627" s="483">
        <f t="shared" si="9"/>
        <v>619</v>
      </c>
      <c r="B627" s="485" t="s">
        <v>5578</v>
      </c>
      <c r="C627" s="486" t="s">
        <v>8410</v>
      </c>
      <c r="D627" s="485" t="s">
        <v>5607</v>
      </c>
      <c r="E627" s="485" t="s">
        <v>8411</v>
      </c>
      <c r="F627" s="485" t="s">
        <v>8412</v>
      </c>
      <c r="G627" s="485" t="s">
        <v>8413</v>
      </c>
      <c r="H627" s="485" t="s">
        <v>8414</v>
      </c>
      <c r="I627" s="485"/>
      <c r="J627" s="485"/>
      <c r="K627" s="485"/>
      <c r="L627" s="485"/>
    </row>
    <row r="628" spans="1:12" ht="15.6">
      <c r="A628" s="483">
        <f t="shared" si="9"/>
        <v>620</v>
      </c>
      <c r="B628" s="483" t="s">
        <v>5578</v>
      </c>
      <c r="C628" s="484" t="s">
        <v>8415</v>
      </c>
      <c r="D628" s="483" t="s">
        <v>5586</v>
      </c>
      <c r="E628" s="483" t="s">
        <v>8416</v>
      </c>
      <c r="F628" s="483" t="s">
        <v>7786</v>
      </c>
      <c r="G628" s="483" t="s">
        <v>8417</v>
      </c>
      <c r="H628" s="483" t="s">
        <v>8418</v>
      </c>
      <c r="I628" s="483"/>
      <c r="J628" s="483"/>
      <c r="K628" s="483"/>
      <c r="L628" s="483"/>
    </row>
    <row r="629" spans="1:12" ht="15.6">
      <c r="A629" s="483">
        <f t="shared" si="9"/>
        <v>621</v>
      </c>
      <c r="B629" s="483" t="s">
        <v>5578</v>
      </c>
      <c r="C629" s="484" t="s">
        <v>8419</v>
      </c>
      <c r="D629" s="483" t="s">
        <v>5652</v>
      </c>
      <c r="E629" s="483" t="s">
        <v>6461</v>
      </c>
      <c r="F629" s="483" t="s">
        <v>4037</v>
      </c>
      <c r="G629" s="483" t="s">
        <v>6339</v>
      </c>
      <c r="H629" s="483" t="s">
        <v>5414</v>
      </c>
      <c r="I629" s="483"/>
      <c r="J629" s="483"/>
      <c r="K629" s="483"/>
      <c r="L629" s="483"/>
    </row>
    <row r="630" spans="1:12" ht="15.6">
      <c r="A630" s="483">
        <f t="shared" si="9"/>
        <v>622</v>
      </c>
      <c r="B630" s="483" t="s">
        <v>5578</v>
      </c>
      <c r="C630" s="484" t="s">
        <v>8420</v>
      </c>
      <c r="D630" s="483" t="s">
        <v>5646</v>
      </c>
      <c r="E630" s="483" t="s">
        <v>1326</v>
      </c>
      <c r="F630" s="483" t="s">
        <v>7232</v>
      </c>
      <c r="G630" s="483" t="s">
        <v>6786</v>
      </c>
      <c r="H630" s="483" t="s">
        <v>5637</v>
      </c>
      <c r="I630" s="483"/>
      <c r="J630" s="483"/>
      <c r="K630" s="483"/>
      <c r="L630" s="483"/>
    </row>
    <row r="631" spans="1:12" ht="15.6">
      <c r="A631" s="483">
        <f t="shared" si="9"/>
        <v>623</v>
      </c>
      <c r="B631" s="483" t="s">
        <v>5578</v>
      </c>
      <c r="C631" s="484" t="s">
        <v>8421</v>
      </c>
      <c r="D631" s="483" t="s">
        <v>5641</v>
      </c>
      <c r="E631" s="483" t="s">
        <v>8187</v>
      </c>
      <c r="F631" s="483" t="s">
        <v>722</v>
      </c>
      <c r="G631" s="483" t="s">
        <v>906</v>
      </c>
      <c r="H631" s="483" t="s">
        <v>8422</v>
      </c>
      <c r="I631" s="483"/>
      <c r="J631" s="483"/>
      <c r="K631" s="483"/>
      <c r="L631" s="483"/>
    </row>
    <row r="632" spans="1:12" ht="15.6">
      <c r="A632" s="483">
        <f t="shared" si="9"/>
        <v>624</v>
      </c>
      <c r="B632" s="483" t="s">
        <v>5578</v>
      </c>
      <c r="C632" s="484" t="s">
        <v>8423</v>
      </c>
      <c r="D632" s="483" t="s">
        <v>5580</v>
      </c>
      <c r="E632" s="483" t="s">
        <v>8424</v>
      </c>
      <c r="F632" s="483" t="s">
        <v>8425</v>
      </c>
      <c r="G632" s="483" t="s">
        <v>8426</v>
      </c>
      <c r="H632" s="483" t="s">
        <v>8427</v>
      </c>
      <c r="I632" s="483"/>
      <c r="J632" s="483"/>
      <c r="K632" s="483"/>
      <c r="L632" s="483"/>
    </row>
    <row r="633" spans="1:12" ht="15.6">
      <c r="A633" s="483">
        <f t="shared" si="9"/>
        <v>625</v>
      </c>
      <c r="B633" s="483" t="s">
        <v>5578</v>
      </c>
      <c r="C633" s="484" t="s">
        <v>8428</v>
      </c>
      <c r="D633" s="483" t="s">
        <v>5646</v>
      </c>
      <c r="E633" s="483" t="s">
        <v>8429</v>
      </c>
      <c r="F633" s="483" t="s">
        <v>8430</v>
      </c>
      <c r="G633" s="483" t="s">
        <v>8431</v>
      </c>
      <c r="H633" s="483" t="s">
        <v>8432</v>
      </c>
      <c r="I633" s="483"/>
      <c r="J633" s="483"/>
      <c r="K633" s="483"/>
      <c r="L633" s="483"/>
    </row>
    <row r="634" spans="1:12" ht="15.6">
      <c r="A634" s="483">
        <f t="shared" si="9"/>
        <v>626</v>
      </c>
      <c r="B634" s="483" t="s">
        <v>5578</v>
      </c>
      <c r="C634" s="484" t="s">
        <v>8433</v>
      </c>
      <c r="D634" s="483" t="s">
        <v>5652</v>
      </c>
      <c r="E634" s="483" t="s">
        <v>8434</v>
      </c>
      <c r="F634" s="483" t="s">
        <v>7531</v>
      </c>
      <c r="G634" s="483" t="s">
        <v>7533</v>
      </c>
      <c r="H634" s="483" t="s">
        <v>8435</v>
      </c>
      <c r="I634" s="483"/>
      <c r="J634" s="483"/>
      <c r="K634" s="483"/>
      <c r="L634" s="483"/>
    </row>
    <row r="635" spans="1:12" ht="15.6">
      <c r="A635" s="483">
        <f t="shared" si="9"/>
        <v>627</v>
      </c>
      <c r="B635" s="485" t="s">
        <v>5578</v>
      </c>
      <c r="C635" s="486" t="s">
        <v>8436</v>
      </c>
      <c r="D635" s="485" t="s">
        <v>5607</v>
      </c>
      <c r="E635" s="485" t="s">
        <v>8437</v>
      </c>
      <c r="F635" s="485" t="s">
        <v>8438</v>
      </c>
      <c r="G635" s="485" t="s">
        <v>8439</v>
      </c>
      <c r="H635" s="485" t="s">
        <v>8440</v>
      </c>
      <c r="I635" s="485"/>
      <c r="J635" s="485"/>
      <c r="K635" s="485"/>
      <c r="L635" s="485"/>
    </row>
    <row r="636" spans="1:12" ht="15.6">
      <c r="A636" s="483">
        <f t="shared" si="9"/>
        <v>628</v>
      </c>
      <c r="B636" s="485" t="s">
        <v>5578</v>
      </c>
      <c r="C636" s="486" t="s">
        <v>8441</v>
      </c>
      <c r="D636" s="485" t="s">
        <v>5607</v>
      </c>
      <c r="E636" s="485" t="s">
        <v>8442</v>
      </c>
      <c r="F636" s="485" t="s">
        <v>8443</v>
      </c>
      <c r="G636" s="485" t="s">
        <v>8444</v>
      </c>
      <c r="H636" s="485" t="s">
        <v>8445</v>
      </c>
      <c r="I636" s="485"/>
      <c r="J636" s="485"/>
      <c r="K636" s="485"/>
      <c r="L636" s="485"/>
    </row>
    <row r="637" spans="1:12" ht="15.6">
      <c r="A637" s="483">
        <f t="shared" si="9"/>
        <v>629</v>
      </c>
      <c r="B637" s="483" t="s">
        <v>5578</v>
      </c>
      <c r="C637" s="484" t="s">
        <v>8446</v>
      </c>
      <c r="D637" s="483" t="s">
        <v>5586</v>
      </c>
      <c r="E637" s="483" t="s">
        <v>6861</v>
      </c>
      <c r="F637" s="483" t="s">
        <v>8447</v>
      </c>
      <c r="G637" s="483" t="s">
        <v>8448</v>
      </c>
      <c r="H637" s="483" t="s">
        <v>8449</v>
      </c>
      <c r="I637" s="483"/>
      <c r="J637" s="483"/>
      <c r="K637" s="483"/>
      <c r="L637" s="483"/>
    </row>
    <row r="638" spans="1:12" ht="15.6">
      <c r="A638" s="483">
        <f t="shared" si="9"/>
        <v>630</v>
      </c>
      <c r="B638" s="483" t="s">
        <v>5578</v>
      </c>
      <c r="C638" s="484" t="s">
        <v>8450</v>
      </c>
      <c r="D638" s="483" t="s">
        <v>5992</v>
      </c>
      <c r="E638" s="483" t="s">
        <v>8451</v>
      </c>
      <c r="F638" s="483" t="s">
        <v>8452</v>
      </c>
      <c r="G638" s="483" t="s">
        <v>8453</v>
      </c>
      <c r="H638" s="483" t="s">
        <v>8454</v>
      </c>
      <c r="I638" s="483" t="s">
        <v>8455</v>
      </c>
      <c r="J638" s="483"/>
      <c r="K638" s="483"/>
      <c r="L638" s="483"/>
    </row>
    <row r="639" spans="1:12" ht="15.6">
      <c r="A639" s="483">
        <f t="shared" si="9"/>
        <v>631</v>
      </c>
      <c r="B639" s="483" t="s">
        <v>5578</v>
      </c>
      <c r="C639" s="484" t="s">
        <v>8456</v>
      </c>
      <c r="D639" s="483" t="s">
        <v>5992</v>
      </c>
      <c r="E639" s="483" t="s">
        <v>8457</v>
      </c>
      <c r="F639" s="483" t="s">
        <v>8458</v>
      </c>
      <c r="G639" s="483" t="s">
        <v>8459</v>
      </c>
      <c r="H639" s="483" t="s">
        <v>8460</v>
      </c>
      <c r="I639" s="483" t="s">
        <v>8461</v>
      </c>
      <c r="J639" s="483"/>
      <c r="K639" s="483"/>
      <c r="L639" s="483"/>
    </row>
    <row r="640" spans="1:12" ht="15.6">
      <c r="A640" s="483">
        <f t="shared" si="9"/>
        <v>632</v>
      </c>
      <c r="B640" s="483" t="s">
        <v>5578</v>
      </c>
      <c r="C640" s="484" t="s">
        <v>8462</v>
      </c>
      <c r="D640" s="483" t="s">
        <v>5646</v>
      </c>
      <c r="E640" s="483" t="s">
        <v>8463</v>
      </c>
      <c r="F640" s="483" t="s">
        <v>8464</v>
      </c>
      <c r="G640" s="483" t="s">
        <v>8465</v>
      </c>
      <c r="H640" s="483"/>
      <c r="I640" s="483"/>
      <c r="J640" s="483"/>
      <c r="K640" s="483"/>
      <c r="L640" s="483"/>
    </row>
    <row r="641" spans="1:12" ht="15.6">
      <c r="A641" s="483">
        <f t="shared" si="9"/>
        <v>633</v>
      </c>
      <c r="B641" s="483" t="s">
        <v>5578</v>
      </c>
      <c r="C641" s="484" t="s">
        <v>8466</v>
      </c>
      <c r="D641" s="483" t="s">
        <v>5607</v>
      </c>
      <c r="E641" s="483" t="s">
        <v>8467</v>
      </c>
      <c r="F641" s="483" t="s">
        <v>8468</v>
      </c>
      <c r="G641" s="483" t="s">
        <v>8469</v>
      </c>
      <c r="H641" s="483" t="s">
        <v>8470</v>
      </c>
      <c r="I641" s="483"/>
      <c r="J641" s="483"/>
      <c r="K641" s="483"/>
      <c r="L641" s="483"/>
    </row>
    <row r="642" spans="1:12" ht="15.6">
      <c r="A642" s="483">
        <f t="shared" si="9"/>
        <v>634</v>
      </c>
      <c r="B642" s="483" t="s">
        <v>5578</v>
      </c>
      <c r="C642" s="484" t="s">
        <v>8471</v>
      </c>
      <c r="D642" s="483" t="s">
        <v>5580</v>
      </c>
      <c r="E642" s="483" t="s">
        <v>8472</v>
      </c>
      <c r="F642" s="483" t="s">
        <v>8473</v>
      </c>
      <c r="G642" s="483" t="s">
        <v>8474</v>
      </c>
      <c r="H642" s="483" t="s">
        <v>8475</v>
      </c>
      <c r="I642" s="483"/>
      <c r="J642" s="483"/>
      <c r="K642" s="483"/>
      <c r="L642" s="483"/>
    </row>
    <row r="643" spans="1:12" ht="15.6">
      <c r="A643" s="483">
        <f t="shared" si="9"/>
        <v>635</v>
      </c>
      <c r="B643" s="483" t="s">
        <v>5578</v>
      </c>
      <c r="C643" s="484" t="s">
        <v>8476</v>
      </c>
      <c r="D643" s="483" t="s">
        <v>5652</v>
      </c>
      <c r="E643" s="483">
        <v>50</v>
      </c>
      <c r="F643" s="483">
        <v>30</v>
      </c>
      <c r="G643" s="483">
        <v>10</v>
      </c>
      <c r="H643" s="483">
        <v>5</v>
      </c>
      <c r="I643" s="483"/>
      <c r="J643" s="483"/>
      <c r="K643" s="483"/>
      <c r="L643" s="483"/>
    </row>
    <row r="644" spans="1:12" ht="15.6">
      <c r="A644" s="483">
        <f t="shared" si="9"/>
        <v>636</v>
      </c>
      <c r="B644" s="483" t="s">
        <v>5578</v>
      </c>
      <c r="C644" s="484" t="s">
        <v>8477</v>
      </c>
      <c r="D644" s="483" t="s">
        <v>5597</v>
      </c>
      <c r="E644" s="483" t="s">
        <v>8478</v>
      </c>
      <c r="F644" s="483" t="s">
        <v>8479</v>
      </c>
      <c r="G644" s="483" t="s">
        <v>8480</v>
      </c>
      <c r="H644" s="483" t="s">
        <v>8481</v>
      </c>
      <c r="I644" s="483"/>
      <c r="J644" s="483"/>
      <c r="K644" s="483"/>
      <c r="L644" s="483"/>
    </row>
    <row r="645" spans="1:12" ht="15.6">
      <c r="A645" s="483">
        <f t="shared" si="9"/>
        <v>637</v>
      </c>
      <c r="B645" s="483" t="s">
        <v>5578</v>
      </c>
      <c r="C645" s="484" t="s">
        <v>5758</v>
      </c>
      <c r="D645" s="483" t="s">
        <v>5646</v>
      </c>
      <c r="E645" s="483" t="s">
        <v>5760</v>
      </c>
      <c r="F645" s="483" t="s">
        <v>5648</v>
      </c>
      <c r="G645" s="483" t="s">
        <v>5649</v>
      </c>
      <c r="H645" s="483" t="s">
        <v>5759</v>
      </c>
      <c r="I645" s="483"/>
      <c r="J645" s="483"/>
      <c r="K645" s="483"/>
      <c r="L645" s="483"/>
    </row>
    <row r="646" spans="1:12" ht="15.6">
      <c r="A646" s="483">
        <f t="shared" si="9"/>
        <v>638</v>
      </c>
      <c r="B646" s="483" t="s">
        <v>5578</v>
      </c>
      <c r="C646" s="484" t="s">
        <v>8482</v>
      </c>
      <c r="D646" s="483" t="s">
        <v>5580</v>
      </c>
      <c r="E646" s="483" t="s">
        <v>8483</v>
      </c>
      <c r="F646" s="483" t="s">
        <v>8484</v>
      </c>
      <c r="G646" s="483" t="s">
        <v>8485</v>
      </c>
      <c r="H646" s="483" t="s">
        <v>8486</v>
      </c>
      <c r="I646" s="483"/>
      <c r="J646" s="483"/>
      <c r="K646" s="483"/>
      <c r="L646" s="483"/>
    </row>
    <row r="647" spans="1:12" ht="15.6">
      <c r="A647" s="483">
        <f t="shared" si="9"/>
        <v>639</v>
      </c>
      <c r="B647" s="483" t="s">
        <v>5578</v>
      </c>
      <c r="C647" s="484" t="s">
        <v>8487</v>
      </c>
      <c r="D647" s="483" t="s">
        <v>5580</v>
      </c>
      <c r="E647" s="483" t="s">
        <v>8488</v>
      </c>
      <c r="F647" s="483" t="s">
        <v>8489</v>
      </c>
      <c r="G647" s="483" t="s">
        <v>8490</v>
      </c>
      <c r="H647" s="483" t="s">
        <v>8491</v>
      </c>
      <c r="I647" s="483"/>
      <c r="J647" s="483"/>
      <c r="K647" s="483"/>
      <c r="L647" s="483"/>
    </row>
    <row r="648" spans="1:12" ht="15.6">
      <c r="A648" s="483">
        <f t="shared" si="9"/>
        <v>640</v>
      </c>
      <c r="B648" s="485" t="s">
        <v>5578</v>
      </c>
      <c r="C648" s="486" t="s">
        <v>8492</v>
      </c>
      <c r="D648" s="485" t="s">
        <v>5580</v>
      </c>
      <c r="E648" s="485" t="s">
        <v>8493</v>
      </c>
      <c r="F648" s="485" t="s">
        <v>8494</v>
      </c>
      <c r="G648" s="485" t="s">
        <v>8495</v>
      </c>
      <c r="H648" s="485" t="s">
        <v>8496</v>
      </c>
      <c r="I648" s="485"/>
      <c r="J648" s="485"/>
      <c r="K648" s="485"/>
      <c r="L648" s="485"/>
    </row>
    <row r="649" spans="1:12" ht="15.6">
      <c r="A649" s="483">
        <f t="shared" ref="A649:A712" si="10">ROW()-8</f>
        <v>641</v>
      </c>
      <c r="B649" s="483" t="s">
        <v>5578</v>
      </c>
      <c r="C649" s="484" t="s">
        <v>6569</v>
      </c>
      <c r="D649" s="483" t="s">
        <v>5641</v>
      </c>
      <c r="E649" s="483" t="s">
        <v>6570</v>
      </c>
      <c r="F649" s="483" t="s">
        <v>6571</v>
      </c>
      <c r="G649" s="483" t="s">
        <v>6572</v>
      </c>
      <c r="H649" s="483" t="s">
        <v>6573</v>
      </c>
      <c r="I649" s="483"/>
      <c r="J649" s="483"/>
      <c r="K649" s="483"/>
      <c r="L649" s="483"/>
    </row>
    <row r="650" spans="1:12" ht="15.6">
      <c r="A650" s="483">
        <f t="shared" si="10"/>
        <v>642</v>
      </c>
      <c r="B650" s="483" t="s">
        <v>5578</v>
      </c>
      <c r="C650" s="484" t="s">
        <v>8497</v>
      </c>
      <c r="D650" s="483" t="s">
        <v>5580</v>
      </c>
      <c r="E650" s="483" t="s">
        <v>8498</v>
      </c>
      <c r="F650" s="483" t="s">
        <v>8499</v>
      </c>
      <c r="G650" s="483" t="s">
        <v>8500</v>
      </c>
      <c r="H650" s="483" t="s">
        <v>8501</v>
      </c>
      <c r="I650" s="483"/>
      <c r="J650" s="483"/>
      <c r="K650" s="483"/>
      <c r="L650" s="483"/>
    </row>
    <row r="651" spans="1:12" ht="15.6">
      <c r="A651" s="483">
        <f t="shared" si="10"/>
        <v>643</v>
      </c>
      <c r="B651" s="483" t="s">
        <v>5578</v>
      </c>
      <c r="C651" s="484" t="s">
        <v>8502</v>
      </c>
      <c r="D651" s="483" t="s">
        <v>5580</v>
      </c>
      <c r="E651" s="483" t="s">
        <v>8503</v>
      </c>
      <c r="F651" s="483" t="s">
        <v>8504</v>
      </c>
      <c r="G651" s="483" t="s">
        <v>8505</v>
      </c>
      <c r="H651" s="483" t="s">
        <v>8506</v>
      </c>
      <c r="I651" s="483"/>
      <c r="J651" s="483"/>
      <c r="K651" s="483"/>
      <c r="L651" s="483"/>
    </row>
    <row r="652" spans="1:12" ht="15.6">
      <c r="A652" s="483">
        <f t="shared" si="10"/>
        <v>644</v>
      </c>
      <c r="B652" s="483" t="s">
        <v>5578</v>
      </c>
      <c r="C652" s="484" t="s">
        <v>8507</v>
      </c>
      <c r="D652" s="483" t="s">
        <v>5597</v>
      </c>
      <c r="E652" s="483" t="s">
        <v>8508</v>
      </c>
      <c r="F652" s="483" t="s">
        <v>8509</v>
      </c>
      <c r="G652" s="483" t="s">
        <v>8510</v>
      </c>
      <c r="H652" s="483" t="s">
        <v>8511</v>
      </c>
      <c r="I652" s="483"/>
      <c r="J652" s="483"/>
      <c r="K652" s="483"/>
      <c r="L652" s="483"/>
    </row>
    <row r="653" spans="1:12" ht="15.6">
      <c r="A653" s="483">
        <f t="shared" si="10"/>
        <v>645</v>
      </c>
      <c r="B653" s="483" t="s">
        <v>5578</v>
      </c>
      <c r="C653" s="484" t="s">
        <v>8512</v>
      </c>
      <c r="D653" s="483" t="s">
        <v>5992</v>
      </c>
      <c r="E653" s="483" t="s">
        <v>8162</v>
      </c>
      <c r="F653" s="483" t="s">
        <v>7620</v>
      </c>
      <c r="G653" s="483" t="s">
        <v>8125</v>
      </c>
      <c r="H653" s="483" t="s">
        <v>8163</v>
      </c>
      <c r="I653" s="483" t="s">
        <v>8513</v>
      </c>
      <c r="J653" s="483"/>
      <c r="K653" s="483"/>
      <c r="L653" s="483"/>
    </row>
    <row r="654" spans="1:12" ht="15.6">
      <c r="A654" s="483">
        <f t="shared" si="10"/>
        <v>646</v>
      </c>
      <c r="B654" s="483" t="s">
        <v>5578</v>
      </c>
      <c r="C654" s="484" t="s">
        <v>8514</v>
      </c>
      <c r="D654" s="483" t="s">
        <v>5597</v>
      </c>
      <c r="E654" s="483" t="s">
        <v>8515</v>
      </c>
      <c r="F654" s="483" t="s">
        <v>8516</v>
      </c>
      <c r="G654" s="483" t="s">
        <v>7000</v>
      </c>
      <c r="H654" s="483" t="s">
        <v>8517</v>
      </c>
      <c r="I654" s="483"/>
      <c r="J654" s="483"/>
      <c r="K654" s="483"/>
      <c r="L654" s="483"/>
    </row>
    <row r="655" spans="1:12" ht="15.6">
      <c r="A655" s="483">
        <f t="shared" si="10"/>
        <v>647</v>
      </c>
      <c r="B655" s="483" t="s">
        <v>5578</v>
      </c>
      <c r="C655" s="484" t="s">
        <v>8518</v>
      </c>
      <c r="D655" s="483" t="s">
        <v>5646</v>
      </c>
      <c r="E655" s="483" t="s">
        <v>8519</v>
      </c>
      <c r="F655" s="483" t="s">
        <v>8520</v>
      </c>
      <c r="G655" s="483" t="s">
        <v>8521</v>
      </c>
      <c r="H655" s="483" t="s">
        <v>8522</v>
      </c>
      <c r="I655" s="483"/>
      <c r="J655" s="483"/>
      <c r="K655" s="483"/>
      <c r="L655" s="483"/>
    </row>
    <row r="656" spans="1:12" ht="15.6">
      <c r="A656" s="483">
        <f t="shared" si="10"/>
        <v>648</v>
      </c>
      <c r="B656" s="483" t="s">
        <v>5578</v>
      </c>
      <c r="C656" s="484" t="s">
        <v>8523</v>
      </c>
      <c r="D656" s="483" t="s">
        <v>5597</v>
      </c>
      <c r="E656" s="483" t="s">
        <v>8524</v>
      </c>
      <c r="F656" s="483" t="s">
        <v>8525</v>
      </c>
      <c r="G656" s="483" t="s">
        <v>8526</v>
      </c>
      <c r="H656" s="483" t="s">
        <v>8527</v>
      </c>
      <c r="I656" s="483"/>
      <c r="J656" s="483"/>
      <c r="K656" s="483"/>
      <c r="L656" s="483"/>
    </row>
    <row r="657" spans="1:12" ht="15.6">
      <c r="A657" s="483">
        <f t="shared" si="10"/>
        <v>649</v>
      </c>
      <c r="B657" s="483" t="s">
        <v>5578</v>
      </c>
      <c r="C657" s="484" t="s">
        <v>8528</v>
      </c>
      <c r="D657" s="483" t="s">
        <v>5624</v>
      </c>
      <c r="E657" s="483" t="s">
        <v>8162</v>
      </c>
      <c r="F657" s="483" t="s">
        <v>8125</v>
      </c>
      <c r="G657" s="483" t="s">
        <v>8529</v>
      </c>
      <c r="H657" s="483" t="s">
        <v>8530</v>
      </c>
      <c r="I657" s="483"/>
      <c r="J657" s="483"/>
      <c r="K657" s="483"/>
      <c r="L657" s="483"/>
    </row>
    <row r="658" spans="1:12" ht="15.6">
      <c r="A658" s="483">
        <f t="shared" si="10"/>
        <v>650</v>
      </c>
      <c r="B658" s="483" t="s">
        <v>5578</v>
      </c>
      <c r="C658" s="484" t="s">
        <v>8531</v>
      </c>
      <c r="D658" s="483" t="s">
        <v>5580</v>
      </c>
      <c r="E658" s="483" t="s">
        <v>8532</v>
      </c>
      <c r="F658" s="483" t="s">
        <v>8533</v>
      </c>
      <c r="G658" s="483" t="s">
        <v>8534</v>
      </c>
      <c r="H658" s="483" t="s">
        <v>8535</v>
      </c>
      <c r="I658" s="483"/>
      <c r="J658" s="483"/>
      <c r="K658" s="483"/>
      <c r="L658" s="483"/>
    </row>
    <row r="659" spans="1:12" ht="15.6">
      <c r="A659" s="483">
        <f t="shared" si="10"/>
        <v>651</v>
      </c>
      <c r="B659" s="483" t="s">
        <v>5578</v>
      </c>
      <c r="C659" s="484" t="s">
        <v>8536</v>
      </c>
      <c r="D659" s="483" t="s">
        <v>5580</v>
      </c>
      <c r="E659" s="483" t="s">
        <v>8537</v>
      </c>
      <c r="F659" s="483" t="s">
        <v>8538</v>
      </c>
      <c r="G659" s="483" t="s">
        <v>8539</v>
      </c>
      <c r="H659" s="483" t="s">
        <v>8540</v>
      </c>
      <c r="I659" s="483"/>
      <c r="J659" s="483"/>
      <c r="K659" s="483"/>
      <c r="L659" s="483"/>
    </row>
    <row r="660" spans="1:12" ht="15.6">
      <c r="A660" s="483">
        <f t="shared" si="10"/>
        <v>652</v>
      </c>
      <c r="B660" s="483" t="s">
        <v>5578</v>
      </c>
      <c r="C660" s="484" t="s">
        <v>8541</v>
      </c>
      <c r="D660" s="483" t="s">
        <v>5580</v>
      </c>
      <c r="E660" s="483" t="s">
        <v>8542</v>
      </c>
      <c r="F660" s="483" t="s">
        <v>8543</v>
      </c>
      <c r="G660" s="483" t="s">
        <v>8544</v>
      </c>
      <c r="H660" s="483" t="s">
        <v>8545</v>
      </c>
      <c r="I660" s="483"/>
      <c r="J660" s="483"/>
      <c r="K660" s="483"/>
      <c r="L660" s="483"/>
    </row>
    <row r="661" spans="1:12" ht="15.6">
      <c r="A661" s="483">
        <f t="shared" si="10"/>
        <v>653</v>
      </c>
      <c r="B661" s="483" t="s">
        <v>5578</v>
      </c>
      <c r="C661" s="484" t="s">
        <v>8546</v>
      </c>
      <c r="D661" s="483" t="s">
        <v>5580</v>
      </c>
      <c r="E661" s="483" t="s">
        <v>8547</v>
      </c>
      <c r="F661" s="483" t="s">
        <v>8548</v>
      </c>
      <c r="G661" s="483" t="s">
        <v>8549</v>
      </c>
      <c r="H661" s="483" t="s">
        <v>8550</v>
      </c>
      <c r="I661" s="483"/>
      <c r="J661" s="483"/>
      <c r="K661" s="483"/>
      <c r="L661" s="483"/>
    </row>
    <row r="662" spans="1:12" ht="15.6">
      <c r="A662" s="483">
        <f t="shared" si="10"/>
        <v>654</v>
      </c>
      <c r="B662" s="483" t="s">
        <v>5578</v>
      </c>
      <c r="C662" s="484" t="s">
        <v>8551</v>
      </c>
      <c r="D662" s="483" t="s">
        <v>5652</v>
      </c>
      <c r="E662" s="483">
        <v>80</v>
      </c>
      <c r="F662" s="483">
        <v>75</v>
      </c>
      <c r="G662" s="483">
        <v>60</v>
      </c>
      <c r="H662" s="483">
        <v>50</v>
      </c>
      <c r="I662" s="483"/>
      <c r="J662" s="483"/>
      <c r="K662" s="483"/>
      <c r="L662" s="483"/>
    </row>
    <row r="663" spans="1:12" ht="15.6">
      <c r="A663" s="483">
        <f t="shared" si="10"/>
        <v>655</v>
      </c>
      <c r="B663" s="483" t="s">
        <v>5578</v>
      </c>
      <c r="C663" s="484" t="s">
        <v>8552</v>
      </c>
      <c r="D663" s="483" t="s">
        <v>8553</v>
      </c>
      <c r="E663" s="483">
        <v>17</v>
      </c>
      <c r="F663" s="483">
        <v>15</v>
      </c>
      <c r="G663" s="483">
        <v>12</v>
      </c>
      <c r="H663" s="483">
        <v>7</v>
      </c>
      <c r="I663" s="483">
        <v>5</v>
      </c>
      <c r="J663" s="483"/>
      <c r="K663" s="483"/>
      <c r="L663" s="483"/>
    </row>
    <row r="664" spans="1:12" ht="15.6">
      <c r="A664" s="483">
        <f t="shared" si="10"/>
        <v>656</v>
      </c>
      <c r="B664" s="483" t="s">
        <v>5578</v>
      </c>
      <c r="C664" s="484" t="s">
        <v>8554</v>
      </c>
      <c r="D664" s="483" t="s">
        <v>5992</v>
      </c>
      <c r="E664" s="483" t="s">
        <v>8555</v>
      </c>
      <c r="F664" s="483" t="s">
        <v>8556</v>
      </c>
      <c r="G664" s="483" t="s">
        <v>8557</v>
      </c>
      <c r="H664" s="483" t="s">
        <v>8558</v>
      </c>
      <c r="I664" s="483" t="s">
        <v>8559</v>
      </c>
      <c r="J664" s="483"/>
      <c r="K664" s="483"/>
      <c r="L664" s="483"/>
    </row>
    <row r="665" spans="1:12" ht="15.6">
      <c r="A665" s="483">
        <f t="shared" si="10"/>
        <v>657</v>
      </c>
      <c r="B665" s="483" t="s">
        <v>5578</v>
      </c>
      <c r="C665" s="484" t="s">
        <v>8560</v>
      </c>
      <c r="D665" s="483" t="s">
        <v>5363</v>
      </c>
      <c r="E665" s="483" t="s">
        <v>8561</v>
      </c>
      <c r="F665" s="483" t="s">
        <v>8562</v>
      </c>
      <c r="G665" s="483"/>
      <c r="H665" s="483"/>
      <c r="I665" s="483"/>
      <c r="J665" s="483"/>
      <c r="K665" s="483"/>
      <c r="L665" s="483"/>
    </row>
    <row r="666" spans="1:12" ht="15.6">
      <c r="A666" s="483">
        <f t="shared" si="10"/>
        <v>658</v>
      </c>
      <c r="B666" s="483" t="s">
        <v>5578</v>
      </c>
      <c r="C666" s="484" t="s">
        <v>8563</v>
      </c>
      <c r="D666" s="483" t="s">
        <v>5597</v>
      </c>
      <c r="E666" s="483" t="s">
        <v>8564</v>
      </c>
      <c r="F666" s="483" t="s">
        <v>8565</v>
      </c>
      <c r="G666" s="483" t="s">
        <v>8556</v>
      </c>
      <c r="H666" s="483" t="s">
        <v>8566</v>
      </c>
      <c r="I666" s="483"/>
      <c r="J666" s="483"/>
      <c r="K666" s="483"/>
      <c r="L666" s="483"/>
    </row>
    <row r="667" spans="1:12" ht="15.6">
      <c r="A667" s="483">
        <f t="shared" si="10"/>
        <v>659</v>
      </c>
      <c r="B667" s="483" t="s">
        <v>5578</v>
      </c>
      <c r="C667" s="484" t="s">
        <v>8567</v>
      </c>
      <c r="D667" s="483" t="s">
        <v>5597</v>
      </c>
      <c r="E667" s="483" t="s">
        <v>4037</v>
      </c>
      <c r="F667" s="483" t="s">
        <v>6318</v>
      </c>
      <c r="G667" s="483" t="s">
        <v>8568</v>
      </c>
      <c r="H667" s="483" t="s">
        <v>8569</v>
      </c>
      <c r="I667" s="483"/>
      <c r="J667" s="483"/>
      <c r="K667" s="483"/>
      <c r="L667" s="483"/>
    </row>
    <row r="668" spans="1:12" ht="15.6">
      <c r="A668" s="483">
        <f t="shared" si="10"/>
        <v>660</v>
      </c>
      <c r="B668" s="483" t="s">
        <v>5578</v>
      </c>
      <c r="C668" s="484" t="s">
        <v>8570</v>
      </c>
      <c r="D668" s="483" t="s">
        <v>5646</v>
      </c>
      <c r="E668" s="483" t="s">
        <v>8571</v>
      </c>
      <c r="F668" s="483" t="s">
        <v>8572</v>
      </c>
      <c r="G668" s="483" t="s">
        <v>8573</v>
      </c>
      <c r="H668" s="483" t="s">
        <v>8125</v>
      </c>
      <c r="I668" s="483"/>
      <c r="J668" s="483"/>
      <c r="K668" s="483"/>
      <c r="L668" s="483"/>
    </row>
    <row r="669" spans="1:12" ht="15.6">
      <c r="A669" s="483">
        <f t="shared" si="10"/>
        <v>661</v>
      </c>
      <c r="B669" s="483" t="s">
        <v>5578</v>
      </c>
      <c r="C669" s="484" t="s">
        <v>8574</v>
      </c>
      <c r="D669" s="483" t="s">
        <v>5580</v>
      </c>
      <c r="E669" s="483" t="s">
        <v>8575</v>
      </c>
      <c r="F669" s="483" t="s">
        <v>8576</v>
      </c>
      <c r="G669" s="483" t="s">
        <v>8577</v>
      </c>
      <c r="H669" s="483" t="s">
        <v>8578</v>
      </c>
      <c r="I669" s="483"/>
      <c r="J669" s="483"/>
      <c r="K669" s="483"/>
      <c r="L669" s="483"/>
    </row>
    <row r="670" spans="1:12" ht="15.6">
      <c r="A670" s="483">
        <f t="shared" si="10"/>
        <v>662</v>
      </c>
      <c r="B670" s="483" t="s">
        <v>5578</v>
      </c>
      <c r="C670" s="484" t="s">
        <v>8579</v>
      </c>
      <c r="D670" s="483" t="s">
        <v>5992</v>
      </c>
      <c r="E670" s="483" t="s">
        <v>5581</v>
      </c>
      <c r="F670" s="483" t="s">
        <v>5583</v>
      </c>
      <c r="G670" s="483" t="s">
        <v>5584</v>
      </c>
      <c r="H670" s="483" t="s">
        <v>5582</v>
      </c>
      <c r="I670" s="483" t="s">
        <v>8580</v>
      </c>
      <c r="J670" s="483"/>
      <c r="K670" s="483"/>
      <c r="L670" s="483"/>
    </row>
    <row r="671" spans="1:12" ht="15.6">
      <c r="A671" s="483">
        <f t="shared" si="10"/>
        <v>663</v>
      </c>
      <c r="B671" s="483" t="s">
        <v>5578</v>
      </c>
      <c r="C671" s="484" t="s">
        <v>8581</v>
      </c>
      <c r="D671" s="483" t="s">
        <v>5646</v>
      </c>
      <c r="E671" s="483" t="s">
        <v>8582</v>
      </c>
      <c r="F671" s="483" t="s">
        <v>8583</v>
      </c>
      <c r="G671" s="483" t="s">
        <v>8584</v>
      </c>
      <c r="H671" s="483" t="s">
        <v>8585</v>
      </c>
      <c r="I671" s="483"/>
      <c r="J671" s="483"/>
      <c r="K671" s="483"/>
      <c r="L671" s="483"/>
    </row>
    <row r="672" spans="1:12" ht="15.6">
      <c r="A672" s="483">
        <f t="shared" si="10"/>
        <v>664</v>
      </c>
      <c r="B672" s="483" t="s">
        <v>5578</v>
      </c>
      <c r="C672" s="484" t="s">
        <v>8586</v>
      </c>
      <c r="D672" s="483" t="s">
        <v>5607</v>
      </c>
      <c r="E672" s="483">
        <v>40</v>
      </c>
      <c r="F672" s="483">
        <v>30</v>
      </c>
      <c r="G672" s="483">
        <v>20</v>
      </c>
      <c r="H672" s="483">
        <v>15</v>
      </c>
      <c r="I672" s="483"/>
      <c r="J672" s="483"/>
      <c r="K672" s="483"/>
      <c r="L672" s="483"/>
    </row>
    <row r="673" spans="1:12" ht="15.6">
      <c r="A673" s="483">
        <f t="shared" si="10"/>
        <v>665</v>
      </c>
      <c r="B673" s="483" t="s">
        <v>5578</v>
      </c>
      <c r="C673" s="484" t="s">
        <v>8587</v>
      </c>
      <c r="D673" s="483" t="s">
        <v>5580</v>
      </c>
      <c r="E673" s="483" t="s">
        <v>8588</v>
      </c>
      <c r="F673" s="483" t="s">
        <v>8589</v>
      </c>
      <c r="G673" s="483" t="s">
        <v>8590</v>
      </c>
      <c r="H673" s="483" t="s">
        <v>8591</v>
      </c>
      <c r="I673" s="483"/>
      <c r="J673" s="483"/>
      <c r="K673" s="483"/>
      <c r="L673" s="483"/>
    </row>
    <row r="674" spans="1:12" ht="15.6">
      <c r="A674" s="483">
        <f t="shared" si="10"/>
        <v>666</v>
      </c>
      <c r="B674" s="485" t="s">
        <v>5578</v>
      </c>
      <c r="C674" s="486" t="s">
        <v>8592</v>
      </c>
      <c r="D674" s="485" t="s">
        <v>5992</v>
      </c>
      <c r="E674" s="485" t="s">
        <v>8593</v>
      </c>
      <c r="F674" s="485" t="s">
        <v>5583</v>
      </c>
      <c r="G674" s="485" t="s">
        <v>5584</v>
      </c>
      <c r="H674" s="485" t="s">
        <v>5582</v>
      </c>
      <c r="I674" s="485" t="s">
        <v>8580</v>
      </c>
      <c r="J674" s="485"/>
      <c r="K674" s="485"/>
      <c r="L674" s="485"/>
    </row>
    <row r="675" spans="1:12" ht="15.6">
      <c r="A675" s="483">
        <f t="shared" si="10"/>
        <v>667</v>
      </c>
      <c r="B675" s="483" t="s">
        <v>5578</v>
      </c>
      <c r="C675" s="484" t="s">
        <v>8594</v>
      </c>
      <c r="D675" s="483" t="s">
        <v>5597</v>
      </c>
      <c r="E675" s="483" t="s">
        <v>8595</v>
      </c>
      <c r="F675" s="483">
        <v>20</v>
      </c>
      <c r="G675" s="483">
        <v>10</v>
      </c>
      <c r="H675" s="483" t="s">
        <v>8596</v>
      </c>
      <c r="I675" s="483"/>
      <c r="J675" s="483"/>
      <c r="K675" s="483"/>
      <c r="L675" s="483"/>
    </row>
    <row r="676" spans="1:12" ht="15.6">
      <c r="A676" s="483">
        <f t="shared" si="10"/>
        <v>668</v>
      </c>
      <c r="B676" s="483" t="s">
        <v>5578</v>
      </c>
      <c r="C676" s="484" t="s">
        <v>8597</v>
      </c>
      <c r="D676" s="483" t="s">
        <v>5580</v>
      </c>
      <c r="E676" s="483" t="s">
        <v>8133</v>
      </c>
      <c r="F676" s="483" t="s">
        <v>8598</v>
      </c>
      <c r="G676" s="483" t="s">
        <v>8599</v>
      </c>
      <c r="H676" s="483" t="s">
        <v>8600</v>
      </c>
      <c r="I676" s="483"/>
      <c r="J676" s="483"/>
      <c r="K676" s="483"/>
      <c r="L676" s="483"/>
    </row>
    <row r="677" spans="1:12" ht="15.6">
      <c r="A677" s="483">
        <f t="shared" si="10"/>
        <v>669</v>
      </c>
      <c r="B677" s="483" t="s">
        <v>5578</v>
      </c>
      <c r="C677" s="484" t="s">
        <v>8601</v>
      </c>
      <c r="D677" s="483" t="s">
        <v>5586</v>
      </c>
      <c r="E677" s="483" t="s">
        <v>8602</v>
      </c>
      <c r="F677" s="483" t="s">
        <v>8603</v>
      </c>
      <c r="G677" s="483" t="s">
        <v>8604</v>
      </c>
      <c r="H677" s="483" t="s">
        <v>8605</v>
      </c>
      <c r="I677" s="483"/>
      <c r="J677" s="483"/>
      <c r="K677" s="483"/>
      <c r="L677" s="483"/>
    </row>
    <row r="678" spans="1:12" ht="15.6">
      <c r="A678" s="483">
        <f t="shared" si="10"/>
        <v>670</v>
      </c>
      <c r="B678" s="483" t="s">
        <v>5578</v>
      </c>
      <c r="C678" s="484" t="s">
        <v>8606</v>
      </c>
      <c r="D678" s="483" t="s">
        <v>5646</v>
      </c>
      <c r="E678" s="483" t="s">
        <v>8537</v>
      </c>
      <c r="F678" s="483" t="s">
        <v>8607</v>
      </c>
      <c r="G678" s="483" t="s">
        <v>8539</v>
      </c>
      <c r="H678" s="483" t="s">
        <v>8608</v>
      </c>
      <c r="I678" s="483"/>
      <c r="J678" s="483"/>
      <c r="K678" s="483"/>
      <c r="L678" s="483"/>
    </row>
    <row r="679" spans="1:12" ht="15.6">
      <c r="A679" s="483">
        <f t="shared" si="10"/>
        <v>671</v>
      </c>
      <c r="B679" s="483" t="s">
        <v>5578</v>
      </c>
      <c r="C679" s="484" t="s">
        <v>8609</v>
      </c>
      <c r="D679" s="483" t="s">
        <v>5762</v>
      </c>
      <c r="E679" s="483" t="s">
        <v>8610</v>
      </c>
      <c r="F679" s="483" t="s">
        <v>8611</v>
      </c>
      <c r="G679" s="483" t="s">
        <v>8612</v>
      </c>
      <c r="H679" s="483" t="s">
        <v>8613</v>
      </c>
      <c r="I679" s="483"/>
      <c r="J679" s="483"/>
      <c r="K679" s="483"/>
      <c r="L679" s="483"/>
    </row>
    <row r="680" spans="1:12" ht="15.6">
      <c r="A680" s="483">
        <f t="shared" si="10"/>
        <v>672</v>
      </c>
      <c r="B680" s="483" t="s">
        <v>5578</v>
      </c>
      <c r="C680" s="484" t="s">
        <v>8614</v>
      </c>
      <c r="D680" s="483" t="s">
        <v>5586</v>
      </c>
      <c r="E680" s="483" t="s">
        <v>5555</v>
      </c>
      <c r="F680" s="483" t="s">
        <v>6632</v>
      </c>
      <c r="G680" s="483" t="s">
        <v>8615</v>
      </c>
      <c r="H680" s="483" t="s">
        <v>8616</v>
      </c>
      <c r="I680" s="483"/>
      <c r="J680" s="483"/>
      <c r="K680" s="483"/>
      <c r="L680" s="483"/>
    </row>
    <row r="681" spans="1:12" ht="15.6">
      <c r="A681" s="483">
        <f t="shared" si="10"/>
        <v>673</v>
      </c>
      <c r="B681" s="483" t="s">
        <v>5578</v>
      </c>
      <c r="C681" s="484" t="s">
        <v>8617</v>
      </c>
      <c r="D681" s="483" t="s">
        <v>5580</v>
      </c>
      <c r="E681" s="483" t="s">
        <v>8618</v>
      </c>
      <c r="F681" s="483" t="s">
        <v>8619</v>
      </c>
      <c r="G681" s="483" t="s">
        <v>8620</v>
      </c>
      <c r="H681" s="483" t="s">
        <v>5854</v>
      </c>
      <c r="I681" s="483"/>
      <c r="J681" s="483"/>
      <c r="K681" s="483"/>
      <c r="L681" s="483"/>
    </row>
    <row r="682" spans="1:12" ht="15.6">
      <c r="A682" s="483">
        <f t="shared" si="10"/>
        <v>674</v>
      </c>
      <c r="B682" s="483" t="s">
        <v>5578</v>
      </c>
      <c r="C682" s="484" t="s">
        <v>8621</v>
      </c>
      <c r="D682" s="483" t="s">
        <v>5641</v>
      </c>
      <c r="E682" s="483">
        <v>30</v>
      </c>
      <c r="F682" s="483">
        <v>50</v>
      </c>
      <c r="G682" s="483">
        <v>5</v>
      </c>
      <c r="H682" s="483">
        <v>15</v>
      </c>
      <c r="I682" s="483"/>
      <c r="J682" s="483"/>
      <c r="K682" s="483"/>
      <c r="L682" s="483"/>
    </row>
    <row r="683" spans="1:12" ht="15.6">
      <c r="A683" s="483">
        <f t="shared" si="10"/>
        <v>675</v>
      </c>
      <c r="B683" s="483" t="s">
        <v>5578</v>
      </c>
      <c r="C683" s="484" t="s">
        <v>8622</v>
      </c>
      <c r="D683" s="483" t="s">
        <v>5597</v>
      </c>
      <c r="E683" s="483" t="s">
        <v>8623</v>
      </c>
      <c r="F683" s="483" t="s">
        <v>8624</v>
      </c>
      <c r="G683" s="483" t="s">
        <v>8625</v>
      </c>
      <c r="H683" s="483" t="s">
        <v>8626</v>
      </c>
      <c r="I683" s="483"/>
      <c r="J683" s="483"/>
      <c r="K683" s="483"/>
      <c r="L683" s="483"/>
    </row>
    <row r="684" spans="1:12" ht="15.6">
      <c r="A684" s="483">
        <f t="shared" si="10"/>
        <v>676</v>
      </c>
      <c r="B684" s="483" t="s">
        <v>5578</v>
      </c>
      <c r="C684" s="484" t="s">
        <v>8627</v>
      </c>
      <c r="D684" s="483" t="s">
        <v>5580</v>
      </c>
      <c r="E684" s="483" t="s">
        <v>7163</v>
      </c>
      <c r="F684" s="483" t="s">
        <v>735</v>
      </c>
      <c r="G684" s="483" t="s">
        <v>734</v>
      </c>
      <c r="H684" s="483" t="s">
        <v>6859</v>
      </c>
      <c r="I684" s="483"/>
      <c r="J684" s="483"/>
      <c r="K684" s="483"/>
      <c r="L684" s="483"/>
    </row>
    <row r="685" spans="1:12" ht="15.6">
      <c r="A685" s="483">
        <f t="shared" si="10"/>
        <v>677</v>
      </c>
      <c r="B685" s="483" t="s">
        <v>5578</v>
      </c>
      <c r="C685" s="484" t="s">
        <v>8628</v>
      </c>
      <c r="D685" s="483" t="s">
        <v>5646</v>
      </c>
      <c r="E685" s="483" t="s">
        <v>6318</v>
      </c>
      <c r="F685" s="483" t="s">
        <v>8629</v>
      </c>
      <c r="G685" s="483" t="s">
        <v>8630</v>
      </c>
      <c r="H685" s="483" t="s">
        <v>8631</v>
      </c>
      <c r="I685" s="483"/>
      <c r="J685" s="483"/>
      <c r="K685" s="483"/>
      <c r="L685" s="483"/>
    </row>
    <row r="686" spans="1:12" ht="15.6">
      <c r="A686" s="483">
        <f t="shared" si="10"/>
        <v>678</v>
      </c>
      <c r="B686" s="483" t="s">
        <v>5578</v>
      </c>
      <c r="C686" s="484" t="s">
        <v>8632</v>
      </c>
      <c r="D686" s="483" t="s">
        <v>5684</v>
      </c>
      <c r="E686" s="483" t="s">
        <v>8633</v>
      </c>
      <c r="F686" s="483" t="s">
        <v>8634</v>
      </c>
      <c r="G686" s="483" t="s">
        <v>8635</v>
      </c>
      <c r="H686" s="483" t="s">
        <v>8636</v>
      </c>
      <c r="I686" s="483"/>
      <c r="J686" s="483"/>
      <c r="K686" s="483"/>
      <c r="L686" s="483"/>
    </row>
    <row r="687" spans="1:12" ht="15.6">
      <c r="A687" s="483">
        <f t="shared" si="10"/>
        <v>679</v>
      </c>
      <c r="B687" s="483" t="s">
        <v>5578</v>
      </c>
      <c r="C687" s="484" t="s">
        <v>8637</v>
      </c>
      <c r="D687" s="483" t="s">
        <v>5597</v>
      </c>
      <c r="E687" s="483" t="s">
        <v>8638</v>
      </c>
      <c r="F687" s="483" t="s">
        <v>8639</v>
      </c>
      <c r="G687" s="483" t="s">
        <v>8640</v>
      </c>
      <c r="H687" s="483" t="s">
        <v>8641</v>
      </c>
      <c r="I687" s="483"/>
      <c r="J687" s="483"/>
      <c r="K687" s="483"/>
      <c r="L687" s="483"/>
    </row>
    <row r="688" spans="1:12" ht="15.6">
      <c r="A688" s="483">
        <f t="shared" si="10"/>
        <v>680</v>
      </c>
      <c r="B688" s="483" t="s">
        <v>5578</v>
      </c>
      <c r="C688" s="484" t="s">
        <v>8642</v>
      </c>
      <c r="D688" s="483" t="s">
        <v>5646</v>
      </c>
      <c r="E688" s="483" t="s">
        <v>8571</v>
      </c>
      <c r="F688" s="483" t="s">
        <v>8643</v>
      </c>
      <c r="G688" s="483" t="s">
        <v>8644</v>
      </c>
      <c r="H688" s="483" t="s">
        <v>8645</v>
      </c>
      <c r="I688" s="483"/>
      <c r="J688" s="483"/>
      <c r="K688" s="483"/>
      <c r="L688" s="483"/>
    </row>
    <row r="689" spans="1:12" ht="15.6">
      <c r="A689" s="483">
        <f t="shared" si="10"/>
        <v>681</v>
      </c>
      <c r="B689" s="483" t="s">
        <v>5578</v>
      </c>
      <c r="C689" s="484" t="s">
        <v>8646</v>
      </c>
      <c r="D689" s="483" t="s">
        <v>5597</v>
      </c>
      <c r="E689" s="483" t="s">
        <v>8647</v>
      </c>
      <c r="F689" s="483" t="s">
        <v>8648</v>
      </c>
      <c r="G689" s="483" t="s">
        <v>8649</v>
      </c>
      <c r="H689" s="483" t="s">
        <v>8650</v>
      </c>
      <c r="I689" s="483"/>
      <c r="J689" s="483"/>
      <c r="K689" s="483"/>
      <c r="L689" s="483"/>
    </row>
    <row r="690" spans="1:12" ht="15.6">
      <c r="A690" s="483">
        <f t="shared" si="10"/>
        <v>682</v>
      </c>
      <c r="B690" s="483" t="s">
        <v>5578</v>
      </c>
      <c r="C690" s="484" t="s">
        <v>8651</v>
      </c>
      <c r="D690" s="483" t="s">
        <v>5992</v>
      </c>
      <c r="E690" s="483" t="s">
        <v>8652</v>
      </c>
      <c r="F690" s="483" t="s">
        <v>8653</v>
      </c>
      <c r="G690" s="483" t="s">
        <v>8654</v>
      </c>
      <c r="H690" s="483" t="s">
        <v>8655</v>
      </c>
      <c r="I690" s="483" t="s">
        <v>8656</v>
      </c>
      <c r="J690" s="483"/>
      <c r="K690" s="483"/>
      <c r="L690" s="483"/>
    </row>
    <row r="691" spans="1:12" ht="15.6">
      <c r="A691" s="483">
        <f t="shared" si="10"/>
        <v>683</v>
      </c>
      <c r="B691" s="483" t="s">
        <v>5578</v>
      </c>
      <c r="C691" s="484" t="s">
        <v>8657</v>
      </c>
      <c r="D691" s="483" t="s">
        <v>5597</v>
      </c>
      <c r="E691" s="483" t="s">
        <v>7037</v>
      </c>
      <c r="F691" s="483" t="s">
        <v>8259</v>
      </c>
      <c r="G691" s="483" t="s">
        <v>8658</v>
      </c>
      <c r="H691" s="483" t="s">
        <v>8659</v>
      </c>
      <c r="I691" s="483"/>
      <c r="J691" s="483"/>
      <c r="K691" s="483"/>
      <c r="L691" s="483"/>
    </row>
    <row r="692" spans="1:12" ht="15.6">
      <c r="A692" s="483">
        <f t="shared" si="10"/>
        <v>684</v>
      </c>
      <c r="B692" s="483" t="s">
        <v>5578</v>
      </c>
      <c r="C692" s="484" t="s">
        <v>8660</v>
      </c>
      <c r="D692" s="483" t="s">
        <v>8661</v>
      </c>
      <c r="E692" s="483" t="s">
        <v>8662</v>
      </c>
      <c r="F692" s="483" t="s">
        <v>8663</v>
      </c>
      <c r="G692" s="483" t="s">
        <v>8664</v>
      </c>
      <c r="H692" s="483" t="s">
        <v>8665</v>
      </c>
      <c r="I692" s="483" t="s">
        <v>8666</v>
      </c>
      <c r="J692" s="483" t="s">
        <v>8667</v>
      </c>
      <c r="K692" s="483"/>
      <c r="L692" s="483"/>
    </row>
    <row r="693" spans="1:12" ht="15.6">
      <c r="A693" s="483">
        <f t="shared" si="10"/>
        <v>685</v>
      </c>
      <c r="B693" s="483" t="s">
        <v>5578</v>
      </c>
      <c r="C693" s="484" t="s">
        <v>8668</v>
      </c>
      <c r="D693" s="483" t="s">
        <v>5580</v>
      </c>
      <c r="E693" s="483" t="s">
        <v>8669</v>
      </c>
      <c r="F693" s="483" t="s">
        <v>8670</v>
      </c>
      <c r="G693" s="483" t="s">
        <v>8671</v>
      </c>
      <c r="H693" s="483" t="s">
        <v>8672</v>
      </c>
      <c r="I693" s="483"/>
      <c r="J693" s="483"/>
      <c r="K693" s="483"/>
      <c r="L693" s="483"/>
    </row>
    <row r="694" spans="1:12" ht="15.6">
      <c r="A694" s="483">
        <f t="shared" si="10"/>
        <v>686</v>
      </c>
      <c r="B694" s="483" t="s">
        <v>5578</v>
      </c>
      <c r="C694" s="484" t="s">
        <v>8673</v>
      </c>
      <c r="D694" s="483" t="s">
        <v>5586</v>
      </c>
      <c r="E694" s="483" t="s">
        <v>8674</v>
      </c>
      <c r="F694" s="483" t="s">
        <v>8675</v>
      </c>
      <c r="G694" s="483" t="s">
        <v>8676</v>
      </c>
      <c r="H694" s="483" t="s">
        <v>8677</v>
      </c>
      <c r="I694" s="483"/>
      <c r="J694" s="483"/>
      <c r="K694" s="483"/>
      <c r="L694" s="483"/>
    </row>
    <row r="695" spans="1:12" ht="15.6">
      <c r="A695" s="483">
        <f t="shared" si="10"/>
        <v>687</v>
      </c>
      <c r="B695" s="483" t="s">
        <v>5578</v>
      </c>
      <c r="C695" s="484" t="s">
        <v>8678</v>
      </c>
      <c r="D695" s="483" t="s">
        <v>5607</v>
      </c>
      <c r="E695" s="483" t="s">
        <v>8679</v>
      </c>
      <c r="F695" s="483" t="s">
        <v>8680</v>
      </c>
      <c r="G695" s="483" t="s">
        <v>8681</v>
      </c>
      <c r="H695" s="483" t="s">
        <v>8682</v>
      </c>
      <c r="I695" s="483"/>
      <c r="J695" s="483"/>
      <c r="K695" s="483"/>
      <c r="L695" s="483"/>
    </row>
    <row r="696" spans="1:12" ht="15.6">
      <c r="A696" s="483">
        <f t="shared" si="10"/>
        <v>688</v>
      </c>
      <c r="B696" s="483" t="s">
        <v>5578</v>
      </c>
      <c r="C696" s="484" t="s">
        <v>8683</v>
      </c>
      <c r="D696" s="483" t="s">
        <v>5580</v>
      </c>
      <c r="E696" s="483" t="s">
        <v>7001</v>
      </c>
      <c r="F696" s="483" t="s">
        <v>734</v>
      </c>
      <c r="G696" s="483" t="s">
        <v>8684</v>
      </c>
      <c r="H696" s="483" t="s">
        <v>8685</v>
      </c>
      <c r="I696" s="483"/>
      <c r="J696" s="483"/>
      <c r="K696" s="483"/>
      <c r="L696" s="483"/>
    </row>
    <row r="697" spans="1:12" ht="15.6">
      <c r="A697" s="483">
        <f t="shared" si="10"/>
        <v>689</v>
      </c>
      <c r="B697" s="483" t="s">
        <v>5578</v>
      </c>
      <c r="C697" s="484" t="s">
        <v>5787</v>
      </c>
      <c r="D697" s="483" t="s">
        <v>5580</v>
      </c>
      <c r="E697" s="483" t="s">
        <v>5789</v>
      </c>
      <c r="F697" s="483" t="s">
        <v>5788</v>
      </c>
      <c r="G697" s="483" t="s">
        <v>5791</v>
      </c>
      <c r="H697" s="483" t="s">
        <v>5790</v>
      </c>
      <c r="I697" s="483"/>
      <c r="J697" s="483"/>
      <c r="K697" s="483"/>
      <c r="L697" s="483"/>
    </row>
    <row r="698" spans="1:12" ht="15.6">
      <c r="A698" s="483">
        <f t="shared" si="10"/>
        <v>690</v>
      </c>
      <c r="B698" s="483" t="s">
        <v>5578</v>
      </c>
      <c r="C698" s="484" t="s">
        <v>8686</v>
      </c>
      <c r="D698" s="483" t="s">
        <v>5646</v>
      </c>
      <c r="E698" s="483" t="s">
        <v>8687</v>
      </c>
      <c r="F698" s="483" t="s">
        <v>8688</v>
      </c>
      <c r="G698" s="483" t="s">
        <v>8689</v>
      </c>
      <c r="H698" s="483" t="s">
        <v>8690</v>
      </c>
      <c r="I698" s="483"/>
      <c r="J698" s="483"/>
      <c r="K698" s="483"/>
      <c r="L698" s="483"/>
    </row>
    <row r="699" spans="1:12" ht="15.6">
      <c r="A699" s="483">
        <f t="shared" si="10"/>
        <v>691</v>
      </c>
      <c r="B699" s="483" t="s">
        <v>5578</v>
      </c>
      <c r="C699" s="484" t="s">
        <v>8691</v>
      </c>
      <c r="D699" s="483" t="s">
        <v>8692</v>
      </c>
      <c r="E699" s="483" t="s">
        <v>8693</v>
      </c>
      <c r="F699" s="483" t="s">
        <v>8694</v>
      </c>
      <c r="G699" s="483" t="s">
        <v>8695</v>
      </c>
      <c r="H699" s="483" t="s">
        <v>8696</v>
      </c>
      <c r="I699" s="483" t="s">
        <v>8697</v>
      </c>
      <c r="J699" s="483"/>
      <c r="K699" s="483"/>
      <c r="L699" s="483"/>
    </row>
    <row r="700" spans="1:12" ht="15.6">
      <c r="A700" s="483">
        <f t="shared" si="10"/>
        <v>692</v>
      </c>
      <c r="B700" s="483" t="s">
        <v>5578</v>
      </c>
      <c r="C700" s="484" t="s">
        <v>8698</v>
      </c>
      <c r="D700" s="483" t="s">
        <v>5607</v>
      </c>
      <c r="E700" s="483" t="s">
        <v>8699</v>
      </c>
      <c r="F700" s="483" t="s">
        <v>8700</v>
      </c>
      <c r="G700" s="483" t="s">
        <v>8701</v>
      </c>
      <c r="H700" s="483" t="s">
        <v>8702</v>
      </c>
      <c r="I700" s="483"/>
      <c r="J700" s="483"/>
      <c r="K700" s="483"/>
      <c r="L700" s="483"/>
    </row>
    <row r="701" spans="1:12" ht="15.6">
      <c r="A701" s="483">
        <f t="shared" si="10"/>
        <v>693</v>
      </c>
      <c r="B701" s="485" t="s">
        <v>5578</v>
      </c>
      <c r="C701" s="486" t="s">
        <v>8703</v>
      </c>
      <c r="D701" s="485" t="s">
        <v>5641</v>
      </c>
      <c r="E701" s="485" t="s">
        <v>8704</v>
      </c>
      <c r="F701" s="485" t="s">
        <v>8705</v>
      </c>
      <c r="G701" s="485" t="s">
        <v>8706</v>
      </c>
      <c r="H701" s="485" t="s">
        <v>8707</v>
      </c>
      <c r="I701" s="485"/>
      <c r="J701" s="485"/>
      <c r="K701" s="485"/>
      <c r="L701" s="485"/>
    </row>
    <row r="702" spans="1:12" ht="15.6">
      <c r="A702" s="483">
        <f t="shared" si="10"/>
        <v>694</v>
      </c>
      <c r="B702" s="483" t="s">
        <v>5578</v>
      </c>
      <c r="C702" s="484" t="s">
        <v>8708</v>
      </c>
      <c r="D702" s="483" t="s">
        <v>5641</v>
      </c>
      <c r="E702" s="483" t="s">
        <v>8709</v>
      </c>
      <c r="F702" s="483" t="s">
        <v>8710</v>
      </c>
      <c r="G702" s="483" t="s">
        <v>7066</v>
      </c>
      <c r="H702" s="483" t="s">
        <v>8711</v>
      </c>
      <c r="I702" s="483"/>
      <c r="J702" s="483"/>
      <c r="K702" s="483"/>
      <c r="L702" s="483"/>
    </row>
    <row r="703" spans="1:12" ht="15.6">
      <c r="A703" s="483">
        <f t="shared" si="10"/>
        <v>695</v>
      </c>
      <c r="B703" s="483" t="s">
        <v>5578</v>
      </c>
      <c r="C703" s="484" t="s">
        <v>8712</v>
      </c>
      <c r="D703" s="483" t="s">
        <v>5597</v>
      </c>
      <c r="E703" s="483">
        <v>51</v>
      </c>
      <c r="F703" s="483">
        <v>81</v>
      </c>
      <c r="G703" s="483">
        <v>52</v>
      </c>
      <c r="H703" s="483">
        <v>82</v>
      </c>
      <c r="I703" s="483"/>
      <c r="J703" s="483"/>
      <c r="K703" s="483"/>
      <c r="L703" s="483"/>
    </row>
    <row r="704" spans="1:12" ht="15.6">
      <c r="A704" s="483">
        <f t="shared" si="10"/>
        <v>696</v>
      </c>
      <c r="B704" s="485" t="s">
        <v>5578</v>
      </c>
      <c r="C704" s="486" t="s">
        <v>8713</v>
      </c>
      <c r="D704" s="485" t="s">
        <v>5646</v>
      </c>
      <c r="E704" s="485">
        <v>1</v>
      </c>
      <c r="F704" s="485">
        <v>51</v>
      </c>
      <c r="G704" s="485">
        <v>81</v>
      </c>
      <c r="H704" s="485">
        <v>71</v>
      </c>
      <c r="I704" s="485"/>
      <c r="J704" s="485"/>
      <c r="K704" s="485"/>
      <c r="L704" s="485"/>
    </row>
    <row r="705" spans="1:12" ht="15.6">
      <c r="A705" s="483">
        <f t="shared" si="10"/>
        <v>697</v>
      </c>
      <c r="B705" s="483" t="s">
        <v>5578</v>
      </c>
      <c r="C705" s="484" t="s">
        <v>8714</v>
      </c>
      <c r="D705" s="483" t="s">
        <v>8715</v>
      </c>
      <c r="E705" s="483" t="s">
        <v>6770</v>
      </c>
      <c r="F705" s="483" t="s">
        <v>7063</v>
      </c>
      <c r="G705" s="483" t="s">
        <v>6772</v>
      </c>
      <c r="H705" s="483" t="s">
        <v>6773</v>
      </c>
      <c r="I705" s="483" t="s">
        <v>6771</v>
      </c>
      <c r="J705" s="483"/>
      <c r="K705" s="483"/>
      <c r="L705" s="483"/>
    </row>
    <row r="706" spans="1:12" ht="15.6">
      <c r="A706" s="483">
        <f t="shared" si="10"/>
        <v>698</v>
      </c>
      <c r="B706" s="483" t="s">
        <v>5578</v>
      </c>
      <c r="C706" s="484" t="s">
        <v>8716</v>
      </c>
      <c r="D706" s="483" t="s">
        <v>5624</v>
      </c>
      <c r="E706" s="483" t="s">
        <v>8717</v>
      </c>
      <c r="F706" s="483" t="s">
        <v>8718</v>
      </c>
      <c r="G706" s="483" t="s">
        <v>8719</v>
      </c>
      <c r="H706" s="483" t="s">
        <v>7460</v>
      </c>
      <c r="I706" s="483"/>
      <c r="J706" s="483"/>
      <c r="K706" s="483"/>
      <c r="L706" s="483"/>
    </row>
    <row r="707" spans="1:12" ht="15.6">
      <c r="A707" s="483">
        <f t="shared" si="10"/>
        <v>699</v>
      </c>
      <c r="B707" s="485" t="s">
        <v>5578</v>
      </c>
      <c r="C707" s="486" t="s">
        <v>8720</v>
      </c>
      <c r="D707" s="485" t="s">
        <v>5624</v>
      </c>
      <c r="E707" s="485" t="s">
        <v>8721</v>
      </c>
      <c r="F707" s="485" t="s">
        <v>8722</v>
      </c>
      <c r="G707" s="485" t="s">
        <v>8723</v>
      </c>
      <c r="H707" s="485" t="s">
        <v>8724</v>
      </c>
      <c r="I707" s="485"/>
      <c r="J707" s="485"/>
      <c r="K707" s="485"/>
      <c r="L707" s="485"/>
    </row>
    <row r="708" spans="1:12" ht="15.6">
      <c r="A708" s="483">
        <f t="shared" si="10"/>
        <v>700</v>
      </c>
      <c r="B708" s="483" t="s">
        <v>5578</v>
      </c>
      <c r="C708" s="484" t="s">
        <v>5792</v>
      </c>
      <c r="D708" s="483" t="s">
        <v>5762</v>
      </c>
      <c r="E708" s="483" t="s">
        <v>5416</v>
      </c>
      <c r="F708" s="483" t="s">
        <v>5418</v>
      </c>
      <c r="G708" s="483" t="s">
        <v>5621</v>
      </c>
      <c r="H708" s="483" t="s">
        <v>5419</v>
      </c>
      <c r="I708" s="483"/>
      <c r="J708" s="483"/>
      <c r="K708" s="483"/>
      <c r="L708" s="483"/>
    </row>
    <row r="709" spans="1:12" ht="15.6">
      <c r="A709" s="483">
        <f t="shared" si="10"/>
        <v>701</v>
      </c>
      <c r="B709" s="483" t="s">
        <v>5578</v>
      </c>
      <c r="C709" s="484" t="s">
        <v>8725</v>
      </c>
      <c r="D709" s="483" t="s">
        <v>5684</v>
      </c>
      <c r="E709" s="483" t="s">
        <v>8726</v>
      </c>
      <c r="F709" s="483" t="s">
        <v>8727</v>
      </c>
      <c r="G709" s="483" t="s">
        <v>8728</v>
      </c>
      <c r="H709" s="483" t="s">
        <v>8729</v>
      </c>
      <c r="I709" s="483"/>
      <c r="J709" s="483"/>
      <c r="K709" s="483"/>
      <c r="L709" s="483"/>
    </row>
    <row r="710" spans="1:12" ht="15.6">
      <c r="A710" s="483">
        <f t="shared" si="10"/>
        <v>702</v>
      </c>
      <c r="B710" s="483" t="s">
        <v>5578</v>
      </c>
      <c r="C710" s="484" t="s">
        <v>8730</v>
      </c>
      <c r="D710" s="483" t="s">
        <v>5641</v>
      </c>
      <c r="E710" s="483" t="s">
        <v>722</v>
      </c>
      <c r="F710" s="483" t="s">
        <v>842</v>
      </c>
      <c r="G710" s="483" t="s">
        <v>8731</v>
      </c>
      <c r="H710" s="483" t="s">
        <v>8732</v>
      </c>
      <c r="I710" s="483"/>
      <c r="J710" s="483"/>
      <c r="K710" s="483"/>
      <c r="L710" s="483"/>
    </row>
    <row r="711" spans="1:12" ht="15.6">
      <c r="A711" s="483">
        <f t="shared" si="10"/>
        <v>703</v>
      </c>
      <c r="B711" s="485" t="s">
        <v>5578</v>
      </c>
      <c r="C711" s="486" t="s">
        <v>8733</v>
      </c>
      <c r="D711" s="485" t="s">
        <v>5646</v>
      </c>
      <c r="E711" s="485" t="s">
        <v>8734</v>
      </c>
      <c r="F711" s="485" t="s">
        <v>8735</v>
      </c>
      <c r="G711" s="485" t="s">
        <v>8736</v>
      </c>
      <c r="H711" s="485" t="s">
        <v>8737</v>
      </c>
      <c r="I711" s="485"/>
      <c r="J711" s="485"/>
      <c r="K711" s="485"/>
      <c r="L711" s="485"/>
    </row>
    <row r="712" spans="1:12" ht="15.6">
      <c r="A712" s="483">
        <f t="shared" si="10"/>
        <v>704</v>
      </c>
      <c r="B712" s="483" t="s">
        <v>5578</v>
      </c>
      <c r="C712" s="484" t="s">
        <v>8738</v>
      </c>
      <c r="D712" s="483" t="s">
        <v>5624</v>
      </c>
      <c r="E712" s="483" t="s">
        <v>6854</v>
      </c>
      <c r="F712" s="483" t="s">
        <v>8000</v>
      </c>
      <c r="G712" s="483" t="s">
        <v>6848</v>
      </c>
      <c r="H712" s="483" t="s">
        <v>6729</v>
      </c>
      <c r="I712" s="483"/>
      <c r="J712" s="483"/>
      <c r="K712" s="483"/>
      <c r="L712" s="483"/>
    </row>
    <row r="713" spans="1:12" ht="15.6">
      <c r="A713" s="483">
        <f t="shared" ref="A713:A776" si="11">ROW()-8</f>
        <v>705</v>
      </c>
      <c r="B713" s="483" t="s">
        <v>5578</v>
      </c>
      <c r="C713" s="484" t="s">
        <v>8739</v>
      </c>
      <c r="D713" s="483" t="s">
        <v>5586</v>
      </c>
      <c r="E713" s="483" t="s">
        <v>8740</v>
      </c>
      <c r="F713" s="483" t="s">
        <v>8741</v>
      </c>
      <c r="G713" s="483" t="s">
        <v>8742</v>
      </c>
      <c r="H713" s="483" t="s">
        <v>8743</v>
      </c>
      <c r="I713" s="483"/>
      <c r="J713" s="483"/>
      <c r="K713" s="483"/>
      <c r="L713" s="483"/>
    </row>
    <row r="714" spans="1:12" ht="15.6">
      <c r="A714" s="483">
        <f t="shared" si="11"/>
        <v>706</v>
      </c>
      <c r="B714" s="485" t="s">
        <v>5578</v>
      </c>
      <c r="C714" s="486" t="s">
        <v>8744</v>
      </c>
      <c r="D714" s="485" t="s">
        <v>5580</v>
      </c>
      <c r="E714" s="485" t="s">
        <v>8745</v>
      </c>
      <c r="F714" s="485" t="s">
        <v>8746</v>
      </c>
      <c r="G714" s="485" t="s">
        <v>8747</v>
      </c>
      <c r="H714" s="485" t="s">
        <v>8748</v>
      </c>
      <c r="I714" s="485"/>
      <c r="J714" s="485"/>
      <c r="K714" s="485"/>
      <c r="L714" s="485"/>
    </row>
    <row r="715" spans="1:12" ht="15.6">
      <c r="A715" s="483">
        <f t="shared" si="11"/>
        <v>707</v>
      </c>
      <c r="B715" s="485" t="s">
        <v>5578</v>
      </c>
      <c r="C715" s="486" t="s">
        <v>8749</v>
      </c>
      <c r="D715" s="485" t="s">
        <v>5646</v>
      </c>
      <c r="E715" s="485" t="s">
        <v>8750</v>
      </c>
      <c r="F715" s="485" t="s">
        <v>8751</v>
      </c>
      <c r="G715" s="485" t="s">
        <v>8752</v>
      </c>
      <c r="H715" s="485"/>
      <c r="I715" s="485"/>
      <c r="J715" s="485"/>
      <c r="K715" s="485"/>
      <c r="L715" s="485"/>
    </row>
    <row r="716" spans="1:12" ht="15.6">
      <c r="A716" s="483">
        <f t="shared" si="11"/>
        <v>708</v>
      </c>
      <c r="B716" s="485" t="s">
        <v>5578</v>
      </c>
      <c r="C716" s="486" t="s">
        <v>8753</v>
      </c>
      <c r="D716" s="485" t="s">
        <v>5641</v>
      </c>
      <c r="E716" s="485" t="s">
        <v>8754</v>
      </c>
      <c r="F716" s="485" t="s">
        <v>8755</v>
      </c>
      <c r="G716" s="485" t="s">
        <v>8756</v>
      </c>
      <c r="H716" s="485" t="s">
        <v>8757</v>
      </c>
      <c r="I716" s="485"/>
      <c r="J716" s="485"/>
      <c r="K716" s="485"/>
      <c r="L716" s="485"/>
    </row>
    <row r="717" spans="1:12" ht="15.6">
      <c r="A717" s="483">
        <f t="shared" si="11"/>
        <v>709</v>
      </c>
      <c r="B717" s="485" t="s">
        <v>5578</v>
      </c>
      <c r="C717" s="486" t="s">
        <v>8758</v>
      </c>
      <c r="D717" s="485" t="s">
        <v>5597</v>
      </c>
      <c r="E717" s="485" t="s">
        <v>8759</v>
      </c>
      <c r="F717" s="485" t="s">
        <v>8760</v>
      </c>
      <c r="G717" s="485" t="s">
        <v>8761</v>
      </c>
      <c r="H717" s="485" t="s">
        <v>8762</v>
      </c>
      <c r="I717" s="485"/>
      <c r="J717" s="485"/>
      <c r="K717" s="485"/>
      <c r="L717" s="485"/>
    </row>
    <row r="718" spans="1:12" ht="15.6">
      <c r="A718" s="483">
        <f t="shared" si="11"/>
        <v>710</v>
      </c>
      <c r="B718" s="485" t="s">
        <v>5578</v>
      </c>
      <c r="C718" s="486" t="s">
        <v>8763</v>
      </c>
      <c r="D718" s="485" t="s">
        <v>5597</v>
      </c>
      <c r="E718" s="485" t="s">
        <v>8764</v>
      </c>
      <c r="F718" s="485" t="s">
        <v>8765</v>
      </c>
      <c r="G718" s="485" t="s">
        <v>8766</v>
      </c>
      <c r="H718" s="485"/>
      <c r="I718" s="485"/>
      <c r="J718" s="485"/>
      <c r="K718" s="485"/>
      <c r="L718" s="485"/>
    </row>
    <row r="719" spans="1:12" ht="15.6">
      <c r="A719" s="483">
        <f t="shared" si="11"/>
        <v>711</v>
      </c>
      <c r="B719" s="485" t="s">
        <v>5578</v>
      </c>
      <c r="C719" s="486" t="s">
        <v>8767</v>
      </c>
      <c r="D719" s="485" t="s">
        <v>5597</v>
      </c>
      <c r="E719" s="485" t="s">
        <v>8764</v>
      </c>
      <c r="F719" s="485"/>
      <c r="G719" s="485"/>
      <c r="H719" s="485"/>
      <c r="I719" s="485"/>
      <c r="J719" s="485"/>
      <c r="K719" s="485"/>
      <c r="L719" s="485"/>
    </row>
    <row r="720" spans="1:12" ht="15.6">
      <c r="A720" s="483">
        <f t="shared" si="11"/>
        <v>712</v>
      </c>
      <c r="B720" s="483" t="s">
        <v>5578</v>
      </c>
      <c r="C720" s="484" t="s">
        <v>8768</v>
      </c>
      <c r="D720" s="483" t="s">
        <v>5613</v>
      </c>
      <c r="E720" s="483">
        <v>10</v>
      </c>
      <c r="F720" s="483">
        <v>8</v>
      </c>
      <c r="G720" s="483" t="s">
        <v>7607</v>
      </c>
      <c r="H720" s="483" t="s">
        <v>5604</v>
      </c>
      <c r="I720" s="483"/>
      <c r="J720" s="483"/>
      <c r="K720" s="483"/>
      <c r="L720" s="483"/>
    </row>
    <row r="721" spans="1:12" ht="15.6">
      <c r="A721" s="483">
        <f t="shared" si="11"/>
        <v>713</v>
      </c>
      <c r="B721" s="483" t="s">
        <v>5578</v>
      </c>
      <c r="C721" s="484" t="s">
        <v>8769</v>
      </c>
      <c r="D721" s="483" t="s">
        <v>5684</v>
      </c>
      <c r="E721" s="483" t="s">
        <v>8513</v>
      </c>
      <c r="F721" s="483" t="s">
        <v>8770</v>
      </c>
      <c r="G721" s="483" t="s">
        <v>8771</v>
      </c>
      <c r="H721" s="483" t="s">
        <v>8772</v>
      </c>
      <c r="I721" s="483"/>
      <c r="J721" s="483"/>
      <c r="K721" s="483"/>
      <c r="L721" s="483"/>
    </row>
    <row r="722" spans="1:12" ht="15.6">
      <c r="A722" s="483">
        <f t="shared" si="11"/>
        <v>714</v>
      </c>
      <c r="B722" s="483" t="s">
        <v>5578</v>
      </c>
      <c r="C722" s="484" t="s">
        <v>8773</v>
      </c>
      <c r="D722" s="483" t="s">
        <v>5652</v>
      </c>
      <c r="E722" s="483" t="s">
        <v>7614</v>
      </c>
      <c r="F722" s="483" t="s">
        <v>6861</v>
      </c>
      <c r="G722" s="483" t="s">
        <v>8774</v>
      </c>
      <c r="H722" s="483" t="s">
        <v>8775</v>
      </c>
      <c r="I722" s="483"/>
      <c r="J722" s="483"/>
      <c r="K722" s="483"/>
      <c r="L722" s="483"/>
    </row>
    <row r="723" spans="1:12" ht="15.6">
      <c r="A723" s="483">
        <f t="shared" si="11"/>
        <v>715</v>
      </c>
      <c r="B723" s="483" t="s">
        <v>5578</v>
      </c>
      <c r="C723" s="484" t="s">
        <v>8776</v>
      </c>
      <c r="D723" s="483" t="s">
        <v>5580</v>
      </c>
      <c r="E723" s="483" t="s">
        <v>8777</v>
      </c>
      <c r="F723" s="483" t="s">
        <v>8778</v>
      </c>
      <c r="G723" s="483" t="s">
        <v>8779</v>
      </c>
      <c r="H723" s="483" t="s">
        <v>8780</v>
      </c>
      <c r="I723" s="483"/>
      <c r="J723" s="483"/>
      <c r="K723" s="483"/>
      <c r="L723" s="483"/>
    </row>
    <row r="724" spans="1:12" ht="15.6">
      <c r="A724" s="483">
        <f t="shared" si="11"/>
        <v>716</v>
      </c>
      <c r="B724" s="483" t="s">
        <v>5578</v>
      </c>
      <c r="C724" s="484" t="s">
        <v>8781</v>
      </c>
      <c r="D724" s="483" t="s">
        <v>5646</v>
      </c>
      <c r="E724" s="483" t="s">
        <v>6713</v>
      </c>
      <c r="F724" s="483" t="s">
        <v>8782</v>
      </c>
      <c r="G724" s="483" t="s">
        <v>8783</v>
      </c>
      <c r="H724" s="483" t="s">
        <v>8784</v>
      </c>
      <c r="I724" s="483"/>
      <c r="J724" s="483"/>
      <c r="K724" s="483"/>
      <c r="L724" s="483"/>
    </row>
    <row r="725" spans="1:12" ht="15.6">
      <c r="A725" s="483">
        <f t="shared" si="11"/>
        <v>717</v>
      </c>
      <c r="B725" s="483" t="s">
        <v>5578</v>
      </c>
      <c r="C725" s="484" t="s">
        <v>8785</v>
      </c>
      <c r="D725" s="483" t="s">
        <v>5607</v>
      </c>
      <c r="E725" s="483" t="s">
        <v>8786</v>
      </c>
      <c r="F725" s="483" t="s">
        <v>8787</v>
      </c>
      <c r="G725" s="483" t="s">
        <v>8788</v>
      </c>
      <c r="H725" s="483" t="s">
        <v>8789</v>
      </c>
      <c r="I725" s="483"/>
      <c r="J725" s="483"/>
      <c r="K725" s="483"/>
      <c r="L725" s="483"/>
    </row>
    <row r="726" spans="1:12" ht="15.6">
      <c r="A726" s="483">
        <f t="shared" si="11"/>
        <v>718</v>
      </c>
      <c r="B726" s="483" t="s">
        <v>5578</v>
      </c>
      <c r="C726" s="484" t="s">
        <v>8790</v>
      </c>
      <c r="D726" s="483" t="s">
        <v>5624</v>
      </c>
      <c r="E726" s="483" t="s">
        <v>8195</v>
      </c>
      <c r="F726" s="483" t="s">
        <v>7486</v>
      </c>
      <c r="G726" s="483" t="s">
        <v>8791</v>
      </c>
      <c r="H726" s="483" t="s">
        <v>7484</v>
      </c>
      <c r="I726" s="483"/>
      <c r="J726" s="483"/>
      <c r="K726" s="483"/>
      <c r="L726" s="483"/>
    </row>
    <row r="727" spans="1:12" ht="15.6">
      <c r="A727" s="483">
        <f t="shared" si="11"/>
        <v>719</v>
      </c>
      <c r="B727" s="483" t="s">
        <v>5578</v>
      </c>
      <c r="C727" s="484" t="s">
        <v>8792</v>
      </c>
      <c r="D727" s="483" t="s">
        <v>5613</v>
      </c>
      <c r="E727" s="483" t="s">
        <v>8793</v>
      </c>
      <c r="F727" s="483" t="s">
        <v>8794</v>
      </c>
      <c r="G727" s="483" t="s">
        <v>8795</v>
      </c>
      <c r="H727" s="483" t="s">
        <v>8796</v>
      </c>
      <c r="I727" s="483"/>
      <c r="J727" s="483"/>
      <c r="K727" s="483"/>
      <c r="L727" s="483"/>
    </row>
    <row r="728" spans="1:12" ht="15.6">
      <c r="A728" s="483">
        <f t="shared" si="11"/>
        <v>720</v>
      </c>
      <c r="B728" s="483" t="s">
        <v>5578</v>
      </c>
      <c r="C728" s="484" t="s">
        <v>8797</v>
      </c>
      <c r="D728" s="483" t="s">
        <v>5586</v>
      </c>
      <c r="E728" s="483" t="s">
        <v>8798</v>
      </c>
      <c r="F728" s="483" t="s">
        <v>8799</v>
      </c>
      <c r="G728" s="483" t="s">
        <v>8800</v>
      </c>
      <c r="H728" s="483" t="s">
        <v>8801</v>
      </c>
      <c r="I728" s="483"/>
      <c r="J728" s="483"/>
      <c r="K728" s="483"/>
      <c r="L728" s="483"/>
    </row>
    <row r="729" spans="1:12" ht="15.6">
      <c r="A729" s="483">
        <f t="shared" si="11"/>
        <v>721</v>
      </c>
      <c r="B729" s="483" t="s">
        <v>5578</v>
      </c>
      <c r="C729" s="484" t="s">
        <v>8802</v>
      </c>
      <c r="D729" s="483" t="s">
        <v>5646</v>
      </c>
      <c r="E729" s="483" t="s">
        <v>8803</v>
      </c>
      <c r="F729" s="483" t="s">
        <v>8804</v>
      </c>
      <c r="G729" s="483" t="s">
        <v>8805</v>
      </c>
      <c r="H729" s="483" t="s">
        <v>8806</v>
      </c>
      <c r="I729" s="483"/>
      <c r="J729" s="483"/>
      <c r="K729" s="483"/>
      <c r="L729" s="483"/>
    </row>
    <row r="730" spans="1:12" ht="15.6">
      <c r="A730" s="483">
        <f t="shared" si="11"/>
        <v>722</v>
      </c>
      <c r="B730" s="483" t="s">
        <v>5578</v>
      </c>
      <c r="C730" s="484" t="s">
        <v>5798</v>
      </c>
      <c r="D730" s="483" t="s">
        <v>5580</v>
      </c>
      <c r="E730" s="483" t="s">
        <v>5799</v>
      </c>
      <c r="F730" s="483" t="s">
        <v>5801</v>
      </c>
      <c r="G730" s="483" t="s">
        <v>5802</v>
      </c>
      <c r="H730" s="483" t="s">
        <v>5800</v>
      </c>
      <c r="I730" s="483"/>
      <c r="J730" s="483"/>
      <c r="K730" s="483"/>
      <c r="L730" s="483"/>
    </row>
    <row r="731" spans="1:12" ht="15.6">
      <c r="A731" s="483">
        <f t="shared" si="11"/>
        <v>723</v>
      </c>
      <c r="B731" s="483" t="s">
        <v>5578</v>
      </c>
      <c r="C731" s="484" t="s">
        <v>8807</v>
      </c>
      <c r="D731" s="483" t="s">
        <v>5646</v>
      </c>
      <c r="E731" s="483" t="s">
        <v>6804</v>
      </c>
      <c r="F731" s="483" t="s">
        <v>6781</v>
      </c>
      <c r="G731" s="483" t="s">
        <v>8808</v>
      </c>
      <c r="H731" s="483" t="s">
        <v>8809</v>
      </c>
      <c r="I731" s="483"/>
      <c r="J731" s="483"/>
      <c r="K731" s="483"/>
      <c r="L731" s="483"/>
    </row>
    <row r="732" spans="1:12" ht="15.6">
      <c r="A732" s="483">
        <f t="shared" si="11"/>
        <v>724</v>
      </c>
      <c r="B732" s="483" t="s">
        <v>5578</v>
      </c>
      <c r="C732" s="484" t="s">
        <v>8810</v>
      </c>
      <c r="D732" s="483" t="s">
        <v>5607</v>
      </c>
      <c r="E732" s="483" t="s">
        <v>6804</v>
      </c>
      <c r="F732" s="483" t="s">
        <v>6781</v>
      </c>
      <c r="G732" s="483" t="s">
        <v>8809</v>
      </c>
      <c r="H732" s="483" t="s">
        <v>8808</v>
      </c>
      <c r="I732" s="483"/>
      <c r="J732" s="483"/>
      <c r="K732" s="483"/>
      <c r="L732" s="483"/>
    </row>
    <row r="733" spans="1:12" ht="15.6">
      <c r="A733" s="483">
        <f t="shared" si="11"/>
        <v>725</v>
      </c>
      <c r="B733" s="483" t="s">
        <v>5578</v>
      </c>
      <c r="C733" s="484" t="s">
        <v>8811</v>
      </c>
      <c r="D733" s="483" t="s">
        <v>5580</v>
      </c>
      <c r="E733" s="483" t="s">
        <v>8812</v>
      </c>
      <c r="F733" s="483" t="s">
        <v>8813</v>
      </c>
      <c r="G733" s="483" t="s">
        <v>6805</v>
      </c>
      <c r="H733" s="483" t="s">
        <v>7195</v>
      </c>
      <c r="I733" s="483"/>
      <c r="J733" s="483"/>
      <c r="K733" s="483"/>
      <c r="L733" s="483"/>
    </row>
    <row r="734" spans="1:12" ht="15.6">
      <c r="A734" s="483">
        <f t="shared" si="11"/>
        <v>726</v>
      </c>
      <c r="B734" s="485" t="s">
        <v>5578</v>
      </c>
      <c r="C734" s="486" t="s">
        <v>8814</v>
      </c>
      <c r="D734" s="485" t="s">
        <v>5580</v>
      </c>
      <c r="E734" s="485" t="s">
        <v>8815</v>
      </c>
      <c r="F734" s="485" t="s">
        <v>8816</v>
      </c>
      <c r="G734" s="485" t="s">
        <v>8817</v>
      </c>
      <c r="H734" s="485" t="s">
        <v>8818</v>
      </c>
      <c r="I734" s="485"/>
      <c r="J734" s="485"/>
      <c r="K734" s="485"/>
      <c r="L734" s="485"/>
    </row>
    <row r="735" spans="1:12" ht="15.6">
      <c r="A735" s="483">
        <f t="shared" si="11"/>
        <v>727</v>
      </c>
      <c r="B735" s="483" t="s">
        <v>5578</v>
      </c>
      <c r="C735" s="484" t="s">
        <v>8819</v>
      </c>
      <c r="D735" s="483" t="s">
        <v>5641</v>
      </c>
      <c r="E735" s="483" t="s">
        <v>8820</v>
      </c>
      <c r="F735" s="483" t="s">
        <v>8821</v>
      </c>
      <c r="G735" s="483" t="s">
        <v>8822</v>
      </c>
      <c r="H735" s="483" t="s">
        <v>8823</v>
      </c>
      <c r="I735" s="483"/>
      <c r="J735" s="483"/>
      <c r="K735" s="483"/>
      <c r="L735" s="483"/>
    </row>
    <row r="736" spans="1:12" ht="15.6">
      <c r="A736" s="483">
        <f t="shared" si="11"/>
        <v>728</v>
      </c>
      <c r="B736" s="483" t="s">
        <v>5578</v>
      </c>
      <c r="C736" s="484" t="s">
        <v>8824</v>
      </c>
      <c r="D736" s="483" t="s">
        <v>5597</v>
      </c>
      <c r="E736" s="483" t="s">
        <v>8825</v>
      </c>
      <c r="F736" s="483" t="s">
        <v>8826</v>
      </c>
      <c r="G736" s="483" t="s">
        <v>8827</v>
      </c>
      <c r="H736" s="483" t="s">
        <v>8828</v>
      </c>
      <c r="I736" s="483"/>
      <c r="J736" s="483"/>
      <c r="K736" s="483"/>
      <c r="L736" s="483"/>
    </row>
    <row r="737" spans="1:12" ht="15.6">
      <c r="A737" s="483">
        <f t="shared" si="11"/>
        <v>729</v>
      </c>
      <c r="B737" s="483" t="s">
        <v>5578</v>
      </c>
      <c r="C737" s="484" t="s">
        <v>8829</v>
      </c>
      <c r="D737" s="483" t="s">
        <v>5597</v>
      </c>
      <c r="E737" s="483" t="s">
        <v>8830</v>
      </c>
      <c r="F737" s="483" t="s">
        <v>8831</v>
      </c>
      <c r="G737" s="483" t="s">
        <v>8832</v>
      </c>
      <c r="H737" s="483" t="s">
        <v>8833</v>
      </c>
      <c r="I737" s="483"/>
      <c r="J737" s="483"/>
      <c r="K737" s="483"/>
      <c r="L737" s="483"/>
    </row>
    <row r="738" spans="1:12" ht="15.6">
      <c r="A738" s="483">
        <f t="shared" si="11"/>
        <v>730</v>
      </c>
      <c r="B738" s="483" t="s">
        <v>5578</v>
      </c>
      <c r="C738" s="484" t="s">
        <v>8834</v>
      </c>
      <c r="D738" s="483" t="s">
        <v>5646</v>
      </c>
      <c r="E738" s="483" t="s">
        <v>8835</v>
      </c>
      <c r="F738" s="483" t="s">
        <v>8836</v>
      </c>
      <c r="G738" s="483" t="s">
        <v>8837</v>
      </c>
      <c r="H738" s="483" t="s">
        <v>8838</v>
      </c>
      <c r="I738" s="483"/>
      <c r="J738" s="483"/>
      <c r="K738" s="483"/>
      <c r="L738" s="483"/>
    </row>
    <row r="739" spans="1:12" ht="15.6">
      <c r="A739" s="483">
        <f t="shared" si="11"/>
        <v>731</v>
      </c>
      <c r="B739" s="483" t="s">
        <v>5578</v>
      </c>
      <c r="C739" s="484" t="s">
        <v>8839</v>
      </c>
      <c r="D739" s="483" t="s">
        <v>5646</v>
      </c>
      <c r="E739" s="483" t="s">
        <v>8840</v>
      </c>
      <c r="F739" s="483" t="s">
        <v>8841</v>
      </c>
      <c r="G739" s="483" t="s">
        <v>8842</v>
      </c>
      <c r="H739" s="483" t="s">
        <v>8843</v>
      </c>
      <c r="I739" s="483"/>
      <c r="J739" s="483"/>
      <c r="K739" s="483"/>
      <c r="L739" s="483"/>
    </row>
    <row r="740" spans="1:12" ht="15.6">
      <c r="A740" s="483">
        <f t="shared" si="11"/>
        <v>732</v>
      </c>
      <c r="B740" s="483" t="s">
        <v>5578</v>
      </c>
      <c r="C740" s="484" t="s">
        <v>8844</v>
      </c>
      <c r="D740" s="483" t="s">
        <v>5646</v>
      </c>
      <c r="E740" s="483" t="s">
        <v>8845</v>
      </c>
      <c r="F740" s="483" t="s">
        <v>8846</v>
      </c>
      <c r="G740" s="483" t="s">
        <v>7177</v>
      </c>
      <c r="H740" s="483" t="s">
        <v>7178</v>
      </c>
      <c r="I740" s="483"/>
      <c r="J740" s="483"/>
      <c r="K740" s="483"/>
      <c r="L740" s="483"/>
    </row>
    <row r="741" spans="1:12" ht="15.6">
      <c r="A741" s="483">
        <f t="shared" si="11"/>
        <v>733</v>
      </c>
      <c r="B741" s="485" t="s">
        <v>5578</v>
      </c>
      <c r="C741" s="486" t="s">
        <v>8847</v>
      </c>
      <c r="D741" s="485" t="s">
        <v>5641</v>
      </c>
      <c r="E741" s="485" t="s">
        <v>7181</v>
      </c>
      <c r="F741" s="485" t="s">
        <v>8848</v>
      </c>
      <c r="G741" s="485" t="s">
        <v>8849</v>
      </c>
      <c r="H741" s="485" t="s">
        <v>6799</v>
      </c>
      <c r="I741" s="485"/>
      <c r="J741" s="485"/>
      <c r="K741" s="485"/>
      <c r="L741" s="485"/>
    </row>
    <row r="742" spans="1:12" ht="15.6">
      <c r="A742" s="483">
        <f t="shared" si="11"/>
        <v>734</v>
      </c>
      <c r="B742" s="483" t="s">
        <v>5578</v>
      </c>
      <c r="C742" s="484" t="s">
        <v>5808</v>
      </c>
      <c r="D742" s="483" t="s">
        <v>5646</v>
      </c>
      <c r="E742" s="483" t="s">
        <v>5812</v>
      </c>
      <c r="F742" s="483" t="s">
        <v>5810</v>
      </c>
      <c r="G742" s="483" t="s">
        <v>5809</v>
      </c>
      <c r="H742" s="483" t="s">
        <v>5811</v>
      </c>
      <c r="I742" s="483"/>
      <c r="J742" s="483"/>
      <c r="K742" s="483"/>
      <c r="L742" s="483"/>
    </row>
    <row r="743" spans="1:12" ht="15.6">
      <c r="A743" s="483">
        <f t="shared" si="11"/>
        <v>735</v>
      </c>
      <c r="B743" s="483" t="s">
        <v>5578</v>
      </c>
      <c r="C743" s="484" t="s">
        <v>5813</v>
      </c>
      <c r="D743" s="483" t="s">
        <v>5607</v>
      </c>
      <c r="E743" s="483" t="s">
        <v>5816</v>
      </c>
      <c r="F743" s="483" t="s">
        <v>5817</v>
      </c>
      <c r="G743" s="483" t="s">
        <v>5814</v>
      </c>
      <c r="H743" s="483" t="s">
        <v>5815</v>
      </c>
      <c r="I743" s="483"/>
      <c r="J743" s="483"/>
      <c r="K743" s="483"/>
      <c r="L743" s="483"/>
    </row>
    <row r="744" spans="1:12" ht="15.6">
      <c r="A744" s="483">
        <f t="shared" si="11"/>
        <v>736</v>
      </c>
      <c r="B744" s="483" t="s">
        <v>5578</v>
      </c>
      <c r="C744" s="484" t="s">
        <v>8850</v>
      </c>
      <c r="D744" s="483" t="s">
        <v>5646</v>
      </c>
      <c r="E744" s="483" t="s">
        <v>8851</v>
      </c>
      <c r="F744" s="483" t="s">
        <v>8852</v>
      </c>
      <c r="G744" s="483" t="s">
        <v>8853</v>
      </c>
      <c r="H744" s="483"/>
      <c r="I744" s="483"/>
      <c r="J744" s="483"/>
      <c r="K744" s="483"/>
      <c r="L744" s="483"/>
    </row>
    <row r="745" spans="1:12" ht="15.6">
      <c r="A745" s="483">
        <f t="shared" si="11"/>
        <v>737</v>
      </c>
      <c r="B745" s="483" t="s">
        <v>5578</v>
      </c>
      <c r="C745" s="484" t="s">
        <v>8854</v>
      </c>
      <c r="D745" s="483" t="s">
        <v>5597</v>
      </c>
      <c r="E745" s="483" t="s">
        <v>7189</v>
      </c>
      <c r="F745" s="483" t="s">
        <v>5603</v>
      </c>
      <c r="G745" s="483" t="s">
        <v>5604</v>
      </c>
      <c r="H745" s="483" t="s">
        <v>8855</v>
      </c>
      <c r="I745" s="483"/>
      <c r="J745" s="483"/>
      <c r="K745" s="483"/>
      <c r="L745" s="483"/>
    </row>
    <row r="746" spans="1:12" ht="15.6">
      <c r="A746" s="483">
        <f t="shared" si="11"/>
        <v>738</v>
      </c>
      <c r="B746" s="483" t="s">
        <v>5578</v>
      </c>
      <c r="C746" s="484" t="s">
        <v>8856</v>
      </c>
      <c r="D746" s="483" t="s">
        <v>5641</v>
      </c>
      <c r="E746" s="483" t="s">
        <v>7193</v>
      </c>
      <c r="F746" s="483" t="s">
        <v>8857</v>
      </c>
      <c r="G746" s="483" t="s">
        <v>5414</v>
      </c>
      <c r="H746" s="483" t="s">
        <v>7867</v>
      </c>
      <c r="I746" s="483"/>
      <c r="J746" s="483"/>
      <c r="K746" s="483"/>
      <c r="L746" s="483"/>
    </row>
    <row r="747" spans="1:12" ht="15.6">
      <c r="A747" s="483">
        <f t="shared" si="11"/>
        <v>739</v>
      </c>
      <c r="B747" s="483" t="s">
        <v>5578</v>
      </c>
      <c r="C747" s="484" t="s">
        <v>8858</v>
      </c>
      <c r="D747" s="483" t="s">
        <v>5641</v>
      </c>
      <c r="E747" s="483" t="s">
        <v>5603</v>
      </c>
      <c r="F747" s="483" t="s">
        <v>7189</v>
      </c>
      <c r="G747" s="483" t="s">
        <v>5555</v>
      </c>
      <c r="H747" s="483" t="s">
        <v>6632</v>
      </c>
      <c r="I747" s="483"/>
      <c r="J747" s="483"/>
      <c r="K747" s="483"/>
      <c r="L747" s="483"/>
    </row>
    <row r="748" spans="1:12" ht="15.6">
      <c r="A748" s="483">
        <f t="shared" si="11"/>
        <v>740</v>
      </c>
      <c r="B748" s="483" t="s">
        <v>5578</v>
      </c>
      <c r="C748" s="484" t="s">
        <v>8859</v>
      </c>
      <c r="D748" s="483" t="s">
        <v>5641</v>
      </c>
      <c r="E748" s="483" t="s">
        <v>7554</v>
      </c>
      <c r="F748" s="483" t="s">
        <v>8069</v>
      </c>
      <c r="G748" s="483" t="s">
        <v>5605</v>
      </c>
      <c r="H748" s="483" t="s">
        <v>5604</v>
      </c>
      <c r="I748" s="483"/>
      <c r="J748" s="483"/>
      <c r="K748" s="483"/>
      <c r="L748" s="483"/>
    </row>
    <row r="749" spans="1:12" ht="15.6">
      <c r="A749" s="483">
        <f t="shared" si="11"/>
        <v>741</v>
      </c>
      <c r="B749" s="483" t="s">
        <v>5578</v>
      </c>
      <c r="C749" s="484" t="s">
        <v>5818</v>
      </c>
      <c r="D749" s="483" t="s">
        <v>5641</v>
      </c>
      <c r="E749" s="483" t="s">
        <v>5819</v>
      </c>
      <c r="F749" s="483" t="s">
        <v>5820</v>
      </c>
      <c r="G749" s="483" t="s">
        <v>5821</v>
      </c>
      <c r="H749" s="483" t="s">
        <v>5630</v>
      </c>
      <c r="I749" s="483"/>
      <c r="J749" s="483"/>
      <c r="K749" s="483"/>
      <c r="L749" s="483"/>
    </row>
    <row r="750" spans="1:12" ht="15.6">
      <c r="A750" s="483">
        <f t="shared" si="11"/>
        <v>742</v>
      </c>
      <c r="B750" s="483" t="s">
        <v>5578</v>
      </c>
      <c r="C750" s="484" t="s">
        <v>8860</v>
      </c>
      <c r="D750" s="483" t="s">
        <v>5646</v>
      </c>
      <c r="E750" s="483" t="s">
        <v>8861</v>
      </c>
      <c r="F750" s="483" t="s">
        <v>8862</v>
      </c>
      <c r="G750" s="483" t="s">
        <v>8863</v>
      </c>
      <c r="H750" s="483" t="s">
        <v>8864</v>
      </c>
      <c r="I750" s="483"/>
      <c r="J750" s="483"/>
      <c r="K750" s="483"/>
      <c r="L750" s="483"/>
    </row>
    <row r="751" spans="1:12" ht="15.6">
      <c r="A751" s="483">
        <f t="shared" si="11"/>
        <v>743</v>
      </c>
      <c r="B751" s="483" t="s">
        <v>5578</v>
      </c>
      <c r="C751" s="484" t="s">
        <v>8865</v>
      </c>
      <c r="D751" s="483" t="s">
        <v>5580</v>
      </c>
      <c r="E751" s="483" t="s">
        <v>907</v>
      </c>
      <c r="F751" s="483" t="s">
        <v>8866</v>
      </c>
      <c r="G751" s="483" t="s">
        <v>17</v>
      </c>
      <c r="H751" s="483" t="s">
        <v>8867</v>
      </c>
      <c r="I751" s="483"/>
      <c r="J751" s="483"/>
      <c r="K751" s="483"/>
      <c r="L751" s="483"/>
    </row>
    <row r="752" spans="1:12" ht="15.6">
      <c r="A752" s="483">
        <f t="shared" si="11"/>
        <v>744</v>
      </c>
      <c r="B752" s="483" t="s">
        <v>5578</v>
      </c>
      <c r="C752" s="484" t="s">
        <v>8868</v>
      </c>
      <c r="D752" s="483" t="s">
        <v>5646</v>
      </c>
      <c r="E752" s="483" t="s">
        <v>8869</v>
      </c>
      <c r="F752" s="483" t="s">
        <v>8870</v>
      </c>
      <c r="G752" s="483" t="s">
        <v>8871</v>
      </c>
      <c r="H752" s="483" t="s">
        <v>8872</v>
      </c>
      <c r="I752" s="483"/>
      <c r="J752" s="483"/>
      <c r="K752" s="483"/>
      <c r="L752" s="483"/>
    </row>
    <row r="753" spans="1:12" ht="15.6">
      <c r="A753" s="483">
        <f t="shared" si="11"/>
        <v>745</v>
      </c>
      <c r="B753" s="483" t="s">
        <v>5578</v>
      </c>
      <c r="C753" s="484" t="s">
        <v>8873</v>
      </c>
      <c r="D753" s="483" t="s">
        <v>5646</v>
      </c>
      <c r="E753" s="483" t="s">
        <v>7789</v>
      </c>
      <c r="F753" s="483" t="s">
        <v>7790</v>
      </c>
      <c r="G753" s="483" t="s">
        <v>6725</v>
      </c>
      <c r="H753" s="483" t="s">
        <v>8874</v>
      </c>
      <c r="I753" s="483"/>
      <c r="J753" s="483"/>
      <c r="K753" s="483"/>
      <c r="L753" s="483"/>
    </row>
    <row r="754" spans="1:12" ht="15.6">
      <c r="A754" s="483">
        <f t="shared" si="11"/>
        <v>746</v>
      </c>
      <c r="B754" s="485" t="s">
        <v>5578</v>
      </c>
      <c r="C754" s="486" t="s">
        <v>8875</v>
      </c>
      <c r="D754" s="485" t="s">
        <v>5580</v>
      </c>
      <c r="E754" s="485" t="s">
        <v>8876</v>
      </c>
      <c r="F754" s="485" t="s">
        <v>8877</v>
      </c>
      <c r="G754" s="485" t="s">
        <v>8878</v>
      </c>
      <c r="H754" s="485" t="s">
        <v>8879</v>
      </c>
      <c r="I754" s="485"/>
      <c r="J754" s="485"/>
      <c r="K754" s="485"/>
      <c r="L754" s="485"/>
    </row>
    <row r="755" spans="1:12" ht="15.6">
      <c r="A755" s="483">
        <f t="shared" si="11"/>
        <v>747</v>
      </c>
      <c r="B755" s="485" t="s">
        <v>5578</v>
      </c>
      <c r="C755" s="486" t="s">
        <v>8880</v>
      </c>
      <c r="D755" s="485" t="s">
        <v>5613</v>
      </c>
      <c r="E755" s="485" t="s">
        <v>8881</v>
      </c>
      <c r="F755" s="485" t="s">
        <v>5625</v>
      </c>
      <c r="G755" s="485" t="s">
        <v>5628</v>
      </c>
      <c r="H755" s="485" t="s">
        <v>8882</v>
      </c>
      <c r="I755" s="485"/>
      <c r="J755" s="485"/>
      <c r="K755" s="485"/>
      <c r="L755" s="485"/>
    </row>
    <row r="756" spans="1:12" ht="15.6">
      <c r="A756" s="483">
        <f t="shared" si="11"/>
        <v>748</v>
      </c>
      <c r="B756" s="485" t="s">
        <v>5578</v>
      </c>
      <c r="C756" s="486" t="s">
        <v>8883</v>
      </c>
      <c r="D756" s="485" t="s">
        <v>5580</v>
      </c>
      <c r="E756" s="485" t="s">
        <v>8884</v>
      </c>
      <c r="F756" s="485" t="s">
        <v>8885</v>
      </c>
      <c r="G756" s="485" t="s">
        <v>8886</v>
      </c>
      <c r="H756" s="485" t="s">
        <v>8887</v>
      </c>
      <c r="I756" s="485"/>
      <c r="J756" s="485"/>
      <c r="K756" s="485"/>
      <c r="L756" s="485"/>
    </row>
    <row r="757" spans="1:12" ht="15.6">
      <c r="A757" s="483">
        <f t="shared" si="11"/>
        <v>749</v>
      </c>
      <c r="B757" s="483" t="s">
        <v>5578</v>
      </c>
      <c r="C757" s="484" t="s">
        <v>8888</v>
      </c>
      <c r="D757" s="483" t="s">
        <v>5646</v>
      </c>
      <c r="E757" s="483" t="s">
        <v>8889</v>
      </c>
      <c r="F757" s="483" t="s">
        <v>8890</v>
      </c>
      <c r="G757" s="483" t="s">
        <v>8887</v>
      </c>
      <c r="H757" s="483" t="s">
        <v>8891</v>
      </c>
      <c r="I757" s="483"/>
      <c r="J757" s="483"/>
      <c r="K757" s="483"/>
      <c r="L757" s="483"/>
    </row>
    <row r="758" spans="1:12" ht="15.6">
      <c r="A758" s="483">
        <f t="shared" si="11"/>
        <v>750</v>
      </c>
      <c r="B758" s="483" t="s">
        <v>5578</v>
      </c>
      <c r="C758" s="484" t="s">
        <v>8892</v>
      </c>
      <c r="D758" s="483" t="s">
        <v>5586</v>
      </c>
      <c r="E758" s="483" t="s">
        <v>8893</v>
      </c>
      <c r="F758" s="483" t="s">
        <v>8894</v>
      </c>
      <c r="G758" s="483" t="s">
        <v>8895</v>
      </c>
      <c r="H758" s="483" t="s">
        <v>8397</v>
      </c>
      <c r="I758" s="483"/>
      <c r="J758" s="483"/>
      <c r="K758" s="483"/>
      <c r="L758" s="483"/>
    </row>
    <row r="759" spans="1:12" ht="15.6">
      <c r="A759" s="483">
        <f t="shared" si="11"/>
        <v>751</v>
      </c>
      <c r="B759" s="483" t="s">
        <v>5578</v>
      </c>
      <c r="C759" s="484" t="s">
        <v>8896</v>
      </c>
      <c r="D759" s="483" t="s">
        <v>5646</v>
      </c>
      <c r="E759" s="483" t="s">
        <v>7840</v>
      </c>
      <c r="F759" s="483" t="s">
        <v>8196</v>
      </c>
      <c r="G759" s="483" t="s">
        <v>8195</v>
      </c>
      <c r="H759" s="483"/>
      <c r="I759" s="483"/>
      <c r="J759" s="483"/>
      <c r="K759" s="483"/>
      <c r="L759" s="483"/>
    </row>
    <row r="760" spans="1:12" ht="15.6">
      <c r="A760" s="483">
        <f t="shared" si="11"/>
        <v>752</v>
      </c>
      <c r="B760" s="485" t="s">
        <v>5578</v>
      </c>
      <c r="C760" s="486" t="s">
        <v>8897</v>
      </c>
      <c r="D760" s="485" t="s">
        <v>5580</v>
      </c>
      <c r="E760" s="485" t="s">
        <v>8898</v>
      </c>
      <c r="F760" s="485" t="s">
        <v>8899</v>
      </c>
      <c r="G760" s="485" t="s">
        <v>8900</v>
      </c>
      <c r="H760" s="485" t="s">
        <v>8901</v>
      </c>
      <c r="I760" s="485"/>
      <c r="J760" s="485"/>
      <c r="K760" s="485"/>
      <c r="L760" s="485"/>
    </row>
    <row r="761" spans="1:12" ht="15.6">
      <c r="A761" s="483">
        <f t="shared" si="11"/>
        <v>753</v>
      </c>
      <c r="B761" s="483" t="s">
        <v>5578</v>
      </c>
      <c r="C761" s="484" t="s">
        <v>8902</v>
      </c>
      <c r="D761" s="483" t="s">
        <v>5613</v>
      </c>
      <c r="E761" s="483" t="s">
        <v>8903</v>
      </c>
      <c r="F761" s="483" t="s">
        <v>7193</v>
      </c>
      <c r="G761" s="483" t="s">
        <v>8904</v>
      </c>
      <c r="H761" s="483" t="s">
        <v>8905</v>
      </c>
      <c r="I761" s="483"/>
      <c r="J761" s="483"/>
      <c r="K761" s="483"/>
      <c r="L761" s="483"/>
    </row>
    <row r="762" spans="1:12" ht="15.6">
      <c r="A762" s="483">
        <f t="shared" si="11"/>
        <v>754</v>
      </c>
      <c r="B762" s="483" t="s">
        <v>5578</v>
      </c>
      <c r="C762" s="484" t="s">
        <v>8906</v>
      </c>
      <c r="D762" s="483" t="s">
        <v>5624</v>
      </c>
      <c r="E762" s="483" t="s">
        <v>5630</v>
      </c>
      <c r="F762" s="483" t="s">
        <v>8907</v>
      </c>
      <c r="G762" s="483" t="s">
        <v>8561</v>
      </c>
      <c r="H762" s="483" t="s">
        <v>5631</v>
      </c>
      <c r="I762" s="483" t="s">
        <v>6898</v>
      </c>
      <c r="J762" s="483"/>
      <c r="K762" s="483"/>
      <c r="L762" s="483"/>
    </row>
    <row r="763" spans="1:12" ht="15.6">
      <c r="A763" s="483">
        <f t="shared" si="11"/>
        <v>755</v>
      </c>
      <c r="B763" s="483" t="s">
        <v>5578</v>
      </c>
      <c r="C763" s="484" t="s">
        <v>8908</v>
      </c>
      <c r="D763" s="483" t="s">
        <v>5597</v>
      </c>
      <c r="E763" s="483" t="s">
        <v>8909</v>
      </c>
      <c r="F763" s="483" t="s">
        <v>8910</v>
      </c>
      <c r="G763" s="483" t="s">
        <v>8911</v>
      </c>
      <c r="H763" s="483" t="s">
        <v>8912</v>
      </c>
      <c r="I763" s="483"/>
      <c r="J763" s="483"/>
      <c r="K763" s="483"/>
      <c r="L763" s="483"/>
    </row>
    <row r="764" spans="1:12" ht="15.6">
      <c r="A764" s="483">
        <f t="shared" si="11"/>
        <v>756</v>
      </c>
      <c r="B764" s="483" t="s">
        <v>5578</v>
      </c>
      <c r="C764" s="484" t="s">
        <v>8913</v>
      </c>
      <c r="D764" s="483" t="s">
        <v>5684</v>
      </c>
      <c r="E764" s="483" t="s">
        <v>8399</v>
      </c>
      <c r="F764" s="483" t="s">
        <v>6902</v>
      </c>
      <c r="G764" s="483" t="s">
        <v>8914</v>
      </c>
      <c r="H764" s="483" t="s">
        <v>8401</v>
      </c>
      <c r="I764" s="483"/>
      <c r="J764" s="483"/>
      <c r="K764" s="483"/>
      <c r="L764" s="483"/>
    </row>
    <row r="765" spans="1:12" ht="15.6">
      <c r="A765" s="483">
        <f t="shared" si="11"/>
        <v>757</v>
      </c>
      <c r="B765" s="485" t="s">
        <v>5578</v>
      </c>
      <c r="C765" s="486" t="s">
        <v>8915</v>
      </c>
      <c r="D765" s="485" t="s">
        <v>5580</v>
      </c>
      <c r="E765" s="485" t="s">
        <v>8916</v>
      </c>
      <c r="F765" s="485" t="s">
        <v>8917</v>
      </c>
      <c r="G765" s="485" t="s">
        <v>8918</v>
      </c>
      <c r="H765" s="485" t="s">
        <v>8919</v>
      </c>
      <c r="I765" s="485"/>
      <c r="J765" s="485"/>
      <c r="K765" s="485"/>
      <c r="L765" s="485"/>
    </row>
    <row r="766" spans="1:12" ht="15.6">
      <c r="A766" s="483">
        <f t="shared" si="11"/>
        <v>758</v>
      </c>
      <c r="B766" s="483" t="s">
        <v>5578</v>
      </c>
      <c r="C766" s="484" t="s">
        <v>8920</v>
      </c>
      <c r="D766" s="483" t="s">
        <v>5646</v>
      </c>
      <c r="E766" s="483" t="s">
        <v>8921</v>
      </c>
      <c r="F766" s="483" t="s">
        <v>8922</v>
      </c>
      <c r="G766" s="483" t="s">
        <v>8919</v>
      </c>
      <c r="H766" s="483" t="s">
        <v>8055</v>
      </c>
      <c r="I766" s="483"/>
      <c r="J766" s="483"/>
      <c r="K766" s="483"/>
      <c r="L766" s="483"/>
    </row>
    <row r="767" spans="1:12" ht="15.6">
      <c r="A767" s="483">
        <f t="shared" si="11"/>
        <v>759</v>
      </c>
      <c r="B767" s="483" t="s">
        <v>5578</v>
      </c>
      <c r="C767" s="484" t="s">
        <v>8923</v>
      </c>
      <c r="D767" s="483" t="s">
        <v>5641</v>
      </c>
      <c r="E767" s="483" t="s">
        <v>8924</v>
      </c>
      <c r="F767" s="483" t="s">
        <v>8925</v>
      </c>
      <c r="G767" s="483" t="s">
        <v>8926</v>
      </c>
      <c r="H767" s="483" t="s">
        <v>8927</v>
      </c>
      <c r="I767" s="483"/>
      <c r="J767" s="483"/>
      <c r="K767" s="483"/>
      <c r="L767" s="483"/>
    </row>
    <row r="768" spans="1:12" ht="15.6">
      <c r="A768" s="483">
        <f t="shared" si="11"/>
        <v>760</v>
      </c>
      <c r="B768" s="483" t="s">
        <v>5578</v>
      </c>
      <c r="C768" s="484" t="s">
        <v>8928</v>
      </c>
      <c r="D768" s="483" t="s">
        <v>5597</v>
      </c>
      <c r="E768" s="483" t="s">
        <v>8929</v>
      </c>
      <c r="F768" s="483" t="s">
        <v>8930</v>
      </c>
      <c r="G768" s="483" t="s">
        <v>7583</v>
      </c>
      <c r="H768" s="483" t="s">
        <v>8931</v>
      </c>
      <c r="I768" s="483"/>
      <c r="J768" s="483"/>
      <c r="K768" s="483"/>
      <c r="L768" s="483"/>
    </row>
    <row r="769" spans="1:12" ht="15.6">
      <c r="A769" s="483">
        <f t="shared" si="11"/>
        <v>761</v>
      </c>
      <c r="B769" s="483" t="s">
        <v>5578</v>
      </c>
      <c r="C769" s="484" t="s">
        <v>8932</v>
      </c>
      <c r="D769" s="483" t="s">
        <v>5992</v>
      </c>
      <c r="E769" s="483" t="s">
        <v>8933</v>
      </c>
      <c r="F769" s="483" t="s">
        <v>8934</v>
      </c>
      <c r="G769" s="483" t="s">
        <v>8935</v>
      </c>
      <c r="H769" s="483" t="s">
        <v>8936</v>
      </c>
      <c r="I769" s="483" t="s">
        <v>8937</v>
      </c>
      <c r="J769" s="483"/>
      <c r="K769" s="483"/>
      <c r="L769" s="483"/>
    </row>
    <row r="770" spans="1:12" ht="15.6">
      <c r="A770" s="483">
        <f t="shared" si="11"/>
        <v>762</v>
      </c>
      <c r="B770" s="483" t="s">
        <v>5578</v>
      </c>
      <c r="C770" s="484" t="s">
        <v>8938</v>
      </c>
      <c r="D770" s="483" t="s">
        <v>8661</v>
      </c>
      <c r="E770" s="483" t="s">
        <v>8939</v>
      </c>
      <c r="F770" s="483" t="s">
        <v>8940</v>
      </c>
      <c r="G770" s="483" t="s">
        <v>8941</v>
      </c>
      <c r="H770" s="483" t="s">
        <v>8942</v>
      </c>
      <c r="I770" s="483" t="s">
        <v>8943</v>
      </c>
      <c r="J770" s="483" t="s">
        <v>8944</v>
      </c>
      <c r="K770" s="483"/>
      <c r="L770" s="483"/>
    </row>
    <row r="771" spans="1:12" ht="15.6">
      <c r="A771" s="483">
        <f t="shared" si="11"/>
        <v>763</v>
      </c>
      <c r="B771" s="483" t="s">
        <v>5578</v>
      </c>
      <c r="C771" s="484" t="s">
        <v>8945</v>
      </c>
      <c r="D771" s="483" t="s">
        <v>5646</v>
      </c>
      <c r="E771" s="483" t="s">
        <v>8946</v>
      </c>
      <c r="F771" s="483" t="s">
        <v>8947</v>
      </c>
      <c r="G771" s="483" t="s">
        <v>8948</v>
      </c>
      <c r="H771" s="483" t="s">
        <v>8949</v>
      </c>
      <c r="I771" s="483"/>
      <c r="J771" s="483"/>
      <c r="K771" s="483"/>
      <c r="L771" s="483"/>
    </row>
    <row r="772" spans="1:12" ht="15.6">
      <c r="A772" s="483">
        <f t="shared" si="11"/>
        <v>764</v>
      </c>
      <c r="B772" s="483" t="s">
        <v>5578</v>
      </c>
      <c r="C772" s="484" t="s">
        <v>8950</v>
      </c>
      <c r="D772" s="483" t="s">
        <v>5646</v>
      </c>
      <c r="E772" s="483" t="s">
        <v>8951</v>
      </c>
      <c r="F772" s="483" t="s">
        <v>8952</v>
      </c>
      <c r="G772" s="483" t="s">
        <v>8953</v>
      </c>
      <c r="H772" s="483" t="s">
        <v>8954</v>
      </c>
      <c r="I772" s="483"/>
      <c r="J772" s="483"/>
      <c r="K772" s="483"/>
      <c r="L772" s="483"/>
    </row>
    <row r="773" spans="1:12" ht="15.6">
      <c r="A773" s="483">
        <f t="shared" si="11"/>
        <v>765</v>
      </c>
      <c r="B773" s="483" t="s">
        <v>5578</v>
      </c>
      <c r="C773" s="484" t="s">
        <v>8955</v>
      </c>
      <c r="D773" s="483" t="s">
        <v>5992</v>
      </c>
      <c r="E773" s="483" t="s">
        <v>8956</v>
      </c>
      <c r="F773" s="483" t="s">
        <v>8957</v>
      </c>
      <c r="G773" s="483" t="s">
        <v>8958</v>
      </c>
      <c r="H773" s="483" t="s">
        <v>8959</v>
      </c>
      <c r="I773" s="483" t="s">
        <v>8960</v>
      </c>
      <c r="J773" s="483"/>
      <c r="K773" s="483"/>
      <c r="L773" s="483"/>
    </row>
    <row r="774" spans="1:12" ht="15.6">
      <c r="A774" s="483">
        <f t="shared" si="11"/>
        <v>766</v>
      </c>
      <c r="B774" s="483" t="s">
        <v>5578</v>
      </c>
      <c r="C774" s="484" t="s">
        <v>8961</v>
      </c>
      <c r="D774" s="483" t="s">
        <v>5646</v>
      </c>
      <c r="E774" s="483" t="s">
        <v>8962</v>
      </c>
      <c r="F774" s="483" t="s">
        <v>8963</v>
      </c>
      <c r="G774" s="483" t="s">
        <v>8964</v>
      </c>
      <c r="H774" s="483" t="s">
        <v>8965</v>
      </c>
      <c r="I774" s="483"/>
      <c r="J774" s="483"/>
      <c r="K774" s="483"/>
      <c r="L774" s="483"/>
    </row>
    <row r="775" spans="1:12" ht="15.6">
      <c r="A775" s="483">
        <f t="shared" si="11"/>
        <v>767</v>
      </c>
      <c r="B775" s="483" t="s">
        <v>5578</v>
      </c>
      <c r="C775" s="484" t="s">
        <v>8966</v>
      </c>
      <c r="D775" s="483" t="s">
        <v>5646</v>
      </c>
      <c r="E775" s="483" t="s">
        <v>8967</v>
      </c>
      <c r="F775" s="483" t="s">
        <v>8968</v>
      </c>
      <c r="G775" s="483" t="s">
        <v>8969</v>
      </c>
      <c r="H775" s="483" t="s">
        <v>8970</v>
      </c>
      <c r="I775" s="483"/>
      <c r="J775" s="483"/>
      <c r="K775" s="483"/>
      <c r="L775" s="483"/>
    </row>
    <row r="776" spans="1:12" ht="15.6">
      <c r="A776" s="483">
        <f t="shared" si="11"/>
        <v>768</v>
      </c>
      <c r="B776" s="483" t="s">
        <v>5578</v>
      </c>
      <c r="C776" s="484" t="s">
        <v>5832</v>
      </c>
      <c r="D776" s="483" t="s">
        <v>5762</v>
      </c>
      <c r="E776" s="483" t="s">
        <v>5779</v>
      </c>
      <c r="F776" s="483" t="s">
        <v>5833</v>
      </c>
      <c r="G776" s="483" t="s">
        <v>5778</v>
      </c>
      <c r="H776" s="483" t="s">
        <v>5781</v>
      </c>
      <c r="I776" s="483"/>
      <c r="J776" s="483"/>
      <c r="K776" s="483"/>
      <c r="L776" s="483"/>
    </row>
    <row r="777" spans="1:12" ht="15.6">
      <c r="A777" s="483">
        <f t="shared" ref="A777:A840" si="12">ROW()-8</f>
        <v>769</v>
      </c>
      <c r="B777" s="483" t="s">
        <v>5578</v>
      </c>
      <c r="C777" s="484" t="s">
        <v>8971</v>
      </c>
      <c r="D777" s="483" t="s">
        <v>5580</v>
      </c>
      <c r="E777" s="483" t="s">
        <v>8972</v>
      </c>
      <c r="F777" s="483" t="s">
        <v>8973</v>
      </c>
      <c r="G777" s="483" t="s">
        <v>8974</v>
      </c>
      <c r="H777" s="483" t="s">
        <v>6861</v>
      </c>
      <c r="I777" s="483"/>
      <c r="J777" s="483"/>
      <c r="K777" s="483"/>
      <c r="L777" s="483"/>
    </row>
    <row r="778" spans="1:12" ht="15.6">
      <c r="A778" s="483">
        <f t="shared" si="12"/>
        <v>770</v>
      </c>
      <c r="B778" s="483" t="s">
        <v>5578</v>
      </c>
      <c r="C778" s="484" t="s">
        <v>8975</v>
      </c>
      <c r="D778" s="483" t="s">
        <v>5641</v>
      </c>
      <c r="E778" s="483" t="s">
        <v>8976</v>
      </c>
      <c r="F778" s="483" t="s">
        <v>8977</v>
      </c>
      <c r="G778" s="483" t="s">
        <v>6874</v>
      </c>
      <c r="H778" s="483" t="s">
        <v>6978</v>
      </c>
      <c r="I778" s="483"/>
      <c r="J778" s="483"/>
      <c r="K778" s="483"/>
      <c r="L778" s="483"/>
    </row>
    <row r="779" spans="1:12" ht="15.6">
      <c r="A779" s="483">
        <f t="shared" si="12"/>
        <v>771</v>
      </c>
      <c r="B779" s="483" t="s">
        <v>5578</v>
      </c>
      <c r="C779" s="484" t="s">
        <v>5834</v>
      </c>
      <c r="D779" s="483" t="s">
        <v>5586</v>
      </c>
      <c r="E779" s="483" t="s">
        <v>5836</v>
      </c>
      <c r="F779" s="483" t="s">
        <v>5838</v>
      </c>
      <c r="G779" s="483" t="s">
        <v>5835</v>
      </c>
      <c r="H779" s="483" t="s">
        <v>5837</v>
      </c>
      <c r="I779" s="483"/>
      <c r="J779" s="483"/>
      <c r="K779" s="483"/>
      <c r="L779" s="483"/>
    </row>
    <row r="780" spans="1:12" ht="15.6">
      <c r="A780" s="483">
        <f t="shared" si="12"/>
        <v>772</v>
      </c>
      <c r="B780" s="483" t="s">
        <v>5578</v>
      </c>
      <c r="C780" s="484" t="s">
        <v>8978</v>
      </c>
      <c r="D780" s="483" t="s">
        <v>5597</v>
      </c>
      <c r="E780" s="483" t="s">
        <v>8979</v>
      </c>
      <c r="F780" s="483" t="s">
        <v>8980</v>
      </c>
      <c r="G780" s="483" t="s">
        <v>8363</v>
      </c>
      <c r="H780" s="483" t="s">
        <v>8364</v>
      </c>
      <c r="I780" s="483"/>
      <c r="J780" s="483"/>
      <c r="K780" s="483"/>
      <c r="L780" s="483"/>
    </row>
    <row r="781" spans="1:12" ht="15.6">
      <c r="A781" s="483">
        <f t="shared" si="12"/>
        <v>773</v>
      </c>
      <c r="B781" s="485" t="s">
        <v>5578</v>
      </c>
      <c r="C781" s="486" t="s">
        <v>8981</v>
      </c>
      <c r="D781" s="485" t="s">
        <v>5597</v>
      </c>
      <c r="E781" s="485" t="s">
        <v>8208</v>
      </c>
      <c r="F781" s="485" t="s">
        <v>8209</v>
      </c>
      <c r="G781" s="485" t="s">
        <v>8210</v>
      </c>
      <c r="H781" s="485"/>
      <c r="I781" s="485"/>
      <c r="J781" s="485"/>
      <c r="K781" s="485"/>
      <c r="L781" s="485"/>
    </row>
    <row r="782" spans="1:12" ht="15.6">
      <c r="A782" s="483">
        <f t="shared" si="12"/>
        <v>774</v>
      </c>
      <c r="B782" s="485" t="s">
        <v>5578</v>
      </c>
      <c r="C782" s="486" t="s">
        <v>8982</v>
      </c>
      <c r="D782" s="485" t="s">
        <v>5624</v>
      </c>
      <c r="E782" s="485" t="s">
        <v>8983</v>
      </c>
      <c r="F782" s="485" t="s">
        <v>8984</v>
      </c>
      <c r="G782" s="485" t="s">
        <v>8985</v>
      </c>
      <c r="H782" s="485" t="s">
        <v>8986</v>
      </c>
      <c r="I782" s="485"/>
      <c r="J782" s="485"/>
      <c r="K782" s="485"/>
      <c r="L782" s="485"/>
    </row>
    <row r="783" spans="1:12" ht="15.6">
      <c r="A783" s="483">
        <f t="shared" si="12"/>
        <v>775</v>
      </c>
      <c r="B783" s="483" t="s">
        <v>5578</v>
      </c>
      <c r="C783" s="484" t="s">
        <v>8987</v>
      </c>
      <c r="D783" s="483" t="s">
        <v>5613</v>
      </c>
      <c r="E783" s="483" t="s">
        <v>5604</v>
      </c>
      <c r="F783" s="483" t="s">
        <v>4037</v>
      </c>
      <c r="G783" s="483" t="s">
        <v>5414</v>
      </c>
      <c r="H783" s="483"/>
      <c r="I783" s="483"/>
      <c r="J783" s="483"/>
      <c r="K783" s="483"/>
      <c r="L783" s="483"/>
    </row>
    <row r="784" spans="1:12" ht="15.6">
      <c r="A784" s="483">
        <f t="shared" si="12"/>
        <v>776</v>
      </c>
      <c r="B784" s="483" t="s">
        <v>5578</v>
      </c>
      <c r="C784" s="484" t="s">
        <v>8988</v>
      </c>
      <c r="D784" s="483" t="s">
        <v>5646</v>
      </c>
      <c r="E784" s="483" t="s">
        <v>8989</v>
      </c>
      <c r="F784" s="483" t="s">
        <v>8990</v>
      </c>
      <c r="G784" s="483" t="s">
        <v>8991</v>
      </c>
      <c r="H784" s="483"/>
      <c r="I784" s="483"/>
      <c r="J784" s="483"/>
      <c r="K784" s="483"/>
      <c r="L784" s="483"/>
    </row>
    <row r="785" spans="1:12" ht="15.6">
      <c r="A785" s="483">
        <f t="shared" si="12"/>
        <v>777</v>
      </c>
      <c r="B785" s="485" t="s">
        <v>5578</v>
      </c>
      <c r="C785" s="486" t="s">
        <v>8992</v>
      </c>
      <c r="D785" s="485" t="s">
        <v>5652</v>
      </c>
      <c r="E785" s="485" t="s">
        <v>8993</v>
      </c>
      <c r="F785" s="485" t="s">
        <v>8994</v>
      </c>
      <c r="G785" s="485" t="s">
        <v>8995</v>
      </c>
      <c r="H785" s="485" t="s">
        <v>8996</v>
      </c>
      <c r="I785" s="485"/>
      <c r="J785" s="485"/>
      <c r="K785" s="485"/>
      <c r="L785" s="485"/>
    </row>
    <row r="786" spans="1:12" ht="15.6">
      <c r="A786" s="483">
        <f t="shared" si="12"/>
        <v>778</v>
      </c>
      <c r="B786" s="483" t="s">
        <v>5578</v>
      </c>
      <c r="C786" s="484" t="s">
        <v>8997</v>
      </c>
      <c r="D786" s="483" t="s">
        <v>5580</v>
      </c>
      <c r="E786" s="483" t="s">
        <v>8998</v>
      </c>
      <c r="F786" s="483" t="s">
        <v>8999</v>
      </c>
      <c r="G786" s="483" t="s">
        <v>407</v>
      </c>
      <c r="H786" s="483" t="s">
        <v>7636</v>
      </c>
      <c r="I786" s="483"/>
      <c r="J786" s="483"/>
      <c r="K786" s="483"/>
      <c r="L786" s="483"/>
    </row>
    <row r="787" spans="1:12" ht="15.6">
      <c r="A787" s="483">
        <f t="shared" si="12"/>
        <v>779</v>
      </c>
      <c r="B787" s="485" t="s">
        <v>5578</v>
      </c>
      <c r="C787" s="486" t="s">
        <v>9000</v>
      </c>
      <c r="D787" s="485" t="s">
        <v>9001</v>
      </c>
      <c r="E787" s="485" t="s">
        <v>9002</v>
      </c>
      <c r="F787" s="485" t="s">
        <v>9003</v>
      </c>
      <c r="G787" s="485" t="s">
        <v>9004</v>
      </c>
      <c r="H787" s="485" t="s">
        <v>9005</v>
      </c>
      <c r="I787" s="485" t="s">
        <v>9006</v>
      </c>
      <c r="J787" s="485" t="s">
        <v>9007</v>
      </c>
      <c r="K787" s="485" t="s">
        <v>9008</v>
      </c>
      <c r="L787" s="485" t="s">
        <v>9009</v>
      </c>
    </row>
    <row r="788" spans="1:12" ht="15.6">
      <c r="A788" s="483">
        <f t="shared" si="12"/>
        <v>780</v>
      </c>
      <c r="B788" s="483" t="s">
        <v>5578</v>
      </c>
      <c r="C788" s="484" t="s">
        <v>9010</v>
      </c>
      <c r="D788" s="483" t="s">
        <v>5607</v>
      </c>
      <c r="E788" s="483" t="s">
        <v>9011</v>
      </c>
      <c r="F788" s="483" t="s">
        <v>9012</v>
      </c>
      <c r="G788" s="483" t="s">
        <v>9013</v>
      </c>
      <c r="H788" s="483" t="s">
        <v>9014</v>
      </c>
      <c r="I788" s="483"/>
      <c r="J788" s="483"/>
      <c r="K788" s="483"/>
      <c r="L788" s="483"/>
    </row>
    <row r="789" spans="1:12" ht="15.6">
      <c r="A789" s="483">
        <f t="shared" si="12"/>
        <v>781</v>
      </c>
      <c r="B789" s="483" t="s">
        <v>5578</v>
      </c>
      <c r="C789" s="484" t="s">
        <v>9015</v>
      </c>
      <c r="D789" s="483" t="s">
        <v>5597</v>
      </c>
      <c r="E789" s="483" t="s">
        <v>9016</v>
      </c>
      <c r="F789" s="483" t="s">
        <v>5626</v>
      </c>
      <c r="G789" s="483" t="s">
        <v>9017</v>
      </c>
      <c r="H789" s="483" t="s">
        <v>9018</v>
      </c>
      <c r="I789" s="483"/>
      <c r="J789" s="483"/>
      <c r="K789" s="483"/>
      <c r="L789" s="483"/>
    </row>
    <row r="790" spans="1:12" ht="15.6">
      <c r="A790" s="483">
        <f t="shared" si="12"/>
        <v>782</v>
      </c>
      <c r="B790" s="483" t="s">
        <v>5578</v>
      </c>
      <c r="C790" s="484" t="s">
        <v>9019</v>
      </c>
      <c r="D790" s="483" t="s">
        <v>5684</v>
      </c>
      <c r="E790" s="483" t="s">
        <v>9020</v>
      </c>
      <c r="F790" s="483" t="s">
        <v>9021</v>
      </c>
      <c r="G790" s="483" t="s">
        <v>5603</v>
      </c>
      <c r="H790" s="483" t="s">
        <v>7189</v>
      </c>
      <c r="I790" s="483"/>
      <c r="J790" s="483"/>
      <c r="K790" s="483"/>
      <c r="L790" s="483"/>
    </row>
    <row r="791" spans="1:12" ht="15.6">
      <c r="A791" s="483">
        <f t="shared" si="12"/>
        <v>783</v>
      </c>
      <c r="B791" s="485" t="s">
        <v>5578</v>
      </c>
      <c r="C791" s="486" t="s">
        <v>9022</v>
      </c>
      <c r="D791" s="485" t="s">
        <v>5586</v>
      </c>
      <c r="E791" s="485" t="s">
        <v>9023</v>
      </c>
      <c r="F791" s="485" t="s">
        <v>9024</v>
      </c>
      <c r="G791" s="485" t="s">
        <v>9025</v>
      </c>
      <c r="H791" s="485" t="s">
        <v>9026</v>
      </c>
      <c r="I791" s="485"/>
      <c r="J791" s="485"/>
      <c r="K791" s="485"/>
      <c r="L791" s="485"/>
    </row>
    <row r="792" spans="1:12" ht="15.6">
      <c r="A792" s="483">
        <f t="shared" si="12"/>
        <v>784</v>
      </c>
      <c r="B792" s="483" t="s">
        <v>5578</v>
      </c>
      <c r="C792" s="484" t="s">
        <v>9027</v>
      </c>
      <c r="D792" s="483" t="s">
        <v>5607</v>
      </c>
      <c r="E792" s="483" t="s">
        <v>9028</v>
      </c>
      <c r="F792" s="483" t="s">
        <v>9029</v>
      </c>
      <c r="G792" s="483" t="s">
        <v>9030</v>
      </c>
      <c r="H792" s="483" t="s">
        <v>9031</v>
      </c>
      <c r="I792" s="483"/>
      <c r="J792" s="483"/>
      <c r="K792" s="483"/>
      <c r="L792" s="483"/>
    </row>
    <row r="793" spans="1:12" ht="15.6">
      <c r="A793" s="483">
        <f t="shared" si="12"/>
        <v>785</v>
      </c>
      <c r="B793" s="483" t="s">
        <v>5578</v>
      </c>
      <c r="C793" s="484" t="s">
        <v>9032</v>
      </c>
      <c r="D793" s="483" t="s">
        <v>5580</v>
      </c>
      <c r="E793" s="483" t="s">
        <v>9033</v>
      </c>
      <c r="F793" s="483" t="s">
        <v>9034</v>
      </c>
      <c r="G793" s="483" t="s">
        <v>9035</v>
      </c>
      <c r="H793" s="483" t="s">
        <v>9036</v>
      </c>
      <c r="I793" s="483"/>
      <c r="J793" s="483"/>
      <c r="K793" s="483"/>
      <c r="L793" s="483"/>
    </row>
    <row r="794" spans="1:12" ht="15.6">
      <c r="A794" s="483">
        <f t="shared" si="12"/>
        <v>786</v>
      </c>
      <c r="B794" s="483" t="s">
        <v>5578</v>
      </c>
      <c r="C794" s="484" t="s">
        <v>9037</v>
      </c>
      <c r="D794" s="483" t="s">
        <v>5580</v>
      </c>
      <c r="E794" s="483" t="s">
        <v>9038</v>
      </c>
      <c r="F794" s="483" t="s">
        <v>9039</v>
      </c>
      <c r="G794" s="483" t="s">
        <v>9040</v>
      </c>
      <c r="H794" s="483" t="s">
        <v>9041</v>
      </c>
      <c r="I794" s="483"/>
      <c r="J794" s="483"/>
      <c r="K794" s="483"/>
      <c r="L794" s="483"/>
    </row>
    <row r="795" spans="1:12" ht="15.6">
      <c r="A795" s="483">
        <f t="shared" si="12"/>
        <v>787</v>
      </c>
      <c r="B795" s="483" t="s">
        <v>5578</v>
      </c>
      <c r="C795" s="484" t="s">
        <v>9042</v>
      </c>
      <c r="D795" s="483" t="s">
        <v>5607</v>
      </c>
      <c r="E795" s="483" t="s">
        <v>1326</v>
      </c>
      <c r="F795" s="483" t="s">
        <v>7232</v>
      </c>
      <c r="G795" s="483" t="s">
        <v>6787</v>
      </c>
      <c r="H795" s="483" t="s">
        <v>9043</v>
      </c>
      <c r="I795" s="483"/>
      <c r="J795" s="483"/>
      <c r="K795" s="483"/>
      <c r="L795" s="483"/>
    </row>
    <row r="796" spans="1:12" ht="15.6">
      <c r="A796" s="483">
        <f t="shared" si="12"/>
        <v>788</v>
      </c>
      <c r="B796" s="483" t="s">
        <v>5578</v>
      </c>
      <c r="C796" s="484" t="s">
        <v>9044</v>
      </c>
      <c r="D796" s="483" t="s">
        <v>5586</v>
      </c>
      <c r="E796" s="483" t="s">
        <v>9045</v>
      </c>
      <c r="F796" s="483" t="s">
        <v>9046</v>
      </c>
      <c r="G796" s="483" t="s">
        <v>9047</v>
      </c>
      <c r="H796" s="483" t="s">
        <v>9048</v>
      </c>
      <c r="I796" s="483"/>
      <c r="J796" s="483"/>
      <c r="K796" s="483"/>
      <c r="L796" s="483"/>
    </row>
    <row r="797" spans="1:12" ht="15.6">
      <c r="A797" s="483">
        <f t="shared" si="12"/>
        <v>789</v>
      </c>
      <c r="B797" s="483" t="s">
        <v>5578</v>
      </c>
      <c r="C797" s="484" t="s">
        <v>9049</v>
      </c>
      <c r="D797" s="483" t="s">
        <v>5646</v>
      </c>
      <c r="E797" s="483" t="s">
        <v>9050</v>
      </c>
      <c r="F797" s="483" t="s">
        <v>9051</v>
      </c>
      <c r="G797" s="483" t="s">
        <v>7006</v>
      </c>
      <c r="H797" s="483" t="s">
        <v>7320</v>
      </c>
      <c r="I797" s="483"/>
      <c r="J797" s="483"/>
      <c r="K797" s="483"/>
      <c r="L797" s="483"/>
    </row>
    <row r="798" spans="1:12" ht="15.6">
      <c r="A798" s="483">
        <f t="shared" si="12"/>
        <v>790</v>
      </c>
      <c r="B798" s="483" t="s">
        <v>5578</v>
      </c>
      <c r="C798" s="484" t="s">
        <v>9052</v>
      </c>
      <c r="D798" s="483" t="s">
        <v>5646</v>
      </c>
      <c r="E798" s="483" t="s">
        <v>9050</v>
      </c>
      <c r="F798" s="483" t="s">
        <v>9051</v>
      </c>
      <c r="G798" s="483" t="s">
        <v>7006</v>
      </c>
      <c r="H798" s="483" t="s">
        <v>7320</v>
      </c>
      <c r="I798" s="483"/>
      <c r="J798" s="483"/>
      <c r="K798" s="483"/>
      <c r="L798" s="483"/>
    </row>
    <row r="799" spans="1:12" ht="15.6">
      <c r="A799" s="483">
        <f t="shared" si="12"/>
        <v>791</v>
      </c>
      <c r="B799" s="485" t="s">
        <v>5578</v>
      </c>
      <c r="C799" s="486" t="s">
        <v>9053</v>
      </c>
      <c r="D799" s="485" t="s">
        <v>5646</v>
      </c>
      <c r="E799" s="485" t="s">
        <v>9054</v>
      </c>
      <c r="F799" s="485" t="s">
        <v>9055</v>
      </c>
      <c r="G799" s="485" t="s">
        <v>9056</v>
      </c>
      <c r="H799" s="485" t="s">
        <v>9057</v>
      </c>
      <c r="I799" s="485"/>
      <c r="J799" s="485"/>
      <c r="K799" s="485"/>
      <c r="L799" s="485"/>
    </row>
    <row r="800" spans="1:12" ht="15.6">
      <c r="A800" s="483">
        <f t="shared" si="12"/>
        <v>792</v>
      </c>
      <c r="B800" s="483" t="s">
        <v>5578</v>
      </c>
      <c r="C800" s="484" t="s">
        <v>9058</v>
      </c>
      <c r="D800" s="483" t="s">
        <v>5641</v>
      </c>
      <c r="E800" s="483" t="s">
        <v>9059</v>
      </c>
      <c r="F800" s="483" t="s">
        <v>9060</v>
      </c>
      <c r="G800" s="483" t="s">
        <v>9061</v>
      </c>
      <c r="H800" s="483" t="s">
        <v>9062</v>
      </c>
      <c r="I800" s="483"/>
      <c r="J800" s="483"/>
      <c r="K800" s="483"/>
      <c r="L800" s="483"/>
    </row>
    <row r="801" spans="1:12" ht="15.6">
      <c r="A801" s="483">
        <f t="shared" si="12"/>
        <v>793</v>
      </c>
      <c r="B801" s="483" t="s">
        <v>5578</v>
      </c>
      <c r="C801" s="484" t="s">
        <v>9063</v>
      </c>
      <c r="D801" s="483" t="s">
        <v>5580</v>
      </c>
      <c r="E801" s="483" t="s">
        <v>9064</v>
      </c>
      <c r="F801" s="483" t="s">
        <v>9065</v>
      </c>
      <c r="G801" s="483" t="s">
        <v>9066</v>
      </c>
      <c r="H801" s="483" t="s">
        <v>9067</v>
      </c>
      <c r="I801" s="483"/>
      <c r="J801" s="483"/>
      <c r="K801" s="483"/>
      <c r="L801" s="483"/>
    </row>
    <row r="802" spans="1:12" ht="15.6">
      <c r="A802" s="483">
        <f t="shared" si="12"/>
        <v>794</v>
      </c>
      <c r="B802" s="483" t="s">
        <v>5578</v>
      </c>
      <c r="C802" s="484" t="s">
        <v>9068</v>
      </c>
      <c r="D802" s="483" t="s">
        <v>5580</v>
      </c>
      <c r="E802" s="483" t="s">
        <v>8699</v>
      </c>
      <c r="F802" s="483" t="s">
        <v>9069</v>
      </c>
      <c r="G802" s="483" t="s">
        <v>9070</v>
      </c>
      <c r="H802" s="483" t="s">
        <v>8702</v>
      </c>
      <c r="I802" s="483"/>
      <c r="J802" s="483"/>
      <c r="K802" s="483"/>
      <c r="L802" s="483"/>
    </row>
    <row r="803" spans="1:12" ht="15.6">
      <c r="A803" s="483">
        <f t="shared" si="12"/>
        <v>795</v>
      </c>
      <c r="B803" s="483" t="s">
        <v>5578</v>
      </c>
      <c r="C803" s="484" t="s">
        <v>9071</v>
      </c>
      <c r="D803" s="483" t="s">
        <v>5580</v>
      </c>
      <c r="E803" s="483" t="s">
        <v>9072</v>
      </c>
      <c r="F803" s="483" t="s">
        <v>9073</v>
      </c>
      <c r="G803" s="483" t="s">
        <v>9074</v>
      </c>
      <c r="H803" s="483" t="s">
        <v>9075</v>
      </c>
      <c r="I803" s="483"/>
      <c r="J803" s="483"/>
      <c r="K803" s="483"/>
      <c r="L803" s="483"/>
    </row>
    <row r="804" spans="1:12" ht="15.6">
      <c r="A804" s="483">
        <f t="shared" si="12"/>
        <v>796</v>
      </c>
      <c r="B804" s="485" t="s">
        <v>5578</v>
      </c>
      <c r="C804" s="486" t="s">
        <v>9076</v>
      </c>
      <c r="D804" s="485" t="s">
        <v>5646</v>
      </c>
      <c r="E804" s="485" t="s">
        <v>9077</v>
      </c>
      <c r="F804" s="485" t="s">
        <v>9078</v>
      </c>
      <c r="G804" s="485" t="s">
        <v>9079</v>
      </c>
      <c r="H804" s="485"/>
      <c r="I804" s="485"/>
      <c r="J804" s="485"/>
      <c r="K804" s="485"/>
      <c r="L804" s="485"/>
    </row>
    <row r="805" spans="1:12" ht="15.6">
      <c r="A805" s="483">
        <f t="shared" si="12"/>
        <v>797</v>
      </c>
      <c r="B805" s="483" t="s">
        <v>5578</v>
      </c>
      <c r="C805" s="484" t="s">
        <v>9080</v>
      </c>
      <c r="D805" s="483" t="s">
        <v>5641</v>
      </c>
      <c r="E805" s="483" t="s">
        <v>7066</v>
      </c>
      <c r="F805" s="483" t="s">
        <v>9081</v>
      </c>
      <c r="G805" s="483" t="s">
        <v>6623</v>
      </c>
      <c r="H805" s="483" t="s">
        <v>6621</v>
      </c>
      <c r="I805" s="483"/>
      <c r="J805" s="483"/>
      <c r="K805" s="483"/>
      <c r="L805" s="483"/>
    </row>
    <row r="806" spans="1:12" ht="15.6">
      <c r="A806" s="483">
        <f t="shared" si="12"/>
        <v>798</v>
      </c>
      <c r="B806" s="483" t="s">
        <v>5578</v>
      </c>
      <c r="C806" s="484" t="s">
        <v>9082</v>
      </c>
      <c r="D806" s="483" t="s">
        <v>5684</v>
      </c>
      <c r="E806" s="483" t="s">
        <v>9083</v>
      </c>
      <c r="F806" s="483" t="s">
        <v>7066</v>
      </c>
      <c r="G806" s="483" t="s">
        <v>6805</v>
      </c>
      <c r="H806" s="483" t="s">
        <v>7195</v>
      </c>
      <c r="I806" s="483"/>
      <c r="J806" s="483"/>
      <c r="K806" s="483"/>
      <c r="L806" s="483"/>
    </row>
    <row r="807" spans="1:12" ht="15.6">
      <c r="A807" s="483">
        <f t="shared" si="12"/>
        <v>799</v>
      </c>
      <c r="B807" s="485" t="s">
        <v>5578</v>
      </c>
      <c r="C807" s="486" t="s">
        <v>9084</v>
      </c>
      <c r="D807" s="485" t="s">
        <v>5607</v>
      </c>
      <c r="E807" s="485" t="s">
        <v>9085</v>
      </c>
      <c r="F807" s="485" t="s">
        <v>9086</v>
      </c>
      <c r="G807" s="485" t="s">
        <v>9087</v>
      </c>
      <c r="H807" s="485" t="s">
        <v>9088</v>
      </c>
      <c r="I807" s="485"/>
      <c r="J807" s="485"/>
      <c r="K807" s="485"/>
      <c r="L807" s="485"/>
    </row>
    <row r="808" spans="1:12" ht="15.6">
      <c r="A808" s="483">
        <f t="shared" si="12"/>
        <v>800</v>
      </c>
      <c r="B808" s="483" t="s">
        <v>5578</v>
      </c>
      <c r="C808" s="484" t="s">
        <v>9089</v>
      </c>
      <c r="D808" s="483" t="s">
        <v>5762</v>
      </c>
      <c r="E808" s="483" t="s">
        <v>8406</v>
      </c>
      <c r="F808" s="483" t="s">
        <v>8405</v>
      </c>
      <c r="G808" s="483" t="s">
        <v>6588</v>
      </c>
      <c r="H808" s="483" t="s">
        <v>8404</v>
      </c>
      <c r="I808" s="483"/>
      <c r="J808" s="483"/>
      <c r="K808" s="483"/>
      <c r="L808" s="483"/>
    </row>
    <row r="809" spans="1:12" ht="15.6">
      <c r="A809" s="483">
        <f t="shared" si="12"/>
        <v>801</v>
      </c>
      <c r="B809" s="483" t="s">
        <v>5578</v>
      </c>
      <c r="C809" s="484" t="s">
        <v>9090</v>
      </c>
      <c r="D809" s="483" t="s">
        <v>5646</v>
      </c>
      <c r="E809" s="483" t="s">
        <v>9091</v>
      </c>
      <c r="F809" s="483" t="s">
        <v>7931</v>
      </c>
      <c r="G809" s="483" t="s">
        <v>9092</v>
      </c>
      <c r="H809" s="483" t="s">
        <v>8405</v>
      </c>
      <c r="I809" s="483"/>
      <c r="J809" s="483"/>
      <c r="K809" s="483"/>
      <c r="L809" s="483"/>
    </row>
    <row r="810" spans="1:12" ht="15.6">
      <c r="A810" s="483">
        <f t="shared" si="12"/>
        <v>802</v>
      </c>
      <c r="B810" s="483" t="s">
        <v>5578</v>
      </c>
      <c r="C810" s="484" t="s">
        <v>9093</v>
      </c>
      <c r="D810" s="483" t="s">
        <v>5646</v>
      </c>
      <c r="E810" s="483" t="s">
        <v>9092</v>
      </c>
      <c r="F810" s="483" t="s">
        <v>7931</v>
      </c>
      <c r="G810" s="483" t="s">
        <v>9091</v>
      </c>
      <c r="H810" s="483" t="s">
        <v>8405</v>
      </c>
      <c r="I810" s="483"/>
      <c r="J810" s="483"/>
      <c r="K810" s="483"/>
      <c r="L810" s="483"/>
    </row>
    <row r="811" spans="1:12" ht="15.6">
      <c r="A811" s="483">
        <f t="shared" si="12"/>
        <v>803</v>
      </c>
      <c r="B811" s="483" t="s">
        <v>5578</v>
      </c>
      <c r="C811" s="484" t="s">
        <v>9094</v>
      </c>
      <c r="D811" s="483" t="s">
        <v>5641</v>
      </c>
      <c r="E811" s="483" t="s">
        <v>9095</v>
      </c>
      <c r="F811" s="483" t="s">
        <v>9096</v>
      </c>
      <c r="G811" s="483" t="s">
        <v>9097</v>
      </c>
      <c r="H811" s="483" t="s">
        <v>9098</v>
      </c>
      <c r="I811" s="483"/>
      <c r="J811" s="483"/>
      <c r="K811" s="483"/>
      <c r="L811" s="483"/>
    </row>
    <row r="812" spans="1:12" ht="15.6">
      <c r="A812" s="483">
        <f t="shared" si="12"/>
        <v>804</v>
      </c>
      <c r="B812" s="483" t="s">
        <v>5578</v>
      </c>
      <c r="C812" s="484" t="s">
        <v>9099</v>
      </c>
      <c r="D812" s="483" t="s">
        <v>5580</v>
      </c>
      <c r="E812" s="483" t="s">
        <v>9100</v>
      </c>
      <c r="F812" s="483" t="s">
        <v>9101</v>
      </c>
      <c r="G812" s="483" t="s">
        <v>8327</v>
      </c>
      <c r="H812" s="483" t="s">
        <v>8326</v>
      </c>
      <c r="I812" s="483"/>
      <c r="J812" s="483"/>
      <c r="K812" s="483"/>
      <c r="L812" s="483"/>
    </row>
    <row r="813" spans="1:12" ht="15.6">
      <c r="A813" s="483">
        <f t="shared" si="12"/>
        <v>805</v>
      </c>
      <c r="B813" s="483" t="s">
        <v>5578</v>
      </c>
      <c r="C813" s="484" t="s">
        <v>9102</v>
      </c>
      <c r="D813" s="483" t="s">
        <v>5684</v>
      </c>
      <c r="E813" s="483" t="s">
        <v>9103</v>
      </c>
      <c r="F813" s="483" t="s">
        <v>9104</v>
      </c>
      <c r="G813" s="483" t="s">
        <v>9105</v>
      </c>
      <c r="H813" s="483" t="s">
        <v>9106</v>
      </c>
      <c r="I813" s="483"/>
      <c r="J813" s="483"/>
      <c r="K813" s="483"/>
      <c r="L813" s="483"/>
    </row>
    <row r="814" spans="1:12" ht="15.6">
      <c r="A814" s="483">
        <f t="shared" si="12"/>
        <v>806</v>
      </c>
      <c r="B814" s="483" t="s">
        <v>5578</v>
      </c>
      <c r="C814" s="484" t="s">
        <v>9107</v>
      </c>
      <c r="D814" s="483" t="s">
        <v>5580</v>
      </c>
      <c r="E814" s="483" t="s">
        <v>9108</v>
      </c>
      <c r="F814" s="483" t="s">
        <v>9109</v>
      </c>
      <c r="G814" s="483" t="s">
        <v>9110</v>
      </c>
      <c r="H814" s="483" t="s">
        <v>9111</v>
      </c>
      <c r="I814" s="483"/>
      <c r="J814" s="483"/>
      <c r="K814" s="483"/>
      <c r="L814" s="483"/>
    </row>
    <row r="815" spans="1:12" ht="15.6">
      <c r="A815" s="483">
        <f t="shared" si="12"/>
        <v>807</v>
      </c>
      <c r="B815" s="483" t="s">
        <v>5578</v>
      </c>
      <c r="C815" s="484" t="s">
        <v>9112</v>
      </c>
      <c r="D815" s="483" t="s">
        <v>5646</v>
      </c>
      <c r="E815" s="483" t="s">
        <v>9113</v>
      </c>
      <c r="F815" s="483" t="s">
        <v>8823</v>
      </c>
      <c r="G815" s="483" t="s">
        <v>9114</v>
      </c>
      <c r="H815" s="483" t="s">
        <v>9115</v>
      </c>
      <c r="I815" s="483"/>
      <c r="J815" s="483"/>
      <c r="K815" s="483"/>
      <c r="L815" s="483"/>
    </row>
    <row r="816" spans="1:12" ht="15.6">
      <c r="A816" s="483">
        <f t="shared" si="12"/>
        <v>808</v>
      </c>
      <c r="B816" s="483" t="s">
        <v>5578</v>
      </c>
      <c r="C816" s="484" t="s">
        <v>9116</v>
      </c>
      <c r="D816" s="483" t="s">
        <v>5580</v>
      </c>
      <c r="E816" s="483" t="s">
        <v>9117</v>
      </c>
      <c r="F816" s="483" t="s">
        <v>9118</v>
      </c>
      <c r="G816" s="483" t="s">
        <v>9119</v>
      </c>
      <c r="H816" s="483" t="s">
        <v>9120</v>
      </c>
      <c r="I816" s="483"/>
      <c r="J816" s="483"/>
      <c r="K816" s="483"/>
      <c r="L816" s="483"/>
    </row>
    <row r="817" spans="1:12" ht="15.6">
      <c r="A817" s="483">
        <f t="shared" si="12"/>
        <v>809</v>
      </c>
      <c r="B817" s="483" t="s">
        <v>5578</v>
      </c>
      <c r="C817" s="484" t="s">
        <v>9121</v>
      </c>
      <c r="D817" s="483" t="s">
        <v>8661</v>
      </c>
      <c r="E817" s="483" t="s">
        <v>9122</v>
      </c>
      <c r="F817" s="483" t="s">
        <v>9123</v>
      </c>
      <c r="G817" s="483" t="s">
        <v>9124</v>
      </c>
      <c r="H817" s="483" t="s">
        <v>9125</v>
      </c>
      <c r="I817" s="483" t="s">
        <v>9126</v>
      </c>
      <c r="J817" s="483" t="s">
        <v>9127</v>
      </c>
      <c r="K817" s="483"/>
      <c r="L817" s="483"/>
    </row>
    <row r="818" spans="1:12" ht="15.6">
      <c r="A818" s="483">
        <f t="shared" si="12"/>
        <v>810</v>
      </c>
      <c r="B818" s="483" t="s">
        <v>5578</v>
      </c>
      <c r="C818" s="484" t="s">
        <v>9128</v>
      </c>
      <c r="D818" s="483" t="s">
        <v>5684</v>
      </c>
      <c r="E818" s="483" t="s">
        <v>8006</v>
      </c>
      <c r="F818" s="483" t="s">
        <v>8855</v>
      </c>
      <c r="G818" s="483" t="s">
        <v>7290</v>
      </c>
      <c r="H818" s="483" t="s">
        <v>9129</v>
      </c>
      <c r="I818" s="483" t="s">
        <v>9130</v>
      </c>
      <c r="J818" s="483"/>
      <c r="K818" s="483"/>
      <c r="L818" s="483"/>
    </row>
    <row r="819" spans="1:12" ht="15.6">
      <c r="A819" s="483">
        <f t="shared" si="12"/>
        <v>811</v>
      </c>
      <c r="B819" s="483" t="s">
        <v>5578</v>
      </c>
      <c r="C819" s="484" t="s">
        <v>9131</v>
      </c>
      <c r="D819" s="483" t="s">
        <v>5586</v>
      </c>
      <c r="E819" s="483" t="s">
        <v>8699</v>
      </c>
      <c r="F819" s="483" t="s">
        <v>9132</v>
      </c>
      <c r="G819" s="483" t="s">
        <v>9133</v>
      </c>
      <c r="H819" s="483" t="s">
        <v>8702</v>
      </c>
      <c r="I819" s="483"/>
      <c r="J819" s="483"/>
      <c r="K819" s="483"/>
      <c r="L819" s="483"/>
    </row>
    <row r="820" spans="1:12" ht="15.6">
      <c r="A820" s="483">
        <f t="shared" si="12"/>
        <v>812</v>
      </c>
      <c r="B820" s="485" t="s">
        <v>5578</v>
      </c>
      <c r="C820" s="486" t="s">
        <v>9134</v>
      </c>
      <c r="D820" s="485" t="s">
        <v>5641</v>
      </c>
      <c r="E820" s="485" t="s">
        <v>9135</v>
      </c>
      <c r="F820" s="485" t="s">
        <v>9136</v>
      </c>
      <c r="G820" s="485" t="s">
        <v>9137</v>
      </c>
      <c r="H820" s="485"/>
      <c r="I820" s="485"/>
      <c r="J820" s="485"/>
      <c r="K820" s="485"/>
      <c r="L820" s="485"/>
    </row>
    <row r="821" spans="1:12" ht="15.6">
      <c r="A821" s="483">
        <f t="shared" si="12"/>
        <v>813</v>
      </c>
      <c r="B821" s="483" t="s">
        <v>5578</v>
      </c>
      <c r="C821" s="484" t="s">
        <v>9138</v>
      </c>
      <c r="D821" s="483" t="s">
        <v>5580</v>
      </c>
      <c r="E821" s="483" t="s">
        <v>9139</v>
      </c>
      <c r="F821" s="483" t="s">
        <v>7077</v>
      </c>
      <c r="G821" s="483" t="s">
        <v>9140</v>
      </c>
      <c r="H821" s="483" t="s">
        <v>9141</v>
      </c>
      <c r="I821" s="483"/>
      <c r="J821" s="483"/>
      <c r="K821" s="483"/>
      <c r="L821" s="483"/>
    </row>
    <row r="822" spans="1:12" ht="15.6">
      <c r="A822" s="483">
        <f t="shared" si="12"/>
        <v>814</v>
      </c>
      <c r="B822" s="483" t="s">
        <v>5578</v>
      </c>
      <c r="C822" s="484" t="s">
        <v>9142</v>
      </c>
      <c r="D822" s="483" t="s">
        <v>5646</v>
      </c>
      <c r="E822" s="483" t="s">
        <v>6805</v>
      </c>
      <c r="F822" s="483" t="s">
        <v>7195</v>
      </c>
      <c r="G822" s="483" t="s">
        <v>6861</v>
      </c>
      <c r="H822" s="483" t="s">
        <v>9143</v>
      </c>
      <c r="I822" s="483"/>
      <c r="J822" s="483"/>
      <c r="K822" s="483"/>
      <c r="L822" s="483"/>
    </row>
    <row r="823" spans="1:12" ht="15.6">
      <c r="A823" s="483">
        <f t="shared" si="12"/>
        <v>815</v>
      </c>
      <c r="B823" s="485" t="s">
        <v>5578</v>
      </c>
      <c r="C823" s="486" t="s">
        <v>9144</v>
      </c>
      <c r="D823" s="485" t="s">
        <v>5607</v>
      </c>
      <c r="E823" s="485" t="s">
        <v>9145</v>
      </c>
      <c r="F823" s="485" t="s">
        <v>9146</v>
      </c>
      <c r="G823" s="485" t="s">
        <v>9147</v>
      </c>
      <c r="H823" s="485" t="s">
        <v>9148</v>
      </c>
      <c r="I823" s="485"/>
      <c r="J823" s="485"/>
      <c r="K823" s="485"/>
      <c r="L823" s="485"/>
    </row>
    <row r="824" spans="1:12" ht="15.6">
      <c r="A824" s="483">
        <f t="shared" si="12"/>
        <v>816</v>
      </c>
      <c r="B824" s="483" t="s">
        <v>5578</v>
      </c>
      <c r="C824" s="484" t="s">
        <v>5844</v>
      </c>
      <c r="D824" s="483" t="s">
        <v>5607</v>
      </c>
      <c r="E824" s="483" t="s">
        <v>5848</v>
      </c>
      <c r="F824" s="483" t="s">
        <v>5846</v>
      </c>
      <c r="G824" s="483" t="s">
        <v>5845</v>
      </c>
      <c r="H824" s="483" t="s">
        <v>5847</v>
      </c>
      <c r="I824" s="483"/>
      <c r="J824" s="483"/>
      <c r="K824" s="483"/>
      <c r="L824" s="483"/>
    </row>
    <row r="825" spans="1:12" ht="15.6">
      <c r="A825" s="483">
        <f t="shared" si="12"/>
        <v>817</v>
      </c>
      <c r="B825" s="483" t="s">
        <v>5578</v>
      </c>
      <c r="C825" s="484" t="s">
        <v>9149</v>
      </c>
      <c r="D825" s="483" t="s">
        <v>5613</v>
      </c>
      <c r="E825" s="483" t="s">
        <v>5401</v>
      </c>
      <c r="F825" s="483" t="s">
        <v>9150</v>
      </c>
      <c r="G825" s="483" t="s">
        <v>5419</v>
      </c>
      <c r="H825" s="483" t="s">
        <v>7018</v>
      </c>
      <c r="I825" s="483"/>
      <c r="J825" s="483"/>
      <c r="K825" s="483"/>
      <c r="L825" s="483"/>
    </row>
    <row r="826" spans="1:12" ht="15.6">
      <c r="A826" s="483">
        <f t="shared" si="12"/>
        <v>818</v>
      </c>
      <c r="B826" s="483" t="s">
        <v>5578</v>
      </c>
      <c r="C826" s="484" t="s">
        <v>5849</v>
      </c>
      <c r="D826" s="483" t="s">
        <v>5597</v>
      </c>
      <c r="E826" s="483" t="s">
        <v>5852</v>
      </c>
      <c r="F826" s="483" t="s">
        <v>5621</v>
      </c>
      <c r="G826" s="483" t="s">
        <v>5851</v>
      </c>
      <c r="H826" s="483" t="s">
        <v>5850</v>
      </c>
      <c r="I826" s="483"/>
      <c r="J826" s="483"/>
      <c r="K826" s="483"/>
      <c r="L826" s="483"/>
    </row>
    <row r="827" spans="1:12" ht="15.6">
      <c r="A827" s="483">
        <f t="shared" si="12"/>
        <v>819</v>
      </c>
      <c r="B827" s="483" t="s">
        <v>5578</v>
      </c>
      <c r="C827" s="484" t="s">
        <v>9151</v>
      </c>
      <c r="D827" s="483" t="s">
        <v>5641</v>
      </c>
      <c r="E827" s="483" t="s">
        <v>9152</v>
      </c>
      <c r="F827" s="483" t="s">
        <v>1251</v>
      </c>
      <c r="G827" s="483" t="s">
        <v>9153</v>
      </c>
      <c r="H827" s="483" t="s">
        <v>6795</v>
      </c>
      <c r="I827" s="483"/>
      <c r="J827" s="483"/>
      <c r="K827" s="483"/>
      <c r="L827" s="483"/>
    </row>
    <row r="828" spans="1:12" ht="15.6">
      <c r="A828" s="483">
        <f t="shared" si="12"/>
        <v>820</v>
      </c>
      <c r="B828" s="483" t="s">
        <v>5578</v>
      </c>
      <c r="C828" s="484" t="s">
        <v>9154</v>
      </c>
      <c r="D828" s="483" t="s">
        <v>5652</v>
      </c>
      <c r="E828" s="483" t="s">
        <v>9155</v>
      </c>
      <c r="F828" s="483" t="s">
        <v>7230</v>
      </c>
      <c r="G828" s="483" t="s">
        <v>9156</v>
      </c>
      <c r="H828" s="483" t="s">
        <v>8113</v>
      </c>
      <c r="I828" s="483"/>
      <c r="J828" s="483"/>
      <c r="K828" s="483"/>
      <c r="L828" s="483"/>
    </row>
    <row r="829" spans="1:12" ht="15.6">
      <c r="A829" s="483">
        <f t="shared" si="12"/>
        <v>821</v>
      </c>
      <c r="B829" s="483" t="s">
        <v>5578</v>
      </c>
      <c r="C829" s="484" t="s">
        <v>5853</v>
      </c>
      <c r="D829" s="483" t="s">
        <v>5646</v>
      </c>
      <c r="E829" s="483" t="s">
        <v>5857</v>
      </c>
      <c r="F829" s="483" t="s">
        <v>5854</v>
      </c>
      <c r="G829" s="483" t="s">
        <v>5855</v>
      </c>
      <c r="H829" s="483" t="s">
        <v>5856</v>
      </c>
      <c r="I829" s="483"/>
      <c r="J829" s="483"/>
      <c r="K829" s="483"/>
      <c r="L829" s="483"/>
    </row>
    <row r="830" spans="1:12" ht="15.6">
      <c r="A830" s="483">
        <f t="shared" si="12"/>
        <v>822</v>
      </c>
      <c r="B830" s="483" t="s">
        <v>5578</v>
      </c>
      <c r="C830" s="484" t="s">
        <v>9157</v>
      </c>
      <c r="D830" s="483" t="s">
        <v>5641</v>
      </c>
      <c r="E830" s="483" t="s">
        <v>9158</v>
      </c>
      <c r="F830" s="483" t="s">
        <v>7034</v>
      </c>
      <c r="G830" s="483" t="s">
        <v>9159</v>
      </c>
      <c r="H830" s="483"/>
      <c r="I830" s="483"/>
      <c r="J830" s="483"/>
      <c r="K830" s="483"/>
      <c r="L830" s="483"/>
    </row>
    <row r="831" spans="1:12" ht="15.6">
      <c r="A831" s="483">
        <f t="shared" si="12"/>
        <v>823</v>
      </c>
      <c r="B831" s="483" t="s">
        <v>5578</v>
      </c>
      <c r="C831" s="484" t="s">
        <v>9160</v>
      </c>
      <c r="D831" s="483" t="s">
        <v>5597</v>
      </c>
      <c r="E831" s="483" t="s">
        <v>9161</v>
      </c>
      <c r="F831" s="483" t="s">
        <v>9162</v>
      </c>
      <c r="G831" s="483" t="s">
        <v>9163</v>
      </c>
      <c r="H831" s="483" t="s">
        <v>9164</v>
      </c>
      <c r="I831" s="483"/>
      <c r="J831" s="483"/>
      <c r="K831" s="483"/>
      <c r="L831" s="483"/>
    </row>
    <row r="832" spans="1:12" ht="15.6">
      <c r="A832" s="483">
        <f t="shared" si="12"/>
        <v>824</v>
      </c>
      <c r="B832" s="485" t="s">
        <v>5578</v>
      </c>
      <c r="C832" s="486" t="s">
        <v>9165</v>
      </c>
      <c r="D832" s="485" t="s">
        <v>5641</v>
      </c>
      <c r="E832" s="485">
        <v>50</v>
      </c>
      <c r="F832" s="485">
        <v>60</v>
      </c>
      <c r="G832" s="485" t="s">
        <v>9166</v>
      </c>
      <c r="H832" s="485" t="s">
        <v>6799</v>
      </c>
      <c r="I832" s="485"/>
      <c r="J832" s="485"/>
      <c r="K832" s="485"/>
      <c r="L832" s="485"/>
    </row>
    <row r="833" spans="1:12" ht="15.6">
      <c r="A833" s="483">
        <f t="shared" si="12"/>
        <v>825</v>
      </c>
      <c r="B833" s="483" t="s">
        <v>5578</v>
      </c>
      <c r="C833" s="484" t="s">
        <v>9167</v>
      </c>
      <c r="D833" s="483" t="s">
        <v>5641</v>
      </c>
      <c r="E833" s="483" t="s">
        <v>9168</v>
      </c>
      <c r="F833" s="483" t="s">
        <v>6738</v>
      </c>
      <c r="G833" s="483" t="s">
        <v>6739</v>
      </c>
      <c r="H833" s="483" t="s">
        <v>7780</v>
      </c>
      <c r="I833" s="483"/>
      <c r="J833" s="483"/>
      <c r="K833" s="483"/>
      <c r="L833" s="483"/>
    </row>
    <row r="834" spans="1:12" ht="15.6">
      <c r="A834" s="483">
        <f t="shared" si="12"/>
        <v>826</v>
      </c>
      <c r="B834" s="483" t="s">
        <v>5578</v>
      </c>
      <c r="C834" s="484" t="s">
        <v>9169</v>
      </c>
      <c r="D834" s="483" t="s">
        <v>5597</v>
      </c>
      <c r="E834" s="483" t="s">
        <v>9170</v>
      </c>
      <c r="F834" s="483" t="s">
        <v>9171</v>
      </c>
      <c r="G834" s="483" t="s">
        <v>9172</v>
      </c>
      <c r="H834" s="483" t="s">
        <v>9173</v>
      </c>
      <c r="I834" s="483"/>
      <c r="J834" s="483"/>
      <c r="K834" s="483"/>
      <c r="L834" s="483"/>
    </row>
    <row r="835" spans="1:12" ht="15.6">
      <c r="A835" s="483">
        <f t="shared" si="12"/>
        <v>827</v>
      </c>
      <c r="B835" s="483" t="s">
        <v>5578</v>
      </c>
      <c r="C835" s="484" t="s">
        <v>9174</v>
      </c>
      <c r="D835" s="483" t="s">
        <v>5992</v>
      </c>
      <c r="E835" s="483" t="s">
        <v>9175</v>
      </c>
      <c r="F835" s="483" t="s">
        <v>9176</v>
      </c>
      <c r="G835" s="483" t="s">
        <v>9177</v>
      </c>
      <c r="H835" s="483" t="s">
        <v>9178</v>
      </c>
      <c r="I835" s="483" t="s">
        <v>9179</v>
      </c>
      <c r="J835" s="483"/>
      <c r="K835" s="483"/>
      <c r="L835" s="483"/>
    </row>
    <row r="836" spans="1:12" ht="15.6">
      <c r="A836" s="483">
        <f t="shared" si="12"/>
        <v>828</v>
      </c>
      <c r="B836" s="483" t="s">
        <v>5578</v>
      </c>
      <c r="C836" s="484" t="s">
        <v>9180</v>
      </c>
      <c r="D836" s="483" t="s">
        <v>5992</v>
      </c>
      <c r="E836" s="483" t="s">
        <v>8162</v>
      </c>
      <c r="F836" s="483" t="s">
        <v>7620</v>
      </c>
      <c r="G836" s="483" t="s">
        <v>8125</v>
      </c>
      <c r="H836" s="483" t="s">
        <v>8163</v>
      </c>
      <c r="I836" s="483" t="s">
        <v>8513</v>
      </c>
      <c r="J836" s="483"/>
      <c r="K836" s="483"/>
      <c r="L836" s="483"/>
    </row>
    <row r="837" spans="1:12" ht="15.6">
      <c r="A837" s="483">
        <f t="shared" si="12"/>
        <v>829</v>
      </c>
      <c r="B837" s="483" t="s">
        <v>5578</v>
      </c>
      <c r="C837" s="484" t="s">
        <v>5863</v>
      </c>
      <c r="D837" s="483" t="s">
        <v>5613</v>
      </c>
      <c r="E837" s="483" t="s">
        <v>5865</v>
      </c>
      <c r="F837" s="483" t="s">
        <v>5864</v>
      </c>
      <c r="G837" s="483" t="s">
        <v>5464</v>
      </c>
      <c r="H837" s="483" t="s">
        <v>5866</v>
      </c>
      <c r="I837" s="483"/>
      <c r="J837" s="483"/>
      <c r="K837" s="483"/>
      <c r="L837" s="483"/>
    </row>
    <row r="838" spans="1:12" ht="15.6">
      <c r="A838" s="483">
        <f t="shared" si="12"/>
        <v>830</v>
      </c>
      <c r="B838" s="485" t="s">
        <v>5578</v>
      </c>
      <c r="C838" s="486" t="s">
        <v>9181</v>
      </c>
      <c r="D838" s="485" t="s">
        <v>5992</v>
      </c>
      <c r="E838" s="485" t="s">
        <v>9182</v>
      </c>
      <c r="F838" s="485" t="s">
        <v>9183</v>
      </c>
      <c r="G838" s="485" t="s">
        <v>9184</v>
      </c>
      <c r="H838" s="485" t="s">
        <v>9185</v>
      </c>
      <c r="I838" s="485" t="s">
        <v>9186</v>
      </c>
      <c r="J838" s="485"/>
      <c r="K838" s="485"/>
      <c r="L838" s="485"/>
    </row>
    <row r="839" spans="1:12" ht="15.6">
      <c r="A839" s="483">
        <f t="shared" si="12"/>
        <v>831</v>
      </c>
      <c r="B839" s="483" t="s">
        <v>5578</v>
      </c>
      <c r="C839" s="484" t="s">
        <v>5867</v>
      </c>
      <c r="D839" s="483" t="s">
        <v>5624</v>
      </c>
      <c r="E839" s="483" t="s">
        <v>5615</v>
      </c>
      <c r="F839" s="483" t="s">
        <v>5868</v>
      </c>
      <c r="G839" s="483" t="s">
        <v>5869</v>
      </c>
      <c r="H839" s="483" t="s">
        <v>5616</v>
      </c>
      <c r="I839" s="483"/>
      <c r="J839" s="483"/>
      <c r="K839" s="483"/>
      <c r="L839" s="483"/>
    </row>
    <row r="840" spans="1:12" ht="15.6">
      <c r="A840" s="483">
        <f t="shared" si="12"/>
        <v>832</v>
      </c>
      <c r="B840" s="483" t="s">
        <v>5578</v>
      </c>
      <c r="C840" s="484" t="s">
        <v>9187</v>
      </c>
      <c r="D840" s="483" t="s">
        <v>5641</v>
      </c>
      <c r="E840" s="483" t="s">
        <v>5615</v>
      </c>
      <c r="F840" s="483" t="s">
        <v>5614</v>
      </c>
      <c r="G840" s="483" t="s">
        <v>5616</v>
      </c>
      <c r="H840" s="483" t="s">
        <v>9188</v>
      </c>
      <c r="I840" s="483"/>
      <c r="J840" s="483"/>
      <c r="K840" s="483"/>
      <c r="L840" s="483"/>
    </row>
    <row r="841" spans="1:12" ht="15.6">
      <c r="A841" s="483">
        <f t="shared" ref="A841:A904" si="13">ROW()-8</f>
        <v>833</v>
      </c>
      <c r="B841" s="483" t="s">
        <v>5578</v>
      </c>
      <c r="C841" s="484" t="s">
        <v>9189</v>
      </c>
      <c r="D841" s="483" t="s">
        <v>5646</v>
      </c>
      <c r="E841" s="483" t="s">
        <v>5602</v>
      </c>
      <c r="F841" s="483" t="s">
        <v>5604</v>
      </c>
      <c r="G841" s="483" t="s">
        <v>5605</v>
      </c>
      <c r="H841" s="483" t="s">
        <v>5603</v>
      </c>
      <c r="I841" s="483"/>
      <c r="J841" s="483"/>
      <c r="K841" s="483"/>
      <c r="L841" s="483"/>
    </row>
    <row r="842" spans="1:12" ht="15.6">
      <c r="A842" s="483">
        <f t="shared" si="13"/>
        <v>834</v>
      </c>
      <c r="B842" s="483" t="s">
        <v>5578</v>
      </c>
      <c r="C842" s="484" t="s">
        <v>9190</v>
      </c>
      <c r="D842" s="483" t="s">
        <v>5646</v>
      </c>
      <c r="E842" s="483" t="s">
        <v>5416</v>
      </c>
      <c r="F842" s="483" t="s">
        <v>8877</v>
      </c>
      <c r="G842" s="483" t="s">
        <v>8876</v>
      </c>
      <c r="H842" s="483" t="s">
        <v>5418</v>
      </c>
      <c r="I842" s="483"/>
      <c r="J842" s="483"/>
      <c r="K842" s="483"/>
      <c r="L842" s="483"/>
    </row>
    <row r="843" spans="1:12" ht="15.6">
      <c r="A843" s="483">
        <f t="shared" si="13"/>
        <v>835</v>
      </c>
      <c r="B843" s="483" t="s">
        <v>5578</v>
      </c>
      <c r="C843" s="484" t="s">
        <v>9191</v>
      </c>
      <c r="D843" s="483" t="s">
        <v>8661</v>
      </c>
      <c r="E843" s="483" t="s">
        <v>9192</v>
      </c>
      <c r="F843" s="483" t="s">
        <v>9193</v>
      </c>
      <c r="G843" s="483" t="s">
        <v>9194</v>
      </c>
      <c r="H843" s="483" t="s">
        <v>5872</v>
      </c>
      <c r="I843" s="483" t="s">
        <v>9195</v>
      </c>
      <c r="J843" s="483" t="s">
        <v>7564</v>
      </c>
      <c r="K843" s="483"/>
      <c r="L843" s="483"/>
    </row>
    <row r="844" spans="1:12" ht="15.6">
      <c r="A844" s="483">
        <f t="shared" si="13"/>
        <v>836</v>
      </c>
      <c r="B844" s="483" t="s">
        <v>5578</v>
      </c>
      <c r="C844" s="484" t="s">
        <v>5870</v>
      </c>
      <c r="D844" s="483" t="s">
        <v>5586</v>
      </c>
      <c r="E844" s="483" t="s">
        <v>5874</v>
      </c>
      <c r="F844" s="483" t="s">
        <v>5871</v>
      </c>
      <c r="G844" s="483" t="s">
        <v>5872</v>
      </c>
      <c r="H844" s="483" t="s">
        <v>5873</v>
      </c>
      <c r="I844" s="483"/>
      <c r="J844" s="483"/>
      <c r="K844" s="483"/>
      <c r="L844" s="483"/>
    </row>
    <row r="845" spans="1:12" ht="15.6">
      <c r="A845" s="483">
        <f t="shared" si="13"/>
        <v>837</v>
      </c>
      <c r="B845" s="483" t="s">
        <v>5578</v>
      </c>
      <c r="C845" s="484" t="s">
        <v>9196</v>
      </c>
      <c r="D845" s="483" t="s">
        <v>5684</v>
      </c>
      <c r="E845" s="483" t="s">
        <v>7707</v>
      </c>
      <c r="F845" s="483" t="s">
        <v>9197</v>
      </c>
      <c r="G845" s="483" t="s">
        <v>9198</v>
      </c>
      <c r="H845" s="483" t="s">
        <v>6795</v>
      </c>
      <c r="I845" s="483"/>
      <c r="J845" s="483"/>
      <c r="K845" s="483"/>
      <c r="L845" s="483"/>
    </row>
    <row r="846" spans="1:12" ht="15.6">
      <c r="A846" s="483">
        <f t="shared" si="13"/>
        <v>838</v>
      </c>
      <c r="B846" s="483" t="s">
        <v>5578</v>
      </c>
      <c r="C846" s="484" t="s">
        <v>9199</v>
      </c>
      <c r="D846" s="483" t="s">
        <v>5586</v>
      </c>
      <c r="E846" s="483" t="s">
        <v>9200</v>
      </c>
      <c r="F846" s="483" t="s">
        <v>9201</v>
      </c>
      <c r="G846" s="483" t="s">
        <v>7092</v>
      </c>
      <c r="H846" s="483" t="s">
        <v>9202</v>
      </c>
      <c r="I846" s="483"/>
      <c r="J846" s="483"/>
      <c r="K846" s="483"/>
      <c r="L846" s="483"/>
    </row>
    <row r="847" spans="1:12" ht="15.6">
      <c r="A847" s="483">
        <f t="shared" si="13"/>
        <v>839</v>
      </c>
      <c r="B847" s="483" t="s">
        <v>5578</v>
      </c>
      <c r="C847" s="484" t="s">
        <v>9203</v>
      </c>
      <c r="D847" s="483" t="s">
        <v>5580</v>
      </c>
      <c r="E847" s="483" t="s">
        <v>9204</v>
      </c>
      <c r="F847" s="483" t="s">
        <v>9205</v>
      </c>
      <c r="G847" s="483" t="s">
        <v>9206</v>
      </c>
      <c r="H847" s="483" t="s">
        <v>9207</v>
      </c>
      <c r="I847" s="483"/>
      <c r="J847" s="483"/>
      <c r="K847" s="483"/>
      <c r="L847" s="483"/>
    </row>
    <row r="848" spans="1:12" ht="15.6">
      <c r="A848" s="483">
        <f t="shared" si="13"/>
        <v>840</v>
      </c>
      <c r="B848" s="483" t="s">
        <v>5578</v>
      </c>
      <c r="C848" s="484" t="s">
        <v>9208</v>
      </c>
      <c r="D848" s="483" t="s">
        <v>5580</v>
      </c>
      <c r="E848" s="483" t="s">
        <v>9209</v>
      </c>
      <c r="F848" s="483" t="s">
        <v>9210</v>
      </c>
      <c r="G848" s="483" t="s">
        <v>9211</v>
      </c>
      <c r="H848" s="483" t="s">
        <v>9212</v>
      </c>
      <c r="I848" s="483"/>
      <c r="J848" s="483"/>
      <c r="K848" s="483"/>
      <c r="L848" s="483"/>
    </row>
    <row r="849" spans="1:12" ht="15.6">
      <c r="A849" s="483">
        <f t="shared" si="13"/>
        <v>841</v>
      </c>
      <c r="B849" s="483" t="s">
        <v>5578</v>
      </c>
      <c r="C849" s="484" t="s">
        <v>9213</v>
      </c>
      <c r="D849" s="483" t="s">
        <v>5580</v>
      </c>
      <c r="E849" s="483" t="s">
        <v>9214</v>
      </c>
      <c r="F849" s="483" t="s">
        <v>9215</v>
      </c>
      <c r="G849" s="483" t="s">
        <v>9216</v>
      </c>
      <c r="H849" s="483" t="s">
        <v>9217</v>
      </c>
      <c r="I849" s="483"/>
      <c r="J849" s="483"/>
      <c r="K849" s="483"/>
      <c r="L849" s="483"/>
    </row>
    <row r="850" spans="1:12" ht="15.6">
      <c r="A850" s="483">
        <f t="shared" si="13"/>
        <v>842</v>
      </c>
      <c r="B850" s="485" t="s">
        <v>5578</v>
      </c>
      <c r="C850" s="486" t="s">
        <v>5885</v>
      </c>
      <c r="D850" s="485" t="s">
        <v>5613</v>
      </c>
      <c r="E850" s="485" t="s">
        <v>5886</v>
      </c>
      <c r="F850" s="485" t="s">
        <v>5889</v>
      </c>
      <c r="G850" s="485" t="s">
        <v>5888</v>
      </c>
      <c r="H850" s="485" t="s">
        <v>5887</v>
      </c>
      <c r="I850" s="485"/>
      <c r="J850" s="485"/>
      <c r="K850" s="485"/>
      <c r="L850" s="485"/>
    </row>
    <row r="851" spans="1:12" ht="15.6">
      <c r="A851" s="483">
        <f t="shared" si="13"/>
        <v>843</v>
      </c>
      <c r="B851" s="485" t="s">
        <v>5578</v>
      </c>
      <c r="C851" s="486" t="s">
        <v>9218</v>
      </c>
      <c r="D851" s="485" t="s">
        <v>5580</v>
      </c>
      <c r="E851" s="485" t="s">
        <v>9219</v>
      </c>
      <c r="F851" s="485" t="s">
        <v>9220</v>
      </c>
      <c r="G851" s="485" t="s">
        <v>9221</v>
      </c>
      <c r="H851" s="485" t="s">
        <v>9222</v>
      </c>
      <c r="I851" s="485"/>
      <c r="J851" s="485"/>
      <c r="K851" s="485"/>
      <c r="L851" s="485"/>
    </row>
    <row r="852" spans="1:12" ht="15.6">
      <c r="A852" s="483">
        <f t="shared" si="13"/>
        <v>844</v>
      </c>
      <c r="B852" s="485" t="s">
        <v>5578</v>
      </c>
      <c r="C852" s="486" t="s">
        <v>9223</v>
      </c>
      <c r="D852" s="485" t="s">
        <v>5992</v>
      </c>
      <c r="E852" s="485" t="s">
        <v>9224</v>
      </c>
      <c r="F852" s="485" t="s">
        <v>9225</v>
      </c>
      <c r="G852" s="485" t="s">
        <v>9226</v>
      </c>
      <c r="H852" s="485" t="s">
        <v>9227</v>
      </c>
      <c r="I852" s="485" t="s">
        <v>9228</v>
      </c>
      <c r="J852" s="485"/>
      <c r="K852" s="485"/>
      <c r="L852" s="485"/>
    </row>
    <row r="853" spans="1:12" ht="15.6">
      <c r="A853" s="483">
        <f t="shared" si="13"/>
        <v>845</v>
      </c>
      <c r="B853" s="483" t="s">
        <v>5578</v>
      </c>
      <c r="C853" s="484" t="s">
        <v>9229</v>
      </c>
      <c r="D853" s="483" t="s">
        <v>5580</v>
      </c>
      <c r="E853" s="483" t="s">
        <v>7486</v>
      </c>
      <c r="F853" s="483" t="s">
        <v>9230</v>
      </c>
      <c r="G853" s="483" t="s">
        <v>9231</v>
      </c>
      <c r="H853" s="483" t="s">
        <v>7255</v>
      </c>
      <c r="I853" s="483"/>
      <c r="J853" s="483"/>
      <c r="K853" s="483"/>
      <c r="L853" s="483"/>
    </row>
    <row r="854" spans="1:12" ht="15.6">
      <c r="A854" s="483">
        <f t="shared" si="13"/>
        <v>846</v>
      </c>
      <c r="B854" s="485" t="s">
        <v>5578</v>
      </c>
      <c r="C854" s="486" t="s">
        <v>9232</v>
      </c>
      <c r="D854" s="485" t="s">
        <v>5613</v>
      </c>
      <c r="E854" s="485" t="s">
        <v>5636</v>
      </c>
      <c r="F854" s="485" t="s">
        <v>5637</v>
      </c>
      <c r="G854" s="485" t="s">
        <v>9233</v>
      </c>
      <c r="H854" s="485" t="s">
        <v>9234</v>
      </c>
      <c r="I854" s="485"/>
      <c r="J854" s="485"/>
      <c r="K854" s="485"/>
      <c r="L854" s="485"/>
    </row>
    <row r="855" spans="1:12" ht="15.6">
      <c r="A855" s="483">
        <f t="shared" si="13"/>
        <v>847</v>
      </c>
      <c r="B855" s="483" t="s">
        <v>5578</v>
      </c>
      <c r="C855" s="484" t="s">
        <v>9235</v>
      </c>
      <c r="D855" s="483" t="s">
        <v>5646</v>
      </c>
      <c r="E855" s="483" t="s">
        <v>9236</v>
      </c>
      <c r="F855" s="483" t="s">
        <v>9237</v>
      </c>
      <c r="G855" s="483" t="s">
        <v>9238</v>
      </c>
      <c r="H855" s="483" t="s">
        <v>9239</v>
      </c>
      <c r="I855" s="483"/>
      <c r="J855" s="483"/>
      <c r="K855" s="483"/>
      <c r="L855" s="483"/>
    </row>
    <row r="856" spans="1:12" ht="15.6">
      <c r="A856" s="483">
        <f t="shared" si="13"/>
        <v>848</v>
      </c>
      <c r="B856" s="483" t="s">
        <v>5578</v>
      </c>
      <c r="C856" s="484" t="s">
        <v>9240</v>
      </c>
      <c r="D856" s="483" t="s">
        <v>5580</v>
      </c>
      <c r="E856" s="483" t="s">
        <v>7063</v>
      </c>
      <c r="F856" s="483" t="s">
        <v>6772</v>
      </c>
      <c r="G856" s="483" t="s">
        <v>6773</v>
      </c>
      <c r="H856" s="483" t="s">
        <v>6771</v>
      </c>
      <c r="I856" s="483" t="s">
        <v>9241</v>
      </c>
      <c r="J856" s="483"/>
      <c r="K856" s="483"/>
      <c r="L856" s="483"/>
    </row>
    <row r="857" spans="1:12" ht="15.6">
      <c r="A857" s="483">
        <f t="shared" si="13"/>
        <v>849</v>
      </c>
      <c r="B857" s="483" t="s">
        <v>5578</v>
      </c>
      <c r="C857" s="484" t="s">
        <v>5890</v>
      </c>
      <c r="D857" s="483" t="s">
        <v>5646</v>
      </c>
      <c r="E857" s="483" t="s">
        <v>5894</v>
      </c>
      <c r="F857" s="483" t="s">
        <v>5893</v>
      </c>
      <c r="G857" s="483" t="s">
        <v>5891</v>
      </c>
      <c r="H857" s="483" t="s">
        <v>5892</v>
      </c>
      <c r="I857" s="483"/>
      <c r="J857" s="483"/>
      <c r="K857" s="483"/>
      <c r="L857" s="483"/>
    </row>
    <row r="858" spans="1:12" ht="15.6">
      <c r="A858" s="483">
        <f t="shared" si="13"/>
        <v>850</v>
      </c>
      <c r="B858" s="483" t="s">
        <v>5578</v>
      </c>
      <c r="C858" s="484" t="s">
        <v>9242</v>
      </c>
      <c r="D858" s="483" t="s">
        <v>5646</v>
      </c>
      <c r="E858" s="483" t="s">
        <v>9243</v>
      </c>
      <c r="F858" s="483" t="s">
        <v>8778</v>
      </c>
      <c r="G858" s="483" t="s">
        <v>9244</v>
      </c>
      <c r="H858" s="483" t="s">
        <v>9245</v>
      </c>
      <c r="I858" s="483"/>
      <c r="J858" s="483"/>
      <c r="K858" s="483"/>
      <c r="L858" s="483"/>
    </row>
    <row r="859" spans="1:12" ht="15.6">
      <c r="A859" s="483">
        <f t="shared" si="13"/>
        <v>851</v>
      </c>
      <c r="B859" s="483" t="s">
        <v>5578</v>
      </c>
      <c r="C859" s="484" t="s">
        <v>9246</v>
      </c>
      <c r="D859" s="483" t="s">
        <v>5762</v>
      </c>
      <c r="E859" s="483" t="s">
        <v>4040</v>
      </c>
      <c r="F859" s="483" t="s">
        <v>9247</v>
      </c>
      <c r="G859" s="483" t="s">
        <v>5635</v>
      </c>
      <c r="H859" s="483" t="s">
        <v>9248</v>
      </c>
      <c r="I859" s="483"/>
      <c r="J859" s="483"/>
      <c r="K859" s="483"/>
      <c r="L859" s="483"/>
    </row>
    <row r="860" spans="1:12" ht="15.6">
      <c r="A860" s="483">
        <f t="shared" si="13"/>
        <v>852</v>
      </c>
      <c r="B860" s="485" t="s">
        <v>5578</v>
      </c>
      <c r="C860" s="486" t="s">
        <v>9249</v>
      </c>
      <c r="D860" s="485" t="s">
        <v>5607</v>
      </c>
      <c r="E860" s="485" t="s">
        <v>5635</v>
      </c>
      <c r="F860" s="485" t="s">
        <v>9250</v>
      </c>
      <c r="G860" s="485" t="s">
        <v>4040</v>
      </c>
      <c r="H860" s="485" t="s">
        <v>9248</v>
      </c>
      <c r="I860" s="485"/>
      <c r="J860" s="485"/>
      <c r="K860" s="485"/>
      <c r="L860" s="485"/>
    </row>
    <row r="861" spans="1:12" ht="15.6">
      <c r="A861" s="483">
        <f t="shared" si="13"/>
        <v>853</v>
      </c>
      <c r="B861" s="483" t="s">
        <v>5578</v>
      </c>
      <c r="C861" s="484" t="s">
        <v>9251</v>
      </c>
      <c r="D861" s="483" t="s">
        <v>5580</v>
      </c>
      <c r="E861" s="483" t="s">
        <v>7931</v>
      </c>
      <c r="F861" s="483" t="s">
        <v>9252</v>
      </c>
      <c r="G861" s="483" t="s">
        <v>9253</v>
      </c>
      <c r="H861" s="483" t="s">
        <v>9254</v>
      </c>
      <c r="I861" s="483"/>
      <c r="J861" s="483"/>
      <c r="K861" s="483"/>
      <c r="L861" s="483"/>
    </row>
    <row r="862" spans="1:12" ht="15.6">
      <c r="A862" s="483">
        <f t="shared" si="13"/>
        <v>854</v>
      </c>
      <c r="B862" s="483" t="s">
        <v>5578</v>
      </c>
      <c r="C862" s="484" t="s">
        <v>9255</v>
      </c>
      <c r="D862" s="483" t="s">
        <v>5597</v>
      </c>
      <c r="E862" s="483" t="s">
        <v>9256</v>
      </c>
      <c r="F862" s="483" t="s">
        <v>9257</v>
      </c>
      <c r="G862" s="483" t="s">
        <v>9258</v>
      </c>
      <c r="H862" s="483"/>
      <c r="I862" s="483"/>
      <c r="J862" s="483"/>
      <c r="K862" s="483"/>
      <c r="L862" s="483"/>
    </row>
    <row r="863" spans="1:12" ht="15.6">
      <c r="A863" s="483">
        <f t="shared" si="13"/>
        <v>855</v>
      </c>
      <c r="B863" s="483" t="s">
        <v>5578</v>
      </c>
      <c r="C863" s="484" t="s">
        <v>9259</v>
      </c>
      <c r="D863" s="483" t="s">
        <v>5580</v>
      </c>
      <c r="E863" s="483" t="s">
        <v>9260</v>
      </c>
      <c r="F863" s="483" t="s">
        <v>6928</v>
      </c>
      <c r="G863" s="483" t="s">
        <v>9261</v>
      </c>
      <c r="H863" s="483" t="s">
        <v>9262</v>
      </c>
      <c r="I863" s="483"/>
      <c r="J863" s="483"/>
      <c r="K863" s="483"/>
      <c r="L863" s="483"/>
    </row>
    <row r="864" spans="1:12" ht="15.6">
      <c r="A864" s="483">
        <f t="shared" si="13"/>
        <v>856</v>
      </c>
      <c r="B864" s="483" t="s">
        <v>5578</v>
      </c>
      <c r="C864" s="484" t="s">
        <v>9263</v>
      </c>
      <c r="D864" s="483" t="s">
        <v>5613</v>
      </c>
      <c r="E864" s="483" t="s">
        <v>7837</v>
      </c>
      <c r="F864" s="483" t="s">
        <v>7835</v>
      </c>
      <c r="G864" s="483" t="s">
        <v>7836</v>
      </c>
      <c r="H864" s="483"/>
      <c r="I864" s="483"/>
      <c r="J864" s="483"/>
      <c r="K864" s="483"/>
      <c r="L864" s="483"/>
    </row>
    <row r="865" spans="1:12" ht="15.6">
      <c r="A865" s="483">
        <f t="shared" si="13"/>
        <v>857</v>
      </c>
      <c r="B865" s="483" t="s">
        <v>5578</v>
      </c>
      <c r="C865" s="484" t="s">
        <v>9264</v>
      </c>
      <c r="D865" s="483" t="s">
        <v>5607</v>
      </c>
      <c r="E865" s="483" t="s">
        <v>9265</v>
      </c>
      <c r="F865" s="483" t="s">
        <v>9266</v>
      </c>
      <c r="G865" s="483" t="s">
        <v>9267</v>
      </c>
      <c r="H865" s="483" t="s">
        <v>9268</v>
      </c>
      <c r="I865" s="483"/>
      <c r="J865" s="483"/>
      <c r="K865" s="483"/>
      <c r="L865" s="483"/>
    </row>
    <row r="866" spans="1:12" ht="15.6">
      <c r="A866" s="483">
        <f t="shared" si="13"/>
        <v>858</v>
      </c>
      <c r="B866" s="483" t="s">
        <v>5578</v>
      </c>
      <c r="C866" s="484" t="s">
        <v>9269</v>
      </c>
      <c r="D866" s="483" t="s">
        <v>5597</v>
      </c>
      <c r="E866" s="483" t="s">
        <v>5659</v>
      </c>
      <c r="F866" s="483" t="s">
        <v>8010</v>
      </c>
      <c r="G866" s="483" t="s">
        <v>9270</v>
      </c>
      <c r="H866" s="483" t="s">
        <v>9271</v>
      </c>
      <c r="I866" s="483"/>
      <c r="J866" s="483"/>
      <c r="K866" s="483"/>
      <c r="L866" s="483"/>
    </row>
    <row r="867" spans="1:12" ht="15.6">
      <c r="A867" s="483">
        <f t="shared" si="13"/>
        <v>859</v>
      </c>
      <c r="B867" s="483" t="s">
        <v>5578</v>
      </c>
      <c r="C867" s="484" t="s">
        <v>9272</v>
      </c>
      <c r="D867" s="483" t="s">
        <v>5613</v>
      </c>
      <c r="E867" s="483" t="s">
        <v>9273</v>
      </c>
      <c r="F867" s="483" t="s">
        <v>9274</v>
      </c>
      <c r="G867" s="483" t="s">
        <v>9275</v>
      </c>
      <c r="H867" s="483" t="s">
        <v>9276</v>
      </c>
      <c r="I867" s="483"/>
      <c r="J867" s="483"/>
      <c r="K867" s="483"/>
      <c r="L867" s="483"/>
    </row>
    <row r="868" spans="1:12" ht="15.6">
      <c r="A868" s="483">
        <f t="shared" si="13"/>
        <v>860</v>
      </c>
      <c r="B868" s="483" t="s">
        <v>5578</v>
      </c>
      <c r="C868" s="484" t="s">
        <v>9277</v>
      </c>
      <c r="D868" s="483" t="s">
        <v>5624</v>
      </c>
      <c r="E868" s="483" t="s">
        <v>6931</v>
      </c>
      <c r="F868" s="483" t="s">
        <v>9278</v>
      </c>
      <c r="G868" s="483" t="s">
        <v>6738</v>
      </c>
      <c r="H868" s="483" t="s">
        <v>9279</v>
      </c>
      <c r="I868" s="483"/>
      <c r="J868" s="483"/>
      <c r="K868" s="483"/>
      <c r="L868" s="483"/>
    </row>
    <row r="869" spans="1:12" ht="15.6">
      <c r="A869" s="483">
        <f t="shared" si="13"/>
        <v>861</v>
      </c>
      <c r="B869" s="483" t="s">
        <v>5578</v>
      </c>
      <c r="C869" s="484" t="s">
        <v>9280</v>
      </c>
      <c r="D869" s="483" t="s">
        <v>5646</v>
      </c>
      <c r="E869" s="483" t="s">
        <v>9281</v>
      </c>
      <c r="F869" s="483" t="s">
        <v>9282</v>
      </c>
      <c r="G869" s="483" t="s">
        <v>9283</v>
      </c>
      <c r="H869" s="483" t="s">
        <v>9284</v>
      </c>
      <c r="I869" s="483"/>
      <c r="J869" s="483"/>
      <c r="K869" s="483"/>
      <c r="L869" s="483"/>
    </row>
    <row r="870" spans="1:12" ht="15.6">
      <c r="A870" s="483">
        <f t="shared" si="13"/>
        <v>862</v>
      </c>
      <c r="B870" s="483" t="s">
        <v>5578</v>
      </c>
      <c r="C870" s="484" t="s">
        <v>9285</v>
      </c>
      <c r="D870" s="483" t="s">
        <v>5992</v>
      </c>
      <c r="E870" s="483" t="s">
        <v>9286</v>
      </c>
      <c r="F870" s="483" t="s">
        <v>9287</v>
      </c>
      <c r="G870" s="483" t="s">
        <v>9288</v>
      </c>
      <c r="H870" s="483" t="s">
        <v>9289</v>
      </c>
      <c r="I870" s="483" t="s">
        <v>9290</v>
      </c>
      <c r="J870" s="483"/>
      <c r="K870" s="483"/>
      <c r="L870" s="483"/>
    </row>
    <row r="871" spans="1:12" ht="15.6">
      <c r="A871" s="483">
        <f t="shared" si="13"/>
        <v>863</v>
      </c>
      <c r="B871" s="483" t="s">
        <v>5578</v>
      </c>
      <c r="C871" s="484" t="s">
        <v>9291</v>
      </c>
      <c r="D871" s="483" t="s">
        <v>5646</v>
      </c>
      <c r="E871" s="483" t="s">
        <v>9292</v>
      </c>
      <c r="F871" s="483" t="s">
        <v>9293</v>
      </c>
      <c r="G871" s="483" t="s">
        <v>9294</v>
      </c>
      <c r="H871" s="483" t="s">
        <v>9295</v>
      </c>
      <c r="I871" s="483"/>
      <c r="J871" s="483"/>
      <c r="K871" s="483"/>
      <c r="L871" s="483"/>
    </row>
    <row r="872" spans="1:12" ht="15.6">
      <c r="A872" s="483">
        <f t="shared" si="13"/>
        <v>864</v>
      </c>
      <c r="B872" s="483" t="s">
        <v>5578</v>
      </c>
      <c r="C872" s="484" t="s">
        <v>9296</v>
      </c>
      <c r="D872" s="483" t="s">
        <v>5580</v>
      </c>
      <c r="E872" s="483" t="s">
        <v>9297</v>
      </c>
      <c r="F872" s="483" t="s">
        <v>9298</v>
      </c>
      <c r="G872" s="483" t="s">
        <v>9299</v>
      </c>
      <c r="H872" s="483" t="s">
        <v>9300</v>
      </c>
      <c r="I872" s="483"/>
      <c r="J872" s="483"/>
      <c r="K872" s="483"/>
      <c r="L872" s="483"/>
    </row>
    <row r="873" spans="1:12" ht="15.6">
      <c r="A873" s="483">
        <f t="shared" si="13"/>
        <v>865</v>
      </c>
      <c r="B873" s="483" t="s">
        <v>5578</v>
      </c>
      <c r="C873" s="484" t="s">
        <v>9301</v>
      </c>
      <c r="D873" s="483" t="s">
        <v>5580</v>
      </c>
      <c r="E873" s="483" t="s">
        <v>9302</v>
      </c>
      <c r="F873" s="483" t="s">
        <v>9300</v>
      </c>
      <c r="G873" s="483" t="s">
        <v>9299</v>
      </c>
      <c r="H873" s="483" t="s">
        <v>9297</v>
      </c>
      <c r="I873" s="483"/>
      <c r="J873" s="483"/>
      <c r="K873" s="483"/>
      <c r="L873" s="483"/>
    </row>
    <row r="874" spans="1:12" ht="15.6">
      <c r="A874" s="483">
        <f t="shared" si="13"/>
        <v>866</v>
      </c>
      <c r="B874" s="483" t="s">
        <v>5578</v>
      </c>
      <c r="C874" s="484" t="s">
        <v>9303</v>
      </c>
      <c r="D874" s="483" t="s">
        <v>5580</v>
      </c>
      <c r="E874" s="483" t="s">
        <v>8169</v>
      </c>
      <c r="F874" s="483" t="s">
        <v>9304</v>
      </c>
      <c r="G874" s="483" t="s">
        <v>9305</v>
      </c>
      <c r="H874" s="483" t="s">
        <v>9306</v>
      </c>
      <c r="I874" s="483" t="s">
        <v>6772</v>
      </c>
      <c r="J874" s="483"/>
      <c r="K874" s="483"/>
      <c r="L874" s="483"/>
    </row>
    <row r="875" spans="1:12" ht="15.6">
      <c r="A875" s="483">
        <f t="shared" si="13"/>
        <v>867</v>
      </c>
      <c r="B875" s="483" t="s">
        <v>5578</v>
      </c>
      <c r="C875" s="484" t="s">
        <v>9307</v>
      </c>
      <c r="D875" s="483" t="s">
        <v>5580</v>
      </c>
      <c r="E875" s="483" t="s">
        <v>9308</v>
      </c>
      <c r="F875" s="483" t="s">
        <v>9299</v>
      </c>
      <c r="G875" s="483" t="s">
        <v>9300</v>
      </c>
      <c r="H875" s="483" t="s">
        <v>9309</v>
      </c>
      <c r="I875" s="483"/>
      <c r="J875" s="483"/>
      <c r="K875" s="483"/>
      <c r="L875" s="483"/>
    </row>
    <row r="876" spans="1:12" ht="15.6">
      <c r="A876" s="483">
        <f t="shared" si="13"/>
        <v>868</v>
      </c>
      <c r="B876" s="483" t="s">
        <v>5578</v>
      </c>
      <c r="C876" s="484" t="s">
        <v>9310</v>
      </c>
      <c r="D876" s="483" t="s">
        <v>5646</v>
      </c>
      <c r="E876" s="483" t="s">
        <v>9311</v>
      </c>
      <c r="F876" s="483" t="s">
        <v>9299</v>
      </c>
      <c r="G876" s="483" t="s">
        <v>9300</v>
      </c>
      <c r="H876" s="483" t="s">
        <v>9312</v>
      </c>
      <c r="I876" s="483"/>
      <c r="J876" s="483"/>
      <c r="K876" s="483"/>
      <c r="L876" s="483"/>
    </row>
    <row r="877" spans="1:12" ht="15.6">
      <c r="A877" s="483">
        <f t="shared" si="13"/>
        <v>869</v>
      </c>
      <c r="B877" s="483" t="s">
        <v>5578</v>
      </c>
      <c r="C877" s="484" t="s">
        <v>9313</v>
      </c>
      <c r="D877" s="483" t="s">
        <v>5580</v>
      </c>
      <c r="E877" s="483" t="s">
        <v>9314</v>
      </c>
      <c r="F877" s="483" t="s">
        <v>9315</v>
      </c>
      <c r="G877" s="483" t="s">
        <v>9316</v>
      </c>
      <c r="H877" s="483" t="s">
        <v>9317</v>
      </c>
      <c r="I877" s="483"/>
      <c r="J877" s="483"/>
      <c r="K877" s="483"/>
      <c r="L877" s="483"/>
    </row>
    <row r="878" spans="1:12" ht="15.6">
      <c r="A878" s="483">
        <f t="shared" si="13"/>
        <v>870</v>
      </c>
      <c r="B878" s="483" t="s">
        <v>5578</v>
      </c>
      <c r="C878" s="484" t="s">
        <v>9318</v>
      </c>
      <c r="D878" s="483" t="s">
        <v>5580</v>
      </c>
      <c r="E878" s="483" t="s">
        <v>8290</v>
      </c>
      <c r="F878" s="483" t="s">
        <v>7442</v>
      </c>
      <c r="G878" s="483" t="s">
        <v>8286</v>
      </c>
      <c r="H878" s="483" t="s">
        <v>8287</v>
      </c>
      <c r="I878" s="483"/>
      <c r="J878" s="483"/>
      <c r="K878" s="483"/>
      <c r="L878" s="483"/>
    </row>
    <row r="879" spans="1:12" ht="15.6">
      <c r="A879" s="483">
        <f t="shared" si="13"/>
        <v>871</v>
      </c>
      <c r="B879" s="483" t="s">
        <v>5578</v>
      </c>
      <c r="C879" s="484" t="s">
        <v>9319</v>
      </c>
      <c r="D879" s="483" t="s">
        <v>5580</v>
      </c>
      <c r="E879" s="483" t="s">
        <v>9320</v>
      </c>
      <c r="F879" s="483" t="s">
        <v>9321</v>
      </c>
      <c r="G879" s="483" t="s">
        <v>9322</v>
      </c>
      <c r="H879" s="483" t="s">
        <v>9323</v>
      </c>
      <c r="I879" s="483"/>
      <c r="J879" s="483"/>
      <c r="K879" s="483"/>
      <c r="L879" s="483"/>
    </row>
    <row r="880" spans="1:12" ht="15.6">
      <c r="A880" s="483">
        <f t="shared" si="13"/>
        <v>872</v>
      </c>
      <c r="B880" s="483" t="s">
        <v>5578</v>
      </c>
      <c r="C880" s="484" t="s">
        <v>9324</v>
      </c>
      <c r="D880" s="483" t="s">
        <v>5646</v>
      </c>
      <c r="E880" s="483" t="s">
        <v>7035</v>
      </c>
      <c r="F880" s="483" t="s">
        <v>9325</v>
      </c>
      <c r="G880" s="483" t="s">
        <v>9326</v>
      </c>
      <c r="H880" s="483" t="s">
        <v>9327</v>
      </c>
      <c r="I880" s="483"/>
      <c r="J880" s="483"/>
      <c r="K880" s="483"/>
      <c r="L880" s="483"/>
    </row>
    <row r="881" spans="1:12" ht="15.6">
      <c r="A881" s="483">
        <f t="shared" si="13"/>
        <v>873</v>
      </c>
      <c r="B881" s="483" t="s">
        <v>5578</v>
      </c>
      <c r="C881" s="484" t="s">
        <v>9328</v>
      </c>
      <c r="D881" s="483" t="s">
        <v>5580</v>
      </c>
      <c r="E881" s="483" t="s">
        <v>9329</v>
      </c>
      <c r="F881" s="483" t="s">
        <v>6841</v>
      </c>
      <c r="G881" s="483" t="s">
        <v>9330</v>
      </c>
      <c r="H881" s="483" t="s">
        <v>7033</v>
      </c>
      <c r="I881" s="483"/>
      <c r="J881" s="483"/>
      <c r="K881" s="483"/>
      <c r="L881" s="483"/>
    </row>
    <row r="882" spans="1:12" ht="15.6">
      <c r="A882" s="483">
        <f t="shared" si="13"/>
        <v>874</v>
      </c>
      <c r="B882" s="483" t="s">
        <v>5578</v>
      </c>
      <c r="C882" s="484" t="s">
        <v>9331</v>
      </c>
      <c r="D882" s="483" t="s">
        <v>5580</v>
      </c>
      <c r="E882" s="483" t="s">
        <v>7035</v>
      </c>
      <c r="F882" s="483" t="s">
        <v>9325</v>
      </c>
      <c r="G882" s="483" t="s">
        <v>9326</v>
      </c>
      <c r="H882" s="483" t="s">
        <v>8138</v>
      </c>
      <c r="I882" s="483"/>
      <c r="J882" s="483"/>
      <c r="K882" s="483"/>
      <c r="L882" s="483"/>
    </row>
    <row r="883" spans="1:12" ht="15.6">
      <c r="A883" s="483">
        <f t="shared" si="13"/>
        <v>875</v>
      </c>
      <c r="B883" s="483" t="s">
        <v>5578</v>
      </c>
      <c r="C883" s="484" t="s">
        <v>9332</v>
      </c>
      <c r="D883" s="483" t="s">
        <v>5762</v>
      </c>
      <c r="E883" s="483" t="s">
        <v>9333</v>
      </c>
      <c r="F883" s="483" t="s">
        <v>7461</v>
      </c>
      <c r="G883" s="483" t="s">
        <v>7016</v>
      </c>
      <c r="H883" s="483" t="s">
        <v>8135</v>
      </c>
      <c r="I883" s="483"/>
      <c r="J883" s="483"/>
      <c r="K883" s="483"/>
      <c r="L883" s="483"/>
    </row>
    <row r="884" spans="1:12" ht="15.6">
      <c r="A884" s="483">
        <f t="shared" si="13"/>
        <v>876</v>
      </c>
      <c r="B884" s="483" t="s">
        <v>5578</v>
      </c>
      <c r="C884" s="484" t="s">
        <v>9334</v>
      </c>
      <c r="D884" s="483" t="s">
        <v>5580</v>
      </c>
      <c r="E884" s="483" t="s">
        <v>9325</v>
      </c>
      <c r="F884" s="483" t="s">
        <v>9335</v>
      </c>
      <c r="G884" s="483" t="s">
        <v>9326</v>
      </c>
      <c r="H884" s="483" t="s">
        <v>8138</v>
      </c>
      <c r="I884" s="483"/>
      <c r="J884" s="483"/>
      <c r="K884" s="483"/>
      <c r="L884" s="483"/>
    </row>
    <row r="885" spans="1:12" ht="15.6">
      <c r="A885" s="483">
        <f t="shared" si="13"/>
        <v>877</v>
      </c>
      <c r="B885" s="483" t="s">
        <v>5578</v>
      </c>
      <c r="C885" s="484" t="s">
        <v>9336</v>
      </c>
      <c r="D885" s="483" t="s">
        <v>5613</v>
      </c>
      <c r="E885" s="483" t="s">
        <v>9337</v>
      </c>
      <c r="F885" s="483" t="s">
        <v>8405</v>
      </c>
      <c r="G885" s="483" t="s">
        <v>7034</v>
      </c>
      <c r="H885" s="483" t="s">
        <v>9338</v>
      </c>
      <c r="I885" s="483"/>
      <c r="J885" s="483"/>
      <c r="K885" s="483"/>
      <c r="L885" s="483"/>
    </row>
    <row r="886" spans="1:12" ht="15.6">
      <c r="A886" s="483">
        <f t="shared" si="13"/>
        <v>878</v>
      </c>
      <c r="B886" s="483" t="s">
        <v>5578</v>
      </c>
      <c r="C886" s="484" t="s">
        <v>9339</v>
      </c>
      <c r="D886" s="483" t="s">
        <v>5580</v>
      </c>
      <c r="E886" s="483" t="s">
        <v>9050</v>
      </c>
      <c r="F886" s="483" t="s">
        <v>9051</v>
      </c>
      <c r="G886" s="483" t="s">
        <v>5401</v>
      </c>
      <c r="H886" s="483" t="s">
        <v>9340</v>
      </c>
      <c r="I886" s="483"/>
      <c r="J886" s="483"/>
      <c r="K886" s="483"/>
      <c r="L886" s="483"/>
    </row>
    <row r="887" spans="1:12" ht="15.6">
      <c r="A887" s="483">
        <f t="shared" si="13"/>
        <v>879</v>
      </c>
      <c r="B887" s="483" t="s">
        <v>5578</v>
      </c>
      <c r="C887" s="484" t="s">
        <v>9341</v>
      </c>
      <c r="D887" s="483" t="s">
        <v>5641</v>
      </c>
      <c r="E887" s="483" t="s">
        <v>9342</v>
      </c>
      <c r="F887" s="483" t="s">
        <v>9343</v>
      </c>
      <c r="G887" s="483" t="s">
        <v>9344</v>
      </c>
      <c r="H887" s="483" t="s">
        <v>9345</v>
      </c>
      <c r="I887" s="483"/>
      <c r="J887" s="483"/>
      <c r="K887" s="483"/>
      <c r="L887" s="483"/>
    </row>
    <row r="888" spans="1:12" ht="15.6">
      <c r="A888" s="483">
        <f t="shared" si="13"/>
        <v>880</v>
      </c>
      <c r="B888" s="485" t="s">
        <v>5578</v>
      </c>
      <c r="C888" s="486" t="s">
        <v>9346</v>
      </c>
      <c r="D888" s="485" t="s">
        <v>5613</v>
      </c>
      <c r="E888" s="485">
        <v>12</v>
      </c>
      <c r="F888" s="485">
        <v>48</v>
      </c>
      <c r="G888" s="485">
        <v>24</v>
      </c>
      <c r="H888" s="485">
        <v>36</v>
      </c>
      <c r="I888" s="485"/>
      <c r="J888" s="485"/>
      <c r="K888" s="485"/>
      <c r="L888" s="485"/>
    </row>
    <row r="889" spans="1:12" ht="15.6">
      <c r="A889" s="483">
        <f t="shared" si="13"/>
        <v>881</v>
      </c>
      <c r="B889" s="483" t="s">
        <v>5578</v>
      </c>
      <c r="C889" s="484" t="s">
        <v>9347</v>
      </c>
      <c r="D889" s="483" t="s">
        <v>5652</v>
      </c>
      <c r="E889" s="483" t="s">
        <v>5621</v>
      </c>
      <c r="F889" s="483" t="s">
        <v>5620</v>
      </c>
      <c r="G889" s="483" t="s">
        <v>5622</v>
      </c>
      <c r="H889" s="483" t="s">
        <v>5619</v>
      </c>
      <c r="I889" s="483"/>
      <c r="J889" s="483"/>
      <c r="K889" s="483"/>
      <c r="L889" s="483"/>
    </row>
    <row r="890" spans="1:12" ht="15.6">
      <c r="A890" s="483">
        <f t="shared" si="13"/>
        <v>882</v>
      </c>
      <c r="B890" s="485" t="s">
        <v>5578</v>
      </c>
      <c r="C890" s="486" t="s">
        <v>9348</v>
      </c>
      <c r="D890" s="485" t="s">
        <v>5624</v>
      </c>
      <c r="E890" s="485" t="s">
        <v>9349</v>
      </c>
      <c r="F890" s="485" t="s">
        <v>8069</v>
      </c>
      <c r="G890" s="485" t="s">
        <v>5414</v>
      </c>
      <c r="H890" s="485" t="s">
        <v>4037</v>
      </c>
      <c r="I890" s="485"/>
      <c r="J890" s="485"/>
      <c r="K890" s="485"/>
      <c r="L890" s="485"/>
    </row>
    <row r="891" spans="1:12" ht="15.6">
      <c r="A891" s="483">
        <f t="shared" si="13"/>
        <v>883</v>
      </c>
      <c r="B891" s="483" t="s">
        <v>5578</v>
      </c>
      <c r="C891" s="484" t="s">
        <v>9350</v>
      </c>
      <c r="D891" s="483" t="s">
        <v>5580</v>
      </c>
      <c r="E891" s="483" t="s">
        <v>8598</v>
      </c>
      <c r="F891" s="483" t="s">
        <v>9351</v>
      </c>
      <c r="G891" s="483" t="s">
        <v>8599</v>
      </c>
      <c r="H891" s="483" t="s">
        <v>9352</v>
      </c>
      <c r="I891" s="483"/>
      <c r="J891" s="483"/>
      <c r="K891" s="483"/>
      <c r="L891" s="483"/>
    </row>
    <row r="892" spans="1:12" ht="15.6">
      <c r="A892" s="483">
        <f t="shared" si="13"/>
        <v>884</v>
      </c>
      <c r="B892" s="483" t="s">
        <v>5578</v>
      </c>
      <c r="C892" s="484" t="s">
        <v>9353</v>
      </c>
      <c r="D892" s="483" t="s">
        <v>8661</v>
      </c>
      <c r="E892" s="483" t="s">
        <v>9354</v>
      </c>
      <c r="F892" s="483" t="s">
        <v>9355</v>
      </c>
      <c r="G892" s="483" t="s">
        <v>9356</v>
      </c>
      <c r="H892" s="483" t="s">
        <v>9357</v>
      </c>
      <c r="I892" s="483" t="s">
        <v>9358</v>
      </c>
      <c r="J892" s="483" t="s">
        <v>9359</v>
      </c>
      <c r="K892" s="483"/>
      <c r="L892" s="483"/>
    </row>
    <row r="893" spans="1:12" ht="15.6">
      <c r="A893" s="483">
        <f t="shared" si="13"/>
        <v>885</v>
      </c>
      <c r="B893" s="483" t="s">
        <v>5578</v>
      </c>
      <c r="C893" s="484" t="s">
        <v>9360</v>
      </c>
      <c r="D893" s="483" t="s">
        <v>5652</v>
      </c>
      <c r="E893" s="483" t="s">
        <v>6738</v>
      </c>
      <c r="F893" s="483" t="s">
        <v>881</v>
      </c>
      <c r="G893" s="483" t="s">
        <v>4037</v>
      </c>
      <c r="H893" s="483" t="s">
        <v>6739</v>
      </c>
      <c r="I893" s="483"/>
      <c r="J893" s="483"/>
      <c r="K893" s="483"/>
      <c r="L893" s="483"/>
    </row>
    <row r="894" spans="1:12" ht="15.6">
      <c r="A894" s="483">
        <f t="shared" si="13"/>
        <v>886</v>
      </c>
      <c r="B894" s="483" t="s">
        <v>5578</v>
      </c>
      <c r="C894" s="484" t="s">
        <v>9361</v>
      </c>
      <c r="D894" s="483" t="s">
        <v>5607</v>
      </c>
      <c r="E894" s="483" t="s">
        <v>9362</v>
      </c>
      <c r="F894" s="483" t="s">
        <v>9363</v>
      </c>
      <c r="G894" s="483" t="s">
        <v>9364</v>
      </c>
      <c r="H894" s="483" t="s">
        <v>9365</v>
      </c>
      <c r="I894" s="483"/>
      <c r="J894" s="483"/>
      <c r="K894" s="483"/>
      <c r="L894" s="483"/>
    </row>
    <row r="895" spans="1:12" ht="15.6">
      <c r="A895" s="483">
        <f t="shared" si="13"/>
        <v>887</v>
      </c>
      <c r="B895" s="483" t="s">
        <v>5578</v>
      </c>
      <c r="C895" s="484" t="s">
        <v>9366</v>
      </c>
      <c r="D895" s="483" t="s">
        <v>5652</v>
      </c>
      <c r="E895" s="483" t="s">
        <v>9367</v>
      </c>
      <c r="F895" s="483" t="s">
        <v>9368</v>
      </c>
      <c r="G895" s="483" t="s">
        <v>9369</v>
      </c>
      <c r="H895" s="483" t="s">
        <v>9370</v>
      </c>
      <c r="I895" s="483"/>
      <c r="J895" s="483"/>
      <c r="K895" s="483"/>
      <c r="L895" s="483"/>
    </row>
    <row r="896" spans="1:12" ht="15.6">
      <c r="A896" s="483">
        <f t="shared" si="13"/>
        <v>888</v>
      </c>
      <c r="B896" s="483" t="s">
        <v>5578</v>
      </c>
      <c r="C896" s="484" t="s">
        <v>9371</v>
      </c>
      <c r="D896" s="483" t="s">
        <v>5580</v>
      </c>
      <c r="E896" s="483" t="s">
        <v>9372</v>
      </c>
      <c r="F896" s="483" t="s">
        <v>9373</v>
      </c>
      <c r="G896" s="483" t="s">
        <v>9374</v>
      </c>
      <c r="H896" s="483" t="s">
        <v>9375</v>
      </c>
      <c r="I896" s="483"/>
      <c r="J896" s="483"/>
      <c r="K896" s="483"/>
      <c r="L896" s="483"/>
    </row>
    <row r="897" spans="1:12" ht="15.6">
      <c r="A897" s="483">
        <f t="shared" si="13"/>
        <v>889</v>
      </c>
      <c r="B897" s="485" t="s">
        <v>5578</v>
      </c>
      <c r="C897" s="486" t="s">
        <v>9376</v>
      </c>
      <c r="D897" s="485" t="s">
        <v>5652</v>
      </c>
      <c r="E897" s="485" t="s">
        <v>9377</v>
      </c>
      <c r="F897" s="485" t="s">
        <v>9378</v>
      </c>
      <c r="G897" s="485" t="s">
        <v>9379</v>
      </c>
      <c r="H897" s="485" t="s">
        <v>9380</v>
      </c>
      <c r="I897" s="485"/>
      <c r="J897" s="485"/>
      <c r="K897" s="485"/>
      <c r="L897" s="485"/>
    </row>
    <row r="898" spans="1:12" ht="15.6">
      <c r="A898" s="483">
        <f t="shared" si="13"/>
        <v>890</v>
      </c>
      <c r="B898" s="483" t="s">
        <v>5578</v>
      </c>
      <c r="C898" s="484" t="s">
        <v>9381</v>
      </c>
      <c r="D898" s="483" t="s">
        <v>5646</v>
      </c>
      <c r="E898" s="483" t="s">
        <v>9382</v>
      </c>
      <c r="F898" s="483" t="s">
        <v>9383</v>
      </c>
      <c r="G898" s="483" t="s">
        <v>9384</v>
      </c>
      <c r="H898" s="483" t="s">
        <v>9385</v>
      </c>
      <c r="I898" s="483"/>
      <c r="J898" s="483"/>
      <c r="K898" s="483"/>
      <c r="L898" s="483"/>
    </row>
    <row r="899" spans="1:12" ht="15.6">
      <c r="A899" s="483">
        <f t="shared" si="13"/>
        <v>891</v>
      </c>
      <c r="B899" s="485" t="s">
        <v>5578</v>
      </c>
      <c r="C899" s="486" t="s">
        <v>9386</v>
      </c>
      <c r="D899" s="485" t="s">
        <v>5646</v>
      </c>
      <c r="E899" s="485" t="s">
        <v>8184</v>
      </c>
      <c r="F899" s="485" t="s">
        <v>8182</v>
      </c>
      <c r="G899" s="485" t="s">
        <v>8183</v>
      </c>
      <c r="H899" s="485"/>
      <c r="I899" s="485"/>
      <c r="J899" s="485"/>
      <c r="K899" s="485"/>
      <c r="L899" s="485"/>
    </row>
    <row r="900" spans="1:12" ht="15.6">
      <c r="A900" s="483">
        <f t="shared" si="13"/>
        <v>892</v>
      </c>
      <c r="B900" s="483" t="s">
        <v>5578</v>
      </c>
      <c r="C900" s="484" t="s">
        <v>9387</v>
      </c>
      <c r="D900" s="483" t="s">
        <v>5580</v>
      </c>
      <c r="E900" s="483" t="s">
        <v>9388</v>
      </c>
      <c r="F900" s="483" t="s">
        <v>9389</v>
      </c>
      <c r="G900" s="483" t="s">
        <v>9390</v>
      </c>
      <c r="H900" s="483" t="s">
        <v>9391</v>
      </c>
      <c r="I900" s="483"/>
      <c r="J900" s="483"/>
      <c r="K900" s="483"/>
      <c r="L900" s="483"/>
    </row>
    <row r="901" spans="1:12" ht="15.6">
      <c r="A901" s="483">
        <f t="shared" si="13"/>
        <v>893</v>
      </c>
      <c r="B901" s="483" t="s">
        <v>5578</v>
      </c>
      <c r="C901" s="484" t="s">
        <v>9392</v>
      </c>
      <c r="D901" s="483" t="s">
        <v>5580</v>
      </c>
      <c r="E901" s="483" t="s">
        <v>9393</v>
      </c>
      <c r="F901" s="483" t="s">
        <v>9394</v>
      </c>
      <c r="G901" s="483" t="s">
        <v>9395</v>
      </c>
      <c r="H901" s="483" t="s">
        <v>9396</v>
      </c>
      <c r="I901" s="483"/>
      <c r="J901" s="483"/>
      <c r="K901" s="483"/>
      <c r="L901" s="483"/>
    </row>
    <row r="902" spans="1:12" ht="15.6">
      <c r="A902" s="483">
        <f t="shared" si="13"/>
        <v>894</v>
      </c>
      <c r="B902" s="483" t="s">
        <v>5578</v>
      </c>
      <c r="C902" s="484" t="s">
        <v>9397</v>
      </c>
      <c r="D902" s="483" t="s">
        <v>5580</v>
      </c>
      <c r="E902" s="483" t="s">
        <v>9398</v>
      </c>
      <c r="F902" s="483" t="s">
        <v>9399</v>
      </c>
      <c r="G902" s="483" t="s">
        <v>9400</v>
      </c>
      <c r="H902" s="483" t="s">
        <v>9401</v>
      </c>
      <c r="I902" s="483"/>
      <c r="J902" s="483"/>
      <c r="K902" s="483"/>
      <c r="L902" s="483"/>
    </row>
    <row r="903" spans="1:12" ht="15.6">
      <c r="A903" s="483">
        <f t="shared" si="13"/>
        <v>895</v>
      </c>
      <c r="B903" s="483" t="s">
        <v>5578</v>
      </c>
      <c r="C903" s="484" t="s">
        <v>9402</v>
      </c>
      <c r="D903" s="483" t="s">
        <v>5580</v>
      </c>
      <c r="E903" s="483" t="s">
        <v>9403</v>
      </c>
      <c r="F903" s="483" t="s">
        <v>9404</v>
      </c>
      <c r="G903" s="483" t="s">
        <v>9405</v>
      </c>
      <c r="H903" s="483" t="s">
        <v>9406</v>
      </c>
      <c r="I903" s="483"/>
      <c r="J903" s="483"/>
      <c r="K903" s="483"/>
      <c r="L903" s="483"/>
    </row>
    <row r="904" spans="1:12" ht="15.6">
      <c r="A904" s="483">
        <f t="shared" si="13"/>
        <v>896</v>
      </c>
      <c r="B904" s="485" t="s">
        <v>5578</v>
      </c>
      <c r="C904" s="486" t="s">
        <v>9407</v>
      </c>
      <c r="D904" s="485" t="s">
        <v>5580</v>
      </c>
      <c r="E904" s="485" t="s">
        <v>9408</v>
      </c>
      <c r="F904" s="485" t="s">
        <v>9136</v>
      </c>
      <c r="G904" s="485" t="s">
        <v>9409</v>
      </c>
      <c r="H904" s="485" t="s">
        <v>9410</v>
      </c>
      <c r="I904" s="485"/>
      <c r="J904" s="485"/>
      <c r="K904" s="485"/>
      <c r="L904" s="485"/>
    </row>
    <row r="905" spans="1:12" ht="15.6">
      <c r="A905" s="483">
        <f t="shared" ref="A905:A968" si="14">ROW()-8</f>
        <v>897</v>
      </c>
      <c r="B905" s="483" t="s">
        <v>5578</v>
      </c>
      <c r="C905" s="484" t="s">
        <v>9411</v>
      </c>
      <c r="D905" s="483" t="s">
        <v>5607</v>
      </c>
      <c r="E905" s="483" t="s">
        <v>9412</v>
      </c>
      <c r="F905" s="483" t="s">
        <v>9413</v>
      </c>
      <c r="G905" s="483" t="s">
        <v>9414</v>
      </c>
      <c r="H905" s="483" t="s">
        <v>9415</v>
      </c>
      <c r="I905" s="483"/>
      <c r="J905" s="483"/>
      <c r="K905" s="483"/>
      <c r="L905" s="483"/>
    </row>
    <row r="906" spans="1:12" ht="15.6">
      <c r="A906" s="483">
        <f t="shared" si="14"/>
        <v>898</v>
      </c>
      <c r="B906" s="483" t="s">
        <v>5578</v>
      </c>
      <c r="C906" s="484" t="s">
        <v>9416</v>
      </c>
      <c r="D906" s="483" t="s">
        <v>5580</v>
      </c>
      <c r="E906" s="483" t="s">
        <v>9417</v>
      </c>
      <c r="F906" s="483" t="s">
        <v>9418</v>
      </c>
      <c r="G906" s="483" t="s">
        <v>9419</v>
      </c>
      <c r="H906" s="483" t="s">
        <v>9420</v>
      </c>
      <c r="I906" s="483"/>
      <c r="J906" s="483"/>
      <c r="K906" s="483"/>
      <c r="L906" s="483"/>
    </row>
    <row r="907" spans="1:12" ht="15.6">
      <c r="A907" s="483">
        <f t="shared" si="14"/>
        <v>899</v>
      </c>
      <c r="B907" s="483" t="s">
        <v>5578</v>
      </c>
      <c r="C907" s="484" t="s">
        <v>9421</v>
      </c>
      <c r="D907" s="483" t="s">
        <v>5580</v>
      </c>
      <c r="E907" s="483" t="s">
        <v>9422</v>
      </c>
      <c r="F907" s="483" t="s">
        <v>9423</v>
      </c>
      <c r="G907" s="483" t="s">
        <v>9424</v>
      </c>
      <c r="H907" s="483" t="s">
        <v>9425</v>
      </c>
      <c r="I907" s="483"/>
      <c r="J907" s="483"/>
      <c r="K907" s="483"/>
      <c r="L907" s="483"/>
    </row>
    <row r="908" spans="1:12" ht="15.6">
      <c r="A908" s="483">
        <f t="shared" si="14"/>
        <v>900</v>
      </c>
      <c r="B908" s="483" t="s">
        <v>5578</v>
      </c>
      <c r="C908" s="484" t="s">
        <v>9426</v>
      </c>
      <c r="D908" s="483" t="s">
        <v>9427</v>
      </c>
      <c r="E908" s="483" t="s">
        <v>8201</v>
      </c>
      <c r="F908" s="483" t="s">
        <v>9428</v>
      </c>
      <c r="G908" s="483" t="s">
        <v>9429</v>
      </c>
      <c r="H908" s="483" t="s">
        <v>9430</v>
      </c>
      <c r="I908" s="483" t="s">
        <v>6804</v>
      </c>
      <c r="J908" s="483"/>
      <c r="K908" s="483"/>
      <c r="L908" s="483"/>
    </row>
    <row r="909" spans="1:12" ht="15.6">
      <c r="A909" s="483">
        <f t="shared" si="14"/>
        <v>901</v>
      </c>
      <c r="B909" s="483" t="s">
        <v>5578</v>
      </c>
      <c r="C909" s="484" t="s">
        <v>9431</v>
      </c>
      <c r="D909" s="483" t="s">
        <v>5762</v>
      </c>
      <c r="E909" s="483" t="s">
        <v>9428</v>
      </c>
      <c r="F909" s="483" t="s">
        <v>8201</v>
      </c>
      <c r="G909" s="483" t="s">
        <v>9430</v>
      </c>
      <c r="H909" s="483" t="s">
        <v>6804</v>
      </c>
      <c r="I909" s="483"/>
      <c r="J909" s="483"/>
      <c r="K909" s="483"/>
      <c r="L909" s="483"/>
    </row>
    <row r="910" spans="1:12" ht="15.6">
      <c r="A910" s="483">
        <f t="shared" si="14"/>
        <v>902</v>
      </c>
      <c r="B910" s="485" t="s">
        <v>5578</v>
      </c>
      <c r="C910" s="486" t="s">
        <v>9432</v>
      </c>
      <c r="D910" s="485" t="s">
        <v>5646</v>
      </c>
      <c r="E910" s="485" t="s">
        <v>9433</v>
      </c>
      <c r="F910" s="485" t="s">
        <v>9434</v>
      </c>
      <c r="G910" s="485" t="s">
        <v>9435</v>
      </c>
      <c r="H910" s="485" t="s">
        <v>9436</v>
      </c>
      <c r="I910" s="485"/>
      <c r="J910" s="485"/>
      <c r="K910" s="485"/>
      <c r="L910" s="485"/>
    </row>
    <row r="911" spans="1:12" ht="15.6">
      <c r="A911" s="483">
        <f t="shared" si="14"/>
        <v>903</v>
      </c>
      <c r="B911" s="483" t="s">
        <v>5578</v>
      </c>
      <c r="C911" s="484" t="s">
        <v>9437</v>
      </c>
      <c r="D911" s="483" t="s">
        <v>5613</v>
      </c>
      <c r="E911" s="483" t="s">
        <v>9438</v>
      </c>
      <c r="F911" s="483" t="s">
        <v>9439</v>
      </c>
      <c r="G911" s="483" t="s">
        <v>9152</v>
      </c>
      <c r="H911" s="483" t="s">
        <v>9440</v>
      </c>
      <c r="I911" s="483"/>
      <c r="J911" s="483"/>
      <c r="K911" s="483"/>
      <c r="L911" s="483"/>
    </row>
    <row r="912" spans="1:12" ht="15.6">
      <c r="A912" s="483">
        <f t="shared" si="14"/>
        <v>904</v>
      </c>
      <c r="B912" s="485" t="s">
        <v>5578</v>
      </c>
      <c r="C912" s="486" t="s">
        <v>9441</v>
      </c>
      <c r="D912" s="485" t="s">
        <v>5607</v>
      </c>
      <c r="E912" s="485" t="s">
        <v>8734</v>
      </c>
      <c r="F912" s="485" t="s">
        <v>9442</v>
      </c>
      <c r="G912" s="485" t="s">
        <v>9443</v>
      </c>
      <c r="H912" s="485" t="s">
        <v>9444</v>
      </c>
      <c r="I912" s="485"/>
      <c r="J912" s="485"/>
      <c r="K912" s="485"/>
      <c r="L912" s="485"/>
    </row>
    <row r="913" spans="1:12" ht="15.6">
      <c r="A913" s="483">
        <f t="shared" si="14"/>
        <v>905</v>
      </c>
      <c r="B913" s="485" t="s">
        <v>5578</v>
      </c>
      <c r="C913" s="486" t="s">
        <v>9445</v>
      </c>
      <c r="D913" s="485" t="s">
        <v>5646</v>
      </c>
      <c r="E913" s="485" t="s">
        <v>9446</v>
      </c>
      <c r="F913" s="485" t="s">
        <v>9447</v>
      </c>
      <c r="G913" s="485" t="s">
        <v>9448</v>
      </c>
      <c r="H913" s="485" t="s">
        <v>9449</v>
      </c>
      <c r="I913" s="485"/>
      <c r="J913" s="485"/>
      <c r="K913" s="485"/>
      <c r="L913" s="485"/>
    </row>
    <row r="914" spans="1:12" ht="15.6">
      <c r="A914" s="483">
        <f t="shared" si="14"/>
        <v>906</v>
      </c>
      <c r="B914" s="483" t="s">
        <v>5578</v>
      </c>
      <c r="C914" s="484" t="s">
        <v>9450</v>
      </c>
      <c r="D914" s="483" t="s">
        <v>5992</v>
      </c>
      <c r="E914" s="483" t="s">
        <v>9451</v>
      </c>
      <c r="F914" s="483" t="s">
        <v>9250</v>
      </c>
      <c r="G914" s="483" t="s">
        <v>5593</v>
      </c>
      <c r="H914" s="483" t="s">
        <v>5635</v>
      </c>
      <c r="I914" s="483" t="s">
        <v>5636</v>
      </c>
      <c r="J914" s="483"/>
      <c r="K914" s="483"/>
      <c r="L914" s="483"/>
    </row>
    <row r="915" spans="1:12" ht="15.6">
      <c r="A915" s="483">
        <f t="shared" si="14"/>
        <v>907</v>
      </c>
      <c r="B915" s="485" t="s">
        <v>5578</v>
      </c>
      <c r="C915" s="486" t="s">
        <v>9452</v>
      </c>
      <c r="D915" s="485" t="s">
        <v>5613</v>
      </c>
      <c r="E915" s="485" t="s">
        <v>9453</v>
      </c>
      <c r="F915" s="485" t="s">
        <v>9454</v>
      </c>
      <c r="G915" s="485" t="s">
        <v>7093</v>
      </c>
      <c r="H915" s="485" t="s">
        <v>7092</v>
      </c>
      <c r="I915" s="485"/>
      <c r="J915" s="485"/>
      <c r="K915" s="485"/>
      <c r="L915" s="485"/>
    </row>
    <row r="916" spans="1:12" ht="15.6">
      <c r="A916" s="483">
        <f t="shared" si="14"/>
        <v>908</v>
      </c>
      <c r="B916" s="485" t="s">
        <v>5578</v>
      </c>
      <c r="C916" s="486" t="s">
        <v>9455</v>
      </c>
      <c r="D916" s="485" t="s">
        <v>5641</v>
      </c>
      <c r="E916" s="485" t="s">
        <v>9456</v>
      </c>
      <c r="F916" s="485" t="s">
        <v>9457</v>
      </c>
      <c r="G916" s="485" t="s">
        <v>9458</v>
      </c>
      <c r="H916" s="485" t="s">
        <v>7840</v>
      </c>
      <c r="I916" s="485"/>
      <c r="J916" s="485"/>
      <c r="K916" s="485"/>
      <c r="L916" s="485"/>
    </row>
    <row r="917" spans="1:12" ht="15.6">
      <c r="A917" s="483">
        <f t="shared" si="14"/>
        <v>909</v>
      </c>
      <c r="B917" s="483" t="s">
        <v>5578</v>
      </c>
      <c r="C917" s="484" t="s">
        <v>5945</v>
      </c>
      <c r="D917" s="483" t="s">
        <v>5607</v>
      </c>
      <c r="E917" s="483" t="s">
        <v>5947</v>
      </c>
      <c r="F917" s="483" t="s">
        <v>5946</v>
      </c>
      <c r="G917" s="483" t="s">
        <v>5948</v>
      </c>
      <c r="H917" s="483" t="s">
        <v>5949</v>
      </c>
      <c r="I917" s="483"/>
      <c r="J917" s="483"/>
      <c r="K917" s="483"/>
      <c r="L917" s="483"/>
    </row>
    <row r="918" spans="1:12" ht="15.6">
      <c r="A918" s="483">
        <f t="shared" si="14"/>
        <v>910</v>
      </c>
      <c r="B918" s="485" t="s">
        <v>5578</v>
      </c>
      <c r="C918" s="486" t="s">
        <v>9459</v>
      </c>
      <c r="D918" s="485" t="s">
        <v>5580</v>
      </c>
      <c r="E918" s="485" t="s">
        <v>9460</v>
      </c>
      <c r="F918" s="485" t="s">
        <v>9461</v>
      </c>
      <c r="G918" s="485" t="s">
        <v>9462</v>
      </c>
      <c r="H918" s="485" t="s">
        <v>9463</v>
      </c>
      <c r="I918" s="485"/>
      <c r="J918" s="485"/>
      <c r="K918" s="485"/>
      <c r="L918" s="485"/>
    </row>
    <row r="919" spans="1:12" ht="15.6">
      <c r="A919" s="483">
        <f t="shared" si="14"/>
        <v>911</v>
      </c>
      <c r="B919" s="483" t="s">
        <v>5578</v>
      </c>
      <c r="C919" s="484" t="s">
        <v>9464</v>
      </c>
      <c r="D919" s="483" t="s">
        <v>5607</v>
      </c>
      <c r="E919" s="483" t="s">
        <v>9465</v>
      </c>
      <c r="F919" s="483" t="s">
        <v>9466</v>
      </c>
      <c r="G919" s="483" t="s">
        <v>9467</v>
      </c>
      <c r="H919" s="483" t="s">
        <v>9468</v>
      </c>
      <c r="I919" s="483"/>
      <c r="J919" s="483"/>
      <c r="K919" s="483"/>
      <c r="L919" s="483"/>
    </row>
    <row r="920" spans="1:12" ht="15.6">
      <c r="A920" s="483">
        <f t="shared" si="14"/>
        <v>912</v>
      </c>
      <c r="B920" s="483" t="s">
        <v>5578</v>
      </c>
      <c r="C920" s="484" t="s">
        <v>9469</v>
      </c>
      <c r="D920" s="483" t="s">
        <v>5992</v>
      </c>
      <c r="E920" s="483" t="s">
        <v>9470</v>
      </c>
      <c r="F920" s="483" t="s">
        <v>9471</v>
      </c>
      <c r="G920" s="483" t="s">
        <v>9472</v>
      </c>
      <c r="H920" s="483" t="s">
        <v>9473</v>
      </c>
      <c r="I920" s="483" t="s">
        <v>9474</v>
      </c>
      <c r="J920" s="483"/>
      <c r="K920" s="483"/>
      <c r="L920" s="483"/>
    </row>
    <row r="921" spans="1:12" ht="15.6">
      <c r="A921" s="483">
        <f t="shared" si="14"/>
        <v>913</v>
      </c>
      <c r="B921" s="483" t="s">
        <v>5578</v>
      </c>
      <c r="C921" s="484" t="s">
        <v>9475</v>
      </c>
      <c r="D921" s="483" t="s">
        <v>5684</v>
      </c>
      <c r="E921" s="483" t="s">
        <v>8162</v>
      </c>
      <c r="F921" s="483" t="s">
        <v>9476</v>
      </c>
      <c r="G921" s="483" t="s">
        <v>9477</v>
      </c>
      <c r="H921" s="483" t="s">
        <v>9478</v>
      </c>
      <c r="I921" s="483"/>
      <c r="J921" s="483"/>
      <c r="K921" s="483"/>
      <c r="L921" s="483"/>
    </row>
    <row r="922" spans="1:12" ht="15.6">
      <c r="A922" s="483">
        <f t="shared" si="14"/>
        <v>914</v>
      </c>
      <c r="B922" s="483" t="s">
        <v>5578</v>
      </c>
      <c r="C922" s="484" t="s">
        <v>5955</v>
      </c>
      <c r="D922" s="483" t="s">
        <v>5646</v>
      </c>
      <c r="E922" s="483" t="s">
        <v>5958</v>
      </c>
      <c r="F922" s="483" t="s">
        <v>5956</v>
      </c>
      <c r="G922" s="483" t="s">
        <v>5957</v>
      </c>
      <c r="H922" s="483"/>
      <c r="I922" s="483"/>
      <c r="J922" s="483"/>
      <c r="K922" s="483"/>
      <c r="L922" s="483"/>
    </row>
    <row r="923" spans="1:12" ht="15.6">
      <c r="A923" s="483">
        <f t="shared" si="14"/>
        <v>915</v>
      </c>
      <c r="B923" s="483" t="s">
        <v>5578</v>
      </c>
      <c r="C923" s="484" t="s">
        <v>9479</v>
      </c>
      <c r="D923" s="483" t="s">
        <v>5652</v>
      </c>
      <c r="E923" s="483" t="s">
        <v>8331</v>
      </c>
      <c r="F923" s="483" t="s">
        <v>9480</v>
      </c>
      <c r="G923" s="483" t="s">
        <v>7320</v>
      </c>
      <c r="H923" s="483" t="s">
        <v>6851</v>
      </c>
      <c r="I923" s="483"/>
      <c r="J923" s="483"/>
      <c r="K923" s="483"/>
      <c r="L923" s="483"/>
    </row>
    <row r="924" spans="1:12" ht="15.6">
      <c r="A924" s="483">
        <f t="shared" si="14"/>
        <v>916</v>
      </c>
      <c r="B924" s="483" t="s">
        <v>5578</v>
      </c>
      <c r="C924" s="484" t="s">
        <v>9481</v>
      </c>
      <c r="D924" s="483" t="s">
        <v>5607</v>
      </c>
      <c r="E924" s="483" t="s">
        <v>7072</v>
      </c>
      <c r="F924" s="483" t="s">
        <v>9482</v>
      </c>
      <c r="G924" s="483" t="s">
        <v>9483</v>
      </c>
      <c r="H924" s="483" t="s">
        <v>9484</v>
      </c>
      <c r="I924" s="483"/>
      <c r="J924" s="483"/>
      <c r="K924" s="483"/>
      <c r="L924" s="483"/>
    </row>
    <row r="925" spans="1:12" ht="15.6">
      <c r="A925" s="483">
        <f t="shared" si="14"/>
        <v>917</v>
      </c>
      <c r="B925" s="483" t="s">
        <v>5578</v>
      </c>
      <c r="C925" s="484" t="s">
        <v>5972</v>
      </c>
      <c r="D925" s="483" t="s">
        <v>5580</v>
      </c>
      <c r="E925" s="483" t="s">
        <v>5976</v>
      </c>
      <c r="F925" s="483" t="s">
        <v>5974</v>
      </c>
      <c r="G925" s="483" t="s">
        <v>5975</v>
      </c>
      <c r="H925" s="483" t="s">
        <v>5973</v>
      </c>
      <c r="I925" s="483"/>
      <c r="J925" s="483"/>
      <c r="K925" s="483"/>
      <c r="L925" s="483"/>
    </row>
    <row r="926" spans="1:12" ht="15.6">
      <c r="A926" s="483">
        <f t="shared" si="14"/>
        <v>918</v>
      </c>
      <c r="B926" s="483" t="s">
        <v>5578</v>
      </c>
      <c r="C926" s="484" t="s">
        <v>9485</v>
      </c>
      <c r="D926" s="483" t="s">
        <v>5607</v>
      </c>
      <c r="E926" s="483" t="s">
        <v>9486</v>
      </c>
      <c r="F926" s="483" t="s">
        <v>9487</v>
      </c>
      <c r="G926" s="483" t="s">
        <v>9488</v>
      </c>
      <c r="H926" s="483" t="s">
        <v>9489</v>
      </c>
      <c r="I926" s="483"/>
      <c r="J926" s="483"/>
      <c r="K926" s="483"/>
      <c r="L926" s="483"/>
    </row>
    <row r="927" spans="1:12" ht="15.6">
      <c r="A927" s="483">
        <f t="shared" si="14"/>
        <v>919</v>
      </c>
      <c r="B927" s="483" t="s">
        <v>5578</v>
      </c>
      <c r="C927" s="484" t="s">
        <v>5977</v>
      </c>
      <c r="D927" s="483" t="s">
        <v>5580</v>
      </c>
      <c r="E927" s="483" t="s">
        <v>5980</v>
      </c>
      <c r="F927" s="483" t="s">
        <v>5981</v>
      </c>
      <c r="G927" s="483" t="s">
        <v>5979</v>
      </c>
      <c r="H927" s="483" t="s">
        <v>5978</v>
      </c>
      <c r="I927" s="483"/>
      <c r="J927" s="483"/>
      <c r="K927" s="483"/>
      <c r="L927" s="483"/>
    </row>
    <row r="928" spans="1:12" ht="15.6">
      <c r="A928" s="483">
        <f t="shared" si="14"/>
        <v>920</v>
      </c>
      <c r="B928" s="483" t="s">
        <v>5578</v>
      </c>
      <c r="C928" s="484" t="s">
        <v>5982</v>
      </c>
      <c r="D928" s="483" t="s">
        <v>5580</v>
      </c>
      <c r="E928" s="483" t="s">
        <v>5984</v>
      </c>
      <c r="F928" s="483" t="s">
        <v>5985</v>
      </c>
      <c r="G928" s="483" t="s">
        <v>5986</v>
      </c>
      <c r="H928" s="483" t="s">
        <v>5983</v>
      </c>
      <c r="I928" s="483"/>
      <c r="J928" s="483"/>
      <c r="K928" s="483"/>
      <c r="L928" s="483"/>
    </row>
    <row r="929" spans="1:12" ht="15.6">
      <c r="A929" s="483">
        <f t="shared" si="14"/>
        <v>921</v>
      </c>
      <c r="B929" s="483" t="s">
        <v>5578</v>
      </c>
      <c r="C929" s="484" t="s">
        <v>9490</v>
      </c>
      <c r="D929" s="483" t="s">
        <v>5607</v>
      </c>
      <c r="E929" s="483" t="s">
        <v>5852</v>
      </c>
      <c r="F929" s="483" t="s">
        <v>9491</v>
      </c>
      <c r="G929" s="483" t="s">
        <v>9492</v>
      </c>
      <c r="H929" s="483" t="s">
        <v>9493</v>
      </c>
      <c r="I929" s="483"/>
      <c r="J929" s="483"/>
      <c r="K929" s="483"/>
      <c r="L929" s="483"/>
    </row>
    <row r="930" spans="1:12" ht="15.6">
      <c r="A930" s="483">
        <f t="shared" si="14"/>
        <v>922</v>
      </c>
      <c r="B930" s="485" t="s">
        <v>5578</v>
      </c>
      <c r="C930" s="486" t="s">
        <v>9494</v>
      </c>
      <c r="D930" s="485" t="s">
        <v>5646</v>
      </c>
      <c r="E930" s="485" t="s">
        <v>6619</v>
      </c>
      <c r="F930" s="485" t="s">
        <v>9495</v>
      </c>
      <c r="G930" s="485" t="s">
        <v>9496</v>
      </c>
      <c r="H930" s="485" t="s">
        <v>7355</v>
      </c>
      <c r="I930" s="485"/>
      <c r="J930" s="485"/>
      <c r="K930" s="485"/>
      <c r="L930" s="485"/>
    </row>
    <row r="931" spans="1:12" ht="15.6">
      <c r="A931" s="483">
        <f t="shared" si="14"/>
        <v>923</v>
      </c>
      <c r="B931" s="483" t="s">
        <v>5578</v>
      </c>
      <c r="C931" s="484" t="s">
        <v>9497</v>
      </c>
      <c r="D931" s="483" t="s">
        <v>5684</v>
      </c>
      <c r="E931" s="483" t="s">
        <v>9498</v>
      </c>
      <c r="F931" s="483" t="s">
        <v>9499</v>
      </c>
      <c r="G931" s="483" t="s">
        <v>6805</v>
      </c>
      <c r="H931" s="483" t="s">
        <v>7195</v>
      </c>
      <c r="I931" s="483"/>
      <c r="J931" s="483"/>
      <c r="K931" s="483"/>
      <c r="L931" s="483"/>
    </row>
    <row r="932" spans="1:12" ht="15.6">
      <c r="A932" s="483">
        <f t="shared" si="14"/>
        <v>924</v>
      </c>
      <c r="B932" s="485" t="s">
        <v>5578</v>
      </c>
      <c r="C932" s="486" t="s">
        <v>9500</v>
      </c>
      <c r="D932" s="485" t="s">
        <v>5580</v>
      </c>
      <c r="E932" s="485" t="s">
        <v>9501</v>
      </c>
      <c r="F932" s="485" t="s">
        <v>9329</v>
      </c>
      <c r="G932" s="485" t="s">
        <v>7034</v>
      </c>
      <c r="H932" s="485" t="s">
        <v>7033</v>
      </c>
      <c r="I932" s="485"/>
      <c r="J932" s="485"/>
      <c r="K932" s="485"/>
      <c r="L932" s="485"/>
    </row>
    <row r="933" spans="1:12" ht="15.6">
      <c r="A933" s="483">
        <f t="shared" si="14"/>
        <v>925</v>
      </c>
      <c r="B933" s="483" t="s">
        <v>5578</v>
      </c>
      <c r="C933" s="484" t="s">
        <v>9502</v>
      </c>
      <c r="D933" s="483" t="s">
        <v>5641</v>
      </c>
      <c r="E933" s="483" t="s">
        <v>9503</v>
      </c>
      <c r="F933" s="483" t="s">
        <v>6842</v>
      </c>
      <c r="G933" s="483" t="s">
        <v>9504</v>
      </c>
      <c r="H933" s="483" t="s">
        <v>9505</v>
      </c>
      <c r="I933" s="483"/>
      <c r="J933" s="483"/>
      <c r="K933" s="483"/>
      <c r="L933" s="483"/>
    </row>
    <row r="934" spans="1:12" ht="15.6">
      <c r="A934" s="483">
        <f t="shared" si="14"/>
        <v>926</v>
      </c>
      <c r="B934" s="483" t="s">
        <v>5578</v>
      </c>
      <c r="C934" s="484" t="s">
        <v>9506</v>
      </c>
      <c r="D934" s="483" t="s">
        <v>5646</v>
      </c>
      <c r="E934" s="483" t="s">
        <v>9329</v>
      </c>
      <c r="F934" s="483" t="s">
        <v>7034</v>
      </c>
      <c r="G934" s="483" t="s">
        <v>7033</v>
      </c>
      <c r="H934" s="483" t="s">
        <v>7461</v>
      </c>
      <c r="I934" s="483"/>
      <c r="J934" s="483"/>
      <c r="K934" s="483"/>
      <c r="L934" s="483"/>
    </row>
    <row r="935" spans="1:12" ht="15.6">
      <c r="A935" s="483">
        <f t="shared" si="14"/>
        <v>927</v>
      </c>
      <c r="B935" s="485" t="s">
        <v>5578</v>
      </c>
      <c r="C935" s="486" t="s">
        <v>9507</v>
      </c>
      <c r="D935" s="485" t="s">
        <v>5646</v>
      </c>
      <c r="E935" s="485" t="s">
        <v>9508</v>
      </c>
      <c r="F935" s="485" t="s">
        <v>9509</v>
      </c>
      <c r="G935" s="485" t="s">
        <v>9510</v>
      </c>
      <c r="H935" s="485"/>
      <c r="I935" s="485"/>
      <c r="J935" s="485"/>
      <c r="K935" s="485"/>
      <c r="L935" s="485"/>
    </row>
    <row r="936" spans="1:12" ht="15.6">
      <c r="A936" s="483">
        <f t="shared" si="14"/>
        <v>928</v>
      </c>
      <c r="B936" s="483" t="s">
        <v>5578</v>
      </c>
      <c r="C936" s="484" t="s">
        <v>9511</v>
      </c>
      <c r="D936" s="483" t="s">
        <v>5992</v>
      </c>
      <c r="E936" s="483" t="s">
        <v>9512</v>
      </c>
      <c r="F936" s="483" t="s">
        <v>9513</v>
      </c>
      <c r="G936" s="483" t="s">
        <v>9514</v>
      </c>
      <c r="H936" s="483" t="s">
        <v>9515</v>
      </c>
      <c r="I936" s="483" t="s">
        <v>9516</v>
      </c>
      <c r="J936" s="483"/>
      <c r="K936" s="483"/>
      <c r="L936" s="483"/>
    </row>
    <row r="937" spans="1:12" ht="15.6">
      <c r="A937" s="483">
        <f t="shared" si="14"/>
        <v>929</v>
      </c>
      <c r="B937" s="483" t="s">
        <v>5578</v>
      </c>
      <c r="C937" s="484" t="s">
        <v>9517</v>
      </c>
      <c r="D937" s="483" t="s">
        <v>5646</v>
      </c>
      <c r="E937" s="483" t="s">
        <v>9518</v>
      </c>
      <c r="F937" s="483" t="s">
        <v>9519</v>
      </c>
      <c r="G937" s="483" t="s">
        <v>9520</v>
      </c>
      <c r="H937" s="483"/>
      <c r="I937" s="483"/>
      <c r="J937" s="483"/>
      <c r="K937" s="483"/>
      <c r="L937" s="483"/>
    </row>
    <row r="938" spans="1:12" ht="15.6">
      <c r="A938" s="483">
        <f t="shared" si="14"/>
        <v>930</v>
      </c>
      <c r="B938" s="485" t="s">
        <v>5578</v>
      </c>
      <c r="C938" s="486" t="s">
        <v>5987</v>
      </c>
      <c r="D938" s="485" t="s">
        <v>5646</v>
      </c>
      <c r="E938" s="485" t="s">
        <v>5989</v>
      </c>
      <c r="F938" s="485" t="s">
        <v>5990</v>
      </c>
      <c r="G938" s="485" t="s">
        <v>5988</v>
      </c>
      <c r="H938" s="485"/>
      <c r="I938" s="485"/>
      <c r="J938" s="485"/>
      <c r="K938" s="485"/>
      <c r="L938" s="485"/>
    </row>
    <row r="939" spans="1:12" ht="15.6">
      <c r="A939" s="483">
        <f t="shared" si="14"/>
        <v>931</v>
      </c>
      <c r="B939" s="485" t="s">
        <v>5578</v>
      </c>
      <c r="C939" s="486" t="s">
        <v>5991</v>
      </c>
      <c r="D939" s="485" t="s">
        <v>5992</v>
      </c>
      <c r="E939" s="485" t="s">
        <v>5994</v>
      </c>
      <c r="F939" s="485" t="s">
        <v>5997</v>
      </c>
      <c r="G939" s="485" t="s">
        <v>5996</v>
      </c>
      <c r="H939" s="485" t="s">
        <v>5993</v>
      </c>
      <c r="I939" s="485" t="s">
        <v>5995</v>
      </c>
      <c r="J939" s="485"/>
      <c r="K939" s="485"/>
      <c r="L939" s="485"/>
    </row>
    <row r="940" spans="1:12" ht="15.6">
      <c r="A940" s="483">
        <f t="shared" si="14"/>
        <v>932</v>
      </c>
      <c r="B940" s="485" t="s">
        <v>5578</v>
      </c>
      <c r="C940" s="486" t="s">
        <v>5998</v>
      </c>
      <c r="D940" s="485" t="s">
        <v>5646</v>
      </c>
      <c r="E940" s="485" t="s">
        <v>6002</v>
      </c>
      <c r="F940" s="485" t="s">
        <v>6001</v>
      </c>
      <c r="G940" s="485" t="s">
        <v>5999</v>
      </c>
      <c r="H940" s="485" t="s">
        <v>6000</v>
      </c>
      <c r="I940" s="485"/>
      <c r="J940" s="485"/>
      <c r="K940" s="485"/>
      <c r="L940" s="485"/>
    </row>
    <row r="941" spans="1:12" ht="15.6">
      <c r="A941" s="483">
        <f t="shared" si="14"/>
        <v>933</v>
      </c>
      <c r="B941" s="483" t="s">
        <v>5578</v>
      </c>
      <c r="C941" s="484" t="s">
        <v>9521</v>
      </c>
      <c r="D941" s="483" t="s">
        <v>5641</v>
      </c>
      <c r="E941" s="483" t="s">
        <v>9522</v>
      </c>
      <c r="F941" s="483" t="s">
        <v>6795</v>
      </c>
      <c r="G941" s="483" t="s">
        <v>9523</v>
      </c>
      <c r="H941" s="483" t="s">
        <v>1251</v>
      </c>
      <c r="I941" s="483"/>
      <c r="J941" s="483"/>
      <c r="K941" s="483"/>
      <c r="L941" s="483"/>
    </row>
    <row r="942" spans="1:12" ht="15.6">
      <c r="A942" s="483">
        <f t="shared" si="14"/>
        <v>934</v>
      </c>
      <c r="B942" s="483" t="s">
        <v>5578</v>
      </c>
      <c r="C942" s="484" t="s">
        <v>9524</v>
      </c>
      <c r="D942" s="483" t="s">
        <v>5580</v>
      </c>
      <c r="E942" s="483" t="s">
        <v>9525</v>
      </c>
      <c r="F942" s="483" t="s">
        <v>9526</v>
      </c>
      <c r="G942" s="483" t="s">
        <v>9527</v>
      </c>
      <c r="H942" s="483" t="s">
        <v>9528</v>
      </c>
      <c r="I942" s="483"/>
      <c r="J942" s="483"/>
      <c r="K942" s="483"/>
      <c r="L942" s="483"/>
    </row>
    <row r="943" spans="1:12" ht="15.6">
      <c r="A943" s="483">
        <f t="shared" si="14"/>
        <v>935</v>
      </c>
      <c r="B943" s="483" t="s">
        <v>5578</v>
      </c>
      <c r="C943" s="484" t="s">
        <v>6003</v>
      </c>
      <c r="D943" s="483" t="s">
        <v>5607</v>
      </c>
      <c r="E943" s="483" t="s">
        <v>6004</v>
      </c>
      <c r="F943" s="483" t="s">
        <v>6005</v>
      </c>
      <c r="G943" s="483" t="s">
        <v>6007</v>
      </c>
      <c r="H943" s="483" t="s">
        <v>6006</v>
      </c>
      <c r="I943" s="483"/>
      <c r="J943" s="483"/>
      <c r="K943" s="483"/>
      <c r="L943" s="483"/>
    </row>
    <row r="944" spans="1:12" ht="15.6">
      <c r="A944" s="483">
        <f t="shared" si="14"/>
        <v>936</v>
      </c>
      <c r="B944" s="483" t="s">
        <v>5578</v>
      </c>
      <c r="C944" s="484" t="s">
        <v>6008</v>
      </c>
      <c r="D944" s="483" t="s">
        <v>5646</v>
      </c>
      <c r="E944" s="483" t="s">
        <v>6010</v>
      </c>
      <c r="F944" s="483" t="s">
        <v>6009</v>
      </c>
      <c r="G944" s="483" t="s">
        <v>6011</v>
      </c>
      <c r="H944" s="483" t="s">
        <v>6012</v>
      </c>
      <c r="I944" s="483"/>
      <c r="J944" s="483"/>
      <c r="K944" s="483"/>
      <c r="L944" s="483"/>
    </row>
    <row r="945" spans="1:12" ht="15.6">
      <c r="A945" s="483">
        <f t="shared" si="14"/>
        <v>937</v>
      </c>
      <c r="B945" s="483" t="s">
        <v>5578</v>
      </c>
      <c r="C945" s="484" t="s">
        <v>9529</v>
      </c>
      <c r="D945" s="483" t="s">
        <v>5646</v>
      </c>
      <c r="E945" s="483" t="s">
        <v>9530</v>
      </c>
      <c r="F945" s="483" t="s">
        <v>9531</v>
      </c>
      <c r="G945" s="483" t="s">
        <v>7195</v>
      </c>
      <c r="H945" s="483"/>
      <c r="I945" s="483"/>
      <c r="J945" s="483"/>
      <c r="K945" s="483"/>
      <c r="L945" s="483"/>
    </row>
    <row r="946" spans="1:12" ht="15.6">
      <c r="A946" s="483">
        <f t="shared" si="14"/>
        <v>938</v>
      </c>
      <c r="B946" s="483" t="s">
        <v>5578</v>
      </c>
      <c r="C946" s="484" t="s">
        <v>9532</v>
      </c>
      <c r="D946" s="483" t="s">
        <v>5580</v>
      </c>
      <c r="E946" s="483" t="s">
        <v>9533</v>
      </c>
      <c r="F946" s="483" t="s">
        <v>9534</v>
      </c>
      <c r="G946" s="483" t="s">
        <v>9535</v>
      </c>
      <c r="H946" s="483" t="s">
        <v>9536</v>
      </c>
      <c r="I946" s="483"/>
      <c r="J946" s="483"/>
      <c r="K946" s="483"/>
      <c r="L946" s="483"/>
    </row>
    <row r="947" spans="1:12" ht="15.6">
      <c r="A947" s="483">
        <f t="shared" si="14"/>
        <v>939</v>
      </c>
      <c r="B947" s="483" t="s">
        <v>5578</v>
      </c>
      <c r="C947" s="484" t="s">
        <v>9537</v>
      </c>
      <c r="D947" s="483" t="s">
        <v>5652</v>
      </c>
      <c r="E947" s="483" t="s">
        <v>9538</v>
      </c>
      <c r="F947" s="483" t="s">
        <v>9539</v>
      </c>
      <c r="G947" s="483" t="s">
        <v>9540</v>
      </c>
      <c r="H947" s="483" t="s">
        <v>9541</v>
      </c>
      <c r="I947" s="483"/>
      <c r="J947" s="483"/>
      <c r="K947" s="483"/>
      <c r="L947" s="483"/>
    </row>
    <row r="948" spans="1:12" ht="15.6">
      <c r="A948" s="483">
        <f t="shared" si="14"/>
        <v>940</v>
      </c>
      <c r="B948" s="483" t="s">
        <v>5578</v>
      </c>
      <c r="C948" s="484" t="s">
        <v>9542</v>
      </c>
      <c r="D948" s="483" t="s">
        <v>5580</v>
      </c>
      <c r="E948" s="483" t="s">
        <v>9543</v>
      </c>
      <c r="F948" s="483" t="s">
        <v>9544</v>
      </c>
      <c r="G948" s="483" t="s">
        <v>9545</v>
      </c>
      <c r="H948" s="483" t="s">
        <v>9546</v>
      </c>
      <c r="I948" s="483"/>
      <c r="J948" s="483"/>
      <c r="K948" s="483"/>
      <c r="L948" s="483"/>
    </row>
    <row r="949" spans="1:12" ht="15.6">
      <c r="A949" s="483">
        <f t="shared" si="14"/>
        <v>941</v>
      </c>
      <c r="B949" s="483" t="s">
        <v>5578</v>
      </c>
      <c r="C949" s="484" t="s">
        <v>9547</v>
      </c>
      <c r="D949" s="483" t="s">
        <v>5613</v>
      </c>
      <c r="E949" s="483" t="s">
        <v>9548</v>
      </c>
      <c r="F949" s="483" t="s">
        <v>9549</v>
      </c>
      <c r="G949" s="483">
        <v>10</v>
      </c>
      <c r="H949" s="483">
        <v>8</v>
      </c>
      <c r="I949" s="483"/>
      <c r="J949" s="483"/>
      <c r="K949" s="483"/>
      <c r="L949" s="483"/>
    </row>
    <row r="950" spans="1:12" ht="15.6">
      <c r="A950" s="483">
        <f t="shared" si="14"/>
        <v>942</v>
      </c>
      <c r="B950" s="483" t="s">
        <v>5578</v>
      </c>
      <c r="C950" s="484" t="s">
        <v>9550</v>
      </c>
      <c r="D950" s="483" t="s">
        <v>5684</v>
      </c>
      <c r="E950" s="483" t="s">
        <v>9551</v>
      </c>
      <c r="F950" s="483" t="s">
        <v>5583</v>
      </c>
      <c r="G950" s="483" t="s">
        <v>5584</v>
      </c>
      <c r="H950" s="483" t="s">
        <v>5582</v>
      </c>
      <c r="I950" s="483"/>
      <c r="J950" s="483"/>
      <c r="K950" s="483"/>
      <c r="L950" s="483"/>
    </row>
    <row r="951" spans="1:12" ht="15.6">
      <c r="A951" s="483">
        <f t="shared" si="14"/>
        <v>943</v>
      </c>
      <c r="B951" s="483" t="s">
        <v>5578</v>
      </c>
      <c r="C951" s="484" t="s">
        <v>9552</v>
      </c>
      <c r="D951" s="483" t="s">
        <v>5597</v>
      </c>
      <c r="E951" s="483" t="s">
        <v>5603</v>
      </c>
      <c r="F951" s="483" t="s">
        <v>7189</v>
      </c>
      <c r="G951" s="483" t="s">
        <v>8855</v>
      </c>
      <c r="H951" s="483" t="s">
        <v>7195</v>
      </c>
      <c r="I951" s="483"/>
      <c r="J951" s="483"/>
      <c r="K951" s="483"/>
      <c r="L951" s="483"/>
    </row>
    <row r="952" spans="1:12" ht="15.6">
      <c r="A952" s="483">
        <f t="shared" si="14"/>
        <v>944</v>
      </c>
      <c r="B952" s="483" t="s">
        <v>5578</v>
      </c>
      <c r="C952" s="484" t="s">
        <v>9553</v>
      </c>
      <c r="D952" s="483" t="s">
        <v>5646</v>
      </c>
      <c r="E952" s="483" t="s">
        <v>8408</v>
      </c>
      <c r="F952" s="483" t="s">
        <v>8409</v>
      </c>
      <c r="G952" s="483" t="s">
        <v>7092</v>
      </c>
      <c r="H952" s="483" t="s">
        <v>8178</v>
      </c>
      <c r="I952" s="483"/>
      <c r="J952" s="483"/>
      <c r="K952" s="483"/>
      <c r="L952" s="483"/>
    </row>
    <row r="953" spans="1:12" ht="15.6">
      <c r="A953" s="483">
        <f t="shared" si="14"/>
        <v>945</v>
      </c>
      <c r="B953" s="483" t="s">
        <v>5578</v>
      </c>
      <c r="C953" s="484" t="s">
        <v>9554</v>
      </c>
      <c r="D953" s="483" t="s">
        <v>5646</v>
      </c>
      <c r="E953" s="483" t="s">
        <v>9555</v>
      </c>
      <c r="F953" s="483" t="s">
        <v>9556</v>
      </c>
      <c r="G953" s="483" t="s">
        <v>9557</v>
      </c>
      <c r="H953" s="483"/>
      <c r="I953" s="483"/>
      <c r="J953" s="483"/>
      <c r="K953" s="483"/>
      <c r="L953" s="483"/>
    </row>
    <row r="954" spans="1:12" ht="15.6">
      <c r="A954" s="483">
        <f t="shared" si="14"/>
        <v>946</v>
      </c>
      <c r="B954" s="485" t="s">
        <v>5578</v>
      </c>
      <c r="C954" s="486" t="s">
        <v>9558</v>
      </c>
      <c r="D954" s="485" t="s">
        <v>5613</v>
      </c>
      <c r="E954" s="485">
        <v>2</v>
      </c>
      <c r="F954" s="485">
        <v>3</v>
      </c>
      <c r="G954" s="485">
        <v>10</v>
      </c>
      <c r="H954" s="485">
        <v>20</v>
      </c>
      <c r="I954" s="485"/>
      <c r="J954" s="485"/>
      <c r="K954" s="485"/>
      <c r="L954" s="485"/>
    </row>
    <row r="955" spans="1:12" ht="15.6">
      <c r="A955" s="483">
        <f t="shared" si="14"/>
        <v>947</v>
      </c>
      <c r="B955" s="483" t="s">
        <v>5578</v>
      </c>
      <c r="C955" s="484" t="s">
        <v>9559</v>
      </c>
      <c r="D955" s="483" t="s">
        <v>5580</v>
      </c>
      <c r="E955" s="483" t="s">
        <v>9560</v>
      </c>
      <c r="F955" s="483" t="s">
        <v>9561</v>
      </c>
      <c r="G955" s="483" t="s">
        <v>9562</v>
      </c>
      <c r="H955" s="483" t="s">
        <v>9563</v>
      </c>
      <c r="I955" s="483"/>
      <c r="J955" s="483"/>
      <c r="K955" s="483"/>
      <c r="L955" s="483"/>
    </row>
    <row r="956" spans="1:12" ht="15.6">
      <c r="A956" s="483">
        <f t="shared" si="14"/>
        <v>948</v>
      </c>
      <c r="B956" s="483" t="s">
        <v>5578</v>
      </c>
      <c r="C956" s="484" t="s">
        <v>9564</v>
      </c>
      <c r="D956" s="483" t="s">
        <v>5646</v>
      </c>
      <c r="E956" s="483" t="s">
        <v>9565</v>
      </c>
      <c r="F956" s="483" t="s">
        <v>9566</v>
      </c>
      <c r="G956" s="483" t="s">
        <v>4037</v>
      </c>
      <c r="H956" s="483" t="s">
        <v>6318</v>
      </c>
      <c r="I956" s="483"/>
      <c r="J956" s="483"/>
      <c r="K956" s="483"/>
      <c r="L956" s="483"/>
    </row>
    <row r="957" spans="1:12" ht="15.6">
      <c r="A957" s="483">
        <f t="shared" si="14"/>
        <v>949</v>
      </c>
      <c r="B957" s="483" t="s">
        <v>5578</v>
      </c>
      <c r="C957" s="484" t="s">
        <v>9567</v>
      </c>
      <c r="D957" s="483" t="s">
        <v>5586</v>
      </c>
      <c r="E957" s="483" t="s">
        <v>8582</v>
      </c>
      <c r="F957" s="483" t="s">
        <v>9568</v>
      </c>
      <c r="G957" s="483" t="s">
        <v>8583</v>
      </c>
      <c r="H957" s="483" t="s">
        <v>8584</v>
      </c>
      <c r="I957" s="483"/>
      <c r="J957" s="483"/>
      <c r="K957" s="483"/>
      <c r="L957" s="483"/>
    </row>
    <row r="958" spans="1:12" ht="15.6">
      <c r="A958" s="483">
        <f t="shared" si="14"/>
        <v>950</v>
      </c>
      <c r="B958" s="483" t="s">
        <v>5578</v>
      </c>
      <c r="C958" s="484" t="s">
        <v>9569</v>
      </c>
      <c r="D958" s="483" t="s">
        <v>5580</v>
      </c>
      <c r="E958" s="483" t="s">
        <v>6805</v>
      </c>
      <c r="F958" s="483" t="s">
        <v>9570</v>
      </c>
      <c r="G958" s="483" t="s">
        <v>7195</v>
      </c>
      <c r="H958" s="483" t="s">
        <v>9571</v>
      </c>
      <c r="I958" s="483"/>
      <c r="J958" s="483"/>
      <c r="K958" s="483"/>
      <c r="L958" s="483"/>
    </row>
    <row r="959" spans="1:12" ht="15.6">
      <c r="A959" s="483">
        <f t="shared" si="14"/>
        <v>951</v>
      </c>
      <c r="B959" s="483" t="s">
        <v>5578</v>
      </c>
      <c r="C959" s="484" t="s">
        <v>9572</v>
      </c>
      <c r="D959" s="483" t="s">
        <v>5646</v>
      </c>
      <c r="E959" s="483" t="s">
        <v>6902</v>
      </c>
      <c r="F959" s="483" t="s">
        <v>8400</v>
      </c>
      <c r="G959" s="483" t="s">
        <v>8401</v>
      </c>
      <c r="H959" s="483"/>
      <c r="I959" s="483"/>
      <c r="J959" s="483"/>
      <c r="K959" s="483"/>
      <c r="L959" s="483"/>
    </row>
    <row r="960" spans="1:12" ht="15.6">
      <c r="A960" s="483">
        <f t="shared" si="14"/>
        <v>952</v>
      </c>
      <c r="B960" s="483" t="s">
        <v>5578</v>
      </c>
      <c r="C960" s="484" t="s">
        <v>9573</v>
      </c>
      <c r="D960" s="483" t="s">
        <v>5607</v>
      </c>
      <c r="E960" s="483" t="s">
        <v>9574</v>
      </c>
      <c r="F960" s="483" t="s">
        <v>9575</v>
      </c>
      <c r="G960" s="483" t="s">
        <v>8049</v>
      </c>
      <c r="H960" s="483" t="s">
        <v>8050</v>
      </c>
      <c r="I960" s="483"/>
      <c r="J960" s="483"/>
      <c r="K960" s="483"/>
      <c r="L960" s="483"/>
    </row>
    <row r="961" spans="1:12" ht="15.6">
      <c r="A961" s="483">
        <f t="shared" si="14"/>
        <v>953</v>
      </c>
      <c r="B961" s="485" t="s">
        <v>5578</v>
      </c>
      <c r="C961" s="486" t="s">
        <v>9576</v>
      </c>
      <c r="D961" s="485" t="s">
        <v>5597</v>
      </c>
      <c r="E961" s="485" t="s">
        <v>9577</v>
      </c>
      <c r="F961" s="485" t="s">
        <v>9578</v>
      </c>
      <c r="G961" s="485" t="s">
        <v>5621</v>
      </c>
      <c r="H961" s="485"/>
      <c r="I961" s="485"/>
      <c r="J961" s="485"/>
      <c r="K961" s="485"/>
      <c r="L961" s="485"/>
    </row>
    <row r="962" spans="1:12" ht="15.6">
      <c r="A962" s="483">
        <f t="shared" si="14"/>
        <v>954</v>
      </c>
      <c r="B962" s="483" t="s">
        <v>5578</v>
      </c>
      <c r="C962" s="484" t="s">
        <v>9579</v>
      </c>
      <c r="D962" s="483" t="s">
        <v>5624</v>
      </c>
      <c r="E962" s="483" t="s">
        <v>4037</v>
      </c>
      <c r="F962" s="483" t="s">
        <v>6318</v>
      </c>
      <c r="G962" s="483" t="s">
        <v>5604</v>
      </c>
      <c r="H962" s="483" t="s">
        <v>7811</v>
      </c>
      <c r="I962" s="483"/>
      <c r="J962" s="483"/>
      <c r="K962" s="483"/>
      <c r="L962" s="483"/>
    </row>
    <row r="963" spans="1:12" ht="15.6">
      <c r="A963" s="483">
        <f t="shared" si="14"/>
        <v>955</v>
      </c>
      <c r="B963" s="485" t="s">
        <v>5578</v>
      </c>
      <c r="C963" s="486" t="s">
        <v>9580</v>
      </c>
      <c r="D963" s="485" t="s">
        <v>5580</v>
      </c>
      <c r="E963" s="485" t="s">
        <v>9581</v>
      </c>
      <c r="F963" s="485" t="s">
        <v>9582</v>
      </c>
      <c r="G963" s="485" t="s">
        <v>9583</v>
      </c>
      <c r="H963" s="485" t="s">
        <v>9584</v>
      </c>
      <c r="I963" s="485"/>
      <c r="J963" s="485"/>
      <c r="K963" s="485"/>
      <c r="L963" s="485"/>
    </row>
    <row r="964" spans="1:12" ht="15.6">
      <c r="A964" s="483">
        <f t="shared" si="14"/>
        <v>956</v>
      </c>
      <c r="B964" s="485" t="s">
        <v>5578</v>
      </c>
      <c r="C964" s="486" t="s">
        <v>9585</v>
      </c>
      <c r="D964" s="485" t="s">
        <v>5580</v>
      </c>
      <c r="E964" s="485" t="s">
        <v>9586</v>
      </c>
      <c r="F964" s="485" t="s">
        <v>9587</v>
      </c>
      <c r="G964" s="485" t="s">
        <v>9588</v>
      </c>
      <c r="H964" s="485" t="s">
        <v>9589</v>
      </c>
      <c r="I964" s="485"/>
      <c r="J964" s="485"/>
      <c r="K964" s="485"/>
      <c r="L964" s="485"/>
    </row>
    <row r="965" spans="1:12" ht="15.6">
      <c r="A965" s="483">
        <f t="shared" si="14"/>
        <v>957</v>
      </c>
      <c r="B965" s="483" t="s">
        <v>5578</v>
      </c>
      <c r="C965" s="484" t="s">
        <v>9590</v>
      </c>
      <c r="D965" s="483" t="s">
        <v>5586</v>
      </c>
      <c r="E965" s="483" t="s">
        <v>9591</v>
      </c>
      <c r="F965" s="483" t="s">
        <v>9592</v>
      </c>
      <c r="G965" s="483" t="s">
        <v>9593</v>
      </c>
      <c r="H965" s="483" t="s">
        <v>9594</v>
      </c>
      <c r="I965" s="483"/>
      <c r="J965" s="483"/>
      <c r="K965" s="483"/>
      <c r="L965" s="483"/>
    </row>
    <row r="966" spans="1:12" ht="15.6">
      <c r="A966" s="483">
        <f t="shared" si="14"/>
        <v>958</v>
      </c>
      <c r="B966" s="483" t="s">
        <v>5578</v>
      </c>
      <c r="C966" s="484" t="s">
        <v>9595</v>
      </c>
      <c r="D966" s="483" t="s">
        <v>5992</v>
      </c>
      <c r="E966" s="483" t="s">
        <v>8699</v>
      </c>
      <c r="F966" s="483" t="s">
        <v>9596</v>
      </c>
      <c r="G966" s="483" t="s">
        <v>9069</v>
      </c>
      <c r="H966" s="483" t="s">
        <v>9070</v>
      </c>
      <c r="I966" s="483" t="s">
        <v>8702</v>
      </c>
      <c r="J966" s="483"/>
      <c r="K966" s="483"/>
      <c r="L966" s="483"/>
    </row>
    <row r="967" spans="1:12" ht="15.6">
      <c r="A967" s="483">
        <f t="shared" si="14"/>
        <v>959</v>
      </c>
      <c r="B967" s="483" t="s">
        <v>5578</v>
      </c>
      <c r="C967" s="484" t="s">
        <v>9597</v>
      </c>
      <c r="D967" s="483" t="s">
        <v>9598</v>
      </c>
      <c r="E967" s="483" t="s">
        <v>9599</v>
      </c>
      <c r="F967" s="483" t="s">
        <v>9600</v>
      </c>
      <c r="G967" s="483" t="s">
        <v>9601</v>
      </c>
      <c r="H967" s="483" t="s">
        <v>9602</v>
      </c>
      <c r="I967" s="483" t="s">
        <v>9603</v>
      </c>
      <c r="J967" s="483" t="s">
        <v>9604</v>
      </c>
      <c r="K967" s="483"/>
      <c r="L967" s="483"/>
    </row>
    <row r="968" spans="1:12" ht="15.6">
      <c r="A968" s="483">
        <f t="shared" si="14"/>
        <v>960</v>
      </c>
      <c r="B968" s="485" t="s">
        <v>5578</v>
      </c>
      <c r="C968" s="486" t="s">
        <v>9605</v>
      </c>
      <c r="D968" s="485" t="s">
        <v>5646</v>
      </c>
      <c r="E968" s="485" t="s">
        <v>9606</v>
      </c>
      <c r="F968" s="485" t="s">
        <v>9607</v>
      </c>
      <c r="G968" s="485" t="s">
        <v>9608</v>
      </c>
      <c r="H968" s="485"/>
      <c r="I968" s="485"/>
      <c r="J968" s="485"/>
      <c r="K968" s="485"/>
      <c r="L968" s="485"/>
    </row>
    <row r="969" spans="1:12" ht="15.6">
      <c r="A969" s="483">
        <f t="shared" ref="A969:A1032" si="15">ROW()-8</f>
        <v>961</v>
      </c>
      <c r="B969" s="483" t="s">
        <v>5578</v>
      </c>
      <c r="C969" s="484" t="s">
        <v>9609</v>
      </c>
      <c r="D969" s="483" t="s">
        <v>5684</v>
      </c>
      <c r="E969" s="483" t="s">
        <v>9610</v>
      </c>
      <c r="F969" s="483" t="s">
        <v>9611</v>
      </c>
      <c r="G969" s="483" t="s">
        <v>9612</v>
      </c>
      <c r="H969" s="483" t="s">
        <v>9613</v>
      </c>
      <c r="I969" s="483"/>
      <c r="J969" s="483"/>
      <c r="K969" s="483"/>
      <c r="L969" s="483"/>
    </row>
    <row r="970" spans="1:12" ht="15.6">
      <c r="A970" s="483">
        <f t="shared" si="15"/>
        <v>962</v>
      </c>
      <c r="B970" s="483" t="s">
        <v>5578</v>
      </c>
      <c r="C970" s="484" t="s">
        <v>9614</v>
      </c>
      <c r="D970" s="483" t="s">
        <v>5597</v>
      </c>
      <c r="E970" s="483" t="s">
        <v>9615</v>
      </c>
      <c r="F970" s="483" t="s">
        <v>9616</v>
      </c>
      <c r="G970" s="483" t="s">
        <v>9617</v>
      </c>
      <c r="H970" s="483" t="s">
        <v>9618</v>
      </c>
      <c r="I970" s="483"/>
      <c r="J970" s="483"/>
      <c r="K970" s="483"/>
      <c r="L970" s="483"/>
    </row>
    <row r="971" spans="1:12" ht="15.6">
      <c r="A971" s="483">
        <f t="shared" si="15"/>
        <v>963</v>
      </c>
      <c r="B971" s="483" t="s">
        <v>5578</v>
      </c>
      <c r="C971" s="484" t="s">
        <v>6013</v>
      </c>
      <c r="D971" s="483" t="s">
        <v>5580</v>
      </c>
      <c r="E971" s="483" t="s">
        <v>6017</v>
      </c>
      <c r="F971" s="483" t="s">
        <v>6015</v>
      </c>
      <c r="G971" s="483" t="s">
        <v>6014</v>
      </c>
      <c r="H971" s="483" t="s">
        <v>6016</v>
      </c>
      <c r="I971" s="483"/>
      <c r="J971" s="483"/>
      <c r="K971" s="483"/>
      <c r="L971" s="483"/>
    </row>
    <row r="972" spans="1:12" ht="15.6">
      <c r="A972" s="483">
        <f t="shared" si="15"/>
        <v>964</v>
      </c>
      <c r="B972" s="483" t="s">
        <v>5578</v>
      </c>
      <c r="C972" s="484" t="s">
        <v>9619</v>
      </c>
      <c r="D972" s="483" t="s">
        <v>5646</v>
      </c>
      <c r="E972" s="483" t="s">
        <v>9620</v>
      </c>
      <c r="F972" s="483" t="s">
        <v>9621</v>
      </c>
      <c r="G972" s="483" t="s">
        <v>9622</v>
      </c>
      <c r="H972" s="483" t="s">
        <v>9623</v>
      </c>
      <c r="I972" s="483"/>
      <c r="J972" s="483"/>
      <c r="K972" s="483"/>
      <c r="L972" s="483"/>
    </row>
    <row r="973" spans="1:12" ht="15.6">
      <c r="A973" s="483">
        <f t="shared" si="15"/>
        <v>965</v>
      </c>
      <c r="B973" s="485" t="s">
        <v>5578</v>
      </c>
      <c r="C973" s="486" t="s">
        <v>9624</v>
      </c>
      <c r="D973" s="485" t="s">
        <v>5646</v>
      </c>
      <c r="E973" s="485" t="s">
        <v>9625</v>
      </c>
      <c r="F973" s="485" t="s">
        <v>9626</v>
      </c>
      <c r="G973" s="485" t="s">
        <v>9627</v>
      </c>
      <c r="H973" s="485" t="s">
        <v>8199</v>
      </c>
      <c r="I973" s="485"/>
      <c r="J973" s="485"/>
      <c r="K973" s="485"/>
      <c r="L973" s="485"/>
    </row>
    <row r="974" spans="1:12" ht="15.6">
      <c r="A974" s="483">
        <f t="shared" si="15"/>
        <v>966</v>
      </c>
      <c r="B974" s="485" t="s">
        <v>5578</v>
      </c>
      <c r="C974" s="486" t="s">
        <v>9628</v>
      </c>
      <c r="D974" s="485" t="s">
        <v>5646</v>
      </c>
      <c r="E974" s="485" t="s">
        <v>9629</v>
      </c>
      <c r="F974" s="485" t="s">
        <v>9630</v>
      </c>
      <c r="G974" s="485" t="s">
        <v>9631</v>
      </c>
      <c r="H974" s="485" t="s">
        <v>9632</v>
      </c>
      <c r="I974" s="485"/>
      <c r="J974" s="485"/>
      <c r="K974" s="485"/>
      <c r="L974" s="485"/>
    </row>
    <row r="975" spans="1:12" ht="15.6">
      <c r="A975" s="483">
        <f t="shared" si="15"/>
        <v>967</v>
      </c>
      <c r="B975" s="483" t="s">
        <v>6023</v>
      </c>
      <c r="C975" s="484" t="s">
        <v>9633</v>
      </c>
      <c r="D975" s="483" t="s">
        <v>5363</v>
      </c>
      <c r="E975" s="483" t="s">
        <v>6025</v>
      </c>
      <c r="F975" s="483" t="s">
        <v>6026</v>
      </c>
      <c r="G975" s="483"/>
      <c r="H975" s="483"/>
      <c r="I975" s="483"/>
      <c r="J975" s="483"/>
      <c r="K975" s="483"/>
      <c r="L975" s="483"/>
    </row>
    <row r="976" spans="1:12" ht="15.6">
      <c r="A976" s="483">
        <f t="shared" si="15"/>
        <v>968</v>
      </c>
      <c r="B976" s="483" t="s">
        <v>6023</v>
      </c>
      <c r="C976" s="484" t="s">
        <v>9634</v>
      </c>
      <c r="D976" s="483" t="s">
        <v>5362</v>
      </c>
      <c r="E976" s="483" t="s">
        <v>6025</v>
      </c>
      <c r="F976" s="483" t="s">
        <v>6026</v>
      </c>
      <c r="G976" s="483"/>
      <c r="H976" s="483"/>
      <c r="I976" s="483"/>
      <c r="J976" s="483"/>
      <c r="K976" s="483"/>
      <c r="L976" s="483"/>
    </row>
    <row r="977" spans="1:12" ht="15.6">
      <c r="A977" s="483">
        <f t="shared" si="15"/>
        <v>969</v>
      </c>
      <c r="B977" s="485" t="s">
        <v>6023</v>
      </c>
      <c r="C977" s="486" t="s">
        <v>9635</v>
      </c>
      <c r="D977" s="485" t="s">
        <v>5362</v>
      </c>
      <c r="E977" s="485" t="s">
        <v>6025</v>
      </c>
      <c r="F977" s="485" t="s">
        <v>6026</v>
      </c>
      <c r="G977" s="485"/>
      <c r="H977" s="485"/>
      <c r="I977" s="485"/>
      <c r="J977" s="485"/>
      <c r="K977" s="485"/>
      <c r="L977" s="485"/>
    </row>
    <row r="978" spans="1:12" ht="15.6">
      <c r="A978" s="483">
        <f t="shared" si="15"/>
        <v>970</v>
      </c>
      <c r="B978" s="483" t="s">
        <v>6023</v>
      </c>
      <c r="C978" s="484" t="s">
        <v>9636</v>
      </c>
      <c r="D978" s="483" t="s">
        <v>5363</v>
      </c>
      <c r="E978" s="483" t="s">
        <v>6025</v>
      </c>
      <c r="F978" s="483" t="s">
        <v>6026</v>
      </c>
      <c r="G978" s="483"/>
      <c r="H978" s="483"/>
      <c r="I978" s="483"/>
      <c r="J978" s="483"/>
      <c r="K978" s="483"/>
      <c r="L978" s="483"/>
    </row>
    <row r="979" spans="1:12" ht="15.6">
      <c r="A979" s="483">
        <f t="shared" si="15"/>
        <v>971</v>
      </c>
      <c r="B979" s="483" t="s">
        <v>6023</v>
      </c>
      <c r="C979" s="484" t="s">
        <v>9637</v>
      </c>
      <c r="D979" s="483" t="s">
        <v>5363</v>
      </c>
      <c r="E979" s="483" t="s">
        <v>6025</v>
      </c>
      <c r="F979" s="483" t="s">
        <v>6026</v>
      </c>
      <c r="G979" s="483"/>
      <c r="H979" s="483"/>
      <c r="I979" s="483"/>
      <c r="J979" s="483"/>
      <c r="K979" s="483"/>
      <c r="L979" s="483"/>
    </row>
    <row r="980" spans="1:12" ht="15.6">
      <c r="A980" s="483">
        <f t="shared" si="15"/>
        <v>972</v>
      </c>
      <c r="B980" s="483" t="s">
        <v>6023</v>
      </c>
      <c r="C980" s="484" t="s">
        <v>6048</v>
      </c>
      <c r="D980" s="483" t="s">
        <v>5362</v>
      </c>
      <c r="E980" s="483" t="s">
        <v>6025</v>
      </c>
      <c r="F980" s="483" t="s">
        <v>6026</v>
      </c>
      <c r="G980" s="483"/>
      <c r="H980" s="483"/>
      <c r="I980" s="483"/>
      <c r="J980" s="483"/>
      <c r="K980" s="483"/>
      <c r="L980" s="483"/>
    </row>
    <row r="981" spans="1:12" ht="15.6">
      <c r="A981" s="483">
        <f t="shared" si="15"/>
        <v>973</v>
      </c>
      <c r="B981" s="483" t="s">
        <v>6023</v>
      </c>
      <c r="C981" s="484" t="s">
        <v>9638</v>
      </c>
      <c r="D981" s="483" t="s">
        <v>5362</v>
      </c>
      <c r="E981" s="483" t="s">
        <v>6025</v>
      </c>
      <c r="F981" s="483" t="s">
        <v>6026</v>
      </c>
      <c r="G981" s="483"/>
      <c r="H981" s="483"/>
      <c r="I981" s="483"/>
      <c r="J981" s="483"/>
      <c r="K981" s="483"/>
      <c r="L981" s="483"/>
    </row>
    <row r="982" spans="1:12" ht="15.6">
      <c r="A982" s="483">
        <f t="shared" si="15"/>
        <v>974</v>
      </c>
      <c r="B982" s="485" t="s">
        <v>6023</v>
      </c>
      <c r="C982" s="486" t="s">
        <v>9639</v>
      </c>
      <c r="D982" s="485" t="s">
        <v>5362</v>
      </c>
      <c r="E982" s="485" t="s">
        <v>6025</v>
      </c>
      <c r="F982" s="485" t="s">
        <v>6026</v>
      </c>
      <c r="G982" s="485"/>
      <c r="H982" s="485"/>
      <c r="I982" s="485"/>
      <c r="J982" s="485"/>
      <c r="K982" s="485"/>
      <c r="L982" s="485"/>
    </row>
    <row r="983" spans="1:12" ht="15.6">
      <c r="A983" s="483">
        <f t="shared" si="15"/>
        <v>975</v>
      </c>
      <c r="B983" s="483" t="s">
        <v>6023</v>
      </c>
      <c r="C983" s="484" t="s">
        <v>9640</v>
      </c>
      <c r="D983" s="483" t="s">
        <v>5363</v>
      </c>
      <c r="E983" s="483" t="s">
        <v>6025</v>
      </c>
      <c r="F983" s="483" t="s">
        <v>6026</v>
      </c>
      <c r="G983" s="483"/>
      <c r="H983" s="483"/>
      <c r="I983" s="483"/>
      <c r="J983" s="483"/>
      <c r="K983" s="483"/>
      <c r="L983" s="483"/>
    </row>
    <row r="984" spans="1:12" ht="15.6">
      <c r="A984" s="483">
        <f t="shared" si="15"/>
        <v>976</v>
      </c>
      <c r="B984" s="483" t="s">
        <v>6023</v>
      </c>
      <c r="C984" s="484" t="s">
        <v>9641</v>
      </c>
      <c r="D984" s="483" t="s">
        <v>5363</v>
      </c>
      <c r="E984" s="483" t="s">
        <v>6025</v>
      </c>
      <c r="F984" s="483" t="s">
        <v>6026</v>
      </c>
      <c r="G984" s="483"/>
      <c r="H984" s="483"/>
      <c r="I984" s="483"/>
      <c r="J984" s="483"/>
      <c r="K984" s="483"/>
      <c r="L984" s="483"/>
    </row>
    <row r="985" spans="1:12" ht="15.6">
      <c r="A985" s="483">
        <f t="shared" si="15"/>
        <v>977</v>
      </c>
      <c r="B985" s="483" t="s">
        <v>6023</v>
      </c>
      <c r="C985" s="484" t="s">
        <v>9642</v>
      </c>
      <c r="D985" s="483" t="s">
        <v>5362</v>
      </c>
      <c r="E985" s="483" t="s">
        <v>6025</v>
      </c>
      <c r="F985" s="483" t="s">
        <v>6026</v>
      </c>
      <c r="G985" s="483"/>
      <c r="H985" s="483"/>
      <c r="I985" s="483"/>
      <c r="J985" s="483"/>
      <c r="K985" s="483"/>
      <c r="L985" s="483"/>
    </row>
    <row r="986" spans="1:12" ht="15.6">
      <c r="A986" s="483">
        <f t="shared" si="15"/>
        <v>978</v>
      </c>
      <c r="B986" s="483" t="s">
        <v>6023</v>
      </c>
      <c r="C986" s="484" t="s">
        <v>9643</v>
      </c>
      <c r="D986" s="483" t="s">
        <v>5362</v>
      </c>
      <c r="E986" s="483" t="s">
        <v>6025</v>
      </c>
      <c r="F986" s="483" t="s">
        <v>6026</v>
      </c>
      <c r="G986" s="483"/>
      <c r="H986" s="483"/>
      <c r="I986" s="483"/>
      <c r="J986" s="483"/>
      <c r="K986" s="483"/>
      <c r="L986" s="483"/>
    </row>
    <row r="987" spans="1:12" ht="15.6">
      <c r="A987" s="483">
        <f t="shared" si="15"/>
        <v>979</v>
      </c>
      <c r="B987" s="483" t="s">
        <v>6023</v>
      </c>
      <c r="C987" s="484" t="s">
        <v>9644</v>
      </c>
      <c r="D987" s="483" t="s">
        <v>5363</v>
      </c>
      <c r="E987" s="483" t="s">
        <v>6025</v>
      </c>
      <c r="F987" s="483" t="s">
        <v>6026</v>
      </c>
      <c r="G987" s="483"/>
      <c r="H987" s="483"/>
      <c r="I987" s="483"/>
      <c r="J987" s="483"/>
      <c r="K987" s="483"/>
      <c r="L987" s="483"/>
    </row>
    <row r="988" spans="1:12" ht="15.6">
      <c r="A988" s="483">
        <f t="shared" si="15"/>
        <v>980</v>
      </c>
      <c r="B988" s="483" t="s">
        <v>6023</v>
      </c>
      <c r="C988" s="484" t="s">
        <v>9645</v>
      </c>
      <c r="D988" s="483" t="s">
        <v>5362</v>
      </c>
      <c r="E988" s="483" t="s">
        <v>6025</v>
      </c>
      <c r="F988" s="483" t="s">
        <v>6026</v>
      </c>
      <c r="G988" s="483"/>
      <c r="H988" s="483"/>
      <c r="I988" s="483"/>
      <c r="J988" s="483"/>
      <c r="K988" s="483"/>
      <c r="L988" s="483"/>
    </row>
    <row r="989" spans="1:12" ht="15.6">
      <c r="A989" s="483">
        <f t="shared" si="15"/>
        <v>981</v>
      </c>
      <c r="B989" s="483" t="s">
        <v>6023</v>
      </c>
      <c r="C989" s="484" t="s">
        <v>9646</v>
      </c>
      <c r="D989" s="483" t="s">
        <v>5362</v>
      </c>
      <c r="E989" s="483" t="s">
        <v>6025</v>
      </c>
      <c r="F989" s="483" t="s">
        <v>6026</v>
      </c>
      <c r="G989" s="483"/>
      <c r="H989" s="483"/>
      <c r="I989" s="483"/>
      <c r="J989" s="483"/>
      <c r="K989" s="483"/>
      <c r="L989" s="483"/>
    </row>
    <row r="990" spans="1:12" ht="15.6">
      <c r="A990" s="483">
        <f t="shared" si="15"/>
        <v>982</v>
      </c>
      <c r="B990" s="483" t="s">
        <v>6023</v>
      </c>
      <c r="C990" s="484" t="s">
        <v>9647</v>
      </c>
      <c r="D990" s="483" t="s">
        <v>5363</v>
      </c>
      <c r="E990" s="483" t="s">
        <v>6025</v>
      </c>
      <c r="F990" s="483" t="s">
        <v>6026</v>
      </c>
      <c r="G990" s="483"/>
      <c r="H990" s="483"/>
      <c r="I990" s="483"/>
      <c r="J990" s="483"/>
      <c r="K990" s="483"/>
      <c r="L990" s="483"/>
    </row>
    <row r="991" spans="1:12" ht="15.6">
      <c r="A991" s="483">
        <f t="shared" si="15"/>
        <v>983</v>
      </c>
      <c r="B991" s="483" t="s">
        <v>6023</v>
      </c>
      <c r="C991" s="484" t="s">
        <v>9648</v>
      </c>
      <c r="D991" s="483" t="s">
        <v>5362</v>
      </c>
      <c r="E991" s="483" t="s">
        <v>6025</v>
      </c>
      <c r="F991" s="483" t="s">
        <v>6026</v>
      </c>
      <c r="G991" s="483"/>
      <c r="H991" s="483"/>
      <c r="I991" s="483"/>
      <c r="J991" s="483"/>
      <c r="K991" s="483"/>
      <c r="L991" s="483"/>
    </row>
    <row r="992" spans="1:12" ht="15.6">
      <c r="A992" s="483">
        <f t="shared" si="15"/>
        <v>984</v>
      </c>
      <c r="B992" s="483" t="s">
        <v>6023</v>
      </c>
      <c r="C992" s="484" t="s">
        <v>9649</v>
      </c>
      <c r="D992" s="483" t="s">
        <v>5362</v>
      </c>
      <c r="E992" s="483" t="s">
        <v>6025</v>
      </c>
      <c r="F992" s="483" t="s">
        <v>6026</v>
      </c>
      <c r="G992" s="483"/>
      <c r="H992" s="483"/>
      <c r="I992" s="483"/>
      <c r="J992" s="483"/>
      <c r="K992" s="483"/>
      <c r="L992" s="483"/>
    </row>
    <row r="993" spans="1:12" ht="15.6">
      <c r="A993" s="483">
        <f t="shared" si="15"/>
        <v>985</v>
      </c>
      <c r="B993" s="485" t="s">
        <v>6023</v>
      </c>
      <c r="C993" s="486" t="s">
        <v>9650</v>
      </c>
      <c r="D993" s="485" t="s">
        <v>5362</v>
      </c>
      <c r="E993" s="485" t="s">
        <v>6025</v>
      </c>
      <c r="F993" s="485" t="s">
        <v>6026</v>
      </c>
      <c r="G993" s="485"/>
      <c r="H993" s="485"/>
      <c r="I993" s="485"/>
      <c r="J993" s="485"/>
      <c r="K993" s="485"/>
      <c r="L993" s="485"/>
    </row>
    <row r="994" spans="1:12" ht="15.6">
      <c r="A994" s="483">
        <f t="shared" si="15"/>
        <v>986</v>
      </c>
      <c r="B994" s="485" t="s">
        <v>6023</v>
      </c>
      <c r="C994" s="486" t="s">
        <v>9651</v>
      </c>
      <c r="D994" s="485" t="s">
        <v>5363</v>
      </c>
      <c r="E994" s="485" t="s">
        <v>6025</v>
      </c>
      <c r="F994" s="485" t="s">
        <v>6026</v>
      </c>
      <c r="G994" s="485"/>
      <c r="H994" s="485"/>
      <c r="I994" s="485"/>
      <c r="J994" s="485"/>
      <c r="K994" s="485"/>
      <c r="L994" s="485"/>
    </row>
    <row r="995" spans="1:12" ht="15.6">
      <c r="A995" s="483">
        <f t="shared" si="15"/>
        <v>987</v>
      </c>
      <c r="B995" s="485" t="s">
        <v>6023</v>
      </c>
      <c r="C995" s="486" t="s">
        <v>9652</v>
      </c>
      <c r="D995" s="485" t="s">
        <v>5362</v>
      </c>
      <c r="E995" s="485" t="s">
        <v>6025</v>
      </c>
      <c r="F995" s="485" t="s">
        <v>6026</v>
      </c>
      <c r="G995" s="485"/>
      <c r="H995" s="485"/>
      <c r="I995" s="485"/>
      <c r="J995" s="485"/>
      <c r="K995" s="485"/>
      <c r="L995" s="485"/>
    </row>
    <row r="996" spans="1:12" ht="15.6">
      <c r="A996" s="483">
        <f t="shared" si="15"/>
        <v>988</v>
      </c>
      <c r="B996" s="483" t="s">
        <v>6023</v>
      </c>
      <c r="C996" s="484" t="s">
        <v>9653</v>
      </c>
      <c r="D996" s="483" t="s">
        <v>5362</v>
      </c>
      <c r="E996" s="483" t="s">
        <v>6025</v>
      </c>
      <c r="F996" s="483" t="s">
        <v>6026</v>
      </c>
      <c r="G996" s="483"/>
      <c r="H996" s="483"/>
      <c r="I996" s="483"/>
      <c r="J996" s="483"/>
      <c r="K996" s="483"/>
      <c r="L996" s="483"/>
    </row>
    <row r="997" spans="1:12" ht="15.6">
      <c r="A997" s="483">
        <f t="shared" si="15"/>
        <v>989</v>
      </c>
      <c r="B997" s="485" t="s">
        <v>6023</v>
      </c>
      <c r="C997" s="486" t="s">
        <v>9654</v>
      </c>
      <c r="D997" s="485" t="s">
        <v>5363</v>
      </c>
      <c r="E997" s="485" t="s">
        <v>6025</v>
      </c>
      <c r="F997" s="485" t="s">
        <v>6026</v>
      </c>
      <c r="G997" s="485"/>
      <c r="H997" s="485"/>
      <c r="I997" s="485"/>
      <c r="J997" s="485"/>
      <c r="K997" s="485"/>
      <c r="L997" s="485"/>
    </row>
    <row r="998" spans="1:12" ht="15.6">
      <c r="A998" s="483">
        <f t="shared" si="15"/>
        <v>990</v>
      </c>
      <c r="B998" s="483" t="s">
        <v>6023</v>
      </c>
      <c r="C998" s="484" t="s">
        <v>9655</v>
      </c>
      <c r="D998" s="483" t="s">
        <v>5362</v>
      </c>
      <c r="E998" s="483" t="s">
        <v>6025</v>
      </c>
      <c r="F998" s="483" t="s">
        <v>6026</v>
      </c>
      <c r="G998" s="483"/>
      <c r="H998" s="483"/>
      <c r="I998" s="483"/>
      <c r="J998" s="483"/>
      <c r="K998" s="483"/>
      <c r="L998" s="483"/>
    </row>
    <row r="999" spans="1:12" ht="15.6">
      <c r="A999" s="483">
        <f t="shared" si="15"/>
        <v>991</v>
      </c>
      <c r="B999" s="483" t="s">
        <v>6023</v>
      </c>
      <c r="C999" s="484" t="s">
        <v>9656</v>
      </c>
      <c r="D999" s="483" t="s">
        <v>5363</v>
      </c>
      <c r="E999" s="483" t="s">
        <v>6025</v>
      </c>
      <c r="F999" s="483" t="s">
        <v>6026</v>
      </c>
      <c r="G999" s="483"/>
      <c r="H999" s="483"/>
      <c r="I999" s="483"/>
      <c r="J999" s="483"/>
      <c r="K999" s="483"/>
      <c r="L999" s="483"/>
    </row>
    <row r="1000" spans="1:12" ht="15.6">
      <c r="A1000" s="483">
        <f t="shared" si="15"/>
        <v>992</v>
      </c>
      <c r="B1000" s="483" t="s">
        <v>6023</v>
      </c>
      <c r="C1000" s="484" t="s">
        <v>9657</v>
      </c>
      <c r="D1000" s="483" t="s">
        <v>5362</v>
      </c>
      <c r="E1000" s="483" t="s">
        <v>6025</v>
      </c>
      <c r="F1000" s="483" t="s">
        <v>6026</v>
      </c>
      <c r="G1000" s="483"/>
      <c r="H1000" s="483"/>
      <c r="I1000" s="483"/>
      <c r="J1000" s="483"/>
      <c r="K1000" s="483"/>
      <c r="L1000" s="483"/>
    </row>
    <row r="1001" spans="1:12" ht="15.6">
      <c r="A1001" s="483">
        <f t="shared" si="15"/>
        <v>993</v>
      </c>
      <c r="B1001" s="483" t="s">
        <v>6023</v>
      </c>
      <c r="C1001" s="484" t="s">
        <v>9658</v>
      </c>
      <c r="D1001" s="483" t="s">
        <v>5363</v>
      </c>
      <c r="E1001" s="483" t="s">
        <v>6025</v>
      </c>
      <c r="F1001" s="483" t="s">
        <v>6026</v>
      </c>
      <c r="G1001" s="483"/>
      <c r="H1001" s="483"/>
      <c r="I1001" s="483"/>
      <c r="J1001" s="483"/>
      <c r="K1001" s="483"/>
      <c r="L1001" s="483"/>
    </row>
    <row r="1002" spans="1:12" ht="15.6">
      <c r="A1002" s="483">
        <f t="shared" si="15"/>
        <v>994</v>
      </c>
      <c r="B1002" s="483" t="s">
        <v>6023</v>
      </c>
      <c r="C1002" s="484" t="s">
        <v>9659</v>
      </c>
      <c r="D1002" s="483" t="s">
        <v>5362</v>
      </c>
      <c r="E1002" s="483" t="s">
        <v>6025</v>
      </c>
      <c r="F1002" s="483" t="s">
        <v>6026</v>
      </c>
      <c r="G1002" s="483"/>
      <c r="H1002" s="483"/>
      <c r="I1002" s="483"/>
      <c r="J1002" s="483"/>
      <c r="K1002" s="483"/>
      <c r="L1002" s="483"/>
    </row>
    <row r="1003" spans="1:12" ht="15.6">
      <c r="A1003" s="483">
        <f t="shared" si="15"/>
        <v>995</v>
      </c>
      <c r="B1003" s="483" t="s">
        <v>6023</v>
      </c>
      <c r="C1003" s="484" t="s">
        <v>9660</v>
      </c>
      <c r="D1003" s="483" t="s">
        <v>5362</v>
      </c>
      <c r="E1003" s="483" t="s">
        <v>6025</v>
      </c>
      <c r="F1003" s="483" t="s">
        <v>6026</v>
      </c>
      <c r="G1003" s="483"/>
      <c r="H1003" s="483"/>
      <c r="I1003" s="483"/>
      <c r="J1003" s="483"/>
      <c r="K1003" s="483"/>
      <c r="L1003" s="483"/>
    </row>
    <row r="1004" spans="1:12" ht="15.6">
      <c r="A1004" s="483">
        <f t="shared" si="15"/>
        <v>996</v>
      </c>
      <c r="B1004" s="483" t="s">
        <v>6023</v>
      </c>
      <c r="C1004" s="484" t="s">
        <v>9661</v>
      </c>
      <c r="D1004" s="483" t="s">
        <v>5363</v>
      </c>
      <c r="E1004" s="483" t="s">
        <v>6025</v>
      </c>
      <c r="F1004" s="483" t="s">
        <v>6026</v>
      </c>
      <c r="G1004" s="483"/>
      <c r="H1004" s="483"/>
      <c r="I1004" s="483"/>
      <c r="J1004" s="483"/>
      <c r="K1004" s="483"/>
      <c r="L1004" s="483"/>
    </row>
    <row r="1005" spans="1:12" ht="15.6">
      <c r="A1005" s="483">
        <f t="shared" si="15"/>
        <v>997</v>
      </c>
      <c r="B1005" s="483" t="s">
        <v>6023</v>
      </c>
      <c r="C1005" s="484" t="s">
        <v>9662</v>
      </c>
      <c r="D1005" s="483" t="s">
        <v>5363</v>
      </c>
      <c r="E1005" s="483" t="s">
        <v>6025</v>
      </c>
      <c r="F1005" s="483" t="s">
        <v>6026</v>
      </c>
      <c r="G1005" s="483"/>
      <c r="H1005" s="483"/>
      <c r="I1005" s="483"/>
      <c r="J1005" s="483"/>
      <c r="K1005" s="483"/>
      <c r="L1005" s="483"/>
    </row>
    <row r="1006" spans="1:12" ht="15.6">
      <c r="A1006" s="483">
        <f t="shared" si="15"/>
        <v>998</v>
      </c>
      <c r="B1006" s="483" t="s">
        <v>6023</v>
      </c>
      <c r="C1006" s="484" t="s">
        <v>9663</v>
      </c>
      <c r="D1006" s="483" t="s">
        <v>5362</v>
      </c>
      <c r="E1006" s="483" t="s">
        <v>6025</v>
      </c>
      <c r="F1006" s="483" t="s">
        <v>6026</v>
      </c>
      <c r="G1006" s="483"/>
      <c r="H1006" s="483"/>
      <c r="I1006" s="483"/>
      <c r="J1006" s="483"/>
      <c r="K1006" s="483"/>
      <c r="L1006" s="483"/>
    </row>
    <row r="1007" spans="1:12" ht="15.6">
      <c r="A1007" s="483">
        <f t="shared" si="15"/>
        <v>999</v>
      </c>
      <c r="B1007" s="483" t="s">
        <v>6023</v>
      </c>
      <c r="C1007" s="484" t="s">
        <v>9664</v>
      </c>
      <c r="D1007" s="483" t="s">
        <v>5363</v>
      </c>
      <c r="E1007" s="483" t="s">
        <v>6025</v>
      </c>
      <c r="F1007" s="483" t="s">
        <v>6026</v>
      </c>
      <c r="G1007" s="483"/>
      <c r="H1007" s="483"/>
      <c r="I1007" s="483"/>
      <c r="J1007" s="483"/>
      <c r="K1007" s="483"/>
      <c r="L1007" s="483"/>
    </row>
    <row r="1008" spans="1:12" ht="15.6">
      <c r="A1008" s="483">
        <f t="shared" si="15"/>
        <v>1000</v>
      </c>
      <c r="B1008" s="483" t="s">
        <v>6023</v>
      </c>
      <c r="C1008" s="484" t="s">
        <v>9665</v>
      </c>
      <c r="D1008" s="483" t="s">
        <v>5362</v>
      </c>
      <c r="E1008" s="483" t="s">
        <v>6025</v>
      </c>
      <c r="F1008" s="483" t="s">
        <v>6026</v>
      </c>
      <c r="G1008" s="483"/>
      <c r="H1008" s="483"/>
      <c r="I1008" s="483"/>
      <c r="J1008" s="483"/>
      <c r="K1008" s="483"/>
      <c r="L1008" s="483"/>
    </row>
    <row r="1009" spans="1:12" ht="15.6">
      <c r="A1009" s="483">
        <f t="shared" si="15"/>
        <v>1001</v>
      </c>
      <c r="B1009" s="483" t="s">
        <v>6023</v>
      </c>
      <c r="C1009" s="484" t="s">
        <v>9666</v>
      </c>
      <c r="D1009" s="483" t="s">
        <v>5363</v>
      </c>
      <c r="E1009" s="483" t="s">
        <v>6025</v>
      </c>
      <c r="F1009" s="483" t="s">
        <v>6026</v>
      </c>
      <c r="G1009" s="483"/>
      <c r="H1009" s="483"/>
      <c r="I1009" s="483"/>
      <c r="J1009" s="483"/>
      <c r="K1009" s="483"/>
      <c r="L1009" s="483"/>
    </row>
    <row r="1010" spans="1:12" ht="15.6">
      <c r="A1010" s="483">
        <f t="shared" si="15"/>
        <v>1002</v>
      </c>
      <c r="B1010" s="485" t="s">
        <v>6023</v>
      </c>
      <c r="C1010" s="486" t="s">
        <v>9667</v>
      </c>
      <c r="D1010" s="485" t="s">
        <v>5363</v>
      </c>
      <c r="E1010" s="485" t="s">
        <v>6025</v>
      </c>
      <c r="F1010" s="485" t="s">
        <v>6026</v>
      </c>
      <c r="G1010" s="485"/>
      <c r="H1010" s="485"/>
      <c r="I1010" s="485"/>
      <c r="J1010" s="485"/>
      <c r="K1010" s="485"/>
      <c r="L1010" s="485"/>
    </row>
    <row r="1011" spans="1:12" ht="15.6">
      <c r="A1011" s="483">
        <f t="shared" si="15"/>
        <v>1003</v>
      </c>
      <c r="B1011" s="485" t="s">
        <v>6023</v>
      </c>
      <c r="C1011" s="486" t="s">
        <v>9668</v>
      </c>
      <c r="D1011" s="485" t="s">
        <v>5362</v>
      </c>
      <c r="E1011" s="485" t="s">
        <v>6025</v>
      </c>
      <c r="F1011" s="485" t="s">
        <v>6026</v>
      </c>
      <c r="G1011" s="485"/>
      <c r="H1011" s="485"/>
      <c r="I1011" s="485"/>
      <c r="J1011" s="485"/>
      <c r="K1011" s="485"/>
      <c r="L1011" s="485"/>
    </row>
    <row r="1012" spans="1:12" ht="15.6">
      <c r="A1012" s="483">
        <f t="shared" si="15"/>
        <v>1004</v>
      </c>
      <c r="B1012" s="483" t="s">
        <v>6023</v>
      </c>
      <c r="C1012" s="484" t="s">
        <v>9669</v>
      </c>
      <c r="D1012" s="483" t="s">
        <v>5362</v>
      </c>
      <c r="E1012" s="483" t="s">
        <v>6025</v>
      </c>
      <c r="F1012" s="483" t="s">
        <v>6026</v>
      </c>
      <c r="G1012" s="483"/>
      <c r="H1012" s="483"/>
      <c r="I1012" s="483"/>
      <c r="J1012" s="483"/>
      <c r="K1012" s="483"/>
      <c r="L1012" s="483"/>
    </row>
    <row r="1013" spans="1:12" ht="15.6">
      <c r="A1013" s="483">
        <f t="shared" si="15"/>
        <v>1005</v>
      </c>
      <c r="B1013" s="483" t="s">
        <v>6023</v>
      </c>
      <c r="C1013" s="484" t="s">
        <v>9670</v>
      </c>
      <c r="D1013" s="483" t="s">
        <v>5362</v>
      </c>
      <c r="E1013" s="483" t="s">
        <v>6025</v>
      </c>
      <c r="F1013" s="483" t="s">
        <v>6026</v>
      </c>
      <c r="G1013" s="483"/>
      <c r="H1013" s="483"/>
      <c r="I1013" s="483"/>
      <c r="J1013" s="483"/>
      <c r="K1013" s="483"/>
      <c r="L1013" s="483"/>
    </row>
    <row r="1014" spans="1:12" ht="15.6">
      <c r="A1014" s="483">
        <f t="shared" si="15"/>
        <v>1006</v>
      </c>
      <c r="B1014" s="483" t="s">
        <v>6023</v>
      </c>
      <c r="C1014" s="484" t="s">
        <v>9671</v>
      </c>
      <c r="D1014" s="483" t="s">
        <v>5362</v>
      </c>
      <c r="E1014" s="483" t="s">
        <v>6025</v>
      </c>
      <c r="F1014" s="483" t="s">
        <v>6026</v>
      </c>
      <c r="G1014" s="483"/>
      <c r="H1014" s="483"/>
      <c r="I1014" s="483"/>
      <c r="J1014" s="483"/>
      <c r="K1014" s="483"/>
      <c r="L1014" s="483"/>
    </row>
    <row r="1015" spans="1:12" ht="15.6">
      <c r="A1015" s="483">
        <f t="shared" si="15"/>
        <v>1007</v>
      </c>
      <c r="B1015" s="483" t="s">
        <v>6023</v>
      </c>
      <c r="C1015" s="484" t="s">
        <v>9672</v>
      </c>
      <c r="D1015" s="483" t="s">
        <v>5363</v>
      </c>
      <c r="E1015" s="483" t="s">
        <v>6025</v>
      </c>
      <c r="F1015" s="483" t="s">
        <v>6026</v>
      </c>
      <c r="G1015" s="483"/>
      <c r="H1015" s="483"/>
      <c r="I1015" s="483"/>
      <c r="J1015" s="483"/>
      <c r="K1015" s="483"/>
      <c r="L1015" s="483"/>
    </row>
    <row r="1016" spans="1:12" ht="15.6">
      <c r="A1016" s="483">
        <f t="shared" si="15"/>
        <v>1008</v>
      </c>
      <c r="B1016" s="483" t="s">
        <v>6023</v>
      </c>
      <c r="C1016" s="484" t="s">
        <v>9673</v>
      </c>
      <c r="D1016" s="483" t="s">
        <v>5363</v>
      </c>
      <c r="E1016" s="483" t="s">
        <v>6025</v>
      </c>
      <c r="F1016" s="483" t="s">
        <v>6026</v>
      </c>
      <c r="G1016" s="483"/>
      <c r="H1016" s="483"/>
      <c r="I1016" s="483"/>
      <c r="J1016" s="483"/>
      <c r="K1016" s="483"/>
      <c r="L1016" s="483"/>
    </row>
    <row r="1017" spans="1:12" ht="15.6">
      <c r="A1017" s="483">
        <f t="shared" si="15"/>
        <v>1009</v>
      </c>
      <c r="B1017" s="483" t="s">
        <v>6023</v>
      </c>
      <c r="C1017" s="484" t="s">
        <v>9674</v>
      </c>
      <c r="D1017" s="483" t="s">
        <v>5362</v>
      </c>
      <c r="E1017" s="483" t="s">
        <v>6025</v>
      </c>
      <c r="F1017" s="483" t="s">
        <v>6026</v>
      </c>
      <c r="G1017" s="483"/>
      <c r="H1017" s="483"/>
      <c r="I1017" s="483"/>
      <c r="J1017" s="483"/>
      <c r="K1017" s="483"/>
      <c r="L1017" s="483"/>
    </row>
    <row r="1018" spans="1:12" ht="15.6">
      <c r="A1018" s="483">
        <f t="shared" si="15"/>
        <v>1010</v>
      </c>
      <c r="B1018" s="483" t="s">
        <v>6023</v>
      </c>
      <c r="C1018" s="484" t="s">
        <v>9675</v>
      </c>
      <c r="D1018" s="483" t="s">
        <v>5363</v>
      </c>
      <c r="E1018" s="483" t="s">
        <v>6025</v>
      </c>
      <c r="F1018" s="483" t="s">
        <v>6026</v>
      </c>
      <c r="G1018" s="483"/>
      <c r="H1018" s="483"/>
      <c r="I1018" s="483"/>
      <c r="J1018" s="483"/>
      <c r="K1018" s="483"/>
      <c r="L1018" s="483"/>
    </row>
    <row r="1019" spans="1:12" ht="15.6">
      <c r="A1019" s="483">
        <f t="shared" si="15"/>
        <v>1011</v>
      </c>
      <c r="B1019" s="483" t="s">
        <v>6023</v>
      </c>
      <c r="C1019" s="484" t="s">
        <v>9676</v>
      </c>
      <c r="D1019" s="483" t="s">
        <v>5362</v>
      </c>
      <c r="E1019" s="483" t="s">
        <v>6025</v>
      </c>
      <c r="F1019" s="483" t="s">
        <v>6026</v>
      </c>
      <c r="G1019" s="483"/>
      <c r="H1019" s="483"/>
      <c r="I1019" s="483"/>
      <c r="J1019" s="483"/>
      <c r="K1019" s="483"/>
      <c r="L1019" s="483"/>
    </row>
    <row r="1020" spans="1:12" ht="15.6">
      <c r="A1020" s="483">
        <f t="shared" si="15"/>
        <v>1012</v>
      </c>
      <c r="B1020" s="483" t="s">
        <v>6023</v>
      </c>
      <c r="C1020" s="484" t="s">
        <v>9677</v>
      </c>
      <c r="D1020" s="483" t="s">
        <v>5362</v>
      </c>
      <c r="E1020" s="483" t="s">
        <v>6025</v>
      </c>
      <c r="F1020" s="483" t="s">
        <v>6026</v>
      </c>
      <c r="G1020" s="483"/>
      <c r="H1020" s="483"/>
      <c r="I1020" s="483"/>
      <c r="J1020" s="483"/>
      <c r="K1020" s="483"/>
      <c r="L1020" s="483"/>
    </row>
    <row r="1021" spans="1:12" ht="15.6">
      <c r="A1021" s="483">
        <f t="shared" si="15"/>
        <v>1013</v>
      </c>
      <c r="B1021" s="483" t="s">
        <v>6023</v>
      </c>
      <c r="C1021" s="484" t="s">
        <v>9678</v>
      </c>
      <c r="D1021" s="483" t="s">
        <v>5362</v>
      </c>
      <c r="E1021" s="483" t="s">
        <v>6025</v>
      </c>
      <c r="F1021" s="483" t="s">
        <v>6026</v>
      </c>
      <c r="G1021" s="483"/>
      <c r="H1021" s="483"/>
      <c r="I1021" s="483"/>
      <c r="J1021" s="483"/>
      <c r="K1021" s="483"/>
      <c r="L1021" s="483"/>
    </row>
    <row r="1022" spans="1:12" ht="15.6">
      <c r="A1022" s="483">
        <f t="shared" si="15"/>
        <v>1014</v>
      </c>
      <c r="B1022" s="483" t="s">
        <v>6023</v>
      </c>
      <c r="C1022" s="484" t="s">
        <v>9679</v>
      </c>
      <c r="D1022" s="483" t="s">
        <v>5362</v>
      </c>
      <c r="E1022" s="483" t="s">
        <v>6025</v>
      </c>
      <c r="F1022" s="483" t="s">
        <v>6026</v>
      </c>
      <c r="G1022" s="483"/>
      <c r="H1022" s="483"/>
      <c r="I1022" s="483"/>
      <c r="J1022" s="483"/>
      <c r="K1022" s="483"/>
      <c r="L1022" s="483"/>
    </row>
    <row r="1023" spans="1:12" ht="15.6">
      <c r="A1023" s="483">
        <f t="shared" si="15"/>
        <v>1015</v>
      </c>
      <c r="B1023" s="483" t="s">
        <v>6023</v>
      </c>
      <c r="C1023" s="484" t="s">
        <v>9680</v>
      </c>
      <c r="D1023" s="483" t="s">
        <v>5362</v>
      </c>
      <c r="E1023" s="483" t="s">
        <v>6025</v>
      </c>
      <c r="F1023" s="483" t="s">
        <v>6026</v>
      </c>
      <c r="G1023" s="483"/>
      <c r="H1023" s="483"/>
      <c r="I1023" s="483"/>
      <c r="J1023" s="483"/>
      <c r="K1023" s="483"/>
      <c r="L1023" s="483"/>
    </row>
    <row r="1024" spans="1:12" ht="15.6">
      <c r="A1024" s="483">
        <f t="shared" si="15"/>
        <v>1016</v>
      </c>
      <c r="B1024" s="483" t="s">
        <v>6023</v>
      </c>
      <c r="C1024" s="484" t="s">
        <v>6053</v>
      </c>
      <c r="D1024" s="483" t="s">
        <v>5362</v>
      </c>
      <c r="E1024" s="483" t="s">
        <v>6025</v>
      </c>
      <c r="F1024" s="483" t="s">
        <v>6026</v>
      </c>
      <c r="G1024" s="483"/>
      <c r="H1024" s="483"/>
      <c r="I1024" s="483"/>
      <c r="J1024" s="483"/>
      <c r="K1024" s="483"/>
      <c r="L1024" s="483"/>
    </row>
    <row r="1025" spans="1:12" ht="15.6">
      <c r="A1025" s="483">
        <f t="shared" si="15"/>
        <v>1017</v>
      </c>
      <c r="B1025" s="483" t="s">
        <v>6023</v>
      </c>
      <c r="C1025" s="484" t="s">
        <v>9681</v>
      </c>
      <c r="D1025" s="483" t="s">
        <v>5362</v>
      </c>
      <c r="E1025" s="483" t="s">
        <v>6025</v>
      </c>
      <c r="F1025" s="483" t="s">
        <v>6026</v>
      </c>
      <c r="G1025" s="483"/>
      <c r="H1025" s="483"/>
      <c r="I1025" s="483"/>
      <c r="J1025" s="483"/>
      <c r="K1025" s="483"/>
      <c r="L1025" s="483"/>
    </row>
    <row r="1026" spans="1:12" ht="15.6">
      <c r="A1026" s="483">
        <f t="shared" si="15"/>
        <v>1018</v>
      </c>
      <c r="B1026" s="483" t="s">
        <v>6023</v>
      </c>
      <c r="C1026" s="484" t="s">
        <v>9682</v>
      </c>
      <c r="D1026" s="483" t="s">
        <v>5363</v>
      </c>
      <c r="E1026" s="483" t="s">
        <v>6025</v>
      </c>
      <c r="F1026" s="483" t="s">
        <v>6026</v>
      </c>
      <c r="G1026" s="483"/>
      <c r="H1026" s="483"/>
      <c r="I1026" s="483"/>
      <c r="J1026" s="483"/>
      <c r="K1026" s="483"/>
      <c r="L1026" s="483"/>
    </row>
    <row r="1027" spans="1:12" ht="15.6">
      <c r="A1027" s="483">
        <f t="shared" si="15"/>
        <v>1019</v>
      </c>
      <c r="B1027" s="485" t="s">
        <v>6023</v>
      </c>
      <c r="C1027" s="486" t="s">
        <v>9683</v>
      </c>
      <c r="D1027" s="485" t="s">
        <v>5363</v>
      </c>
      <c r="E1027" s="485" t="s">
        <v>6025</v>
      </c>
      <c r="F1027" s="485" t="s">
        <v>6026</v>
      </c>
      <c r="G1027" s="485"/>
      <c r="H1027" s="485"/>
      <c r="I1027" s="485"/>
      <c r="J1027" s="485"/>
      <c r="K1027" s="485"/>
      <c r="L1027" s="485"/>
    </row>
    <row r="1028" spans="1:12" ht="15.6">
      <c r="A1028" s="483">
        <f t="shared" si="15"/>
        <v>1020</v>
      </c>
      <c r="B1028" s="483" t="s">
        <v>6023</v>
      </c>
      <c r="C1028" s="484" t="s">
        <v>6055</v>
      </c>
      <c r="D1028" s="483" t="s">
        <v>5363</v>
      </c>
      <c r="E1028" s="483" t="s">
        <v>6025</v>
      </c>
      <c r="F1028" s="483" t="s">
        <v>6026</v>
      </c>
      <c r="G1028" s="483"/>
      <c r="H1028" s="483"/>
      <c r="I1028" s="483"/>
      <c r="J1028" s="483"/>
      <c r="K1028" s="483"/>
      <c r="L1028" s="483"/>
    </row>
    <row r="1029" spans="1:12" ht="15.6">
      <c r="A1029" s="483">
        <f t="shared" si="15"/>
        <v>1021</v>
      </c>
      <c r="B1029" s="483" t="s">
        <v>6023</v>
      </c>
      <c r="C1029" s="484" t="s">
        <v>9684</v>
      </c>
      <c r="D1029" s="483" t="s">
        <v>5363</v>
      </c>
      <c r="E1029" s="483" t="s">
        <v>6025</v>
      </c>
      <c r="F1029" s="483" t="s">
        <v>6026</v>
      </c>
      <c r="G1029" s="483"/>
      <c r="H1029" s="483"/>
      <c r="I1029" s="483"/>
      <c r="J1029" s="483"/>
      <c r="K1029" s="483"/>
      <c r="L1029" s="483"/>
    </row>
    <row r="1030" spans="1:12" ht="15.6">
      <c r="A1030" s="483">
        <f t="shared" si="15"/>
        <v>1022</v>
      </c>
      <c r="B1030" s="483" t="s">
        <v>6023</v>
      </c>
      <c r="C1030" s="484" t="s">
        <v>9685</v>
      </c>
      <c r="D1030" s="483" t="s">
        <v>5363</v>
      </c>
      <c r="E1030" s="483" t="s">
        <v>6025</v>
      </c>
      <c r="F1030" s="483" t="s">
        <v>6026</v>
      </c>
      <c r="G1030" s="483"/>
      <c r="H1030" s="483"/>
      <c r="I1030" s="483"/>
      <c r="J1030" s="483"/>
      <c r="K1030" s="483"/>
      <c r="L1030" s="483"/>
    </row>
    <row r="1031" spans="1:12" ht="15.6">
      <c r="A1031" s="483">
        <f t="shared" si="15"/>
        <v>1023</v>
      </c>
      <c r="B1031" s="483" t="s">
        <v>6023</v>
      </c>
      <c r="C1031" s="484" t="s">
        <v>9686</v>
      </c>
      <c r="D1031" s="483" t="s">
        <v>5363</v>
      </c>
      <c r="E1031" s="483" t="s">
        <v>6025</v>
      </c>
      <c r="F1031" s="483" t="s">
        <v>6026</v>
      </c>
      <c r="G1031" s="483"/>
      <c r="H1031" s="483"/>
      <c r="I1031" s="483"/>
      <c r="J1031" s="483"/>
      <c r="K1031" s="483"/>
      <c r="L1031" s="483"/>
    </row>
    <row r="1032" spans="1:12" ht="15.6">
      <c r="A1032" s="483">
        <f t="shared" si="15"/>
        <v>1024</v>
      </c>
      <c r="B1032" s="483" t="s">
        <v>6023</v>
      </c>
      <c r="C1032" s="484" t="s">
        <v>9687</v>
      </c>
      <c r="D1032" s="483" t="s">
        <v>5363</v>
      </c>
      <c r="E1032" s="483" t="s">
        <v>6025</v>
      </c>
      <c r="F1032" s="483" t="s">
        <v>6026</v>
      </c>
      <c r="G1032" s="483"/>
      <c r="H1032" s="483"/>
      <c r="I1032" s="483"/>
      <c r="J1032" s="483"/>
      <c r="K1032" s="483"/>
      <c r="L1032" s="483"/>
    </row>
    <row r="1033" spans="1:12" ht="15.6">
      <c r="A1033" s="483">
        <f t="shared" ref="A1033:A1096" si="16">ROW()-8</f>
        <v>1025</v>
      </c>
      <c r="B1033" s="483" t="s">
        <v>6023</v>
      </c>
      <c r="C1033" s="484" t="s">
        <v>9688</v>
      </c>
      <c r="D1033" s="483" t="s">
        <v>5363</v>
      </c>
      <c r="E1033" s="483" t="s">
        <v>6025</v>
      </c>
      <c r="F1033" s="483" t="s">
        <v>6026</v>
      </c>
      <c r="G1033" s="483"/>
      <c r="H1033" s="483"/>
      <c r="I1033" s="483"/>
      <c r="J1033" s="483"/>
      <c r="K1033" s="483"/>
      <c r="L1033" s="483"/>
    </row>
    <row r="1034" spans="1:12" ht="15.6">
      <c r="A1034" s="483">
        <f t="shared" si="16"/>
        <v>1026</v>
      </c>
      <c r="B1034" s="483" t="s">
        <v>6023</v>
      </c>
      <c r="C1034" s="484" t="s">
        <v>9689</v>
      </c>
      <c r="D1034" s="483" t="s">
        <v>5362</v>
      </c>
      <c r="E1034" s="483" t="s">
        <v>6025</v>
      </c>
      <c r="F1034" s="483" t="s">
        <v>6026</v>
      </c>
      <c r="G1034" s="483"/>
      <c r="H1034" s="483"/>
      <c r="I1034" s="483"/>
      <c r="J1034" s="483"/>
      <c r="K1034" s="483"/>
      <c r="L1034" s="483"/>
    </row>
    <row r="1035" spans="1:12" ht="15.6">
      <c r="A1035" s="483">
        <f t="shared" si="16"/>
        <v>1027</v>
      </c>
      <c r="B1035" s="483" t="s">
        <v>6023</v>
      </c>
      <c r="C1035" s="484" t="s">
        <v>9690</v>
      </c>
      <c r="D1035" s="483" t="s">
        <v>5362</v>
      </c>
      <c r="E1035" s="483" t="s">
        <v>6025</v>
      </c>
      <c r="F1035" s="483" t="s">
        <v>6026</v>
      </c>
      <c r="G1035" s="483"/>
      <c r="H1035" s="483"/>
      <c r="I1035" s="483"/>
      <c r="J1035" s="483"/>
      <c r="K1035" s="483"/>
      <c r="L1035" s="483"/>
    </row>
    <row r="1036" spans="1:12" ht="15.6">
      <c r="A1036" s="483">
        <f t="shared" si="16"/>
        <v>1028</v>
      </c>
      <c r="B1036" s="483" t="s">
        <v>6023</v>
      </c>
      <c r="C1036" s="484" t="s">
        <v>9691</v>
      </c>
      <c r="D1036" s="483" t="s">
        <v>5362</v>
      </c>
      <c r="E1036" s="483" t="s">
        <v>6025</v>
      </c>
      <c r="F1036" s="483" t="s">
        <v>6026</v>
      </c>
      <c r="G1036" s="483"/>
      <c r="H1036" s="483"/>
      <c r="I1036" s="483"/>
      <c r="J1036" s="483"/>
      <c r="K1036" s="483"/>
      <c r="L1036" s="483"/>
    </row>
    <row r="1037" spans="1:12" ht="15.6">
      <c r="A1037" s="483">
        <f t="shared" si="16"/>
        <v>1029</v>
      </c>
      <c r="B1037" s="483" t="s">
        <v>6023</v>
      </c>
      <c r="C1037" s="484" t="s">
        <v>9692</v>
      </c>
      <c r="D1037" s="483" t="s">
        <v>5362</v>
      </c>
      <c r="E1037" s="483" t="s">
        <v>6025</v>
      </c>
      <c r="F1037" s="483" t="s">
        <v>6026</v>
      </c>
      <c r="G1037" s="483"/>
      <c r="H1037" s="483"/>
      <c r="I1037" s="483"/>
      <c r="J1037" s="483"/>
      <c r="K1037" s="483"/>
      <c r="L1037" s="483"/>
    </row>
    <row r="1038" spans="1:12" ht="15.6">
      <c r="A1038" s="483">
        <f t="shared" si="16"/>
        <v>1030</v>
      </c>
      <c r="B1038" s="483" t="s">
        <v>6023</v>
      </c>
      <c r="C1038" s="484" t="s">
        <v>9693</v>
      </c>
      <c r="D1038" s="483" t="s">
        <v>5363</v>
      </c>
      <c r="E1038" s="483" t="s">
        <v>6025</v>
      </c>
      <c r="F1038" s="483" t="s">
        <v>6026</v>
      </c>
      <c r="G1038" s="483"/>
      <c r="H1038" s="483"/>
      <c r="I1038" s="483"/>
      <c r="J1038" s="483"/>
      <c r="K1038" s="483"/>
      <c r="L1038" s="483"/>
    </row>
    <row r="1039" spans="1:12" ht="15.6">
      <c r="A1039" s="483">
        <f t="shared" si="16"/>
        <v>1031</v>
      </c>
      <c r="B1039" s="483" t="s">
        <v>6023</v>
      </c>
      <c r="C1039" s="484" t="s">
        <v>9694</v>
      </c>
      <c r="D1039" s="483" t="s">
        <v>5363</v>
      </c>
      <c r="E1039" s="483" t="s">
        <v>6025</v>
      </c>
      <c r="F1039" s="483" t="s">
        <v>6026</v>
      </c>
      <c r="G1039" s="483"/>
      <c r="H1039" s="483"/>
      <c r="I1039" s="483"/>
      <c r="J1039" s="483"/>
      <c r="K1039" s="483"/>
      <c r="L1039" s="483"/>
    </row>
    <row r="1040" spans="1:12" ht="15.6">
      <c r="A1040" s="483">
        <f t="shared" si="16"/>
        <v>1032</v>
      </c>
      <c r="B1040" s="483" t="s">
        <v>6023</v>
      </c>
      <c r="C1040" s="484" t="s">
        <v>9695</v>
      </c>
      <c r="D1040" s="483" t="s">
        <v>5363</v>
      </c>
      <c r="E1040" s="483" t="s">
        <v>6025</v>
      </c>
      <c r="F1040" s="483" t="s">
        <v>6026</v>
      </c>
      <c r="G1040" s="483"/>
      <c r="H1040" s="483"/>
      <c r="I1040" s="483"/>
      <c r="J1040" s="483"/>
      <c r="K1040" s="483"/>
      <c r="L1040" s="483"/>
    </row>
    <row r="1041" spans="1:12" ht="15.6">
      <c r="A1041" s="483">
        <f t="shared" si="16"/>
        <v>1033</v>
      </c>
      <c r="B1041" s="483" t="s">
        <v>6023</v>
      </c>
      <c r="C1041" s="484" t="s">
        <v>9696</v>
      </c>
      <c r="D1041" s="483" t="s">
        <v>5363</v>
      </c>
      <c r="E1041" s="483" t="s">
        <v>6025</v>
      </c>
      <c r="F1041" s="483" t="s">
        <v>6026</v>
      </c>
      <c r="G1041" s="483"/>
      <c r="H1041" s="483"/>
      <c r="I1041" s="483"/>
      <c r="J1041" s="483"/>
      <c r="K1041" s="483"/>
      <c r="L1041" s="483"/>
    </row>
    <row r="1042" spans="1:12" ht="15.6">
      <c r="A1042" s="483">
        <f t="shared" si="16"/>
        <v>1034</v>
      </c>
      <c r="B1042" s="483" t="s">
        <v>6023</v>
      </c>
      <c r="C1042" s="484" t="s">
        <v>9697</v>
      </c>
      <c r="D1042" s="483" t="s">
        <v>5363</v>
      </c>
      <c r="E1042" s="483" t="s">
        <v>6025</v>
      </c>
      <c r="F1042" s="483" t="s">
        <v>6026</v>
      </c>
      <c r="G1042" s="483"/>
      <c r="H1042" s="483"/>
      <c r="I1042" s="483"/>
      <c r="J1042" s="483"/>
      <c r="K1042" s="483"/>
      <c r="L1042" s="483"/>
    </row>
    <row r="1043" spans="1:12" ht="15.6">
      <c r="A1043" s="483">
        <f t="shared" si="16"/>
        <v>1035</v>
      </c>
      <c r="B1043" s="483" t="s">
        <v>6023</v>
      </c>
      <c r="C1043" s="484" t="s">
        <v>9698</v>
      </c>
      <c r="D1043" s="483" t="s">
        <v>5363</v>
      </c>
      <c r="E1043" s="483" t="s">
        <v>6025</v>
      </c>
      <c r="F1043" s="483" t="s">
        <v>6026</v>
      </c>
      <c r="G1043" s="483"/>
      <c r="H1043" s="483"/>
      <c r="I1043" s="483"/>
      <c r="J1043" s="483"/>
      <c r="K1043" s="483"/>
      <c r="L1043" s="483"/>
    </row>
    <row r="1044" spans="1:12" ht="15.6">
      <c r="A1044" s="483">
        <f t="shared" si="16"/>
        <v>1036</v>
      </c>
      <c r="B1044" s="483" t="s">
        <v>6023</v>
      </c>
      <c r="C1044" s="484" t="s">
        <v>9699</v>
      </c>
      <c r="D1044" s="483" t="s">
        <v>5363</v>
      </c>
      <c r="E1044" s="483" t="s">
        <v>6025</v>
      </c>
      <c r="F1044" s="483" t="s">
        <v>6026</v>
      </c>
      <c r="G1044" s="483"/>
      <c r="H1044" s="483"/>
      <c r="I1044" s="483"/>
      <c r="J1044" s="483"/>
      <c r="K1044" s="483"/>
      <c r="L1044" s="483"/>
    </row>
    <row r="1045" spans="1:12" ht="15.6">
      <c r="A1045" s="483">
        <f t="shared" si="16"/>
        <v>1037</v>
      </c>
      <c r="B1045" s="485" t="s">
        <v>6023</v>
      </c>
      <c r="C1045" s="486" t="s">
        <v>9700</v>
      </c>
      <c r="D1045" s="485" t="s">
        <v>5363</v>
      </c>
      <c r="E1045" s="485" t="s">
        <v>6025</v>
      </c>
      <c r="F1045" s="485" t="s">
        <v>6026</v>
      </c>
      <c r="G1045" s="485"/>
      <c r="H1045" s="485"/>
      <c r="I1045" s="485"/>
      <c r="J1045" s="485"/>
      <c r="K1045" s="485"/>
      <c r="L1045" s="485"/>
    </row>
    <row r="1046" spans="1:12" ht="15.6">
      <c r="A1046" s="483">
        <f t="shared" si="16"/>
        <v>1038</v>
      </c>
      <c r="B1046" s="483" t="s">
        <v>6023</v>
      </c>
      <c r="C1046" s="484" t="s">
        <v>9701</v>
      </c>
      <c r="D1046" s="483" t="s">
        <v>5362</v>
      </c>
      <c r="E1046" s="483" t="s">
        <v>6025</v>
      </c>
      <c r="F1046" s="483" t="s">
        <v>6026</v>
      </c>
      <c r="G1046" s="483"/>
      <c r="H1046" s="483"/>
      <c r="I1046" s="483"/>
      <c r="J1046" s="483"/>
      <c r="K1046" s="483"/>
      <c r="L1046" s="483"/>
    </row>
    <row r="1047" spans="1:12" ht="15.6">
      <c r="A1047" s="483">
        <f t="shared" si="16"/>
        <v>1039</v>
      </c>
      <c r="B1047" s="483" t="s">
        <v>6023</v>
      </c>
      <c r="C1047" s="484" t="s">
        <v>9702</v>
      </c>
      <c r="D1047" s="483" t="s">
        <v>5362</v>
      </c>
      <c r="E1047" s="483" t="s">
        <v>6025</v>
      </c>
      <c r="F1047" s="483" t="s">
        <v>6026</v>
      </c>
      <c r="G1047" s="483"/>
      <c r="H1047" s="483"/>
      <c r="I1047" s="483"/>
      <c r="J1047" s="483"/>
      <c r="K1047" s="483"/>
      <c r="L1047" s="483"/>
    </row>
    <row r="1048" spans="1:12" ht="15.6">
      <c r="A1048" s="483">
        <f t="shared" si="16"/>
        <v>1040</v>
      </c>
      <c r="B1048" s="483" t="s">
        <v>6023</v>
      </c>
      <c r="C1048" s="484" t="s">
        <v>9703</v>
      </c>
      <c r="D1048" s="483" t="s">
        <v>5363</v>
      </c>
      <c r="E1048" s="483" t="s">
        <v>6025</v>
      </c>
      <c r="F1048" s="483" t="s">
        <v>6026</v>
      </c>
      <c r="G1048" s="483"/>
      <c r="H1048" s="483"/>
      <c r="I1048" s="483"/>
      <c r="J1048" s="483"/>
      <c r="K1048" s="483"/>
      <c r="L1048" s="483"/>
    </row>
    <row r="1049" spans="1:12" ht="15.6">
      <c r="A1049" s="483">
        <f t="shared" si="16"/>
        <v>1041</v>
      </c>
      <c r="B1049" s="483" t="s">
        <v>6023</v>
      </c>
      <c r="C1049" s="484" t="s">
        <v>9704</v>
      </c>
      <c r="D1049" s="483" t="s">
        <v>5362</v>
      </c>
      <c r="E1049" s="483" t="s">
        <v>6025</v>
      </c>
      <c r="F1049" s="483" t="s">
        <v>6026</v>
      </c>
      <c r="G1049" s="483"/>
      <c r="H1049" s="483"/>
      <c r="I1049" s="483"/>
      <c r="J1049" s="483"/>
      <c r="K1049" s="483"/>
      <c r="L1049" s="483"/>
    </row>
    <row r="1050" spans="1:12" ht="15.6">
      <c r="A1050" s="483">
        <f t="shared" si="16"/>
        <v>1042</v>
      </c>
      <c r="B1050" s="483" t="s">
        <v>6023</v>
      </c>
      <c r="C1050" s="484" t="s">
        <v>9705</v>
      </c>
      <c r="D1050" s="483" t="s">
        <v>5363</v>
      </c>
      <c r="E1050" s="483" t="s">
        <v>6025</v>
      </c>
      <c r="F1050" s="483" t="s">
        <v>6026</v>
      </c>
      <c r="G1050" s="483"/>
      <c r="H1050" s="483"/>
      <c r="I1050" s="483"/>
      <c r="J1050" s="483"/>
      <c r="K1050" s="483"/>
      <c r="L1050" s="483"/>
    </row>
    <row r="1051" spans="1:12" ht="15.6">
      <c r="A1051" s="483">
        <f t="shared" si="16"/>
        <v>1043</v>
      </c>
      <c r="B1051" s="483" t="s">
        <v>6023</v>
      </c>
      <c r="C1051" s="484" t="s">
        <v>9706</v>
      </c>
      <c r="D1051" s="483" t="s">
        <v>5363</v>
      </c>
      <c r="E1051" s="483" t="s">
        <v>6025</v>
      </c>
      <c r="F1051" s="483" t="s">
        <v>6026</v>
      </c>
      <c r="G1051" s="483"/>
      <c r="H1051" s="483"/>
      <c r="I1051" s="483"/>
      <c r="J1051" s="483"/>
      <c r="K1051" s="483"/>
      <c r="L1051" s="483"/>
    </row>
    <row r="1052" spans="1:12" ht="15.6">
      <c r="A1052" s="483">
        <f t="shared" si="16"/>
        <v>1044</v>
      </c>
      <c r="B1052" s="483" t="s">
        <v>6023</v>
      </c>
      <c r="C1052" s="484" t="s">
        <v>9707</v>
      </c>
      <c r="D1052" s="483" t="s">
        <v>5362</v>
      </c>
      <c r="E1052" s="483" t="s">
        <v>6025</v>
      </c>
      <c r="F1052" s="483" t="s">
        <v>6026</v>
      </c>
      <c r="G1052" s="483"/>
      <c r="H1052" s="483"/>
      <c r="I1052" s="483"/>
      <c r="J1052" s="483"/>
      <c r="K1052" s="483"/>
      <c r="L1052" s="483"/>
    </row>
    <row r="1053" spans="1:12" ht="15.6">
      <c r="A1053" s="483">
        <f t="shared" si="16"/>
        <v>1045</v>
      </c>
      <c r="B1053" s="483" t="s">
        <v>6023</v>
      </c>
      <c r="C1053" s="484" t="s">
        <v>9708</v>
      </c>
      <c r="D1053" s="483" t="s">
        <v>5363</v>
      </c>
      <c r="E1053" s="483" t="s">
        <v>6025</v>
      </c>
      <c r="F1053" s="483" t="s">
        <v>6026</v>
      </c>
      <c r="G1053" s="483"/>
      <c r="H1053" s="483"/>
      <c r="I1053" s="483"/>
      <c r="J1053" s="483"/>
      <c r="K1053" s="483"/>
      <c r="L1053" s="483"/>
    </row>
    <row r="1054" spans="1:12" ht="15.6">
      <c r="A1054" s="483">
        <f t="shared" si="16"/>
        <v>1046</v>
      </c>
      <c r="B1054" s="483" t="s">
        <v>6023</v>
      </c>
      <c r="C1054" s="484" t="s">
        <v>9709</v>
      </c>
      <c r="D1054" s="483" t="s">
        <v>5363</v>
      </c>
      <c r="E1054" s="483" t="s">
        <v>6025</v>
      </c>
      <c r="F1054" s="483" t="s">
        <v>6026</v>
      </c>
      <c r="G1054" s="483"/>
      <c r="H1054" s="483"/>
      <c r="I1054" s="483"/>
      <c r="J1054" s="483"/>
      <c r="K1054" s="483"/>
      <c r="L1054" s="483"/>
    </row>
    <row r="1055" spans="1:12" ht="15.6">
      <c r="A1055" s="483">
        <f t="shared" si="16"/>
        <v>1047</v>
      </c>
      <c r="B1055" s="483" t="s">
        <v>6023</v>
      </c>
      <c r="C1055" s="484" t="s">
        <v>9710</v>
      </c>
      <c r="D1055" s="483" t="s">
        <v>5362</v>
      </c>
      <c r="E1055" s="483" t="s">
        <v>6025</v>
      </c>
      <c r="F1055" s="483" t="s">
        <v>6026</v>
      </c>
      <c r="G1055" s="483"/>
      <c r="H1055" s="483"/>
      <c r="I1055" s="483"/>
      <c r="J1055" s="483"/>
      <c r="K1055" s="483"/>
      <c r="L1055" s="483"/>
    </row>
    <row r="1056" spans="1:12" ht="15.6">
      <c r="A1056" s="483">
        <f t="shared" si="16"/>
        <v>1048</v>
      </c>
      <c r="B1056" s="483" t="s">
        <v>6023</v>
      </c>
      <c r="C1056" s="484" t="s">
        <v>9711</v>
      </c>
      <c r="D1056" s="483" t="s">
        <v>5363</v>
      </c>
      <c r="E1056" s="483" t="s">
        <v>6025</v>
      </c>
      <c r="F1056" s="483" t="s">
        <v>6026</v>
      </c>
      <c r="G1056" s="483"/>
      <c r="H1056" s="483"/>
      <c r="I1056" s="483"/>
      <c r="J1056" s="483"/>
      <c r="K1056" s="483"/>
      <c r="L1056" s="483"/>
    </row>
    <row r="1057" spans="1:12" ht="15.6">
      <c r="A1057" s="483">
        <f t="shared" si="16"/>
        <v>1049</v>
      </c>
      <c r="B1057" s="483" t="s">
        <v>6023</v>
      </c>
      <c r="C1057" s="484" t="s">
        <v>9712</v>
      </c>
      <c r="D1057" s="483" t="s">
        <v>5362</v>
      </c>
      <c r="E1057" s="483" t="s">
        <v>6025</v>
      </c>
      <c r="F1057" s="483" t="s">
        <v>6026</v>
      </c>
      <c r="G1057" s="483"/>
      <c r="H1057" s="483"/>
      <c r="I1057" s="483"/>
      <c r="J1057" s="483"/>
      <c r="K1057" s="483"/>
      <c r="L1057" s="483"/>
    </row>
    <row r="1058" spans="1:12" ht="15.6">
      <c r="A1058" s="483">
        <f t="shared" si="16"/>
        <v>1050</v>
      </c>
      <c r="B1058" s="483" t="s">
        <v>6023</v>
      </c>
      <c r="C1058" s="484" t="s">
        <v>9713</v>
      </c>
      <c r="D1058" s="483" t="s">
        <v>5363</v>
      </c>
      <c r="E1058" s="483" t="s">
        <v>6025</v>
      </c>
      <c r="F1058" s="483" t="s">
        <v>6026</v>
      </c>
      <c r="G1058" s="483"/>
      <c r="H1058" s="483"/>
      <c r="I1058" s="483"/>
      <c r="J1058" s="483"/>
      <c r="K1058" s="483"/>
      <c r="L1058" s="483"/>
    </row>
    <row r="1059" spans="1:12" ht="15.6">
      <c r="A1059" s="483">
        <f t="shared" si="16"/>
        <v>1051</v>
      </c>
      <c r="B1059" s="483" t="s">
        <v>6023</v>
      </c>
      <c r="C1059" s="484" t="s">
        <v>9714</v>
      </c>
      <c r="D1059" s="483" t="s">
        <v>5363</v>
      </c>
      <c r="E1059" s="483" t="s">
        <v>6025</v>
      </c>
      <c r="F1059" s="483" t="s">
        <v>6026</v>
      </c>
      <c r="G1059" s="483"/>
      <c r="H1059" s="483"/>
      <c r="I1059" s="483"/>
      <c r="J1059" s="483"/>
      <c r="K1059" s="483"/>
      <c r="L1059" s="483"/>
    </row>
    <row r="1060" spans="1:12" ht="15.6">
      <c r="A1060" s="483">
        <f t="shared" si="16"/>
        <v>1052</v>
      </c>
      <c r="B1060" s="483" t="s">
        <v>6023</v>
      </c>
      <c r="C1060" s="484" t="s">
        <v>9715</v>
      </c>
      <c r="D1060" s="483" t="s">
        <v>5362</v>
      </c>
      <c r="E1060" s="483" t="s">
        <v>6025</v>
      </c>
      <c r="F1060" s="483" t="s">
        <v>6026</v>
      </c>
      <c r="G1060" s="483"/>
      <c r="H1060" s="483"/>
      <c r="I1060" s="483"/>
      <c r="J1060" s="483"/>
      <c r="K1060" s="483"/>
      <c r="L1060" s="483"/>
    </row>
    <row r="1061" spans="1:12" ht="15.6">
      <c r="A1061" s="483">
        <f t="shared" si="16"/>
        <v>1053</v>
      </c>
      <c r="B1061" s="483" t="s">
        <v>6023</v>
      </c>
      <c r="C1061" s="484" t="s">
        <v>9716</v>
      </c>
      <c r="D1061" s="483" t="s">
        <v>5362</v>
      </c>
      <c r="E1061" s="483" t="s">
        <v>6025</v>
      </c>
      <c r="F1061" s="483" t="s">
        <v>6026</v>
      </c>
      <c r="G1061" s="483"/>
      <c r="H1061" s="483"/>
      <c r="I1061" s="483"/>
      <c r="J1061" s="483"/>
      <c r="K1061" s="483"/>
      <c r="L1061" s="483"/>
    </row>
    <row r="1062" spans="1:12" ht="15.6">
      <c r="A1062" s="483">
        <f t="shared" si="16"/>
        <v>1054</v>
      </c>
      <c r="B1062" s="483" t="s">
        <v>6023</v>
      </c>
      <c r="C1062" s="484" t="s">
        <v>9717</v>
      </c>
      <c r="D1062" s="483" t="s">
        <v>5362</v>
      </c>
      <c r="E1062" s="483" t="s">
        <v>6025</v>
      </c>
      <c r="F1062" s="483" t="s">
        <v>6026</v>
      </c>
      <c r="G1062" s="483"/>
      <c r="H1062" s="483"/>
      <c r="I1062" s="483"/>
      <c r="J1062" s="483"/>
      <c r="K1062" s="483"/>
      <c r="L1062" s="483"/>
    </row>
    <row r="1063" spans="1:12" ht="15.6">
      <c r="A1063" s="483">
        <f t="shared" si="16"/>
        <v>1055</v>
      </c>
      <c r="B1063" s="483" t="s">
        <v>6023</v>
      </c>
      <c r="C1063" s="484" t="s">
        <v>9718</v>
      </c>
      <c r="D1063" s="483" t="s">
        <v>5363</v>
      </c>
      <c r="E1063" s="483" t="s">
        <v>6025</v>
      </c>
      <c r="F1063" s="483" t="s">
        <v>6026</v>
      </c>
      <c r="G1063" s="483"/>
      <c r="H1063" s="483"/>
      <c r="I1063" s="483"/>
      <c r="J1063" s="483"/>
      <c r="K1063" s="483"/>
      <c r="L1063" s="483"/>
    </row>
    <row r="1064" spans="1:12" ht="15.6">
      <c r="A1064" s="483">
        <f t="shared" si="16"/>
        <v>1056</v>
      </c>
      <c r="B1064" s="483" t="s">
        <v>6023</v>
      </c>
      <c r="C1064" s="484" t="s">
        <v>9719</v>
      </c>
      <c r="D1064" s="483" t="s">
        <v>5362</v>
      </c>
      <c r="E1064" s="483" t="s">
        <v>6025</v>
      </c>
      <c r="F1064" s="483" t="s">
        <v>6026</v>
      </c>
      <c r="G1064" s="483"/>
      <c r="H1064" s="483"/>
      <c r="I1064" s="483"/>
      <c r="J1064" s="483"/>
      <c r="K1064" s="483"/>
      <c r="L1064" s="483"/>
    </row>
    <row r="1065" spans="1:12" ht="15.6">
      <c r="A1065" s="483">
        <f t="shared" si="16"/>
        <v>1057</v>
      </c>
      <c r="B1065" s="483" t="s">
        <v>6023</v>
      </c>
      <c r="C1065" s="484" t="s">
        <v>9720</v>
      </c>
      <c r="D1065" s="483" t="s">
        <v>5363</v>
      </c>
      <c r="E1065" s="483" t="s">
        <v>6025</v>
      </c>
      <c r="F1065" s="483" t="s">
        <v>6026</v>
      </c>
      <c r="G1065" s="483"/>
      <c r="H1065" s="483"/>
      <c r="I1065" s="483"/>
      <c r="J1065" s="483"/>
      <c r="K1065" s="483"/>
      <c r="L1065" s="483"/>
    </row>
    <row r="1066" spans="1:12" ht="15.6">
      <c r="A1066" s="483">
        <f t="shared" si="16"/>
        <v>1058</v>
      </c>
      <c r="B1066" s="483" t="s">
        <v>6023</v>
      </c>
      <c r="C1066" s="484" t="s">
        <v>9721</v>
      </c>
      <c r="D1066" s="483" t="s">
        <v>5362</v>
      </c>
      <c r="E1066" s="483" t="s">
        <v>6025</v>
      </c>
      <c r="F1066" s="483" t="s">
        <v>6026</v>
      </c>
      <c r="G1066" s="483"/>
      <c r="H1066" s="483"/>
      <c r="I1066" s="483"/>
      <c r="J1066" s="483"/>
      <c r="K1066" s="483"/>
      <c r="L1066" s="483"/>
    </row>
    <row r="1067" spans="1:12" ht="15.6">
      <c r="A1067" s="483">
        <f t="shared" si="16"/>
        <v>1059</v>
      </c>
      <c r="B1067" s="483" t="s">
        <v>6023</v>
      </c>
      <c r="C1067" s="484" t="s">
        <v>9722</v>
      </c>
      <c r="D1067" s="483" t="s">
        <v>5363</v>
      </c>
      <c r="E1067" s="483" t="s">
        <v>6025</v>
      </c>
      <c r="F1067" s="483" t="s">
        <v>6026</v>
      </c>
      <c r="G1067" s="483"/>
      <c r="H1067" s="483"/>
      <c r="I1067" s="483"/>
      <c r="J1067" s="483"/>
      <c r="K1067" s="483"/>
      <c r="L1067" s="483"/>
    </row>
    <row r="1068" spans="1:12" ht="15.6">
      <c r="A1068" s="483">
        <f t="shared" si="16"/>
        <v>1060</v>
      </c>
      <c r="B1068" s="483" t="s">
        <v>6023</v>
      </c>
      <c r="C1068" s="484" t="s">
        <v>9723</v>
      </c>
      <c r="D1068" s="483" t="s">
        <v>5362</v>
      </c>
      <c r="E1068" s="483" t="s">
        <v>6025</v>
      </c>
      <c r="F1068" s="483" t="s">
        <v>6026</v>
      </c>
      <c r="G1068" s="483"/>
      <c r="H1068" s="483"/>
      <c r="I1068" s="483"/>
      <c r="J1068" s="483"/>
      <c r="K1068" s="483"/>
      <c r="L1068" s="483"/>
    </row>
    <row r="1069" spans="1:12" ht="15.6">
      <c r="A1069" s="483">
        <f t="shared" si="16"/>
        <v>1061</v>
      </c>
      <c r="B1069" s="483" t="s">
        <v>6023</v>
      </c>
      <c r="C1069" s="484" t="s">
        <v>9724</v>
      </c>
      <c r="D1069" s="483" t="s">
        <v>5362</v>
      </c>
      <c r="E1069" s="483" t="s">
        <v>6025</v>
      </c>
      <c r="F1069" s="483" t="s">
        <v>6026</v>
      </c>
      <c r="G1069" s="483"/>
      <c r="H1069" s="483"/>
      <c r="I1069" s="483"/>
      <c r="J1069" s="483"/>
      <c r="K1069" s="483"/>
      <c r="L1069" s="483"/>
    </row>
    <row r="1070" spans="1:12" ht="15.6">
      <c r="A1070" s="483">
        <f t="shared" si="16"/>
        <v>1062</v>
      </c>
      <c r="B1070" s="483" t="s">
        <v>6023</v>
      </c>
      <c r="C1070" s="484" t="s">
        <v>9725</v>
      </c>
      <c r="D1070" s="483" t="s">
        <v>5363</v>
      </c>
      <c r="E1070" s="483" t="s">
        <v>6025</v>
      </c>
      <c r="F1070" s="483" t="s">
        <v>6026</v>
      </c>
      <c r="G1070" s="483"/>
      <c r="H1070" s="483"/>
      <c r="I1070" s="483"/>
      <c r="J1070" s="483"/>
      <c r="K1070" s="483"/>
      <c r="L1070" s="483"/>
    </row>
    <row r="1071" spans="1:12" ht="15.6">
      <c r="A1071" s="483">
        <f t="shared" si="16"/>
        <v>1063</v>
      </c>
      <c r="B1071" s="483" t="s">
        <v>6023</v>
      </c>
      <c r="C1071" s="484" t="s">
        <v>9726</v>
      </c>
      <c r="D1071" s="483" t="s">
        <v>5363</v>
      </c>
      <c r="E1071" s="483" t="s">
        <v>6025</v>
      </c>
      <c r="F1071" s="483" t="s">
        <v>6026</v>
      </c>
      <c r="G1071" s="483"/>
      <c r="H1071" s="483"/>
      <c r="I1071" s="483"/>
      <c r="J1071" s="483"/>
      <c r="K1071" s="483"/>
      <c r="L1071" s="483"/>
    </row>
    <row r="1072" spans="1:12" ht="15.6">
      <c r="A1072" s="483">
        <f t="shared" si="16"/>
        <v>1064</v>
      </c>
      <c r="B1072" s="485" t="s">
        <v>6023</v>
      </c>
      <c r="C1072" s="486" t="s">
        <v>9727</v>
      </c>
      <c r="D1072" s="485" t="s">
        <v>5363</v>
      </c>
      <c r="E1072" s="485" t="s">
        <v>6025</v>
      </c>
      <c r="F1072" s="485" t="s">
        <v>6026</v>
      </c>
      <c r="G1072" s="485"/>
      <c r="H1072" s="485"/>
      <c r="I1072" s="485"/>
      <c r="J1072" s="485"/>
      <c r="K1072" s="485"/>
      <c r="L1072" s="485"/>
    </row>
    <row r="1073" spans="1:12" ht="15.6">
      <c r="A1073" s="483">
        <f t="shared" si="16"/>
        <v>1065</v>
      </c>
      <c r="B1073" s="483" t="s">
        <v>6023</v>
      </c>
      <c r="C1073" s="484" t="s">
        <v>9728</v>
      </c>
      <c r="D1073" s="483" t="s">
        <v>5362</v>
      </c>
      <c r="E1073" s="483" t="s">
        <v>6025</v>
      </c>
      <c r="F1073" s="483" t="s">
        <v>6026</v>
      </c>
      <c r="G1073" s="483"/>
      <c r="H1073" s="483"/>
      <c r="I1073" s="483"/>
      <c r="J1073" s="483"/>
      <c r="K1073" s="483"/>
      <c r="L1073" s="483"/>
    </row>
    <row r="1074" spans="1:12" ht="15.6">
      <c r="A1074" s="483">
        <f t="shared" si="16"/>
        <v>1066</v>
      </c>
      <c r="B1074" s="483" t="s">
        <v>6023</v>
      </c>
      <c r="C1074" s="484" t="s">
        <v>9729</v>
      </c>
      <c r="D1074" s="483" t="s">
        <v>5363</v>
      </c>
      <c r="E1074" s="483" t="s">
        <v>6025</v>
      </c>
      <c r="F1074" s="483" t="s">
        <v>6026</v>
      </c>
      <c r="G1074" s="483"/>
      <c r="H1074" s="483"/>
      <c r="I1074" s="483"/>
      <c r="J1074" s="483"/>
      <c r="K1074" s="483"/>
      <c r="L1074" s="483"/>
    </row>
    <row r="1075" spans="1:12" ht="15.6">
      <c r="A1075" s="483">
        <f t="shared" si="16"/>
        <v>1067</v>
      </c>
      <c r="B1075" s="483" t="s">
        <v>6023</v>
      </c>
      <c r="C1075" s="484" t="s">
        <v>9730</v>
      </c>
      <c r="D1075" s="483" t="s">
        <v>5363</v>
      </c>
      <c r="E1075" s="483" t="s">
        <v>6025</v>
      </c>
      <c r="F1075" s="483" t="s">
        <v>6026</v>
      </c>
      <c r="G1075" s="483"/>
      <c r="H1075" s="483"/>
      <c r="I1075" s="483"/>
      <c r="J1075" s="483"/>
      <c r="K1075" s="483"/>
      <c r="L1075" s="483"/>
    </row>
    <row r="1076" spans="1:12" ht="15.6">
      <c r="A1076" s="483">
        <f t="shared" si="16"/>
        <v>1068</v>
      </c>
      <c r="B1076" s="483" t="s">
        <v>6023</v>
      </c>
      <c r="C1076" s="484" t="s">
        <v>9731</v>
      </c>
      <c r="D1076" s="483" t="s">
        <v>5362</v>
      </c>
      <c r="E1076" s="483" t="s">
        <v>6025</v>
      </c>
      <c r="F1076" s="483" t="s">
        <v>6026</v>
      </c>
      <c r="G1076" s="483"/>
      <c r="H1076" s="483"/>
      <c r="I1076" s="483"/>
      <c r="J1076" s="483"/>
      <c r="K1076" s="483"/>
      <c r="L1076" s="483"/>
    </row>
    <row r="1077" spans="1:12" ht="15.6">
      <c r="A1077" s="483">
        <f t="shared" si="16"/>
        <v>1069</v>
      </c>
      <c r="B1077" s="483" t="s">
        <v>6023</v>
      </c>
      <c r="C1077" s="484" t="s">
        <v>9732</v>
      </c>
      <c r="D1077" s="483" t="s">
        <v>5363</v>
      </c>
      <c r="E1077" s="483" t="s">
        <v>6025</v>
      </c>
      <c r="F1077" s="483" t="s">
        <v>6026</v>
      </c>
      <c r="G1077" s="483"/>
      <c r="H1077" s="483"/>
      <c r="I1077" s="483"/>
      <c r="J1077" s="483"/>
      <c r="K1077" s="483"/>
      <c r="L1077" s="483"/>
    </row>
    <row r="1078" spans="1:12" ht="15.6">
      <c r="A1078" s="483">
        <f t="shared" si="16"/>
        <v>1070</v>
      </c>
      <c r="B1078" s="483" t="s">
        <v>6023</v>
      </c>
      <c r="C1078" s="484" t="s">
        <v>9733</v>
      </c>
      <c r="D1078" s="483" t="s">
        <v>5362</v>
      </c>
      <c r="E1078" s="483" t="s">
        <v>6025</v>
      </c>
      <c r="F1078" s="483" t="s">
        <v>6026</v>
      </c>
      <c r="G1078" s="483"/>
      <c r="H1078" s="483"/>
      <c r="I1078" s="483"/>
      <c r="J1078" s="483"/>
      <c r="K1078" s="483"/>
      <c r="L1078" s="483"/>
    </row>
    <row r="1079" spans="1:12" ht="15.6">
      <c r="A1079" s="483">
        <f t="shared" si="16"/>
        <v>1071</v>
      </c>
      <c r="B1079" s="483" t="s">
        <v>6023</v>
      </c>
      <c r="C1079" s="484" t="s">
        <v>9734</v>
      </c>
      <c r="D1079" s="483" t="s">
        <v>5362</v>
      </c>
      <c r="E1079" s="483" t="s">
        <v>6025</v>
      </c>
      <c r="F1079" s="483" t="s">
        <v>6026</v>
      </c>
      <c r="G1079" s="483"/>
      <c r="H1079" s="483"/>
      <c r="I1079" s="483"/>
      <c r="J1079" s="483"/>
      <c r="K1079" s="483"/>
      <c r="L1079" s="483"/>
    </row>
    <row r="1080" spans="1:12" ht="15.6">
      <c r="A1080" s="483">
        <f t="shared" si="16"/>
        <v>1072</v>
      </c>
      <c r="B1080" s="483" t="s">
        <v>6023</v>
      </c>
      <c r="C1080" s="484" t="s">
        <v>9735</v>
      </c>
      <c r="D1080" s="483" t="s">
        <v>5362</v>
      </c>
      <c r="E1080" s="483" t="s">
        <v>6025</v>
      </c>
      <c r="F1080" s="483" t="s">
        <v>6026</v>
      </c>
      <c r="G1080" s="483"/>
      <c r="H1080" s="483"/>
      <c r="I1080" s="483"/>
      <c r="J1080" s="483"/>
      <c r="K1080" s="483"/>
      <c r="L1080" s="483"/>
    </row>
    <row r="1081" spans="1:12" ht="15.6">
      <c r="A1081" s="483">
        <f t="shared" si="16"/>
        <v>1073</v>
      </c>
      <c r="B1081" s="483" t="s">
        <v>6023</v>
      </c>
      <c r="C1081" s="484" t="s">
        <v>9736</v>
      </c>
      <c r="D1081" s="483" t="s">
        <v>5362</v>
      </c>
      <c r="E1081" s="483" t="s">
        <v>6025</v>
      </c>
      <c r="F1081" s="483" t="s">
        <v>6026</v>
      </c>
      <c r="G1081" s="483"/>
      <c r="H1081" s="483"/>
      <c r="I1081" s="483"/>
      <c r="J1081" s="483"/>
      <c r="K1081" s="483"/>
      <c r="L1081" s="483"/>
    </row>
    <row r="1082" spans="1:12" ht="15.6">
      <c r="A1082" s="483">
        <f t="shared" si="16"/>
        <v>1074</v>
      </c>
      <c r="B1082" s="483" t="s">
        <v>6023</v>
      </c>
      <c r="C1082" s="484" t="s">
        <v>9737</v>
      </c>
      <c r="D1082" s="483" t="s">
        <v>5362</v>
      </c>
      <c r="E1082" s="483" t="s">
        <v>6025</v>
      </c>
      <c r="F1082" s="483" t="s">
        <v>6026</v>
      </c>
      <c r="G1082" s="483"/>
      <c r="H1082" s="483"/>
      <c r="I1082" s="483"/>
      <c r="J1082" s="483"/>
      <c r="K1082" s="483"/>
      <c r="L1082" s="483"/>
    </row>
    <row r="1083" spans="1:12" ht="15.6">
      <c r="A1083" s="483">
        <f t="shared" si="16"/>
        <v>1075</v>
      </c>
      <c r="B1083" s="483" t="s">
        <v>6023</v>
      </c>
      <c r="C1083" s="484" t="s">
        <v>9738</v>
      </c>
      <c r="D1083" s="483" t="s">
        <v>5363</v>
      </c>
      <c r="E1083" s="483" t="s">
        <v>6025</v>
      </c>
      <c r="F1083" s="483" t="s">
        <v>6026</v>
      </c>
      <c r="G1083" s="483"/>
      <c r="H1083" s="483"/>
      <c r="I1083" s="483"/>
      <c r="J1083" s="483"/>
      <c r="K1083" s="483"/>
      <c r="L1083" s="483"/>
    </row>
    <row r="1084" spans="1:12" ht="15.6">
      <c r="A1084" s="483">
        <f t="shared" si="16"/>
        <v>1076</v>
      </c>
      <c r="B1084" s="483" t="s">
        <v>6023</v>
      </c>
      <c r="C1084" s="484" t="s">
        <v>9739</v>
      </c>
      <c r="D1084" s="483" t="s">
        <v>5362</v>
      </c>
      <c r="E1084" s="483" t="s">
        <v>6025</v>
      </c>
      <c r="F1084" s="483" t="s">
        <v>6026</v>
      </c>
      <c r="G1084" s="483"/>
      <c r="H1084" s="483"/>
      <c r="I1084" s="483"/>
      <c r="J1084" s="483"/>
      <c r="K1084" s="483"/>
      <c r="L1084" s="483"/>
    </row>
    <row r="1085" spans="1:12" ht="15.6">
      <c r="A1085" s="483">
        <f t="shared" si="16"/>
        <v>1077</v>
      </c>
      <c r="B1085" s="485" t="s">
        <v>6023</v>
      </c>
      <c r="C1085" s="486" t="s">
        <v>9740</v>
      </c>
      <c r="D1085" s="485" t="s">
        <v>5362</v>
      </c>
      <c r="E1085" s="485" t="s">
        <v>6025</v>
      </c>
      <c r="F1085" s="485" t="s">
        <v>6026</v>
      </c>
      <c r="G1085" s="485"/>
      <c r="H1085" s="485"/>
      <c r="I1085" s="485"/>
      <c r="J1085" s="485"/>
      <c r="K1085" s="485"/>
      <c r="L1085" s="485"/>
    </row>
    <row r="1086" spans="1:12" ht="15.6">
      <c r="A1086" s="483">
        <f t="shared" si="16"/>
        <v>1078</v>
      </c>
      <c r="B1086" s="483" t="s">
        <v>6023</v>
      </c>
      <c r="C1086" s="484" t="s">
        <v>9741</v>
      </c>
      <c r="D1086" s="483" t="s">
        <v>5362</v>
      </c>
      <c r="E1086" s="483" t="s">
        <v>6025</v>
      </c>
      <c r="F1086" s="483" t="s">
        <v>6026</v>
      </c>
      <c r="G1086" s="483"/>
      <c r="H1086" s="483"/>
      <c r="I1086" s="483"/>
      <c r="J1086" s="483"/>
      <c r="K1086" s="483"/>
      <c r="L1086" s="483"/>
    </row>
    <row r="1087" spans="1:12" ht="15.6">
      <c r="A1087" s="483">
        <f t="shared" si="16"/>
        <v>1079</v>
      </c>
      <c r="B1087" s="483" t="s">
        <v>6023</v>
      </c>
      <c r="C1087" s="484" t="s">
        <v>9742</v>
      </c>
      <c r="D1087" s="483" t="s">
        <v>5362</v>
      </c>
      <c r="E1087" s="483" t="s">
        <v>6025</v>
      </c>
      <c r="F1087" s="483" t="s">
        <v>6026</v>
      </c>
      <c r="G1087" s="483"/>
      <c r="H1087" s="483"/>
      <c r="I1087" s="483"/>
      <c r="J1087" s="483"/>
      <c r="K1087" s="483"/>
      <c r="L1087" s="483"/>
    </row>
    <row r="1088" spans="1:12" ht="15.6">
      <c r="A1088" s="483">
        <f t="shared" si="16"/>
        <v>1080</v>
      </c>
      <c r="B1088" s="483" t="s">
        <v>6023</v>
      </c>
      <c r="C1088" s="484" t="s">
        <v>6058</v>
      </c>
      <c r="D1088" s="483" t="s">
        <v>5362</v>
      </c>
      <c r="E1088" s="483" t="s">
        <v>6025</v>
      </c>
      <c r="F1088" s="483" t="s">
        <v>6026</v>
      </c>
      <c r="G1088" s="483"/>
      <c r="H1088" s="483"/>
      <c r="I1088" s="483"/>
      <c r="J1088" s="483"/>
      <c r="K1088" s="483"/>
      <c r="L1088" s="483"/>
    </row>
    <row r="1089" spans="1:12" ht="15.6">
      <c r="A1089" s="483">
        <f t="shared" si="16"/>
        <v>1081</v>
      </c>
      <c r="B1089" s="483" t="s">
        <v>6023</v>
      </c>
      <c r="C1089" s="484" t="s">
        <v>9743</v>
      </c>
      <c r="D1089" s="483" t="s">
        <v>5362</v>
      </c>
      <c r="E1089" s="483" t="s">
        <v>6025</v>
      </c>
      <c r="F1089" s="483" t="s">
        <v>6026</v>
      </c>
      <c r="G1089" s="483"/>
      <c r="H1089" s="483"/>
      <c r="I1089" s="483"/>
      <c r="J1089" s="483"/>
      <c r="K1089" s="483"/>
      <c r="L1089" s="483"/>
    </row>
    <row r="1090" spans="1:12" ht="15.6">
      <c r="A1090" s="483">
        <f t="shared" si="16"/>
        <v>1082</v>
      </c>
      <c r="B1090" s="483" t="s">
        <v>6023</v>
      </c>
      <c r="C1090" s="484" t="s">
        <v>9744</v>
      </c>
      <c r="D1090" s="483" t="s">
        <v>5363</v>
      </c>
      <c r="E1090" s="483" t="s">
        <v>6025</v>
      </c>
      <c r="F1090" s="483" t="s">
        <v>6026</v>
      </c>
      <c r="G1090" s="483"/>
      <c r="H1090" s="483"/>
      <c r="I1090" s="483"/>
      <c r="J1090" s="483"/>
      <c r="K1090" s="483"/>
      <c r="L1090" s="483"/>
    </row>
    <row r="1091" spans="1:12" ht="15.6">
      <c r="A1091" s="483">
        <f t="shared" si="16"/>
        <v>1083</v>
      </c>
      <c r="B1091" s="483" t="s">
        <v>6023</v>
      </c>
      <c r="C1091" s="484" t="s">
        <v>9745</v>
      </c>
      <c r="D1091" s="483" t="s">
        <v>5362</v>
      </c>
      <c r="E1091" s="483" t="s">
        <v>6025</v>
      </c>
      <c r="F1091" s="483" t="s">
        <v>6026</v>
      </c>
      <c r="G1091" s="483"/>
      <c r="H1091" s="483"/>
      <c r="I1091" s="483"/>
      <c r="J1091" s="483"/>
      <c r="K1091" s="483"/>
      <c r="L1091" s="483"/>
    </row>
    <row r="1092" spans="1:12" ht="15.6">
      <c r="A1092" s="483">
        <f t="shared" si="16"/>
        <v>1084</v>
      </c>
      <c r="B1092" s="483" t="s">
        <v>6023</v>
      </c>
      <c r="C1092" s="484" t="s">
        <v>9746</v>
      </c>
      <c r="D1092" s="483" t="s">
        <v>5363</v>
      </c>
      <c r="E1092" s="483" t="s">
        <v>6025</v>
      </c>
      <c r="F1092" s="483" t="s">
        <v>6026</v>
      </c>
      <c r="G1092" s="483"/>
      <c r="H1092" s="483"/>
      <c r="I1092" s="483"/>
      <c r="J1092" s="483"/>
      <c r="K1092" s="483"/>
      <c r="L1092" s="483"/>
    </row>
    <row r="1093" spans="1:12" ht="15.6">
      <c r="A1093" s="483">
        <f t="shared" si="16"/>
        <v>1085</v>
      </c>
      <c r="B1093" s="485" t="s">
        <v>6023</v>
      </c>
      <c r="C1093" s="486" t="s">
        <v>9747</v>
      </c>
      <c r="D1093" s="485" t="s">
        <v>5362</v>
      </c>
      <c r="E1093" s="485" t="s">
        <v>6025</v>
      </c>
      <c r="F1093" s="485" t="s">
        <v>6026</v>
      </c>
      <c r="G1093" s="485"/>
      <c r="H1093" s="485"/>
      <c r="I1093" s="485"/>
      <c r="J1093" s="485"/>
      <c r="K1093" s="485"/>
      <c r="L1093" s="485"/>
    </row>
    <row r="1094" spans="1:12" ht="15.6">
      <c r="A1094" s="483">
        <f t="shared" si="16"/>
        <v>1086</v>
      </c>
      <c r="B1094" s="483" t="s">
        <v>6023</v>
      </c>
      <c r="C1094" s="484" t="s">
        <v>9748</v>
      </c>
      <c r="D1094" s="483" t="s">
        <v>5363</v>
      </c>
      <c r="E1094" s="483" t="s">
        <v>6025</v>
      </c>
      <c r="F1094" s="483" t="s">
        <v>6026</v>
      </c>
      <c r="G1094" s="483"/>
      <c r="H1094" s="483"/>
      <c r="I1094" s="483"/>
      <c r="J1094" s="483"/>
      <c r="K1094" s="483"/>
      <c r="L1094" s="483"/>
    </row>
    <row r="1095" spans="1:12" ht="15.6">
      <c r="A1095" s="483">
        <f t="shared" si="16"/>
        <v>1087</v>
      </c>
      <c r="B1095" s="483" t="s">
        <v>6023</v>
      </c>
      <c r="C1095" s="484" t="s">
        <v>9749</v>
      </c>
      <c r="D1095" s="483" t="s">
        <v>5362</v>
      </c>
      <c r="E1095" s="483" t="s">
        <v>6025</v>
      </c>
      <c r="F1095" s="483" t="s">
        <v>6026</v>
      </c>
      <c r="G1095" s="483"/>
      <c r="H1095" s="483"/>
      <c r="I1095" s="483"/>
      <c r="J1095" s="483"/>
      <c r="K1095" s="483"/>
      <c r="L1095" s="483"/>
    </row>
    <row r="1096" spans="1:12" ht="15.6">
      <c r="A1096" s="483">
        <f t="shared" si="16"/>
        <v>1088</v>
      </c>
      <c r="B1096" s="483" t="s">
        <v>6023</v>
      </c>
      <c r="C1096" s="484" t="s">
        <v>9750</v>
      </c>
      <c r="D1096" s="483" t="s">
        <v>5362</v>
      </c>
      <c r="E1096" s="483" t="s">
        <v>6025</v>
      </c>
      <c r="F1096" s="483" t="s">
        <v>6026</v>
      </c>
      <c r="G1096" s="483"/>
      <c r="H1096" s="483"/>
      <c r="I1096" s="483"/>
      <c r="J1096" s="483"/>
      <c r="K1096" s="483"/>
      <c r="L1096" s="483"/>
    </row>
    <row r="1097" spans="1:12" ht="15.6">
      <c r="A1097" s="483">
        <f t="shared" ref="A1097:A1160" si="17">ROW()-8</f>
        <v>1089</v>
      </c>
      <c r="B1097" s="483" t="s">
        <v>6023</v>
      </c>
      <c r="C1097" s="484" t="s">
        <v>6059</v>
      </c>
      <c r="D1097" s="483" t="s">
        <v>5362</v>
      </c>
      <c r="E1097" s="483" t="s">
        <v>6025</v>
      </c>
      <c r="F1097" s="483" t="s">
        <v>6026</v>
      </c>
      <c r="G1097" s="483"/>
      <c r="H1097" s="483"/>
      <c r="I1097" s="483"/>
      <c r="J1097" s="483"/>
      <c r="K1097" s="483"/>
      <c r="L1097" s="483"/>
    </row>
    <row r="1098" spans="1:12" ht="15.6">
      <c r="A1098" s="483">
        <f t="shared" si="17"/>
        <v>1090</v>
      </c>
      <c r="B1098" s="483" t="s">
        <v>6023</v>
      </c>
      <c r="C1098" s="484" t="s">
        <v>9751</v>
      </c>
      <c r="D1098" s="483" t="s">
        <v>5363</v>
      </c>
      <c r="E1098" s="483" t="s">
        <v>6025</v>
      </c>
      <c r="F1098" s="483" t="s">
        <v>6026</v>
      </c>
      <c r="G1098" s="483"/>
      <c r="H1098" s="483"/>
      <c r="I1098" s="483"/>
      <c r="J1098" s="483"/>
      <c r="K1098" s="483"/>
      <c r="L1098" s="483"/>
    </row>
    <row r="1099" spans="1:12" ht="15.6">
      <c r="A1099" s="483">
        <f t="shared" si="17"/>
        <v>1091</v>
      </c>
      <c r="B1099" s="483" t="s">
        <v>6023</v>
      </c>
      <c r="C1099" s="484" t="s">
        <v>9752</v>
      </c>
      <c r="D1099" s="483" t="s">
        <v>5363</v>
      </c>
      <c r="E1099" s="483" t="s">
        <v>6025</v>
      </c>
      <c r="F1099" s="483" t="s">
        <v>6026</v>
      </c>
      <c r="G1099" s="483"/>
      <c r="H1099" s="483"/>
      <c r="I1099" s="483"/>
      <c r="J1099" s="483"/>
      <c r="K1099" s="483"/>
      <c r="L1099" s="483"/>
    </row>
    <row r="1100" spans="1:12" ht="15.6">
      <c r="A1100" s="483">
        <f t="shared" si="17"/>
        <v>1092</v>
      </c>
      <c r="B1100" s="485" t="s">
        <v>6023</v>
      </c>
      <c r="C1100" s="486" t="s">
        <v>9753</v>
      </c>
      <c r="D1100" s="485" t="s">
        <v>5362</v>
      </c>
      <c r="E1100" s="485" t="s">
        <v>6025</v>
      </c>
      <c r="F1100" s="485" t="s">
        <v>6026</v>
      </c>
      <c r="G1100" s="485"/>
      <c r="H1100" s="485"/>
      <c r="I1100" s="485"/>
      <c r="J1100" s="485"/>
      <c r="K1100" s="485"/>
      <c r="L1100" s="485"/>
    </row>
    <row r="1101" spans="1:12" ht="15.6">
      <c r="A1101" s="483">
        <f t="shared" si="17"/>
        <v>1093</v>
      </c>
      <c r="B1101" s="483" t="s">
        <v>6023</v>
      </c>
      <c r="C1101" s="484" t="s">
        <v>9754</v>
      </c>
      <c r="D1101" s="483" t="s">
        <v>5362</v>
      </c>
      <c r="E1101" s="483" t="s">
        <v>6025</v>
      </c>
      <c r="F1101" s="483" t="s">
        <v>6026</v>
      </c>
      <c r="G1101" s="483"/>
      <c r="H1101" s="483"/>
      <c r="I1101" s="483"/>
      <c r="J1101" s="483"/>
      <c r="K1101" s="483"/>
      <c r="L1101" s="483"/>
    </row>
    <row r="1102" spans="1:12" ht="15.6">
      <c r="A1102" s="483">
        <f t="shared" si="17"/>
        <v>1094</v>
      </c>
      <c r="B1102" s="483" t="s">
        <v>6023</v>
      </c>
      <c r="C1102" s="484" t="s">
        <v>9755</v>
      </c>
      <c r="D1102" s="483" t="s">
        <v>5363</v>
      </c>
      <c r="E1102" s="483" t="s">
        <v>6025</v>
      </c>
      <c r="F1102" s="483" t="s">
        <v>6026</v>
      </c>
      <c r="G1102" s="483"/>
      <c r="H1102" s="483"/>
      <c r="I1102" s="483"/>
      <c r="J1102" s="483"/>
      <c r="K1102" s="483"/>
      <c r="L1102" s="483"/>
    </row>
    <row r="1103" spans="1:12" ht="15.6">
      <c r="A1103" s="483">
        <f t="shared" si="17"/>
        <v>1095</v>
      </c>
      <c r="B1103" s="483" t="s">
        <v>6023</v>
      </c>
      <c r="C1103" s="484" t="s">
        <v>6060</v>
      </c>
      <c r="D1103" s="483" t="s">
        <v>5363</v>
      </c>
      <c r="E1103" s="483" t="s">
        <v>6025</v>
      </c>
      <c r="F1103" s="483" t="s">
        <v>6026</v>
      </c>
      <c r="G1103" s="483"/>
      <c r="H1103" s="483"/>
      <c r="I1103" s="483"/>
      <c r="J1103" s="483"/>
      <c r="K1103" s="483"/>
      <c r="L1103" s="483"/>
    </row>
    <row r="1104" spans="1:12" ht="15.6">
      <c r="A1104" s="483">
        <f t="shared" si="17"/>
        <v>1096</v>
      </c>
      <c r="B1104" s="483" t="s">
        <v>6023</v>
      </c>
      <c r="C1104" s="484" t="s">
        <v>9756</v>
      </c>
      <c r="D1104" s="483" t="s">
        <v>5362</v>
      </c>
      <c r="E1104" s="483" t="s">
        <v>6025</v>
      </c>
      <c r="F1104" s="483" t="s">
        <v>6026</v>
      </c>
      <c r="G1104" s="483"/>
      <c r="H1104" s="483"/>
      <c r="I1104" s="483"/>
      <c r="J1104" s="483"/>
      <c r="K1104" s="483"/>
      <c r="L1104" s="483"/>
    </row>
    <row r="1105" spans="1:12" ht="15.6">
      <c r="A1105" s="483">
        <f t="shared" si="17"/>
        <v>1097</v>
      </c>
      <c r="B1105" s="483" t="s">
        <v>6023</v>
      </c>
      <c r="C1105" s="484" t="s">
        <v>9757</v>
      </c>
      <c r="D1105" s="483" t="s">
        <v>5362</v>
      </c>
      <c r="E1105" s="483" t="s">
        <v>6025</v>
      </c>
      <c r="F1105" s="483" t="s">
        <v>6026</v>
      </c>
      <c r="G1105" s="483"/>
      <c r="H1105" s="483"/>
      <c r="I1105" s="483"/>
      <c r="J1105" s="483"/>
      <c r="K1105" s="483"/>
      <c r="L1105" s="483"/>
    </row>
    <row r="1106" spans="1:12" ht="15.6">
      <c r="A1106" s="483">
        <f t="shared" si="17"/>
        <v>1098</v>
      </c>
      <c r="B1106" s="483" t="s">
        <v>6023</v>
      </c>
      <c r="C1106" s="484" t="s">
        <v>9758</v>
      </c>
      <c r="D1106" s="483" t="s">
        <v>5363</v>
      </c>
      <c r="E1106" s="483" t="s">
        <v>6025</v>
      </c>
      <c r="F1106" s="483" t="s">
        <v>6026</v>
      </c>
      <c r="G1106" s="483"/>
      <c r="H1106" s="483"/>
      <c r="I1106" s="483"/>
      <c r="J1106" s="483"/>
      <c r="K1106" s="483"/>
      <c r="L1106" s="483"/>
    </row>
    <row r="1107" spans="1:12" ht="15.6">
      <c r="A1107" s="483">
        <f t="shared" si="17"/>
        <v>1099</v>
      </c>
      <c r="B1107" s="485" t="s">
        <v>6023</v>
      </c>
      <c r="C1107" s="486" t="s">
        <v>9759</v>
      </c>
      <c r="D1107" s="485" t="s">
        <v>5363</v>
      </c>
      <c r="E1107" s="485" t="s">
        <v>6025</v>
      </c>
      <c r="F1107" s="485" t="s">
        <v>6026</v>
      </c>
      <c r="G1107" s="485"/>
      <c r="H1107" s="485"/>
      <c r="I1107" s="485"/>
      <c r="J1107" s="485"/>
      <c r="K1107" s="485"/>
      <c r="L1107" s="485"/>
    </row>
    <row r="1108" spans="1:12" ht="15.6">
      <c r="A1108" s="483">
        <f t="shared" si="17"/>
        <v>1100</v>
      </c>
      <c r="B1108" s="483" t="s">
        <v>6023</v>
      </c>
      <c r="C1108" s="484" t="s">
        <v>9760</v>
      </c>
      <c r="D1108" s="483" t="s">
        <v>5362</v>
      </c>
      <c r="E1108" s="483" t="s">
        <v>6025</v>
      </c>
      <c r="F1108" s="483" t="s">
        <v>6026</v>
      </c>
      <c r="G1108" s="483"/>
      <c r="H1108" s="483"/>
      <c r="I1108" s="483"/>
      <c r="J1108" s="483"/>
      <c r="K1108" s="483"/>
      <c r="L1108" s="483"/>
    </row>
    <row r="1109" spans="1:12" ht="15.6">
      <c r="A1109" s="483">
        <f t="shared" si="17"/>
        <v>1101</v>
      </c>
      <c r="B1109" s="483" t="s">
        <v>6023</v>
      </c>
      <c r="C1109" s="484" t="s">
        <v>6061</v>
      </c>
      <c r="D1109" s="483" t="s">
        <v>5362</v>
      </c>
      <c r="E1109" s="483" t="s">
        <v>6025</v>
      </c>
      <c r="F1109" s="483" t="s">
        <v>6026</v>
      </c>
      <c r="G1109" s="483"/>
      <c r="H1109" s="483"/>
      <c r="I1109" s="483"/>
      <c r="J1109" s="483"/>
      <c r="K1109" s="483"/>
      <c r="L1109" s="483"/>
    </row>
    <row r="1110" spans="1:12" ht="15.6">
      <c r="A1110" s="483">
        <f t="shared" si="17"/>
        <v>1102</v>
      </c>
      <c r="B1110" s="483" t="s">
        <v>6023</v>
      </c>
      <c r="C1110" s="484" t="s">
        <v>9761</v>
      </c>
      <c r="D1110" s="483" t="s">
        <v>5362</v>
      </c>
      <c r="E1110" s="483" t="s">
        <v>6025</v>
      </c>
      <c r="F1110" s="483" t="s">
        <v>6026</v>
      </c>
      <c r="G1110" s="483"/>
      <c r="H1110" s="483"/>
      <c r="I1110" s="483"/>
      <c r="J1110" s="483"/>
      <c r="K1110" s="483"/>
      <c r="L1110" s="483"/>
    </row>
    <row r="1111" spans="1:12" ht="15.6">
      <c r="A1111" s="483">
        <f t="shared" si="17"/>
        <v>1103</v>
      </c>
      <c r="B1111" s="483" t="s">
        <v>6023</v>
      </c>
      <c r="C1111" s="484" t="s">
        <v>9762</v>
      </c>
      <c r="D1111" s="483" t="s">
        <v>5363</v>
      </c>
      <c r="E1111" s="483" t="s">
        <v>6025</v>
      </c>
      <c r="F1111" s="483" t="s">
        <v>6026</v>
      </c>
      <c r="G1111" s="483"/>
      <c r="H1111" s="483"/>
      <c r="I1111" s="483"/>
      <c r="J1111" s="483"/>
      <c r="K1111" s="483"/>
      <c r="L1111" s="483"/>
    </row>
    <row r="1112" spans="1:12" ht="15.6">
      <c r="A1112" s="483">
        <f t="shared" si="17"/>
        <v>1104</v>
      </c>
      <c r="B1112" s="485" t="s">
        <v>6023</v>
      </c>
      <c r="C1112" s="486" t="s">
        <v>9763</v>
      </c>
      <c r="D1112" s="485" t="s">
        <v>5363</v>
      </c>
      <c r="E1112" s="485" t="s">
        <v>6025</v>
      </c>
      <c r="F1112" s="485" t="s">
        <v>6026</v>
      </c>
      <c r="G1112" s="485"/>
      <c r="H1112" s="485"/>
      <c r="I1112" s="485"/>
      <c r="J1112" s="485"/>
      <c r="K1112" s="485"/>
      <c r="L1112" s="485"/>
    </row>
    <row r="1113" spans="1:12" ht="15.6">
      <c r="A1113" s="483">
        <f t="shared" si="17"/>
        <v>1105</v>
      </c>
      <c r="B1113" s="483" t="s">
        <v>6023</v>
      </c>
      <c r="C1113" s="484" t="s">
        <v>9764</v>
      </c>
      <c r="D1113" s="483" t="s">
        <v>5362</v>
      </c>
      <c r="E1113" s="483" t="s">
        <v>6025</v>
      </c>
      <c r="F1113" s="483" t="s">
        <v>6026</v>
      </c>
      <c r="G1113" s="483"/>
      <c r="H1113" s="483"/>
      <c r="I1113" s="483"/>
      <c r="J1113" s="483"/>
      <c r="K1113" s="483"/>
      <c r="L1113" s="483"/>
    </row>
    <row r="1114" spans="1:12" ht="15.6">
      <c r="A1114" s="483">
        <f t="shared" si="17"/>
        <v>1106</v>
      </c>
      <c r="B1114" s="483" t="s">
        <v>6023</v>
      </c>
      <c r="C1114" s="484" t="s">
        <v>9765</v>
      </c>
      <c r="D1114" s="483" t="s">
        <v>5363</v>
      </c>
      <c r="E1114" s="483" t="s">
        <v>6025</v>
      </c>
      <c r="F1114" s="483" t="s">
        <v>6026</v>
      </c>
      <c r="G1114" s="483"/>
      <c r="H1114" s="483"/>
      <c r="I1114" s="483"/>
      <c r="J1114" s="483"/>
      <c r="K1114" s="483"/>
      <c r="L1114" s="483"/>
    </row>
    <row r="1115" spans="1:12" ht="15.6">
      <c r="A1115" s="483">
        <f t="shared" si="17"/>
        <v>1107</v>
      </c>
      <c r="B1115" s="483" t="s">
        <v>6023</v>
      </c>
      <c r="C1115" s="484" t="s">
        <v>6062</v>
      </c>
      <c r="D1115" s="483" t="s">
        <v>5362</v>
      </c>
      <c r="E1115" s="483" t="s">
        <v>6025</v>
      </c>
      <c r="F1115" s="483" t="s">
        <v>6026</v>
      </c>
      <c r="G1115" s="483"/>
      <c r="H1115" s="483"/>
      <c r="I1115" s="483"/>
      <c r="J1115" s="483"/>
      <c r="K1115" s="483"/>
      <c r="L1115" s="483"/>
    </row>
    <row r="1116" spans="1:12" ht="15.6">
      <c r="A1116" s="483">
        <f t="shared" si="17"/>
        <v>1108</v>
      </c>
      <c r="B1116" s="485" t="s">
        <v>6023</v>
      </c>
      <c r="C1116" s="486" t="s">
        <v>9766</v>
      </c>
      <c r="D1116" s="485" t="s">
        <v>5362</v>
      </c>
      <c r="E1116" s="485" t="s">
        <v>6025</v>
      </c>
      <c r="F1116" s="485" t="s">
        <v>6026</v>
      </c>
      <c r="G1116" s="485"/>
      <c r="H1116" s="485"/>
      <c r="I1116" s="485"/>
      <c r="J1116" s="485"/>
      <c r="K1116" s="485"/>
      <c r="L1116" s="485"/>
    </row>
    <row r="1117" spans="1:12" ht="15.6">
      <c r="A1117" s="483">
        <f t="shared" si="17"/>
        <v>1109</v>
      </c>
      <c r="B1117" s="483" t="s">
        <v>6023</v>
      </c>
      <c r="C1117" s="484" t="s">
        <v>6063</v>
      </c>
      <c r="D1117" s="483" t="s">
        <v>5363</v>
      </c>
      <c r="E1117" s="483" t="s">
        <v>6025</v>
      </c>
      <c r="F1117" s="483" t="s">
        <v>6026</v>
      </c>
      <c r="G1117" s="483"/>
      <c r="H1117" s="483"/>
      <c r="I1117" s="483"/>
      <c r="J1117" s="483"/>
      <c r="K1117" s="483"/>
      <c r="L1117" s="483"/>
    </row>
    <row r="1118" spans="1:12" ht="15.6">
      <c r="A1118" s="483">
        <f t="shared" si="17"/>
        <v>1110</v>
      </c>
      <c r="B1118" s="483" t="s">
        <v>6023</v>
      </c>
      <c r="C1118" s="484" t="s">
        <v>6064</v>
      </c>
      <c r="D1118" s="483" t="s">
        <v>5362</v>
      </c>
      <c r="E1118" s="483" t="s">
        <v>6025</v>
      </c>
      <c r="F1118" s="483" t="s">
        <v>6026</v>
      </c>
      <c r="G1118" s="483"/>
      <c r="H1118" s="483"/>
      <c r="I1118" s="483"/>
      <c r="J1118" s="483"/>
      <c r="K1118" s="483"/>
      <c r="L1118" s="483"/>
    </row>
    <row r="1119" spans="1:12" ht="15.6">
      <c r="A1119" s="483">
        <f t="shared" si="17"/>
        <v>1111</v>
      </c>
      <c r="B1119" s="485" t="s">
        <v>6023</v>
      </c>
      <c r="C1119" s="486" t="s">
        <v>9767</v>
      </c>
      <c r="D1119" s="485" t="s">
        <v>5363</v>
      </c>
      <c r="E1119" s="485" t="s">
        <v>6025</v>
      </c>
      <c r="F1119" s="485" t="s">
        <v>6026</v>
      </c>
      <c r="G1119" s="485"/>
      <c r="H1119" s="485"/>
      <c r="I1119" s="485"/>
      <c r="J1119" s="485"/>
      <c r="K1119" s="485"/>
      <c r="L1119" s="485"/>
    </row>
    <row r="1120" spans="1:12" ht="15.6">
      <c r="A1120" s="483">
        <f t="shared" si="17"/>
        <v>1112</v>
      </c>
      <c r="B1120" s="483" t="s">
        <v>6023</v>
      </c>
      <c r="C1120" s="484" t="s">
        <v>9768</v>
      </c>
      <c r="D1120" s="483" t="s">
        <v>5362</v>
      </c>
      <c r="E1120" s="483" t="s">
        <v>6025</v>
      </c>
      <c r="F1120" s="483" t="s">
        <v>6026</v>
      </c>
      <c r="G1120" s="483"/>
      <c r="H1120" s="483"/>
      <c r="I1120" s="483"/>
      <c r="J1120" s="483"/>
      <c r="K1120" s="483"/>
      <c r="L1120" s="483"/>
    </row>
    <row r="1121" spans="1:12" ht="15.6">
      <c r="A1121" s="483">
        <f t="shared" si="17"/>
        <v>1113</v>
      </c>
      <c r="B1121" s="483" t="s">
        <v>6023</v>
      </c>
      <c r="C1121" s="484" t="s">
        <v>9769</v>
      </c>
      <c r="D1121" s="483" t="s">
        <v>5363</v>
      </c>
      <c r="E1121" s="483" t="s">
        <v>6025</v>
      </c>
      <c r="F1121" s="483" t="s">
        <v>6026</v>
      </c>
      <c r="G1121" s="483"/>
      <c r="H1121" s="483"/>
      <c r="I1121" s="483"/>
      <c r="J1121" s="483"/>
      <c r="K1121" s="483"/>
      <c r="L1121" s="483"/>
    </row>
    <row r="1122" spans="1:12" ht="15.6">
      <c r="A1122" s="483">
        <f t="shared" si="17"/>
        <v>1114</v>
      </c>
      <c r="B1122" s="483" t="s">
        <v>6023</v>
      </c>
      <c r="C1122" s="484" t="s">
        <v>9770</v>
      </c>
      <c r="D1122" s="483" t="s">
        <v>5362</v>
      </c>
      <c r="E1122" s="483" t="s">
        <v>6025</v>
      </c>
      <c r="F1122" s="483" t="s">
        <v>6026</v>
      </c>
      <c r="G1122" s="483"/>
      <c r="H1122" s="483"/>
      <c r="I1122" s="483"/>
      <c r="J1122" s="483"/>
      <c r="K1122" s="483"/>
      <c r="L1122" s="483"/>
    </row>
    <row r="1123" spans="1:12" ht="15.6">
      <c r="A1123" s="483">
        <f t="shared" si="17"/>
        <v>1115</v>
      </c>
      <c r="B1123" s="483" t="s">
        <v>6023</v>
      </c>
      <c r="C1123" s="484" t="s">
        <v>9771</v>
      </c>
      <c r="D1123" s="483" t="s">
        <v>5363</v>
      </c>
      <c r="E1123" s="483" t="s">
        <v>6025</v>
      </c>
      <c r="F1123" s="483" t="s">
        <v>6026</v>
      </c>
      <c r="G1123" s="483"/>
      <c r="H1123" s="483"/>
      <c r="I1123" s="483"/>
      <c r="J1123" s="483"/>
      <c r="K1123" s="483"/>
      <c r="L1123" s="483"/>
    </row>
    <row r="1124" spans="1:12" ht="15.6">
      <c r="A1124" s="483">
        <f t="shared" si="17"/>
        <v>1116</v>
      </c>
      <c r="B1124" s="485" t="s">
        <v>6023</v>
      </c>
      <c r="C1124" s="486" t="s">
        <v>9772</v>
      </c>
      <c r="D1124" s="485" t="s">
        <v>5363</v>
      </c>
      <c r="E1124" s="485" t="s">
        <v>6025</v>
      </c>
      <c r="F1124" s="485" t="s">
        <v>6026</v>
      </c>
      <c r="G1124" s="485"/>
      <c r="H1124" s="485"/>
      <c r="I1124" s="485"/>
      <c r="J1124" s="485"/>
      <c r="K1124" s="485"/>
      <c r="L1124" s="485"/>
    </row>
    <row r="1125" spans="1:12" ht="15.6">
      <c r="A1125" s="483">
        <f t="shared" si="17"/>
        <v>1117</v>
      </c>
      <c r="B1125" s="485" t="s">
        <v>6023</v>
      </c>
      <c r="C1125" s="486" t="s">
        <v>9773</v>
      </c>
      <c r="D1125" s="485" t="s">
        <v>5362</v>
      </c>
      <c r="E1125" s="485" t="s">
        <v>6025</v>
      </c>
      <c r="F1125" s="485" t="s">
        <v>6026</v>
      </c>
      <c r="G1125" s="485"/>
      <c r="H1125" s="485"/>
      <c r="I1125" s="485"/>
      <c r="J1125" s="485"/>
      <c r="K1125" s="485"/>
      <c r="L1125" s="485"/>
    </row>
    <row r="1126" spans="1:12" ht="15.6">
      <c r="A1126" s="483">
        <f t="shared" si="17"/>
        <v>1118</v>
      </c>
      <c r="B1126" s="485" t="s">
        <v>6023</v>
      </c>
      <c r="C1126" s="486" t="s">
        <v>9774</v>
      </c>
      <c r="D1126" s="485" t="s">
        <v>5363</v>
      </c>
      <c r="E1126" s="485" t="s">
        <v>6025</v>
      </c>
      <c r="F1126" s="485" t="s">
        <v>6026</v>
      </c>
      <c r="G1126" s="485"/>
      <c r="H1126" s="485"/>
      <c r="I1126" s="485"/>
      <c r="J1126" s="485"/>
      <c r="K1126" s="485"/>
      <c r="L1126" s="485"/>
    </row>
    <row r="1127" spans="1:12" ht="15.6">
      <c r="A1127" s="483">
        <f t="shared" si="17"/>
        <v>1119</v>
      </c>
      <c r="B1127" s="483" t="s">
        <v>6023</v>
      </c>
      <c r="C1127" s="484" t="s">
        <v>9775</v>
      </c>
      <c r="D1127" s="483" t="s">
        <v>5362</v>
      </c>
      <c r="E1127" s="483" t="s">
        <v>6025</v>
      </c>
      <c r="F1127" s="483" t="s">
        <v>6026</v>
      </c>
      <c r="G1127" s="483"/>
      <c r="H1127" s="483"/>
      <c r="I1127" s="483"/>
      <c r="J1127" s="483"/>
      <c r="K1127" s="483"/>
      <c r="L1127" s="483"/>
    </row>
    <row r="1128" spans="1:12" ht="15.6">
      <c r="A1128" s="483">
        <f t="shared" si="17"/>
        <v>1120</v>
      </c>
      <c r="B1128" s="483" t="s">
        <v>6023</v>
      </c>
      <c r="C1128" s="484" t="s">
        <v>9776</v>
      </c>
      <c r="D1128" s="483" t="s">
        <v>5362</v>
      </c>
      <c r="E1128" s="483" t="s">
        <v>6025</v>
      </c>
      <c r="F1128" s="483" t="s">
        <v>6026</v>
      </c>
      <c r="G1128" s="483"/>
      <c r="H1128" s="483"/>
      <c r="I1128" s="483"/>
      <c r="J1128" s="483"/>
      <c r="K1128" s="483"/>
      <c r="L1128" s="483"/>
    </row>
    <row r="1129" spans="1:12" ht="15.6">
      <c r="A1129" s="483">
        <f t="shared" si="17"/>
        <v>1121</v>
      </c>
      <c r="B1129" s="483" t="s">
        <v>6023</v>
      </c>
      <c r="C1129" s="484" t="s">
        <v>9777</v>
      </c>
      <c r="D1129" s="483" t="s">
        <v>5362</v>
      </c>
      <c r="E1129" s="483" t="s">
        <v>6025</v>
      </c>
      <c r="F1129" s="483" t="s">
        <v>6026</v>
      </c>
      <c r="G1129" s="483"/>
      <c r="H1129" s="483"/>
      <c r="I1129" s="483"/>
      <c r="J1129" s="483"/>
      <c r="K1129" s="483"/>
      <c r="L1129" s="483"/>
    </row>
    <row r="1130" spans="1:12" ht="15.6">
      <c r="A1130" s="483">
        <f t="shared" si="17"/>
        <v>1122</v>
      </c>
      <c r="B1130" s="483" t="s">
        <v>6023</v>
      </c>
      <c r="C1130" s="484" t="s">
        <v>9778</v>
      </c>
      <c r="D1130" s="483" t="s">
        <v>5363</v>
      </c>
      <c r="E1130" s="483" t="s">
        <v>6025</v>
      </c>
      <c r="F1130" s="483" t="s">
        <v>6026</v>
      </c>
      <c r="G1130" s="483"/>
      <c r="H1130" s="483"/>
      <c r="I1130" s="483"/>
      <c r="J1130" s="483"/>
      <c r="K1130" s="483"/>
      <c r="L1130" s="483"/>
    </row>
    <row r="1131" spans="1:12" ht="15.6">
      <c r="A1131" s="483">
        <f t="shared" si="17"/>
        <v>1123</v>
      </c>
      <c r="B1131" s="483" t="s">
        <v>6023</v>
      </c>
      <c r="C1131" s="484" t="s">
        <v>9779</v>
      </c>
      <c r="D1131" s="483" t="s">
        <v>5363</v>
      </c>
      <c r="E1131" s="483" t="s">
        <v>6025</v>
      </c>
      <c r="F1131" s="483" t="s">
        <v>6026</v>
      </c>
      <c r="G1131" s="483"/>
      <c r="H1131" s="483"/>
      <c r="I1131" s="483"/>
      <c r="J1131" s="483"/>
      <c r="K1131" s="483"/>
      <c r="L1131" s="483"/>
    </row>
    <row r="1132" spans="1:12" ht="15.6">
      <c r="A1132" s="483">
        <f t="shared" si="17"/>
        <v>1124</v>
      </c>
      <c r="B1132" s="485" t="s">
        <v>6023</v>
      </c>
      <c r="C1132" s="486" t="s">
        <v>9780</v>
      </c>
      <c r="D1132" s="485" t="s">
        <v>5362</v>
      </c>
      <c r="E1132" s="485" t="s">
        <v>6025</v>
      </c>
      <c r="F1132" s="485" t="s">
        <v>6026</v>
      </c>
      <c r="G1132" s="485"/>
      <c r="H1132" s="485"/>
      <c r="I1132" s="485"/>
      <c r="J1132" s="485"/>
      <c r="K1132" s="485"/>
      <c r="L1132" s="485"/>
    </row>
    <row r="1133" spans="1:12" ht="15.6">
      <c r="A1133" s="483">
        <f t="shared" si="17"/>
        <v>1125</v>
      </c>
      <c r="B1133" s="483" t="s">
        <v>6023</v>
      </c>
      <c r="C1133" s="484" t="s">
        <v>9781</v>
      </c>
      <c r="D1133" s="483" t="s">
        <v>5362</v>
      </c>
      <c r="E1133" s="483" t="s">
        <v>6025</v>
      </c>
      <c r="F1133" s="483" t="s">
        <v>6026</v>
      </c>
      <c r="G1133" s="483"/>
      <c r="H1133" s="483"/>
      <c r="I1133" s="483"/>
      <c r="J1133" s="483"/>
      <c r="K1133" s="483"/>
      <c r="L1133" s="483"/>
    </row>
    <row r="1134" spans="1:12" ht="15.6">
      <c r="A1134" s="483">
        <f t="shared" si="17"/>
        <v>1126</v>
      </c>
      <c r="B1134" s="483" t="s">
        <v>6023</v>
      </c>
      <c r="C1134" s="484" t="s">
        <v>9782</v>
      </c>
      <c r="D1134" s="483" t="s">
        <v>5362</v>
      </c>
      <c r="E1134" s="483" t="s">
        <v>6025</v>
      </c>
      <c r="F1134" s="483" t="s">
        <v>6026</v>
      </c>
      <c r="G1134" s="483"/>
      <c r="H1134" s="483"/>
      <c r="I1134" s="483"/>
      <c r="J1134" s="483"/>
      <c r="K1134" s="483"/>
      <c r="L1134" s="483"/>
    </row>
    <row r="1135" spans="1:12" ht="15.6">
      <c r="A1135" s="483">
        <f t="shared" si="17"/>
        <v>1127</v>
      </c>
      <c r="B1135" s="485" t="s">
        <v>6023</v>
      </c>
      <c r="C1135" s="486" t="s">
        <v>9783</v>
      </c>
      <c r="D1135" s="485" t="s">
        <v>5363</v>
      </c>
      <c r="E1135" s="485" t="s">
        <v>6025</v>
      </c>
      <c r="F1135" s="485" t="s">
        <v>6026</v>
      </c>
      <c r="G1135" s="485"/>
      <c r="H1135" s="485"/>
      <c r="I1135" s="485"/>
      <c r="J1135" s="485"/>
      <c r="K1135" s="485"/>
      <c r="L1135" s="485"/>
    </row>
    <row r="1136" spans="1:12" ht="15.6">
      <c r="A1136" s="483">
        <f t="shared" si="17"/>
        <v>1128</v>
      </c>
      <c r="B1136" s="483" t="s">
        <v>6023</v>
      </c>
      <c r="C1136" s="484" t="s">
        <v>9784</v>
      </c>
      <c r="D1136" s="483" t="s">
        <v>5362</v>
      </c>
      <c r="E1136" s="483" t="s">
        <v>6025</v>
      </c>
      <c r="F1136" s="483" t="s">
        <v>6026</v>
      </c>
      <c r="G1136" s="483"/>
      <c r="H1136" s="483"/>
      <c r="I1136" s="483"/>
      <c r="J1136" s="483"/>
      <c r="K1136" s="483"/>
      <c r="L1136" s="483"/>
    </row>
    <row r="1137" spans="1:12" ht="15.6">
      <c r="A1137" s="483">
        <f t="shared" si="17"/>
        <v>1129</v>
      </c>
      <c r="B1137" s="483" t="s">
        <v>6023</v>
      </c>
      <c r="C1137" s="484" t="s">
        <v>9785</v>
      </c>
      <c r="D1137" s="483" t="s">
        <v>5362</v>
      </c>
      <c r="E1137" s="483" t="s">
        <v>6025</v>
      </c>
      <c r="F1137" s="483" t="s">
        <v>6026</v>
      </c>
      <c r="G1137" s="483"/>
      <c r="H1137" s="483"/>
      <c r="I1137" s="483"/>
      <c r="J1137" s="483"/>
      <c r="K1137" s="483"/>
      <c r="L1137" s="483"/>
    </row>
    <row r="1138" spans="1:12" ht="15.6">
      <c r="A1138" s="483">
        <f t="shared" si="17"/>
        <v>1130</v>
      </c>
      <c r="B1138" s="483" t="s">
        <v>6023</v>
      </c>
      <c r="C1138" s="484" t="s">
        <v>9786</v>
      </c>
      <c r="D1138" s="483" t="s">
        <v>5362</v>
      </c>
      <c r="E1138" s="483" t="s">
        <v>6025</v>
      </c>
      <c r="F1138" s="483" t="s">
        <v>6026</v>
      </c>
      <c r="G1138" s="483"/>
      <c r="H1138" s="483"/>
      <c r="I1138" s="483"/>
      <c r="J1138" s="483"/>
      <c r="K1138" s="483"/>
      <c r="L1138" s="483"/>
    </row>
    <row r="1139" spans="1:12" ht="15.6">
      <c r="A1139" s="483">
        <f t="shared" si="17"/>
        <v>1131</v>
      </c>
      <c r="B1139" s="483" t="s">
        <v>6023</v>
      </c>
      <c r="C1139" s="484" t="s">
        <v>9787</v>
      </c>
      <c r="D1139" s="483" t="s">
        <v>5363</v>
      </c>
      <c r="E1139" s="483" t="s">
        <v>6025</v>
      </c>
      <c r="F1139" s="483" t="s">
        <v>6026</v>
      </c>
      <c r="G1139" s="483"/>
      <c r="H1139" s="483"/>
      <c r="I1139" s="483"/>
      <c r="J1139" s="483"/>
      <c r="K1139" s="483"/>
      <c r="L1139" s="483"/>
    </row>
    <row r="1140" spans="1:12" ht="15.6">
      <c r="A1140" s="483">
        <f t="shared" si="17"/>
        <v>1132</v>
      </c>
      <c r="B1140" s="483" t="s">
        <v>6023</v>
      </c>
      <c r="C1140" s="484" t="s">
        <v>9788</v>
      </c>
      <c r="D1140" s="483" t="s">
        <v>5363</v>
      </c>
      <c r="E1140" s="483" t="s">
        <v>6025</v>
      </c>
      <c r="F1140" s="483" t="s">
        <v>6026</v>
      </c>
      <c r="G1140" s="483"/>
      <c r="H1140" s="483"/>
      <c r="I1140" s="483"/>
      <c r="J1140" s="483"/>
      <c r="K1140" s="483"/>
      <c r="L1140" s="483"/>
    </row>
    <row r="1141" spans="1:12" ht="15.6">
      <c r="A1141" s="483">
        <f t="shared" si="17"/>
        <v>1133</v>
      </c>
      <c r="B1141" s="483" t="s">
        <v>6023</v>
      </c>
      <c r="C1141" s="484" t="s">
        <v>9789</v>
      </c>
      <c r="D1141" s="483" t="s">
        <v>5363</v>
      </c>
      <c r="E1141" s="483" t="s">
        <v>6025</v>
      </c>
      <c r="F1141" s="483" t="s">
        <v>6026</v>
      </c>
      <c r="G1141" s="483"/>
      <c r="H1141" s="483"/>
      <c r="I1141" s="483"/>
      <c r="J1141" s="483"/>
      <c r="K1141" s="483"/>
      <c r="L1141" s="483"/>
    </row>
    <row r="1142" spans="1:12" ht="15.6">
      <c r="A1142" s="483">
        <f t="shared" si="17"/>
        <v>1134</v>
      </c>
      <c r="B1142" s="483" t="s">
        <v>6023</v>
      </c>
      <c r="C1142" s="484" t="s">
        <v>9790</v>
      </c>
      <c r="D1142" s="483" t="s">
        <v>5362</v>
      </c>
      <c r="E1142" s="483" t="s">
        <v>6025</v>
      </c>
      <c r="F1142" s="483" t="s">
        <v>6026</v>
      </c>
      <c r="G1142" s="483"/>
      <c r="H1142" s="483"/>
      <c r="I1142" s="483"/>
      <c r="J1142" s="483"/>
      <c r="K1142" s="483"/>
      <c r="L1142" s="483"/>
    </row>
    <row r="1143" spans="1:12" ht="15.6">
      <c r="A1143" s="483">
        <f t="shared" si="17"/>
        <v>1135</v>
      </c>
      <c r="B1143" s="483" t="s">
        <v>6023</v>
      </c>
      <c r="C1143" s="484" t="s">
        <v>9791</v>
      </c>
      <c r="D1143" s="483" t="s">
        <v>5362</v>
      </c>
      <c r="E1143" s="483" t="s">
        <v>6025</v>
      </c>
      <c r="F1143" s="483" t="s">
        <v>6026</v>
      </c>
      <c r="G1143" s="483"/>
      <c r="H1143" s="483"/>
      <c r="I1143" s="483"/>
      <c r="J1143" s="483"/>
      <c r="K1143" s="483"/>
      <c r="L1143" s="483"/>
    </row>
    <row r="1144" spans="1:12" ht="15.6">
      <c r="A1144" s="483">
        <f t="shared" si="17"/>
        <v>1136</v>
      </c>
      <c r="B1144" s="483" t="s">
        <v>6023</v>
      </c>
      <c r="C1144" s="484" t="s">
        <v>6065</v>
      </c>
      <c r="D1144" s="483" t="s">
        <v>5363</v>
      </c>
      <c r="E1144" s="483" t="s">
        <v>6025</v>
      </c>
      <c r="F1144" s="483" t="s">
        <v>6026</v>
      </c>
      <c r="G1144" s="483"/>
      <c r="H1144" s="483"/>
      <c r="I1144" s="483"/>
      <c r="J1144" s="483"/>
      <c r="K1144" s="483"/>
      <c r="L1144" s="483"/>
    </row>
    <row r="1145" spans="1:12" ht="15.6">
      <c r="A1145" s="483">
        <f t="shared" si="17"/>
        <v>1137</v>
      </c>
      <c r="B1145" s="483" t="s">
        <v>6023</v>
      </c>
      <c r="C1145" s="484" t="s">
        <v>9792</v>
      </c>
      <c r="D1145" s="483" t="s">
        <v>5362</v>
      </c>
      <c r="E1145" s="483" t="s">
        <v>6025</v>
      </c>
      <c r="F1145" s="483" t="s">
        <v>6026</v>
      </c>
      <c r="G1145" s="483"/>
      <c r="H1145" s="483"/>
      <c r="I1145" s="483"/>
      <c r="J1145" s="483"/>
      <c r="K1145" s="483"/>
      <c r="L1145" s="483"/>
    </row>
    <row r="1146" spans="1:12" ht="15.6">
      <c r="A1146" s="483">
        <f t="shared" si="17"/>
        <v>1138</v>
      </c>
      <c r="B1146" s="483" t="s">
        <v>6023</v>
      </c>
      <c r="C1146" s="484" t="s">
        <v>9793</v>
      </c>
      <c r="D1146" s="483" t="s">
        <v>5362</v>
      </c>
      <c r="E1146" s="483" t="s">
        <v>6025</v>
      </c>
      <c r="F1146" s="483" t="s">
        <v>6026</v>
      </c>
      <c r="G1146" s="483"/>
      <c r="H1146" s="483"/>
      <c r="I1146" s="483"/>
      <c r="J1146" s="483"/>
      <c r="K1146" s="483"/>
      <c r="L1146" s="483"/>
    </row>
    <row r="1147" spans="1:12" ht="15.6">
      <c r="A1147" s="483">
        <f t="shared" si="17"/>
        <v>1139</v>
      </c>
      <c r="B1147" s="483" t="s">
        <v>6023</v>
      </c>
      <c r="C1147" s="484" t="s">
        <v>9794</v>
      </c>
      <c r="D1147" s="483" t="s">
        <v>5363</v>
      </c>
      <c r="E1147" s="483" t="s">
        <v>6025</v>
      </c>
      <c r="F1147" s="483" t="s">
        <v>6026</v>
      </c>
      <c r="G1147" s="483"/>
      <c r="H1147" s="483"/>
      <c r="I1147" s="483"/>
      <c r="J1147" s="483"/>
      <c r="K1147" s="483"/>
      <c r="L1147" s="483"/>
    </row>
    <row r="1148" spans="1:12" ht="15.6">
      <c r="A1148" s="483">
        <f t="shared" si="17"/>
        <v>1140</v>
      </c>
      <c r="B1148" s="483" t="s">
        <v>6023</v>
      </c>
      <c r="C1148" s="484" t="s">
        <v>9795</v>
      </c>
      <c r="D1148" s="483" t="s">
        <v>5362</v>
      </c>
      <c r="E1148" s="483" t="s">
        <v>6025</v>
      </c>
      <c r="F1148" s="483" t="s">
        <v>6026</v>
      </c>
      <c r="G1148" s="483"/>
      <c r="H1148" s="483"/>
      <c r="I1148" s="483"/>
      <c r="J1148" s="483"/>
      <c r="K1148" s="483"/>
      <c r="L1148" s="483"/>
    </row>
    <row r="1149" spans="1:12" ht="15.6">
      <c r="A1149" s="483">
        <f t="shared" si="17"/>
        <v>1141</v>
      </c>
      <c r="B1149" s="483" t="s">
        <v>6023</v>
      </c>
      <c r="C1149" s="484" t="s">
        <v>9796</v>
      </c>
      <c r="D1149" s="483" t="s">
        <v>5362</v>
      </c>
      <c r="E1149" s="483" t="s">
        <v>6025</v>
      </c>
      <c r="F1149" s="483" t="s">
        <v>6026</v>
      </c>
      <c r="G1149" s="483"/>
      <c r="H1149" s="483"/>
      <c r="I1149" s="483"/>
      <c r="J1149" s="483"/>
      <c r="K1149" s="483"/>
      <c r="L1149" s="483"/>
    </row>
    <row r="1150" spans="1:12" ht="15.6">
      <c r="A1150" s="483">
        <f t="shared" si="17"/>
        <v>1142</v>
      </c>
      <c r="B1150" s="483" t="s">
        <v>6023</v>
      </c>
      <c r="C1150" s="484" t="s">
        <v>9797</v>
      </c>
      <c r="D1150" s="483" t="s">
        <v>5363</v>
      </c>
      <c r="E1150" s="483" t="s">
        <v>6025</v>
      </c>
      <c r="F1150" s="483" t="s">
        <v>6026</v>
      </c>
      <c r="G1150" s="483"/>
      <c r="H1150" s="483"/>
      <c r="I1150" s="483"/>
      <c r="J1150" s="483"/>
      <c r="K1150" s="483"/>
      <c r="L1150" s="483"/>
    </row>
    <row r="1151" spans="1:12" ht="15.6">
      <c r="A1151" s="483">
        <f t="shared" si="17"/>
        <v>1143</v>
      </c>
      <c r="B1151" s="483" t="s">
        <v>6023</v>
      </c>
      <c r="C1151" s="484" t="s">
        <v>9798</v>
      </c>
      <c r="D1151" s="483" t="s">
        <v>5363</v>
      </c>
      <c r="E1151" s="483" t="s">
        <v>6025</v>
      </c>
      <c r="F1151" s="483" t="s">
        <v>6026</v>
      </c>
      <c r="G1151" s="483"/>
      <c r="H1151" s="483"/>
      <c r="I1151" s="483"/>
      <c r="J1151" s="483"/>
      <c r="K1151" s="483"/>
      <c r="L1151" s="483"/>
    </row>
    <row r="1152" spans="1:12" ht="15.6">
      <c r="A1152" s="483">
        <f t="shared" si="17"/>
        <v>1144</v>
      </c>
      <c r="B1152" s="483" t="s">
        <v>6023</v>
      </c>
      <c r="C1152" s="484" t="s">
        <v>9799</v>
      </c>
      <c r="D1152" s="483" t="s">
        <v>5362</v>
      </c>
      <c r="E1152" s="483" t="s">
        <v>6025</v>
      </c>
      <c r="F1152" s="483" t="s">
        <v>6026</v>
      </c>
      <c r="G1152" s="483"/>
      <c r="H1152" s="483"/>
      <c r="I1152" s="483"/>
      <c r="J1152" s="483"/>
      <c r="K1152" s="483"/>
      <c r="L1152" s="483"/>
    </row>
    <row r="1153" spans="1:12" ht="15.6">
      <c r="A1153" s="483">
        <f t="shared" si="17"/>
        <v>1145</v>
      </c>
      <c r="B1153" s="483" t="s">
        <v>6023</v>
      </c>
      <c r="C1153" s="484" t="s">
        <v>9800</v>
      </c>
      <c r="D1153" s="483" t="s">
        <v>5362</v>
      </c>
      <c r="E1153" s="483" t="s">
        <v>6025</v>
      </c>
      <c r="F1153" s="483" t="s">
        <v>6026</v>
      </c>
      <c r="G1153" s="483"/>
      <c r="H1153" s="483"/>
      <c r="I1153" s="483"/>
      <c r="J1153" s="483"/>
      <c r="K1153" s="483"/>
      <c r="L1153" s="483"/>
    </row>
    <row r="1154" spans="1:12" ht="15.6">
      <c r="A1154" s="483">
        <f t="shared" si="17"/>
        <v>1146</v>
      </c>
      <c r="B1154" s="483" t="s">
        <v>6023</v>
      </c>
      <c r="C1154" s="484" t="s">
        <v>9801</v>
      </c>
      <c r="D1154" s="483" t="s">
        <v>5363</v>
      </c>
      <c r="E1154" s="483" t="s">
        <v>6025</v>
      </c>
      <c r="F1154" s="483" t="s">
        <v>6026</v>
      </c>
      <c r="G1154" s="483"/>
      <c r="H1154" s="483"/>
      <c r="I1154" s="483"/>
      <c r="J1154" s="483"/>
      <c r="K1154" s="483"/>
      <c r="L1154" s="483"/>
    </row>
    <row r="1155" spans="1:12" ht="15.6">
      <c r="A1155" s="483">
        <f t="shared" si="17"/>
        <v>1147</v>
      </c>
      <c r="B1155" s="483" t="s">
        <v>6023</v>
      </c>
      <c r="C1155" s="484" t="s">
        <v>9802</v>
      </c>
      <c r="D1155" s="483" t="s">
        <v>5363</v>
      </c>
      <c r="E1155" s="483" t="s">
        <v>6025</v>
      </c>
      <c r="F1155" s="483" t="s">
        <v>6026</v>
      </c>
      <c r="G1155" s="483"/>
      <c r="H1155" s="483"/>
      <c r="I1155" s="483"/>
      <c r="J1155" s="483"/>
      <c r="K1155" s="483"/>
      <c r="L1155" s="483"/>
    </row>
    <row r="1156" spans="1:12" ht="15.6">
      <c r="A1156" s="483">
        <f t="shared" si="17"/>
        <v>1148</v>
      </c>
      <c r="B1156" s="483" t="s">
        <v>6023</v>
      </c>
      <c r="C1156" s="484" t="s">
        <v>6067</v>
      </c>
      <c r="D1156" s="483" t="s">
        <v>5362</v>
      </c>
      <c r="E1156" s="483" t="s">
        <v>6025</v>
      </c>
      <c r="F1156" s="483" t="s">
        <v>6026</v>
      </c>
      <c r="G1156" s="483"/>
      <c r="H1156" s="483"/>
      <c r="I1156" s="483"/>
      <c r="J1156" s="483"/>
      <c r="K1156" s="483"/>
      <c r="L1156" s="483"/>
    </row>
    <row r="1157" spans="1:12" ht="15.6">
      <c r="A1157" s="483">
        <f t="shared" si="17"/>
        <v>1149</v>
      </c>
      <c r="B1157" s="483" t="s">
        <v>6023</v>
      </c>
      <c r="C1157" s="484" t="s">
        <v>9803</v>
      </c>
      <c r="D1157" s="483" t="s">
        <v>5362</v>
      </c>
      <c r="E1157" s="483" t="s">
        <v>6025</v>
      </c>
      <c r="F1157" s="483" t="s">
        <v>6026</v>
      </c>
      <c r="G1157" s="483"/>
      <c r="H1157" s="483"/>
      <c r="I1157" s="483"/>
      <c r="J1157" s="483"/>
      <c r="K1157" s="483"/>
      <c r="L1157" s="483"/>
    </row>
    <row r="1158" spans="1:12" ht="15.6">
      <c r="A1158" s="483">
        <f t="shared" si="17"/>
        <v>1150</v>
      </c>
      <c r="B1158" s="485" t="s">
        <v>6023</v>
      </c>
      <c r="C1158" s="486" t="s">
        <v>6068</v>
      </c>
      <c r="D1158" s="485" t="s">
        <v>5362</v>
      </c>
      <c r="E1158" s="485" t="s">
        <v>6025</v>
      </c>
      <c r="F1158" s="485" t="s">
        <v>6026</v>
      </c>
      <c r="G1158" s="485"/>
      <c r="H1158" s="485"/>
      <c r="I1158" s="485"/>
      <c r="J1158" s="485"/>
      <c r="K1158" s="485"/>
      <c r="L1158" s="485"/>
    </row>
    <row r="1159" spans="1:12" ht="15.6">
      <c r="A1159" s="483">
        <f t="shared" si="17"/>
        <v>1151</v>
      </c>
      <c r="B1159" s="483" t="s">
        <v>6023</v>
      </c>
      <c r="C1159" s="484" t="s">
        <v>9804</v>
      </c>
      <c r="D1159" s="483" t="s">
        <v>5363</v>
      </c>
      <c r="E1159" s="483" t="s">
        <v>6025</v>
      </c>
      <c r="F1159" s="483" t="s">
        <v>6026</v>
      </c>
      <c r="G1159" s="483"/>
      <c r="H1159" s="483"/>
      <c r="I1159" s="483"/>
      <c r="J1159" s="483"/>
      <c r="K1159" s="483"/>
      <c r="L1159" s="483"/>
    </row>
    <row r="1160" spans="1:12" ht="15.6">
      <c r="A1160" s="483">
        <f t="shared" si="17"/>
        <v>1152</v>
      </c>
      <c r="B1160" s="483" t="s">
        <v>6023</v>
      </c>
      <c r="C1160" s="484" t="s">
        <v>9805</v>
      </c>
      <c r="D1160" s="483" t="s">
        <v>5363</v>
      </c>
      <c r="E1160" s="483" t="s">
        <v>6025</v>
      </c>
      <c r="F1160" s="483" t="s">
        <v>6026</v>
      </c>
      <c r="G1160" s="483"/>
      <c r="H1160" s="483"/>
      <c r="I1160" s="483"/>
      <c r="J1160" s="483"/>
      <c r="K1160" s="483"/>
      <c r="L1160" s="483"/>
    </row>
    <row r="1161" spans="1:12" ht="15.6">
      <c r="A1161" s="483">
        <f t="shared" ref="A1161:A1224" si="18">ROW()-8</f>
        <v>1153</v>
      </c>
      <c r="B1161" s="483" t="s">
        <v>6023</v>
      </c>
      <c r="C1161" s="484" t="s">
        <v>9806</v>
      </c>
      <c r="D1161" s="483" t="s">
        <v>5362</v>
      </c>
      <c r="E1161" s="483" t="s">
        <v>6025</v>
      </c>
      <c r="F1161" s="483" t="s">
        <v>6026</v>
      </c>
      <c r="G1161" s="483"/>
      <c r="H1161" s="483"/>
      <c r="I1161" s="483"/>
      <c r="J1161" s="483"/>
      <c r="K1161" s="483"/>
      <c r="L1161" s="483"/>
    </row>
    <row r="1162" spans="1:12" ht="15.6">
      <c r="A1162" s="483">
        <f t="shared" si="18"/>
        <v>1154</v>
      </c>
      <c r="B1162" s="483" t="s">
        <v>6023</v>
      </c>
      <c r="C1162" s="484" t="s">
        <v>9807</v>
      </c>
      <c r="D1162" s="483" t="s">
        <v>5362</v>
      </c>
      <c r="E1162" s="483" t="s">
        <v>6025</v>
      </c>
      <c r="F1162" s="483" t="s">
        <v>6026</v>
      </c>
      <c r="G1162" s="483"/>
      <c r="H1162" s="483"/>
      <c r="I1162" s="483"/>
      <c r="J1162" s="483"/>
      <c r="K1162" s="483"/>
      <c r="L1162" s="483"/>
    </row>
    <row r="1163" spans="1:12" ht="15.6">
      <c r="A1163" s="483">
        <f t="shared" si="18"/>
        <v>1155</v>
      </c>
      <c r="B1163" s="485" t="s">
        <v>6023</v>
      </c>
      <c r="C1163" s="486" t="s">
        <v>9808</v>
      </c>
      <c r="D1163" s="485" t="s">
        <v>5363</v>
      </c>
      <c r="E1163" s="485" t="s">
        <v>6025</v>
      </c>
      <c r="F1163" s="485" t="s">
        <v>6026</v>
      </c>
      <c r="G1163" s="485"/>
      <c r="H1163" s="485"/>
      <c r="I1163" s="485"/>
      <c r="J1163" s="485"/>
      <c r="K1163" s="485"/>
      <c r="L1163" s="485"/>
    </row>
    <row r="1164" spans="1:12" ht="15.6">
      <c r="A1164" s="483">
        <f t="shared" si="18"/>
        <v>1156</v>
      </c>
      <c r="B1164" s="485" t="s">
        <v>6023</v>
      </c>
      <c r="C1164" s="486" t="s">
        <v>9809</v>
      </c>
      <c r="D1164" s="485" t="s">
        <v>5362</v>
      </c>
      <c r="E1164" s="485" t="s">
        <v>6025</v>
      </c>
      <c r="F1164" s="485" t="s">
        <v>6026</v>
      </c>
      <c r="G1164" s="485"/>
      <c r="H1164" s="485"/>
      <c r="I1164" s="485"/>
      <c r="J1164" s="485"/>
      <c r="K1164" s="485"/>
      <c r="L1164" s="485"/>
    </row>
    <row r="1165" spans="1:12" ht="15.6">
      <c r="A1165" s="483">
        <f t="shared" si="18"/>
        <v>1157</v>
      </c>
      <c r="B1165" s="483" t="s">
        <v>6023</v>
      </c>
      <c r="C1165" s="484" t="s">
        <v>9810</v>
      </c>
      <c r="D1165" s="483" t="s">
        <v>5362</v>
      </c>
      <c r="E1165" s="483" t="s">
        <v>6025</v>
      </c>
      <c r="F1165" s="483" t="s">
        <v>6026</v>
      </c>
      <c r="G1165" s="483"/>
      <c r="H1165" s="483"/>
      <c r="I1165" s="483"/>
      <c r="J1165" s="483"/>
      <c r="K1165" s="483"/>
      <c r="L1165" s="483"/>
    </row>
    <row r="1166" spans="1:12" ht="15.6">
      <c r="A1166" s="483">
        <f t="shared" si="18"/>
        <v>1158</v>
      </c>
      <c r="B1166" s="483" t="s">
        <v>6023</v>
      </c>
      <c r="C1166" s="484" t="s">
        <v>9811</v>
      </c>
      <c r="D1166" s="483" t="s">
        <v>5362</v>
      </c>
      <c r="E1166" s="483" t="s">
        <v>6025</v>
      </c>
      <c r="F1166" s="483" t="s">
        <v>6026</v>
      </c>
      <c r="G1166" s="483"/>
      <c r="H1166" s="483"/>
      <c r="I1166" s="483"/>
      <c r="J1166" s="483"/>
      <c r="K1166" s="483"/>
      <c r="L1166" s="483"/>
    </row>
    <row r="1167" spans="1:12" ht="15.6">
      <c r="A1167" s="483">
        <f t="shared" si="18"/>
        <v>1159</v>
      </c>
      <c r="B1167" s="483" t="s">
        <v>6023</v>
      </c>
      <c r="C1167" s="484" t="s">
        <v>9812</v>
      </c>
      <c r="D1167" s="483" t="s">
        <v>5363</v>
      </c>
      <c r="E1167" s="483" t="s">
        <v>6025</v>
      </c>
      <c r="F1167" s="483" t="s">
        <v>6026</v>
      </c>
      <c r="G1167" s="483"/>
      <c r="H1167" s="483"/>
      <c r="I1167" s="483"/>
      <c r="J1167" s="483"/>
      <c r="K1167" s="483"/>
      <c r="L1167" s="483"/>
    </row>
    <row r="1168" spans="1:12" ht="15.6">
      <c r="A1168" s="483">
        <f t="shared" si="18"/>
        <v>1160</v>
      </c>
      <c r="B1168" s="483" t="s">
        <v>6023</v>
      </c>
      <c r="C1168" s="484" t="s">
        <v>9813</v>
      </c>
      <c r="D1168" s="483" t="s">
        <v>5362</v>
      </c>
      <c r="E1168" s="483" t="s">
        <v>6025</v>
      </c>
      <c r="F1168" s="483" t="s">
        <v>6026</v>
      </c>
      <c r="G1168" s="483"/>
      <c r="H1168" s="483"/>
      <c r="I1168" s="483"/>
      <c r="J1168" s="483"/>
      <c r="K1168" s="483"/>
      <c r="L1168" s="483"/>
    </row>
    <row r="1169" spans="1:12" ht="15.6">
      <c r="A1169" s="483">
        <f t="shared" si="18"/>
        <v>1161</v>
      </c>
      <c r="B1169" s="485" t="s">
        <v>6023</v>
      </c>
      <c r="C1169" s="486" t="s">
        <v>9814</v>
      </c>
      <c r="D1169" s="485" t="s">
        <v>5362</v>
      </c>
      <c r="E1169" s="485" t="s">
        <v>6025</v>
      </c>
      <c r="F1169" s="485" t="s">
        <v>6026</v>
      </c>
      <c r="G1169" s="485"/>
      <c r="H1169" s="485"/>
      <c r="I1169" s="485"/>
      <c r="J1169" s="485"/>
      <c r="K1169" s="485"/>
      <c r="L1169" s="485"/>
    </row>
    <row r="1170" spans="1:12" ht="15.6">
      <c r="A1170" s="483">
        <f t="shared" si="18"/>
        <v>1162</v>
      </c>
      <c r="B1170" s="483" t="s">
        <v>6023</v>
      </c>
      <c r="C1170" s="484" t="s">
        <v>9815</v>
      </c>
      <c r="D1170" s="483" t="s">
        <v>5363</v>
      </c>
      <c r="E1170" s="483" t="s">
        <v>6025</v>
      </c>
      <c r="F1170" s="483" t="s">
        <v>6026</v>
      </c>
      <c r="G1170" s="483"/>
      <c r="H1170" s="483"/>
      <c r="I1170" s="483"/>
      <c r="J1170" s="483"/>
      <c r="K1170" s="483"/>
      <c r="L1170" s="483"/>
    </row>
    <row r="1171" spans="1:12" ht="15.6">
      <c r="A1171" s="483">
        <f t="shared" si="18"/>
        <v>1163</v>
      </c>
      <c r="B1171" s="483" t="s">
        <v>6023</v>
      </c>
      <c r="C1171" s="484" t="s">
        <v>9816</v>
      </c>
      <c r="D1171" s="483" t="s">
        <v>5362</v>
      </c>
      <c r="E1171" s="483" t="s">
        <v>6025</v>
      </c>
      <c r="F1171" s="483" t="s">
        <v>6026</v>
      </c>
      <c r="G1171" s="483"/>
      <c r="H1171" s="483"/>
      <c r="I1171" s="483"/>
      <c r="J1171" s="483"/>
      <c r="K1171" s="483"/>
      <c r="L1171" s="483"/>
    </row>
    <row r="1172" spans="1:12" ht="15.6">
      <c r="A1172" s="483">
        <f t="shared" si="18"/>
        <v>1164</v>
      </c>
      <c r="B1172" s="483" t="s">
        <v>6023</v>
      </c>
      <c r="C1172" s="484" t="s">
        <v>9817</v>
      </c>
      <c r="D1172" s="483" t="s">
        <v>5362</v>
      </c>
      <c r="E1172" s="483" t="s">
        <v>6025</v>
      </c>
      <c r="F1172" s="483" t="s">
        <v>6026</v>
      </c>
      <c r="G1172" s="483"/>
      <c r="H1172" s="483"/>
      <c r="I1172" s="483"/>
      <c r="J1172" s="483"/>
      <c r="K1172" s="483"/>
      <c r="L1172" s="483"/>
    </row>
    <row r="1173" spans="1:12" ht="15.6">
      <c r="A1173" s="483">
        <f t="shared" si="18"/>
        <v>1165</v>
      </c>
      <c r="B1173" s="483" t="s">
        <v>6023</v>
      </c>
      <c r="C1173" s="484" t="s">
        <v>9818</v>
      </c>
      <c r="D1173" s="483" t="s">
        <v>5362</v>
      </c>
      <c r="E1173" s="483" t="s">
        <v>6025</v>
      </c>
      <c r="F1173" s="483" t="s">
        <v>6026</v>
      </c>
      <c r="G1173" s="483"/>
      <c r="H1173" s="483"/>
      <c r="I1173" s="483"/>
      <c r="J1173" s="483"/>
      <c r="K1173" s="483"/>
      <c r="L1173" s="483"/>
    </row>
    <row r="1174" spans="1:12" ht="15.6">
      <c r="A1174" s="483">
        <f t="shared" si="18"/>
        <v>1166</v>
      </c>
      <c r="B1174" s="483" t="s">
        <v>6023</v>
      </c>
      <c r="C1174" s="484" t="s">
        <v>9819</v>
      </c>
      <c r="D1174" s="483" t="s">
        <v>5362</v>
      </c>
      <c r="E1174" s="483" t="s">
        <v>6025</v>
      </c>
      <c r="F1174" s="483" t="s">
        <v>6026</v>
      </c>
      <c r="G1174" s="483"/>
      <c r="H1174" s="483"/>
      <c r="I1174" s="483"/>
      <c r="J1174" s="483"/>
      <c r="K1174" s="483"/>
      <c r="L1174" s="483"/>
    </row>
    <row r="1175" spans="1:12" ht="15.6">
      <c r="A1175" s="483">
        <f t="shared" si="18"/>
        <v>1167</v>
      </c>
      <c r="B1175" s="483" t="s">
        <v>6023</v>
      </c>
      <c r="C1175" s="484" t="s">
        <v>9820</v>
      </c>
      <c r="D1175" s="483" t="s">
        <v>5362</v>
      </c>
      <c r="E1175" s="483" t="s">
        <v>6025</v>
      </c>
      <c r="F1175" s="483" t="s">
        <v>6026</v>
      </c>
      <c r="G1175" s="483"/>
      <c r="H1175" s="483"/>
      <c r="I1175" s="483"/>
      <c r="J1175" s="483"/>
      <c r="K1175" s="483"/>
      <c r="L1175" s="483"/>
    </row>
    <row r="1176" spans="1:12" ht="15.6">
      <c r="A1176" s="483">
        <f t="shared" si="18"/>
        <v>1168</v>
      </c>
      <c r="B1176" s="483" t="s">
        <v>6023</v>
      </c>
      <c r="C1176" s="484" t="s">
        <v>9821</v>
      </c>
      <c r="D1176" s="483" t="s">
        <v>5362</v>
      </c>
      <c r="E1176" s="483" t="s">
        <v>6025</v>
      </c>
      <c r="F1176" s="483" t="s">
        <v>6026</v>
      </c>
      <c r="G1176" s="483"/>
      <c r="H1176" s="483"/>
      <c r="I1176" s="483"/>
      <c r="J1176" s="483"/>
      <c r="K1176" s="483"/>
      <c r="L1176" s="483"/>
    </row>
    <row r="1177" spans="1:12" ht="15.6">
      <c r="A1177" s="483">
        <f t="shared" si="18"/>
        <v>1169</v>
      </c>
      <c r="B1177" s="483" t="s">
        <v>6023</v>
      </c>
      <c r="C1177" s="484" t="s">
        <v>9822</v>
      </c>
      <c r="D1177" s="483" t="s">
        <v>5363</v>
      </c>
      <c r="E1177" s="483" t="s">
        <v>6025</v>
      </c>
      <c r="F1177" s="483" t="s">
        <v>6026</v>
      </c>
      <c r="G1177" s="483"/>
      <c r="H1177" s="483"/>
      <c r="I1177" s="483"/>
      <c r="J1177" s="483"/>
      <c r="K1177" s="483"/>
      <c r="L1177" s="483"/>
    </row>
    <row r="1178" spans="1:12" ht="15.6">
      <c r="A1178" s="483">
        <f t="shared" si="18"/>
        <v>1170</v>
      </c>
      <c r="B1178" s="483" t="s">
        <v>6023</v>
      </c>
      <c r="C1178" s="484" t="s">
        <v>9823</v>
      </c>
      <c r="D1178" s="483" t="s">
        <v>5362</v>
      </c>
      <c r="E1178" s="483" t="s">
        <v>6025</v>
      </c>
      <c r="F1178" s="483" t="s">
        <v>6026</v>
      </c>
      <c r="G1178" s="483"/>
      <c r="H1178" s="483"/>
      <c r="I1178" s="483"/>
      <c r="J1178" s="483"/>
      <c r="K1178" s="483"/>
      <c r="L1178" s="483"/>
    </row>
    <row r="1179" spans="1:12" ht="15.6">
      <c r="A1179" s="483">
        <f t="shared" si="18"/>
        <v>1171</v>
      </c>
      <c r="B1179" s="483" t="s">
        <v>6023</v>
      </c>
      <c r="C1179" s="484" t="s">
        <v>9824</v>
      </c>
      <c r="D1179" s="483" t="s">
        <v>5362</v>
      </c>
      <c r="E1179" s="483" t="s">
        <v>6025</v>
      </c>
      <c r="F1179" s="483" t="s">
        <v>6026</v>
      </c>
      <c r="G1179" s="483"/>
      <c r="H1179" s="483"/>
      <c r="I1179" s="483"/>
      <c r="J1179" s="483"/>
      <c r="K1179" s="483"/>
      <c r="L1179" s="483"/>
    </row>
    <row r="1180" spans="1:12" ht="15.6">
      <c r="A1180" s="483">
        <f t="shared" si="18"/>
        <v>1172</v>
      </c>
      <c r="B1180" s="483" t="s">
        <v>6023</v>
      </c>
      <c r="C1180" s="484" t="s">
        <v>9825</v>
      </c>
      <c r="D1180" s="483" t="s">
        <v>5362</v>
      </c>
      <c r="E1180" s="483" t="s">
        <v>6025</v>
      </c>
      <c r="F1180" s="483" t="s">
        <v>6026</v>
      </c>
      <c r="G1180" s="483"/>
      <c r="H1180" s="483"/>
      <c r="I1180" s="483"/>
      <c r="J1180" s="483"/>
      <c r="K1180" s="483"/>
      <c r="L1180" s="483"/>
    </row>
    <row r="1181" spans="1:12" ht="15.6">
      <c r="A1181" s="483">
        <f t="shared" si="18"/>
        <v>1173</v>
      </c>
      <c r="B1181" s="483" t="s">
        <v>6023</v>
      </c>
      <c r="C1181" s="484" t="s">
        <v>9826</v>
      </c>
      <c r="D1181" s="483" t="s">
        <v>5362</v>
      </c>
      <c r="E1181" s="483" t="s">
        <v>6025</v>
      </c>
      <c r="F1181" s="483" t="s">
        <v>6026</v>
      </c>
      <c r="G1181" s="483"/>
      <c r="H1181" s="483"/>
      <c r="I1181" s="483"/>
      <c r="J1181" s="483"/>
      <c r="K1181" s="483"/>
      <c r="L1181" s="483"/>
    </row>
    <row r="1182" spans="1:12" ht="15.6">
      <c r="A1182" s="483">
        <f t="shared" si="18"/>
        <v>1174</v>
      </c>
      <c r="B1182" s="483" t="s">
        <v>6023</v>
      </c>
      <c r="C1182" s="484" t="s">
        <v>9827</v>
      </c>
      <c r="D1182" s="483" t="s">
        <v>5362</v>
      </c>
      <c r="E1182" s="483" t="s">
        <v>6025</v>
      </c>
      <c r="F1182" s="483" t="s">
        <v>6026</v>
      </c>
      <c r="G1182" s="483"/>
      <c r="H1182" s="483"/>
      <c r="I1182" s="483"/>
      <c r="J1182" s="483"/>
      <c r="K1182" s="483"/>
      <c r="L1182" s="483"/>
    </row>
    <row r="1183" spans="1:12" ht="15.6">
      <c r="A1183" s="483">
        <f t="shared" si="18"/>
        <v>1175</v>
      </c>
      <c r="B1183" s="483" t="s">
        <v>6023</v>
      </c>
      <c r="C1183" s="484" t="s">
        <v>9828</v>
      </c>
      <c r="D1183" s="483" t="s">
        <v>5363</v>
      </c>
      <c r="E1183" s="483" t="s">
        <v>6025</v>
      </c>
      <c r="F1183" s="483" t="s">
        <v>6026</v>
      </c>
      <c r="G1183" s="483"/>
      <c r="H1183" s="483"/>
      <c r="I1183" s="483"/>
      <c r="J1183" s="483"/>
      <c r="K1183" s="483"/>
      <c r="L1183" s="483"/>
    </row>
    <row r="1184" spans="1:12" ht="15.6">
      <c r="A1184" s="483">
        <f t="shared" si="18"/>
        <v>1176</v>
      </c>
      <c r="B1184" s="483" t="s">
        <v>6023</v>
      </c>
      <c r="C1184" s="484" t="s">
        <v>9829</v>
      </c>
      <c r="D1184" s="483" t="s">
        <v>5363</v>
      </c>
      <c r="E1184" s="483" t="s">
        <v>6025</v>
      </c>
      <c r="F1184" s="483" t="s">
        <v>6026</v>
      </c>
      <c r="G1184" s="483"/>
      <c r="H1184" s="483"/>
      <c r="I1184" s="483"/>
      <c r="J1184" s="483"/>
      <c r="K1184" s="483"/>
      <c r="L1184" s="483"/>
    </row>
    <row r="1185" spans="1:12" ht="15.6">
      <c r="A1185" s="483">
        <f t="shared" si="18"/>
        <v>1177</v>
      </c>
      <c r="B1185" s="483" t="s">
        <v>6023</v>
      </c>
      <c r="C1185" s="484" t="s">
        <v>9830</v>
      </c>
      <c r="D1185" s="483" t="s">
        <v>5362</v>
      </c>
      <c r="E1185" s="483" t="s">
        <v>6025</v>
      </c>
      <c r="F1185" s="483" t="s">
        <v>6026</v>
      </c>
      <c r="G1185" s="483"/>
      <c r="H1185" s="483"/>
      <c r="I1185" s="483"/>
      <c r="J1185" s="483"/>
      <c r="K1185" s="483"/>
      <c r="L1185" s="483"/>
    </row>
    <row r="1186" spans="1:12" ht="15.6">
      <c r="A1186" s="483">
        <f t="shared" si="18"/>
        <v>1178</v>
      </c>
      <c r="B1186" s="485" t="s">
        <v>6023</v>
      </c>
      <c r="C1186" s="486" t="s">
        <v>9831</v>
      </c>
      <c r="D1186" s="485" t="s">
        <v>5362</v>
      </c>
      <c r="E1186" s="485" t="s">
        <v>6025</v>
      </c>
      <c r="F1186" s="485" t="s">
        <v>6026</v>
      </c>
      <c r="G1186" s="485"/>
      <c r="H1186" s="485"/>
      <c r="I1186" s="485"/>
      <c r="J1186" s="485"/>
      <c r="K1186" s="485"/>
      <c r="L1186" s="485"/>
    </row>
    <row r="1187" spans="1:12" ht="15.6">
      <c r="A1187" s="483">
        <f t="shared" si="18"/>
        <v>1179</v>
      </c>
      <c r="B1187" s="483" t="s">
        <v>6023</v>
      </c>
      <c r="C1187" s="484" t="s">
        <v>6069</v>
      </c>
      <c r="D1187" s="483" t="s">
        <v>5363</v>
      </c>
      <c r="E1187" s="483" t="s">
        <v>6025</v>
      </c>
      <c r="F1187" s="483" t="s">
        <v>6026</v>
      </c>
      <c r="G1187" s="483"/>
      <c r="H1187" s="483"/>
      <c r="I1187" s="483"/>
      <c r="J1187" s="483"/>
      <c r="K1187" s="483"/>
      <c r="L1187" s="483"/>
    </row>
    <row r="1188" spans="1:12" ht="15.6">
      <c r="A1188" s="483">
        <f t="shared" si="18"/>
        <v>1180</v>
      </c>
      <c r="B1188" s="485" t="s">
        <v>6023</v>
      </c>
      <c r="C1188" s="486" t="s">
        <v>6070</v>
      </c>
      <c r="D1188" s="485" t="s">
        <v>5362</v>
      </c>
      <c r="E1188" s="485" t="s">
        <v>6025</v>
      </c>
      <c r="F1188" s="485" t="s">
        <v>6026</v>
      </c>
      <c r="G1188" s="485"/>
      <c r="H1188" s="485"/>
      <c r="I1188" s="485"/>
      <c r="J1188" s="485"/>
      <c r="K1188" s="485"/>
      <c r="L1188" s="485"/>
    </row>
    <row r="1189" spans="1:12" ht="15.6">
      <c r="A1189" s="483">
        <f t="shared" si="18"/>
        <v>1181</v>
      </c>
      <c r="B1189" s="483" t="s">
        <v>6023</v>
      </c>
      <c r="C1189" s="484" t="s">
        <v>6071</v>
      </c>
      <c r="D1189" s="483" t="s">
        <v>5362</v>
      </c>
      <c r="E1189" s="483" t="s">
        <v>6025</v>
      </c>
      <c r="F1189" s="483" t="s">
        <v>6026</v>
      </c>
      <c r="G1189" s="483"/>
      <c r="H1189" s="483"/>
      <c r="I1189" s="483"/>
      <c r="J1189" s="483"/>
      <c r="K1189" s="483"/>
      <c r="L1189" s="483"/>
    </row>
    <row r="1190" spans="1:12" ht="15.6">
      <c r="A1190" s="483">
        <f t="shared" si="18"/>
        <v>1182</v>
      </c>
      <c r="B1190" s="485" t="s">
        <v>6023</v>
      </c>
      <c r="C1190" s="486" t="s">
        <v>6072</v>
      </c>
      <c r="D1190" s="485" t="s">
        <v>5362</v>
      </c>
      <c r="E1190" s="485" t="s">
        <v>6025</v>
      </c>
      <c r="F1190" s="485" t="s">
        <v>6026</v>
      </c>
      <c r="G1190" s="485"/>
      <c r="H1190" s="485"/>
      <c r="I1190" s="485"/>
      <c r="J1190" s="485"/>
      <c r="K1190" s="485"/>
      <c r="L1190" s="485"/>
    </row>
    <row r="1191" spans="1:12" ht="15.6">
      <c r="A1191" s="483">
        <f t="shared" si="18"/>
        <v>1183</v>
      </c>
      <c r="B1191" s="485" t="s">
        <v>6023</v>
      </c>
      <c r="C1191" s="486" t="s">
        <v>9832</v>
      </c>
      <c r="D1191" s="485" t="s">
        <v>5362</v>
      </c>
      <c r="E1191" s="485" t="s">
        <v>6025</v>
      </c>
      <c r="F1191" s="485" t="s">
        <v>6026</v>
      </c>
      <c r="G1191" s="485"/>
      <c r="H1191" s="485"/>
      <c r="I1191" s="485"/>
      <c r="J1191" s="485"/>
      <c r="K1191" s="485"/>
      <c r="L1191" s="485"/>
    </row>
    <row r="1192" spans="1:12" ht="15.6">
      <c r="A1192" s="483">
        <f t="shared" si="18"/>
        <v>1184</v>
      </c>
      <c r="B1192" s="485" t="s">
        <v>6023</v>
      </c>
      <c r="C1192" s="486" t="s">
        <v>6073</v>
      </c>
      <c r="D1192" s="485" t="s">
        <v>5362</v>
      </c>
      <c r="E1192" s="485" t="s">
        <v>6025</v>
      </c>
      <c r="F1192" s="485" t="s">
        <v>6026</v>
      </c>
      <c r="G1192" s="485"/>
      <c r="H1192" s="485"/>
      <c r="I1192" s="485"/>
      <c r="J1192" s="485"/>
      <c r="K1192" s="485"/>
      <c r="L1192" s="485"/>
    </row>
    <row r="1193" spans="1:12" ht="15.6">
      <c r="A1193" s="483">
        <f t="shared" si="18"/>
        <v>1185</v>
      </c>
      <c r="B1193" s="483" t="s">
        <v>6023</v>
      </c>
      <c r="C1193" s="484" t="s">
        <v>6074</v>
      </c>
      <c r="D1193" s="483" t="s">
        <v>5363</v>
      </c>
      <c r="E1193" s="483" t="s">
        <v>6025</v>
      </c>
      <c r="F1193" s="483" t="s">
        <v>6026</v>
      </c>
      <c r="G1193" s="483"/>
      <c r="H1193" s="483"/>
      <c r="I1193" s="483"/>
      <c r="J1193" s="483"/>
      <c r="K1193" s="483"/>
      <c r="L1193" s="483"/>
    </row>
    <row r="1194" spans="1:12" ht="15.6">
      <c r="A1194" s="483">
        <f t="shared" si="18"/>
        <v>1186</v>
      </c>
      <c r="B1194" s="483" t="s">
        <v>6023</v>
      </c>
      <c r="C1194" s="484" t="s">
        <v>6075</v>
      </c>
      <c r="D1194" s="483" t="s">
        <v>5362</v>
      </c>
      <c r="E1194" s="483" t="s">
        <v>6025</v>
      </c>
      <c r="F1194" s="483" t="s">
        <v>6026</v>
      </c>
      <c r="G1194" s="483"/>
      <c r="H1194" s="483"/>
      <c r="I1194" s="483"/>
      <c r="J1194" s="483"/>
      <c r="K1194" s="483"/>
      <c r="L1194" s="483"/>
    </row>
    <row r="1195" spans="1:12" ht="15.6">
      <c r="A1195" s="483">
        <f t="shared" si="18"/>
        <v>1187</v>
      </c>
      <c r="B1195" s="485" t="s">
        <v>6023</v>
      </c>
      <c r="C1195" s="486" t="s">
        <v>9833</v>
      </c>
      <c r="D1195" s="485" t="s">
        <v>5363</v>
      </c>
      <c r="E1195" s="485" t="s">
        <v>6025</v>
      </c>
      <c r="F1195" s="485" t="s">
        <v>6026</v>
      </c>
      <c r="G1195" s="485"/>
      <c r="H1195" s="485"/>
      <c r="I1195" s="485"/>
      <c r="J1195" s="485"/>
      <c r="K1195" s="485"/>
      <c r="L1195" s="485"/>
    </row>
    <row r="1196" spans="1:12" ht="15.6">
      <c r="A1196" s="483">
        <f t="shared" si="18"/>
        <v>1188</v>
      </c>
      <c r="B1196" s="483" t="s">
        <v>6023</v>
      </c>
      <c r="C1196" s="484" t="s">
        <v>9834</v>
      </c>
      <c r="D1196" s="483" t="s">
        <v>5362</v>
      </c>
      <c r="E1196" s="483" t="s">
        <v>6025</v>
      </c>
      <c r="F1196" s="483" t="s">
        <v>6026</v>
      </c>
      <c r="G1196" s="483"/>
      <c r="H1196" s="483"/>
      <c r="I1196" s="483"/>
      <c r="J1196" s="483"/>
      <c r="K1196" s="483"/>
      <c r="L1196" s="483"/>
    </row>
    <row r="1197" spans="1:12" ht="15.6">
      <c r="A1197" s="483">
        <f t="shared" si="18"/>
        <v>1189</v>
      </c>
      <c r="B1197" s="483" t="s">
        <v>6023</v>
      </c>
      <c r="C1197" s="484" t="s">
        <v>9835</v>
      </c>
      <c r="D1197" s="483" t="s">
        <v>5362</v>
      </c>
      <c r="E1197" s="483" t="s">
        <v>6025</v>
      </c>
      <c r="F1197" s="483" t="s">
        <v>6026</v>
      </c>
      <c r="G1197" s="483"/>
      <c r="H1197" s="483"/>
      <c r="I1197" s="483"/>
      <c r="J1197" s="483"/>
      <c r="K1197" s="483"/>
      <c r="L1197" s="483"/>
    </row>
    <row r="1198" spans="1:12" ht="15.6">
      <c r="A1198" s="483">
        <f t="shared" si="18"/>
        <v>1190</v>
      </c>
      <c r="B1198" s="483" t="s">
        <v>6023</v>
      </c>
      <c r="C1198" s="484" t="s">
        <v>9836</v>
      </c>
      <c r="D1198" s="483" t="s">
        <v>5362</v>
      </c>
      <c r="E1198" s="483" t="s">
        <v>6025</v>
      </c>
      <c r="F1198" s="483" t="s">
        <v>6026</v>
      </c>
      <c r="G1198" s="483"/>
      <c r="H1198" s="483"/>
      <c r="I1198" s="483"/>
      <c r="J1198" s="483"/>
      <c r="K1198" s="483"/>
      <c r="L1198" s="483"/>
    </row>
    <row r="1199" spans="1:12" ht="15.6">
      <c r="A1199" s="483">
        <f t="shared" si="18"/>
        <v>1191</v>
      </c>
      <c r="B1199" s="485" t="s">
        <v>6023</v>
      </c>
      <c r="C1199" s="486" t="s">
        <v>9837</v>
      </c>
      <c r="D1199" s="485" t="s">
        <v>5363</v>
      </c>
      <c r="E1199" s="485" t="s">
        <v>6025</v>
      </c>
      <c r="F1199" s="485" t="s">
        <v>6026</v>
      </c>
      <c r="G1199" s="485"/>
      <c r="H1199" s="485"/>
      <c r="I1199" s="485"/>
      <c r="J1199" s="485"/>
      <c r="K1199" s="485"/>
      <c r="L1199" s="485"/>
    </row>
    <row r="1200" spans="1:12" ht="15.6">
      <c r="A1200" s="483">
        <f t="shared" si="18"/>
        <v>1192</v>
      </c>
      <c r="B1200" s="483" t="s">
        <v>6023</v>
      </c>
      <c r="C1200" s="484" t="s">
        <v>9838</v>
      </c>
      <c r="D1200" s="483" t="s">
        <v>5362</v>
      </c>
      <c r="E1200" s="483" t="s">
        <v>6025</v>
      </c>
      <c r="F1200" s="483" t="s">
        <v>6026</v>
      </c>
      <c r="G1200" s="483"/>
      <c r="H1200" s="483"/>
      <c r="I1200" s="483"/>
      <c r="J1200" s="483"/>
      <c r="K1200" s="483"/>
      <c r="L1200" s="483"/>
    </row>
    <row r="1201" spans="1:12" ht="15.6">
      <c r="A1201" s="483">
        <f t="shared" si="18"/>
        <v>1193</v>
      </c>
      <c r="B1201" s="483" t="s">
        <v>6023</v>
      </c>
      <c r="C1201" s="484" t="s">
        <v>9839</v>
      </c>
      <c r="D1201" s="483" t="s">
        <v>5362</v>
      </c>
      <c r="E1201" s="483" t="s">
        <v>6025</v>
      </c>
      <c r="F1201" s="483" t="s">
        <v>6026</v>
      </c>
      <c r="G1201" s="483"/>
      <c r="H1201" s="483"/>
      <c r="I1201" s="483"/>
      <c r="J1201" s="483"/>
      <c r="K1201" s="483"/>
      <c r="L1201" s="483"/>
    </row>
    <row r="1202" spans="1:12" ht="15.6">
      <c r="A1202" s="483">
        <f t="shared" si="18"/>
        <v>1194</v>
      </c>
      <c r="B1202" s="483" t="s">
        <v>6023</v>
      </c>
      <c r="C1202" s="484" t="s">
        <v>9840</v>
      </c>
      <c r="D1202" s="483" t="s">
        <v>5362</v>
      </c>
      <c r="E1202" s="483" t="s">
        <v>6025</v>
      </c>
      <c r="F1202" s="483" t="s">
        <v>6026</v>
      </c>
      <c r="G1202" s="483"/>
      <c r="H1202" s="483"/>
      <c r="I1202" s="483"/>
      <c r="J1202" s="483"/>
      <c r="K1202" s="483"/>
      <c r="L1202" s="483"/>
    </row>
    <row r="1203" spans="1:12" ht="15.6">
      <c r="A1203" s="483">
        <f t="shared" si="18"/>
        <v>1195</v>
      </c>
      <c r="B1203" s="485" t="s">
        <v>6023</v>
      </c>
      <c r="C1203" s="486" t="s">
        <v>9841</v>
      </c>
      <c r="D1203" s="485" t="s">
        <v>5363</v>
      </c>
      <c r="E1203" s="485" t="s">
        <v>6025</v>
      </c>
      <c r="F1203" s="485" t="s">
        <v>6026</v>
      </c>
      <c r="G1203" s="485"/>
      <c r="H1203" s="485"/>
      <c r="I1203" s="485"/>
      <c r="J1203" s="485"/>
      <c r="K1203" s="485"/>
      <c r="L1203" s="485"/>
    </row>
    <row r="1204" spans="1:12" ht="15.6">
      <c r="A1204" s="483">
        <f t="shared" si="18"/>
        <v>1196</v>
      </c>
      <c r="B1204" s="483" t="s">
        <v>6023</v>
      </c>
      <c r="C1204" s="484" t="s">
        <v>9842</v>
      </c>
      <c r="D1204" s="483" t="s">
        <v>5362</v>
      </c>
      <c r="E1204" s="483" t="s">
        <v>6025</v>
      </c>
      <c r="F1204" s="483" t="s">
        <v>6026</v>
      </c>
      <c r="G1204" s="483"/>
      <c r="H1204" s="483"/>
      <c r="I1204" s="483"/>
      <c r="J1204" s="483"/>
      <c r="K1204" s="483"/>
      <c r="L1204" s="483"/>
    </row>
    <row r="1205" spans="1:12" ht="15.6">
      <c r="A1205" s="483">
        <f t="shared" si="18"/>
        <v>1197</v>
      </c>
      <c r="B1205" s="485" t="s">
        <v>6023</v>
      </c>
      <c r="C1205" s="486" t="s">
        <v>9843</v>
      </c>
      <c r="D1205" s="485" t="s">
        <v>5362</v>
      </c>
      <c r="E1205" s="485" t="s">
        <v>6025</v>
      </c>
      <c r="F1205" s="485" t="s">
        <v>6026</v>
      </c>
      <c r="G1205" s="485"/>
      <c r="H1205" s="485"/>
      <c r="I1205" s="485"/>
      <c r="J1205" s="485"/>
      <c r="K1205" s="485"/>
      <c r="L1205" s="485"/>
    </row>
    <row r="1206" spans="1:12" ht="15.6">
      <c r="A1206" s="483">
        <f t="shared" si="18"/>
        <v>1198</v>
      </c>
      <c r="B1206" s="483" t="s">
        <v>6023</v>
      </c>
      <c r="C1206" s="484" t="s">
        <v>9844</v>
      </c>
      <c r="D1206" s="483" t="s">
        <v>5363</v>
      </c>
      <c r="E1206" s="483" t="s">
        <v>6025</v>
      </c>
      <c r="F1206" s="483" t="s">
        <v>6026</v>
      </c>
      <c r="G1206" s="483"/>
      <c r="H1206" s="483"/>
      <c r="I1206" s="483"/>
      <c r="J1206" s="483"/>
      <c r="K1206" s="483"/>
      <c r="L1206" s="483"/>
    </row>
    <row r="1207" spans="1:12" ht="15.6">
      <c r="A1207" s="483">
        <f t="shared" si="18"/>
        <v>1199</v>
      </c>
      <c r="B1207" s="483" t="s">
        <v>6023</v>
      </c>
      <c r="C1207" s="484" t="s">
        <v>9845</v>
      </c>
      <c r="D1207" s="483" t="s">
        <v>5362</v>
      </c>
      <c r="E1207" s="483" t="s">
        <v>6025</v>
      </c>
      <c r="F1207" s="483" t="s">
        <v>6026</v>
      </c>
      <c r="G1207" s="483"/>
      <c r="H1207" s="483"/>
      <c r="I1207" s="483"/>
      <c r="J1207" s="483"/>
      <c r="K1207" s="483"/>
      <c r="L1207" s="483"/>
    </row>
    <row r="1208" spans="1:12" ht="15.6">
      <c r="A1208" s="483">
        <f t="shared" si="18"/>
        <v>1200</v>
      </c>
      <c r="B1208" s="483" t="s">
        <v>6023</v>
      </c>
      <c r="C1208" s="484" t="s">
        <v>9846</v>
      </c>
      <c r="D1208" s="483" t="s">
        <v>5362</v>
      </c>
      <c r="E1208" s="483" t="s">
        <v>6025</v>
      </c>
      <c r="F1208" s="483" t="s">
        <v>6026</v>
      </c>
      <c r="G1208" s="483"/>
      <c r="H1208" s="483"/>
      <c r="I1208" s="483"/>
      <c r="J1208" s="483"/>
      <c r="K1208" s="483"/>
      <c r="L1208" s="483"/>
    </row>
    <row r="1209" spans="1:12" ht="15.6">
      <c r="A1209" s="483">
        <f t="shared" si="18"/>
        <v>1201</v>
      </c>
      <c r="B1209" s="483" t="s">
        <v>6023</v>
      </c>
      <c r="C1209" s="484" t="s">
        <v>9847</v>
      </c>
      <c r="D1209" s="483" t="s">
        <v>5363</v>
      </c>
      <c r="E1209" s="483" t="s">
        <v>6025</v>
      </c>
      <c r="F1209" s="483" t="s">
        <v>6026</v>
      </c>
      <c r="G1209" s="483"/>
      <c r="H1209" s="483"/>
      <c r="I1209" s="483"/>
      <c r="J1209" s="483"/>
      <c r="K1209" s="483"/>
      <c r="L1209" s="483"/>
    </row>
    <row r="1210" spans="1:12" ht="15.6">
      <c r="A1210" s="483">
        <f t="shared" si="18"/>
        <v>1202</v>
      </c>
      <c r="B1210" s="485" t="s">
        <v>6023</v>
      </c>
      <c r="C1210" s="486" t="s">
        <v>9848</v>
      </c>
      <c r="D1210" s="485" t="s">
        <v>5362</v>
      </c>
      <c r="E1210" s="485" t="s">
        <v>6025</v>
      </c>
      <c r="F1210" s="485" t="s">
        <v>6026</v>
      </c>
      <c r="G1210" s="485"/>
      <c r="H1210" s="485"/>
      <c r="I1210" s="485"/>
      <c r="J1210" s="485"/>
      <c r="K1210" s="485"/>
      <c r="L1210" s="485"/>
    </row>
    <row r="1211" spans="1:12" ht="15.6">
      <c r="A1211" s="483">
        <f t="shared" si="18"/>
        <v>1203</v>
      </c>
      <c r="B1211" s="483" t="s">
        <v>6023</v>
      </c>
      <c r="C1211" s="484" t="s">
        <v>9849</v>
      </c>
      <c r="D1211" s="483" t="s">
        <v>5362</v>
      </c>
      <c r="E1211" s="483" t="s">
        <v>6025</v>
      </c>
      <c r="F1211" s="483" t="s">
        <v>6026</v>
      </c>
      <c r="G1211" s="483"/>
      <c r="H1211" s="483"/>
      <c r="I1211" s="483"/>
      <c r="J1211" s="483"/>
      <c r="K1211" s="483"/>
      <c r="L1211" s="483"/>
    </row>
    <row r="1212" spans="1:12" ht="15.6">
      <c r="A1212" s="483">
        <f t="shared" si="18"/>
        <v>1204</v>
      </c>
      <c r="B1212" s="483" t="s">
        <v>6023</v>
      </c>
      <c r="C1212" s="484" t="s">
        <v>9850</v>
      </c>
      <c r="D1212" s="483" t="s">
        <v>5363</v>
      </c>
      <c r="E1212" s="483" t="s">
        <v>6025</v>
      </c>
      <c r="F1212" s="483" t="s">
        <v>6026</v>
      </c>
      <c r="G1212" s="483"/>
      <c r="H1212" s="483"/>
      <c r="I1212" s="483"/>
      <c r="J1212" s="483"/>
      <c r="K1212" s="483"/>
      <c r="L1212" s="483"/>
    </row>
    <row r="1213" spans="1:12" ht="15.6">
      <c r="A1213" s="483">
        <f t="shared" si="18"/>
        <v>1205</v>
      </c>
      <c r="B1213" s="483" t="s">
        <v>6023</v>
      </c>
      <c r="C1213" s="484" t="s">
        <v>9851</v>
      </c>
      <c r="D1213" s="483" t="s">
        <v>5362</v>
      </c>
      <c r="E1213" s="483" t="s">
        <v>6025</v>
      </c>
      <c r="F1213" s="483" t="s">
        <v>6026</v>
      </c>
      <c r="G1213" s="483"/>
      <c r="H1213" s="483"/>
      <c r="I1213" s="483"/>
      <c r="J1213" s="483"/>
      <c r="K1213" s="483"/>
      <c r="L1213" s="483"/>
    </row>
    <row r="1214" spans="1:12" ht="15.6">
      <c r="A1214" s="483">
        <f t="shared" si="18"/>
        <v>1206</v>
      </c>
      <c r="B1214" s="483" t="s">
        <v>6023</v>
      </c>
      <c r="C1214" s="484" t="s">
        <v>9852</v>
      </c>
      <c r="D1214" s="483" t="s">
        <v>5362</v>
      </c>
      <c r="E1214" s="483" t="s">
        <v>6025</v>
      </c>
      <c r="F1214" s="483" t="s">
        <v>6026</v>
      </c>
      <c r="G1214" s="483"/>
      <c r="H1214" s="483"/>
      <c r="I1214" s="483"/>
      <c r="J1214" s="483"/>
      <c r="K1214" s="483"/>
      <c r="L1214" s="483"/>
    </row>
    <row r="1215" spans="1:12" ht="15.6">
      <c r="A1215" s="483">
        <f t="shared" si="18"/>
        <v>1207</v>
      </c>
      <c r="B1215" s="483" t="s">
        <v>6023</v>
      </c>
      <c r="C1215" s="484" t="s">
        <v>9853</v>
      </c>
      <c r="D1215" s="483" t="s">
        <v>5363</v>
      </c>
      <c r="E1215" s="483" t="s">
        <v>6025</v>
      </c>
      <c r="F1215" s="483" t="s">
        <v>6026</v>
      </c>
      <c r="G1215" s="483"/>
      <c r="H1215" s="483"/>
      <c r="I1215" s="483"/>
      <c r="J1215" s="483"/>
      <c r="K1215" s="483"/>
      <c r="L1215" s="483"/>
    </row>
    <row r="1216" spans="1:12" ht="15.6">
      <c r="A1216" s="483">
        <f t="shared" si="18"/>
        <v>1208</v>
      </c>
      <c r="B1216" s="483" t="s">
        <v>6023</v>
      </c>
      <c r="C1216" s="484" t="s">
        <v>9854</v>
      </c>
      <c r="D1216" s="483" t="s">
        <v>5363</v>
      </c>
      <c r="E1216" s="483" t="s">
        <v>6025</v>
      </c>
      <c r="F1216" s="483" t="s">
        <v>6026</v>
      </c>
      <c r="G1216" s="483"/>
      <c r="H1216" s="483"/>
      <c r="I1216" s="483"/>
      <c r="J1216" s="483"/>
      <c r="K1216" s="483"/>
      <c r="L1216" s="483"/>
    </row>
    <row r="1217" spans="1:12" ht="15.6">
      <c r="A1217" s="483">
        <f t="shared" si="18"/>
        <v>1209</v>
      </c>
      <c r="B1217" s="483" t="s">
        <v>6023</v>
      </c>
      <c r="C1217" s="484" t="s">
        <v>9855</v>
      </c>
      <c r="D1217" s="483" t="s">
        <v>5362</v>
      </c>
      <c r="E1217" s="483" t="s">
        <v>6025</v>
      </c>
      <c r="F1217" s="483" t="s">
        <v>6026</v>
      </c>
      <c r="G1217" s="483"/>
      <c r="H1217" s="483"/>
      <c r="I1217" s="483"/>
      <c r="J1217" s="483"/>
      <c r="K1217" s="483"/>
      <c r="L1217" s="483"/>
    </row>
    <row r="1218" spans="1:12" ht="15.6">
      <c r="A1218" s="483">
        <f t="shared" si="18"/>
        <v>1210</v>
      </c>
      <c r="B1218" s="483" t="s">
        <v>6023</v>
      </c>
      <c r="C1218" s="484" t="s">
        <v>9856</v>
      </c>
      <c r="D1218" s="483" t="s">
        <v>5362</v>
      </c>
      <c r="E1218" s="483" t="s">
        <v>6025</v>
      </c>
      <c r="F1218" s="483" t="s">
        <v>6026</v>
      </c>
      <c r="G1218" s="483"/>
      <c r="H1218" s="483"/>
      <c r="I1218" s="483"/>
      <c r="J1218" s="483"/>
      <c r="K1218" s="483"/>
      <c r="L1218" s="483"/>
    </row>
    <row r="1219" spans="1:12" ht="15.6">
      <c r="A1219" s="483">
        <f t="shared" si="18"/>
        <v>1211</v>
      </c>
      <c r="B1219" s="483" t="s">
        <v>6023</v>
      </c>
      <c r="C1219" s="484" t="s">
        <v>9857</v>
      </c>
      <c r="D1219" s="483" t="s">
        <v>5362</v>
      </c>
      <c r="E1219" s="483" t="s">
        <v>6025</v>
      </c>
      <c r="F1219" s="483" t="s">
        <v>6026</v>
      </c>
      <c r="G1219" s="483"/>
      <c r="H1219" s="483"/>
      <c r="I1219" s="483"/>
      <c r="J1219" s="483"/>
      <c r="K1219" s="483"/>
      <c r="L1219" s="483"/>
    </row>
    <row r="1220" spans="1:12" ht="15.6">
      <c r="A1220" s="483">
        <f t="shared" si="18"/>
        <v>1212</v>
      </c>
      <c r="B1220" s="483" t="s">
        <v>6023</v>
      </c>
      <c r="C1220" s="484" t="s">
        <v>9858</v>
      </c>
      <c r="D1220" s="483" t="s">
        <v>5362</v>
      </c>
      <c r="E1220" s="483" t="s">
        <v>6025</v>
      </c>
      <c r="F1220" s="483" t="s">
        <v>6026</v>
      </c>
      <c r="G1220" s="483"/>
      <c r="H1220" s="483"/>
      <c r="I1220" s="483"/>
      <c r="J1220" s="483"/>
      <c r="K1220" s="483"/>
      <c r="L1220" s="483"/>
    </row>
    <row r="1221" spans="1:12" ht="15.6">
      <c r="A1221" s="483">
        <f t="shared" si="18"/>
        <v>1213</v>
      </c>
      <c r="B1221" s="483" t="s">
        <v>6023</v>
      </c>
      <c r="C1221" s="484" t="s">
        <v>9859</v>
      </c>
      <c r="D1221" s="483" t="s">
        <v>5362</v>
      </c>
      <c r="E1221" s="483" t="s">
        <v>6025</v>
      </c>
      <c r="F1221" s="483" t="s">
        <v>6026</v>
      </c>
      <c r="G1221" s="483"/>
      <c r="H1221" s="483"/>
      <c r="I1221" s="483"/>
      <c r="J1221" s="483"/>
      <c r="K1221" s="483"/>
      <c r="L1221" s="483"/>
    </row>
    <row r="1222" spans="1:12" ht="15.6">
      <c r="A1222" s="483">
        <f t="shared" si="18"/>
        <v>1214</v>
      </c>
      <c r="B1222" s="483" t="s">
        <v>6023</v>
      </c>
      <c r="C1222" s="484" t="s">
        <v>9860</v>
      </c>
      <c r="D1222" s="483" t="s">
        <v>5362</v>
      </c>
      <c r="E1222" s="483" t="s">
        <v>6025</v>
      </c>
      <c r="F1222" s="483" t="s">
        <v>6026</v>
      </c>
      <c r="G1222" s="483"/>
      <c r="H1222" s="483"/>
      <c r="I1222" s="483"/>
      <c r="J1222" s="483"/>
      <c r="K1222" s="483"/>
      <c r="L1222" s="483"/>
    </row>
    <row r="1223" spans="1:12" ht="15.6">
      <c r="A1223" s="483">
        <f t="shared" si="18"/>
        <v>1215</v>
      </c>
      <c r="B1223" s="483" t="s">
        <v>6023</v>
      </c>
      <c r="C1223" s="484" t="s">
        <v>9861</v>
      </c>
      <c r="D1223" s="483" t="s">
        <v>5362</v>
      </c>
      <c r="E1223" s="483" t="s">
        <v>6025</v>
      </c>
      <c r="F1223" s="483" t="s">
        <v>6026</v>
      </c>
      <c r="G1223" s="483"/>
      <c r="H1223" s="483"/>
      <c r="I1223" s="483"/>
      <c r="J1223" s="483"/>
      <c r="K1223" s="483"/>
      <c r="L1223" s="483"/>
    </row>
    <row r="1224" spans="1:12" ht="15.6">
      <c r="A1224" s="483">
        <f t="shared" si="18"/>
        <v>1216</v>
      </c>
      <c r="B1224" s="485" t="s">
        <v>6023</v>
      </c>
      <c r="C1224" s="486" t="s">
        <v>9862</v>
      </c>
      <c r="D1224" s="485" t="s">
        <v>5362</v>
      </c>
      <c r="E1224" s="485" t="s">
        <v>6025</v>
      </c>
      <c r="F1224" s="485" t="s">
        <v>6026</v>
      </c>
      <c r="G1224" s="485"/>
      <c r="H1224" s="485"/>
      <c r="I1224" s="485"/>
      <c r="J1224" s="485"/>
      <c r="K1224" s="485"/>
      <c r="L1224" s="485"/>
    </row>
    <row r="1225" spans="1:12" ht="15.6">
      <c r="A1225" s="483">
        <f t="shared" ref="A1225:A1287" si="19">ROW()-8</f>
        <v>1217</v>
      </c>
      <c r="B1225" s="483" t="s">
        <v>6023</v>
      </c>
      <c r="C1225" s="484" t="s">
        <v>9863</v>
      </c>
      <c r="D1225" s="483" t="s">
        <v>5363</v>
      </c>
      <c r="E1225" s="483" t="s">
        <v>6025</v>
      </c>
      <c r="F1225" s="483" t="s">
        <v>6026</v>
      </c>
      <c r="G1225" s="483"/>
      <c r="H1225" s="483"/>
      <c r="I1225" s="483"/>
      <c r="J1225" s="483"/>
      <c r="K1225" s="483"/>
      <c r="L1225" s="483"/>
    </row>
    <row r="1226" spans="1:12" ht="15.6">
      <c r="A1226" s="483">
        <f t="shared" si="19"/>
        <v>1218</v>
      </c>
      <c r="B1226" s="483" t="s">
        <v>6023</v>
      </c>
      <c r="C1226" s="484" t="s">
        <v>9864</v>
      </c>
      <c r="D1226" s="483" t="s">
        <v>5362</v>
      </c>
      <c r="E1226" s="483" t="s">
        <v>6025</v>
      </c>
      <c r="F1226" s="483" t="s">
        <v>6026</v>
      </c>
      <c r="G1226" s="483"/>
      <c r="H1226" s="483"/>
      <c r="I1226" s="483"/>
      <c r="J1226" s="483"/>
      <c r="K1226" s="483"/>
      <c r="L1226" s="483"/>
    </row>
    <row r="1227" spans="1:12" ht="15.6">
      <c r="A1227" s="483">
        <f t="shared" si="19"/>
        <v>1219</v>
      </c>
      <c r="B1227" s="483" t="s">
        <v>6023</v>
      </c>
      <c r="C1227" s="484" t="s">
        <v>9865</v>
      </c>
      <c r="D1227" s="483" t="s">
        <v>5363</v>
      </c>
      <c r="E1227" s="483" t="s">
        <v>6025</v>
      </c>
      <c r="F1227" s="483" t="s">
        <v>6026</v>
      </c>
      <c r="G1227" s="483"/>
      <c r="H1227" s="483"/>
      <c r="I1227" s="483"/>
      <c r="J1227" s="483"/>
      <c r="K1227" s="483"/>
      <c r="L1227" s="483"/>
    </row>
    <row r="1228" spans="1:12" ht="15.6">
      <c r="A1228" s="483">
        <f t="shared" si="19"/>
        <v>1220</v>
      </c>
      <c r="B1228" s="483" t="s">
        <v>6023</v>
      </c>
      <c r="C1228" s="484" t="s">
        <v>9866</v>
      </c>
      <c r="D1228" s="483" t="s">
        <v>5363</v>
      </c>
      <c r="E1228" s="483" t="s">
        <v>6025</v>
      </c>
      <c r="F1228" s="483" t="s">
        <v>6026</v>
      </c>
      <c r="G1228" s="483"/>
      <c r="H1228" s="483"/>
      <c r="I1228" s="483"/>
      <c r="J1228" s="483"/>
      <c r="K1228" s="483"/>
      <c r="L1228" s="483"/>
    </row>
    <row r="1229" spans="1:12" ht="15.6">
      <c r="A1229" s="483">
        <f t="shared" si="19"/>
        <v>1221</v>
      </c>
      <c r="B1229" s="483" t="s">
        <v>6023</v>
      </c>
      <c r="C1229" s="484" t="s">
        <v>9867</v>
      </c>
      <c r="D1229" s="483" t="s">
        <v>5362</v>
      </c>
      <c r="E1229" s="483" t="s">
        <v>6025</v>
      </c>
      <c r="F1229" s="483" t="s">
        <v>6026</v>
      </c>
      <c r="G1229" s="483"/>
      <c r="H1229" s="483"/>
      <c r="I1229" s="483"/>
      <c r="J1229" s="483"/>
      <c r="K1229" s="483"/>
      <c r="L1229" s="483"/>
    </row>
    <row r="1230" spans="1:12" ht="15.6">
      <c r="A1230" s="483">
        <f t="shared" si="19"/>
        <v>1222</v>
      </c>
      <c r="B1230" s="483" t="s">
        <v>6023</v>
      </c>
      <c r="C1230" s="484" t="s">
        <v>9868</v>
      </c>
      <c r="D1230" s="483" t="s">
        <v>5362</v>
      </c>
      <c r="E1230" s="483" t="s">
        <v>6025</v>
      </c>
      <c r="F1230" s="483" t="s">
        <v>6026</v>
      </c>
      <c r="G1230" s="483"/>
      <c r="H1230" s="483"/>
      <c r="I1230" s="483"/>
      <c r="J1230" s="483"/>
      <c r="K1230" s="483"/>
      <c r="L1230" s="483"/>
    </row>
    <row r="1231" spans="1:12" ht="15.6">
      <c r="A1231" s="483">
        <f t="shared" si="19"/>
        <v>1223</v>
      </c>
      <c r="B1231" s="483" t="s">
        <v>6023</v>
      </c>
      <c r="C1231" s="484" t="s">
        <v>9869</v>
      </c>
      <c r="D1231" s="483" t="s">
        <v>5362</v>
      </c>
      <c r="E1231" s="483" t="s">
        <v>6025</v>
      </c>
      <c r="F1231" s="483" t="s">
        <v>6026</v>
      </c>
      <c r="G1231" s="483"/>
      <c r="H1231" s="483"/>
      <c r="I1231" s="483"/>
      <c r="J1231" s="483"/>
      <c r="K1231" s="483"/>
      <c r="L1231" s="483"/>
    </row>
    <row r="1232" spans="1:12" ht="15.6">
      <c r="A1232" s="483">
        <f t="shared" si="19"/>
        <v>1224</v>
      </c>
      <c r="B1232" s="485" t="s">
        <v>6023</v>
      </c>
      <c r="C1232" s="486" t="s">
        <v>9870</v>
      </c>
      <c r="D1232" s="485" t="s">
        <v>5362</v>
      </c>
      <c r="E1232" s="485" t="s">
        <v>6025</v>
      </c>
      <c r="F1232" s="485" t="s">
        <v>6026</v>
      </c>
      <c r="G1232" s="485"/>
      <c r="H1232" s="485"/>
      <c r="I1232" s="485"/>
      <c r="J1232" s="485"/>
      <c r="K1232" s="485"/>
      <c r="L1232" s="485"/>
    </row>
    <row r="1233" spans="1:12" ht="15.6">
      <c r="A1233" s="483">
        <f t="shared" si="19"/>
        <v>1225</v>
      </c>
      <c r="B1233" s="485" t="s">
        <v>6023</v>
      </c>
      <c r="C1233" s="486" t="s">
        <v>9871</v>
      </c>
      <c r="D1233" s="485" t="s">
        <v>5362</v>
      </c>
      <c r="E1233" s="485" t="s">
        <v>6025</v>
      </c>
      <c r="F1233" s="485" t="s">
        <v>6026</v>
      </c>
      <c r="G1233" s="485"/>
      <c r="H1233" s="485"/>
      <c r="I1233" s="485"/>
      <c r="J1233" s="485"/>
      <c r="K1233" s="485"/>
      <c r="L1233" s="485"/>
    </row>
    <row r="1234" spans="1:12" ht="15.6">
      <c r="A1234" s="483">
        <f t="shared" si="19"/>
        <v>1226</v>
      </c>
      <c r="B1234" s="483" t="s">
        <v>6023</v>
      </c>
      <c r="C1234" s="484" t="s">
        <v>6076</v>
      </c>
      <c r="D1234" s="483" t="s">
        <v>5363</v>
      </c>
      <c r="E1234" s="483" t="s">
        <v>6025</v>
      </c>
      <c r="F1234" s="483" t="s">
        <v>6026</v>
      </c>
      <c r="G1234" s="483"/>
      <c r="H1234" s="483"/>
      <c r="I1234" s="483"/>
      <c r="J1234" s="483"/>
      <c r="K1234" s="483"/>
      <c r="L1234" s="483"/>
    </row>
    <row r="1235" spans="1:12" ht="15.6">
      <c r="A1235" s="483">
        <f t="shared" si="19"/>
        <v>1227</v>
      </c>
      <c r="B1235" s="485" t="s">
        <v>6023</v>
      </c>
      <c r="C1235" s="486" t="s">
        <v>6077</v>
      </c>
      <c r="D1235" s="485" t="s">
        <v>5362</v>
      </c>
      <c r="E1235" s="485" t="s">
        <v>6025</v>
      </c>
      <c r="F1235" s="485" t="s">
        <v>6026</v>
      </c>
      <c r="G1235" s="485"/>
      <c r="H1235" s="485"/>
      <c r="I1235" s="485"/>
      <c r="J1235" s="485"/>
      <c r="K1235" s="485"/>
      <c r="L1235" s="485"/>
    </row>
    <row r="1236" spans="1:12" ht="15.6">
      <c r="A1236" s="483">
        <f t="shared" si="19"/>
        <v>1228</v>
      </c>
      <c r="B1236" s="485" t="s">
        <v>6023</v>
      </c>
      <c r="C1236" s="486" t="s">
        <v>9872</v>
      </c>
      <c r="D1236" s="485" t="s">
        <v>5362</v>
      </c>
      <c r="E1236" s="485" t="s">
        <v>6025</v>
      </c>
      <c r="F1236" s="485" t="s">
        <v>6026</v>
      </c>
      <c r="G1236" s="485"/>
      <c r="H1236" s="485"/>
      <c r="I1236" s="485"/>
      <c r="J1236" s="485"/>
      <c r="K1236" s="485"/>
      <c r="L1236" s="485"/>
    </row>
    <row r="1237" spans="1:12" ht="15.6">
      <c r="A1237" s="483">
        <f t="shared" si="19"/>
        <v>1229</v>
      </c>
      <c r="B1237" s="483" t="s">
        <v>6023</v>
      </c>
      <c r="C1237" s="484" t="s">
        <v>9873</v>
      </c>
      <c r="D1237" s="483" t="s">
        <v>5362</v>
      </c>
      <c r="E1237" s="483" t="s">
        <v>6025</v>
      </c>
      <c r="F1237" s="483" t="s">
        <v>6026</v>
      </c>
      <c r="G1237" s="483"/>
      <c r="H1237" s="483"/>
      <c r="I1237" s="483"/>
      <c r="J1237" s="483"/>
      <c r="K1237" s="483"/>
      <c r="L1237" s="483"/>
    </row>
    <row r="1238" spans="1:12" ht="15.6">
      <c r="A1238" s="483">
        <f t="shared" si="19"/>
        <v>1230</v>
      </c>
      <c r="B1238" s="483" t="s">
        <v>6023</v>
      </c>
      <c r="C1238" s="484" t="s">
        <v>9874</v>
      </c>
      <c r="D1238" s="483" t="s">
        <v>5363</v>
      </c>
      <c r="E1238" s="483" t="s">
        <v>6025</v>
      </c>
      <c r="F1238" s="483" t="s">
        <v>6026</v>
      </c>
      <c r="G1238" s="483"/>
      <c r="H1238" s="483"/>
      <c r="I1238" s="483"/>
      <c r="J1238" s="483"/>
      <c r="K1238" s="483"/>
      <c r="L1238" s="483"/>
    </row>
    <row r="1239" spans="1:12" ht="15.6">
      <c r="A1239" s="483">
        <f t="shared" si="19"/>
        <v>1231</v>
      </c>
      <c r="B1239" s="485" t="s">
        <v>6023</v>
      </c>
      <c r="C1239" s="486" t="s">
        <v>6078</v>
      </c>
      <c r="D1239" s="485" t="s">
        <v>5362</v>
      </c>
      <c r="E1239" s="485" t="s">
        <v>6025</v>
      </c>
      <c r="F1239" s="485" t="s">
        <v>6026</v>
      </c>
      <c r="G1239" s="485"/>
      <c r="H1239" s="485"/>
      <c r="I1239" s="485"/>
      <c r="J1239" s="485"/>
      <c r="K1239" s="485"/>
      <c r="L1239" s="485"/>
    </row>
    <row r="1240" spans="1:12" ht="15.6">
      <c r="A1240" s="483">
        <f t="shared" si="19"/>
        <v>1232</v>
      </c>
      <c r="B1240" s="483" t="s">
        <v>6023</v>
      </c>
      <c r="C1240" s="484" t="s">
        <v>9875</v>
      </c>
      <c r="D1240" s="483" t="s">
        <v>5362</v>
      </c>
      <c r="E1240" s="483" t="s">
        <v>6025</v>
      </c>
      <c r="F1240" s="483" t="s">
        <v>6026</v>
      </c>
      <c r="G1240" s="483"/>
      <c r="H1240" s="483"/>
      <c r="I1240" s="483"/>
      <c r="J1240" s="483"/>
      <c r="K1240" s="483"/>
      <c r="L1240" s="483"/>
    </row>
    <row r="1241" spans="1:12" ht="15.6">
      <c r="A1241" s="483">
        <f t="shared" si="19"/>
        <v>1233</v>
      </c>
      <c r="B1241" s="483" t="s">
        <v>6023</v>
      </c>
      <c r="C1241" s="484" t="s">
        <v>6079</v>
      </c>
      <c r="D1241" s="483" t="s">
        <v>5362</v>
      </c>
      <c r="E1241" s="483" t="s">
        <v>6025</v>
      </c>
      <c r="F1241" s="483" t="s">
        <v>6026</v>
      </c>
      <c r="G1241" s="483"/>
      <c r="H1241" s="483"/>
      <c r="I1241" s="483"/>
      <c r="J1241" s="483"/>
      <c r="K1241" s="483"/>
      <c r="L1241" s="483"/>
    </row>
    <row r="1242" spans="1:12" ht="15.6">
      <c r="A1242" s="483">
        <f t="shared" si="19"/>
        <v>1234</v>
      </c>
      <c r="B1242" s="483" t="s">
        <v>6023</v>
      </c>
      <c r="C1242" s="484" t="s">
        <v>6080</v>
      </c>
      <c r="D1242" s="483" t="s">
        <v>5362</v>
      </c>
      <c r="E1242" s="483" t="s">
        <v>6025</v>
      </c>
      <c r="F1242" s="483" t="s">
        <v>6026</v>
      </c>
      <c r="G1242" s="483"/>
      <c r="H1242" s="483"/>
      <c r="I1242" s="483"/>
      <c r="J1242" s="483"/>
      <c r="K1242" s="483"/>
      <c r="L1242" s="483"/>
    </row>
    <row r="1243" spans="1:12" ht="15.6">
      <c r="A1243" s="483">
        <f t="shared" si="19"/>
        <v>1235</v>
      </c>
      <c r="B1243" s="485" t="s">
        <v>6023</v>
      </c>
      <c r="C1243" s="486" t="s">
        <v>9876</v>
      </c>
      <c r="D1243" s="485" t="s">
        <v>5363</v>
      </c>
      <c r="E1243" s="485" t="s">
        <v>6025</v>
      </c>
      <c r="F1243" s="485" t="s">
        <v>6026</v>
      </c>
      <c r="G1243" s="485"/>
      <c r="H1243" s="485"/>
      <c r="I1243" s="485"/>
      <c r="J1243" s="485"/>
      <c r="K1243" s="485"/>
      <c r="L1243" s="485"/>
    </row>
    <row r="1244" spans="1:12" ht="15.6">
      <c r="A1244" s="483">
        <f t="shared" si="19"/>
        <v>1236</v>
      </c>
      <c r="B1244" s="483" t="s">
        <v>6023</v>
      </c>
      <c r="C1244" s="484" t="s">
        <v>9877</v>
      </c>
      <c r="D1244" s="483" t="s">
        <v>5362</v>
      </c>
      <c r="E1244" s="483" t="s">
        <v>6025</v>
      </c>
      <c r="F1244" s="483" t="s">
        <v>6026</v>
      </c>
      <c r="G1244" s="483"/>
      <c r="H1244" s="483"/>
      <c r="I1244" s="483"/>
      <c r="J1244" s="483"/>
      <c r="K1244" s="483"/>
      <c r="L1244" s="483"/>
    </row>
    <row r="1245" spans="1:12" ht="15.6">
      <c r="A1245" s="483">
        <f t="shared" si="19"/>
        <v>1237</v>
      </c>
      <c r="B1245" s="483" t="s">
        <v>6023</v>
      </c>
      <c r="C1245" s="484" t="s">
        <v>6081</v>
      </c>
      <c r="D1245" s="483" t="s">
        <v>5362</v>
      </c>
      <c r="E1245" s="483" t="s">
        <v>6025</v>
      </c>
      <c r="F1245" s="483" t="s">
        <v>6026</v>
      </c>
      <c r="G1245" s="483"/>
      <c r="H1245" s="483"/>
      <c r="I1245" s="483"/>
      <c r="J1245" s="483"/>
      <c r="K1245" s="483"/>
      <c r="L1245" s="483"/>
    </row>
    <row r="1246" spans="1:12" ht="15.6">
      <c r="A1246" s="483">
        <f t="shared" si="19"/>
        <v>1238</v>
      </c>
      <c r="B1246" s="483" t="s">
        <v>6023</v>
      </c>
      <c r="C1246" s="484" t="s">
        <v>6082</v>
      </c>
      <c r="D1246" s="483" t="s">
        <v>5362</v>
      </c>
      <c r="E1246" s="483" t="s">
        <v>6025</v>
      </c>
      <c r="F1246" s="483" t="s">
        <v>6026</v>
      </c>
      <c r="G1246" s="483"/>
      <c r="H1246" s="483"/>
      <c r="I1246" s="483"/>
      <c r="J1246" s="483"/>
      <c r="K1246" s="483"/>
      <c r="L1246" s="483"/>
    </row>
    <row r="1247" spans="1:12" ht="15.6">
      <c r="A1247" s="483">
        <f t="shared" si="19"/>
        <v>1239</v>
      </c>
      <c r="B1247" s="483" t="s">
        <v>6023</v>
      </c>
      <c r="C1247" s="484" t="s">
        <v>6083</v>
      </c>
      <c r="D1247" s="483" t="s">
        <v>5362</v>
      </c>
      <c r="E1247" s="483" t="s">
        <v>6025</v>
      </c>
      <c r="F1247" s="483" t="s">
        <v>6026</v>
      </c>
      <c r="G1247" s="483"/>
      <c r="H1247" s="483"/>
      <c r="I1247" s="483"/>
      <c r="J1247" s="483"/>
      <c r="K1247" s="483"/>
      <c r="L1247" s="483"/>
    </row>
    <row r="1248" spans="1:12" ht="15.6">
      <c r="A1248" s="483">
        <f t="shared" si="19"/>
        <v>1240</v>
      </c>
      <c r="B1248" s="483" t="s">
        <v>6023</v>
      </c>
      <c r="C1248" s="484" t="s">
        <v>9878</v>
      </c>
      <c r="D1248" s="483" t="s">
        <v>5363</v>
      </c>
      <c r="E1248" s="483" t="s">
        <v>6025</v>
      </c>
      <c r="F1248" s="483" t="s">
        <v>6026</v>
      </c>
      <c r="G1248" s="483"/>
      <c r="H1248" s="483"/>
      <c r="I1248" s="483"/>
      <c r="J1248" s="483"/>
      <c r="K1248" s="483"/>
      <c r="L1248" s="483"/>
    </row>
    <row r="1249" spans="1:12" ht="15.6">
      <c r="A1249" s="483">
        <f t="shared" si="19"/>
        <v>1241</v>
      </c>
      <c r="B1249" s="483" t="s">
        <v>6023</v>
      </c>
      <c r="C1249" s="484" t="s">
        <v>9879</v>
      </c>
      <c r="D1249" s="483" t="s">
        <v>5362</v>
      </c>
      <c r="E1249" s="483" t="s">
        <v>6025</v>
      </c>
      <c r="F1249" s="483" t="s">
        <v>6026</v>
      </c>
      <c r="G1249" s="483"/>
      <c r="H1249" s="483"/>
      <c r="I1249" s="483"/>
      <c r="J1249" s="483"/>
      <c r="K1249" s="483"/>
      <c r="L1249" s="483"/>
    </row>
    <row r="1250" spans="1:12" ht="15.6">
      <c r="A1250" s="483">
        <f t="shared" si="19"/>
        <v>1242</v>
      </c>
      <c r="B1250" s="483" t="s">
        <v>6023</v>
      </c>
      <c r="C1250" s="484" t="s">
        <v>9880</v>
      </c>
      <c r="D1250" s="483" t="s">
        <v>5363</v>
      </c>
      <c r="E1250" s="483" t="s">
        <v>6025</v>
      </c>
      <c r="F1250" s="483" t="s">
        <v>6026</v>
      </c>
      <c r="G1250" s="483"/>
      <c r="H1250" s="483"/>
      <c r="I1250" s="483"/>
      <c r="J1250" s="483"/>
      <c r="K1250" s="483"/>
      <c r="L1250" s="483"/>
    </row>
    <row r="1251" spans="1:12" ht="15.6">
      <c r="A1251" s="483">
        <f t="shared" si="19"/>
        <v>1243</v>
      </c>
      <c r="B1251" s="483" t="s">
        <v>6023</v>
      </c>
      <c r="C1251" s="484" t="s">
        <v>9881</v>
      </c>
      <c r="D1251" s="483" t="s">
        <v>5362</v>
      </c>
      <c r="E1251" s="483" t="s">
        <v>6025</v>
      </c>
      <c r="F1251" s="483" t="s">
        <v>6026</v>
      </c>
      <c r="G1251" s="483"/>
      <c r="H1251" s="483"/>
      <c r="I1251" s="483"/>
      <c r="J1251" s="483"/>
      <c r="K1251" s="483"/>
      <c r="L1251" s="483"/>
    </row>
    <row r="1252" spans="1:12" ht="15.6">
      <c r="A1252" s="483">
        <f t="shared" si="19"/>
        <v>1244</v>
      </c>
      <c r="B1252" s="485" t="s">
        <v>6023</v>
      </c>
      <c r="C1252" s="486" t="s">
        <v>9882</v>
      </c>
      <c r="D1252" s="485" t="s">
        <v>5363</v>
      </c>
      <c r="E1252" s="485" t="s">
        <v>6025</v>
      </c>
      <c r="F1252" s="485" t="s">
        <v>6026</v>
      </c>
      <c r="G1252" s="485"/>
      <c r="H1252" s="485"/>
      <c r="I1252" s="485"/>
      <c r="J1252" s="485"/>
      <c r="K1252" s="485"/>
      <c r="L1252" s="485"/>
    </row>
    <row r="1253" spans="1:12" ht="15.6">
      <c r="A1253" s="483">
        <f t="shared" si="19"/>
        <v>1245</v>
      </c>
      <c r="B1253" s="483" t="s">
        <v>6023</v>
      </c>
      <c r="C1253" s="484" t="s">
        <v>9883</v>
      </c>
      <c r="D1253" s="483" t="s">
        <v>5362</v>
      </c>
      <c r="E1253" s="483" t="s">
        <v>6025</v>
      </c>
      <c r="F1253" s="483" t="s">
        <v>6026</v>
      </c>
      <c r="G1253" s="483"/>
      <c r="H1253" s="483"/>
      <c r="I1253" s="483"/>
      <c r="J1253" s="483"/>
      <c r="K1253" s="483"/>
      <c r="L1253" s="483"/>
    </row>
    <row r="1254" spans="1:12" ht="15.6">
      <c r="A1254" s="483">
        <f t="shared" si="19"/>
        <v>1246</v>
      </c>
      <c r="B1254" s="485" t="s">
        <v>6023</v>
      </c>
      <c r="C1254" s="486" t="s">
        <v>9884</v>
      </c>
      <c r="D1254" s="485" t="s">
        <v>5363</v>
      </c>
      <c r="E1254" s="485" t="s">
        <v>6025</v>
      </c>
      <c r="F1254" s="485" t="s">
        <v>6026</v>
      </c>
      <c r="G1254" s="485"/>
      <c r="H1254" s="485"/>
      <c r="I1254" s="485"/>
      <c r="J1254" s="485"/>
      <c r="K1254" s="485"/>
      <c r="L1254" s="485"/>
    </row>
    <row r="1255" spans="1:12" ht="15.6">
      <c r="A1255" s="483">
        <f t="shared" si="19"/>
        <v>1247</v>
      </c>
      <c r="B1255" s="485" t="s">
        <v>6023</v>
      </c>
      <c r="C1255" s="486" t="s">
        <v>9885</v>
      </c>
      <c r="D1255" s="485" t="s">
        <v>5363</v>
      </c>
      <c r="E1255" s="485" t="s">
        <v>6025</v>
      </c>
      <c r="F1255" s="485" t="s">
        <v>6026</v>
      </c>
      <c r="G1255" s="485"/>
      <c r="H1255" s="485"/>
      <c r="I1255" s="485"/>
      <c r="J1255" s="485"/>
      <c r="K1255" s="485"/>
      <c r="L1255" s="485"/>
    </row>
    <row r="1256" spans="1:12" ht="15.6">
      <c r="A1256" s="483">
        <f t="shared" si="19"/>
        <v>1248</v>
      </c>
      <c r="B1256" s="483" t="s">
        <v>6023</v>
      </c>
      <c r="C1256" s="484" t="s">
        <v>9886</v>
      </c>
      <c r="D1256" s="483" t="s">
        <v>5362</v>
      </c>
      <c r="E1256" s="483" t="s">
        <v>6025</v>
      </c>
      <c r="F1256" s="483" t="s">
        <v>6026</v>
      </c>
      <c r="G1256" s="483"/>
      <c r="H1256" s="483"/>
      <c r="I1256" s="483"/>
      <c r="J1256" s="483"/>
      <c r="K1256" s="483"/>
      <c r="L1256" s="483"/>
    </row>
    <row r="1257" spans="1:12" ht="15.6">
      <c r="A1257" s="483">
        <f t="shared" si="19"/>
        <v>1249</v>
      </c>
      <c r="B1257" s="483" t="s">
        <v>6023</v>
      </c>
      <c r="C1257" s="484" t="s">
        <v>9887</v>
      </c>
      <c r="D1257" s="483" t="s">
        <v>5362</v>
      </c>
      <c r="E1257" s="483" t="s">
        <v>6025</v>
      </c>
      <c r="F1257" s="483" t="s">
        <v>6026</v>
      </c>
      <c r="G1257" s="483"/>
      <c r="H1257" s="483"/>
      <c r="I1257" s="483"/>
      <c r="J1257" s="483"/>
      <c r="K1257" s="483"/>
      <c r="L1257" s="483"/>
    </row>
    <row r="1258" spans="1:12" ht="15.6">
      <c r="A1258" s="483">
        <f t="shared" si="19"/>
        <v>1250</v>
      </c>
      <c r="B1258" s="483" t="s">
        <v>6023</v>
      </c>
      <c r="C1258" s="484" t="s">
        <v>9888</v>
      </c>
      <c r="D1258" s="483" t="s">
        <v>5363</v>
      </c>
      <c r="E1258" s="483" t="s">
        <v>6025</v>
      </c>
      <c r="F1258" s="483" t="s">
        <v>6026</v>
      </c>
      <c r="G1258" s="483"/>
      <c r="H1258" s="483"/>
      <c r="I1258" s="483"/>
      <c r="J1258" s="483"/>
      <c r="K1258" s="483"/>
      <c r="L1258" s="483"/>
    </row>
    <row r="1259" spans="1:12" ht="15.6">
      <c r="A1259" s="483">
        <f t="shared" si="19"/>
        <v>1251</v>
      </c>
      <c r="B1259" s="483" t="s">
        <v>6023</v>
      </c>
      <c r="C1259" s="484" t="s">
        <v>9889</v>
      </c>
      <c r="D1259" s="483" t="s">
        <v>5363</v>
      </c>
      <c r="E1259" s="483" t="s">
        <v>6025</v>
      </c>
      <c r="F1259" s="483" t="s">
        <v>6026</v>
      </c>
      <c r="G1259" s="483"/>
      <c r="H1259" s="483"/>
      <c r="I1259" s="483"/>
      <c r="J1259" s="483"/>
      <c r="K1259" s="483"/>
      <c r="L1259" s="483"/>
    </row>
    <row r="1260" spans="1:12" ht="15.6">
      <c r="A1260" s="483">
        <f t="shared" si="19"/>
        <v>1252</v>
      </c>
      <c r="B1260" s="483" t="s">
        <v>6023</v>
      </c>
      <c r="C1260" s="484" t="s">
        <v>9890</v>
      </c>
      <c r="D1260" s="483" t="s">
        <v>5363</v>
      </c>
      <c r="E1260" s="483" t="s">
        <v>6025</v>
      </c>
      <c r="F1260" s="483" t="s">
        <v>6026</v>
      </c>
      <c r="G1260" s="483"/>
      <c r="H1260" s="483"/>
      <c r="I1260" s="483"/>
      <c r="J1260" s="483"/>
      <c r="K1260" s="483"/>
      <c r="L1260" s="483"/>
    </row>
    <row r="1261" spans="1:12" ht="15.6">
      <c r="A1261" s="483">
        <f t="shared" si="19"/>
        <v>1253</v>
      </c>
      <c r="B1261" s="483" t="s">
        <v>6023</v>
      </c>
      <c r="C1261" s="484" t="s">
        <v>9891</v>
      </c>
      <c r="D1261" s="483" t="s">
        <v>5363</v>
      </c>
      <c r="E1261" s="483" t="s">
        <v>6025</v>
      </c>
      <c r="F1261" s="483" t="s">
        <v>6026</v>
      </c>
      <c r="G1261" s="483"/>
      <c r="H1261" s="483"/>
      <c r="I1261" s="483"/>
      <c r="J1261" s="483"/>
      <c r="K1261" s="483"/>
      <c r="L1261" s="483"/>
    </row>
    <row r="1262" spans="1:12" ht="15.6">
      <c r="A1262" s="483">
        <f t="shared" si="19"/>
        <v>1254</v>
      </c>
      <c r="B1262" s="483" t="s">
        <v>6023</v>
      </c>
      <c r="C1262" s="484" t="s">
        <v>9892</v>
      </c>
      <c r="D1262" s="483" t="s">
        <v>5362</v>
      </c>
      <c r="E1262" s="483" t="s">
        <v>6025</v>
      </c>
      <c r="F1262" s="483" t="s">
        <v>6026</v>
      </c>
      <c r="G1262" s="483"/>
      <c r="H1262" s="483"/>
      <c r="I1262" s="483"/>
      <c r="J1262" s="483"/>
      <c r="K1262" s="483"/>
      <c r="L1262" s="483"/>
    </row>
    <row r="1263" spans="1:12" ht="15.6">
      <c r="A1263" s="483">
        <f t="shared" si="19"/>
        <v>1255</v>
      </c>
      <c r="B1263" s="483" t="s">
        <v>6023</v>
      </c>
      <c r="C1263" s="484" t="s">
        <v>9893</v>
      </c>
      <c r="D1263" s="483" t="s">
        <v>5363</v>
      </c>
      <c r="E1263" s="483" t="s">
        <v>6025</v>
      </c>
      <c r="F1263" s="483" t="s">
        <v>6026</v>
      </c>
      <c r="G1263" s="483"/>
      <c r="H1263" s="483"/>
      <c r="I1263" s="483"/>
      <c r="J1263" s="483"/>
      <c r="K1263" s="483"/>
      <c r="L1263" s="483"/>
    </row>
    <row r="1264" spans="1:12" ht="15.6">
      <c r="A1264" s="483">
        <f t="shared" si="19"/>
        <v>1256</v>
      </c>
      <c r="B1264" s="485" t="s">
        <v>6023</v>
      </c>
      <c r="C1264" s="486" t="s">
        <v>9894</v>
      </c>
      <c r="D1264" s="485" t="s">
        <v>5362</v>
      </c>
      <c r="E1264" s="485" t="s">
        <v>6025</v>
      </c>
      <c r="F1264" s="485" t="s">
        <v>6026</v>
      </c>
      <c r="G1264" s="485"/>
      <c r="H1264" s="485"/>
      <c r="I1264" s="485"/>
      <c r="J1264" s="485"/>
      <c r="K1264" s="485"/>
      <c r="L1264" s="485"/>
    </row>
    <row r="1265" spans="1:12" ht="15.6">
      <c r="A1265" s="483">
        <f t="shared" si="19"/>
        <v>1257</v>
      </c>
      <c r="B1265" s="483" t="s">
        <v>6023</v>
      </c>
      <c r="C1265" s="484" t="s">
        <v>6084</v>
      </c>
      <c r="D1265" s="483" t="s">
        <v>5362</v>
      </c>
      <c r="E1265" s="483" t="s">
        <v>6025</v>
      </c>
      <c r="F1265" s="483" t="s">
        <v>6026</v>
      </c>
      <c r="G1265" s="483"/>
      <c r="H1265" s="483"/>
      <c r="I1265" s="483"/>
      <c r="J1265" s="483"/>
      <c r="K1265" s="483"/>
      <c r="L1265" s="483"/>
    </row>
    <row r="1266" spans="1:12" ht="15.6">
      <c r="A1266" s="483">
        <f t="shared" si="19"/>
        <v>1258</v>
      </c>
      <c r="B1266" s="485" t="s">
        <v>6023</v>
      </c>
      <c r="C1266" s="486" t="s">
        <v>9895</v>
      </c>
      <c r="D1266" s="485" t="s">
        <v>5362</v>
      </c>
      <c r="E1266" s="485" t="s">
        <v>6025</v>
      </c>
      <c r="F1266" s="485" t="s">
        <v>6026</v>
      </c>
      <c r="G1266" s="485"/>
      <c r="H1266" s="485"/>
      <c r="I1266" s="485"/>
      <c r="J1266" s="485"/>
      <c r="K1266" s="485"/>
      <c r="L1266" s="485"/>
    </row>
    <row r="1267" spans="1:12" ht="15.6">
      <c r="A1267" s="483">
        <f t="shared" si="19"/>
        <v>1259</v>
      </c>
      <c r="B1267" s="483" t="s">
        <v>6023</v>
      </c>
      <c r="C1267" s="484" t="s">
        <v>9896</v>
      </c>
      <c r="D1267" s="483" t="s">
        <v>5362</v>
      </c>
      <c r="E1267" s="483" t="s">
        <v>6025</v>
      </c>
      <c r="F1267" s="483" t="s">
        <v>6026</v>
      </c>
      <c r="G1267" s="483"/>
      <c r="H1267" s="483"/>
      <c r="I1267" s="483"/>
      <c r="J1267" s="483"/>
      <c r="K1267" s="483"/>
      <c r="L1267" s="483"/>
    </row>
    <row r="1268" spans="1:12" ht="15.6">
      <c r="A1268" s="483">
        <f t="shared" si="19"/>
        <v>1260</v>
      </c>
      <c r="B1268" s="483" t="s">
        <v>6023</v>
      </c>
      <c r="C1268" s="484" t="s">
        <v>9897</v>
      </c>
      <c r="D1268" s="483" t="s">
        <v>5362</v>
      </c>
      <c r="E1268" s="483" t="s">
        <v>6025</v>
      </c>
      <c r="F1268" s="483" t="s">
        <v>6026</v>
      </c>
      <c r="G1268" s="483"/>
      <c r="H1268" s="483"/>
      <c r="I1268" s="483"/>
      <c r="J1268" s="483"/>
      <c r="K1268" s="483"/>
      <c r="L1268" s="483"/>
    </row>
    <row r="1269" spans="1:12" ht="15.6">
      <c r="A1269" s="483">
        <f t="shared" si="19"/>
        <v>1261</v>
      </c>
      <c r="B1269" s="483" t="s">
        <v>6023</v>
      </c>
      <c r="C1269" s="484" t="s">
        <v>9898</v>
      </c>
      <c r="D1269" s="483" t="s">
        <v>5362</v>
      </c>
      <c r="E1269" s="483" t="s">
        <v>6025</v>
      </c>
      <c r="F1269" s="483" t="s">
        <v>6026</v>
      </c>
      <c r="G1269" s="483"/>
      <c r="H1269" s="483"/>
      <c r="I1269" s="483"/>
      <c r="J1269" s="483"/>
      <c r="K1269" s="483"/>
      <c r="L1269" s="483"/>
    </row>
    <row r="1270" spans="1:12" ht="15.6">
      <c r="A1270" s="483">
        <f t="shared" si="19"/>
        <v>1262</v>
      </c>
      <c r="B1270" s="483" t="s">
        <v>6023</v>
      </c>
      <c r="C1270" s="484" t="s">
        <v>9899</v>
      </c>
      <c r="D1270" s="483" t="s">
        <v>5363</v>
      </c>
      <c r="E1270" s="483" t="s">
        <v>6025</v>
      </c>
      <c r="F1270" s="483" t="s">
        <v>6026</v>
      </c>
      <c r="G1270" s="483"/>
      <c r="H1270" s="483"/>
      <c r="I1270" s="483"/>
      <c r="J1270" s="483"/>
      <c r="K1270" s="483"/>
      <c r="L1270" s="483"/>
    </row>
    <row r="1271" spans="1:12" ht="15.6">
      <c r="A1271" s="483">
        <f t="shared" si="19"/>
        <v>1263</v>
      </c>
      <c r="B1271" s="483" t="s">
        <v>6023</v>
      </c>
      <c r="C1271" s="484" t="s">
        <v>9900</v>
      </c>
      <c r="D1271" s="483" t="s">
        <v>5362</v>
      </c>
      <c r="E1271" s="483" t="s">
        <v>6025</v>
      </c>
      <c r="F1271" s="483" t="s">
        <v>6026</v>
      </c>
      <c r="G1271" s="483"/>
      <c r="H1271" s="483"/>
      <c r="I1271" s="483"/>
      <c r="J1271" s="483"/>
      <c r="K1271" s="483"/>
      <c r="L1271" s="483"/>
    </row>
    <row r="1272" spans="1:12" ht="15.6">
      <c r="A1272" s="483">
        <f t="shared" si="19"/>
        <v>1264</v>
      </c>
      <c r="B1272" s="483" t="s">
        <v>6023</v>
      </c>
      <c r="C1272" s="484" t="s">
        <v>9901</v>
      </c>
      <c r="D1272" s="483" t="s">
        <v>5362</v>
      </c>
      <c r="E1272" s="483" t="s">
        <v>6025</v>
      </c>
      <c r="F1272" s="483" t="s">
        <v>6026</v>
      </c>
      <c r="G1272" s="483"/>
      <c r="H1272" s="483"/>
      <c r="I1272" s="483"/>
      <c r="J1272" s="483"/>
      <c r="K1272" s="483"/>
      <c r="L1272" s="483"/>
    </row>
    <row r="1273" spans="1:12" ht="15.6">
      <c r="A1273" s="483">
        <f t="shared" si="19"/>
        <v>1265</v>
      </c>
      <c r="B1273" s="483" t="s">
        <v>6023</v>
      </c>
      <c r="C1273" s="484" t="s">
        <v>9902</v>
      </c>
      <c r="D1273" s="483" t="s">
        <v>5362</v>
      </c>
      <c r="E1273" s="483" t="s">
        <v>6025</v>
      </c>
      <c r="F1273" s="483" t="s">
        <v>6026</v>
      </c>
      <c r="G1273" s="483"/>
      <c r="H1273" s="483"/>
      <c r="I1273" s="483"/>
      <c r="J1273" s="483"/>
      <c r="K1273" s="483"/>
      <c r="L1273" s="483"/>
    </row>
    <row r="1274" spans="1:12" ht="15.6">
      <c r="A1274" s="483">
        <f t="shared" si="19"/>
        <v>1266</v>
      </c>
      <c r="B1274" s="483" t="s">
        <v>6023</v>
      </c>
      <c r="C1274" s="484" t="s">
        <v>9903</v>
      </c>
      <c r="D1274" s="483" t="s">
        <v>5362</v>
      </c>
      <c r="E1274" s="483" t="s">
        <v>6025</v>
      </c>
      <c r="F1274" s="483" t="s">
        <v>6026</v>
      </c>
      <c r="G1274" s="483"/>
      <c r="H1274" s="483"/>
      <c r="I1274" s="483"/>
      <c r="J1274" s="483"/>
      <c r="K1274" s="483"/>
      <c r="L1274" s="483"/>
    </row>
    <row r="1275" spans="1:12" ht="15.6">
      <c r="A1275" s="483">
        <f t="shared" si="19"/>
        <v>1267</v>
      </c>
      <c r="B1275" s="483" t="s">
        <v>6023</v>
      </c>
      <c r="C1275" s="484" t="s">
        <v>9904</v>
      </c>
      <c r="D1275" s="483" t="s">
        <v>5362</v>
      </c>
      <c r="E1275" s="483" t="s">
        <v>6025</v>
      </c>
      <c r="F1275" s="483" t="s">
        <v>6026</v>
      </c>
      <c r="G1275" s="483"/>
      <c r="H1275" s="483"/>
      <c r="I1275" s="483"/>
      <c r="J1275" s="483"/>
      <c r="K1275" s="483"/>
      <c r="L1275" s="483"/>
    </row>
    <row r="1276" spans="1:12" ht="15.6">
      <c r="A1276" s="483">
        <f t="shared" si="19"/>
        <v>1268</v>
      </c>
      <c r="B1276" s="485" t="s">
        <v>6023</v>
      </c>
      <c r="C1276" s="486" t="s">
        <v>9905</v>
      </c>
      <c r="D1276" s="485" t="s">
        <v>5363</v>
      </c>
      <c r="E1276" s="485" t="s">
        <v>6025</v>
      </c>
      <c r="F1276" s="485" t="s">
        <v>6026</v>
      </c>
      <c r="G1276" s="485"/>
      <c r="H1276" s="485"/>
      <c r="I1276" s="485"/>
      <c r="J1276" s="485"/>
      <c r="K1276" s="485"/>
      <c r="L1276" s="485"/>
    </row>
    <row r="1277" spans="1:12" ht="15.6">
      <c r="A1277" s="483">
        <f t="shared" si="19"/>
        <v>1269</v>
      </c>
      <c r="B1277" s="485" t="s">
        <v>6023</v>
      </c>
      <c r="C1277" s="486" t="s">
        <v>9906</v>
      </c>
      <c r="D1277" s="485" t="s">
        <v>5363</v>
      </c>
      <c r="E1277" s="485" t="s">
        <v>6025</v>
      </c>
      <c r="F1277" s="485" t="s">
        <v>6026</v>
      </c>
      <c r="G1277" s="485"/>
      <c r="H1277" s="485"/>
      <c r="I1277" s="485"/>
      <c r="J1277" s="485"/>
      <c r="K1277" s="485"/>
      <c r="L1277" s="485"/>
    </row>
    <row r="1278" spans="1:12" ht="15.6">
      <c r="A1278" s="483">
        <f t="shared" si="19"/>
        <v>1270</v>
      </c>
      <c r="B1278" s="483" t="s">
        <v>6023</v>
      </c>
      <c r="C1278" s="484" t="s">
        <v>9907</v>
      </c>
      <c r="D1278" s="483" t="s">
        <v>5362</v>
      </c>
      <c r="E1278" s="483" t="s">
        <v>6025</v>
      </c>
      <c r="F1278" s="483" t="s">
        <v>6026</v>
      </c>
      <c r="G1278" s="483"/>
      <c r="H1278" s="483"/>
      <c r="I1278" s="483"/>
      <c r="J1278" s="483"/>
      <c r="K1278" s="483"/>
      <c r="L1278" s="483"/>
    </row>
    <row r="1279" spans="1:12" ht="15.6">
      <c r="A1279" s="483">
        <f t="shared" si="19"/>
        <v>1271</v>
      </c>
      <c r="B1279" s="483" t="s">
        <v>6023</v>
      </c>
      <c r="C1279" s="484" t="s">
        <v>9908</v>
      </c>
      <c r="D1279" s="483" t="s">
        <v>5362</v>
      </c>
      <c r="E1279" s="483" t="s">
        <v>6025</v>
      </c>
      <c r="F1279" s="483" t="s">
        <v>6026</v>
      </c>
      <c r="G1279" s="483"/>
      <c r="H1279" s="483"/>
      <c r="I1279" s="483"/>
      <c r="J1279" s="483"/>
      <c r="K1279" s="483"/>
      <c r="L1279" s="483"/>
    </row>
    <row r="1280" spans="1:12" ht="15.6">
      <c r="A1280" s="483">
        <f t="shared" si="19"/>
        <v>1272</v>
      </c>
      <c r="B1280" s="483" t="s">
        <v>6023</v>
      </c>
      <c r="C1280" s="484" t="s">
        <v>9909</v>
      </c>
      <c r="D1280" s="483" t="s">
        <v>5363</v>
      </c>
      <c r="E1280" s="483" t="s">
        <v>6025</v>
      </c>
      <c r="F1280" s="483" t="s">
        <v>6026</v>
      </c>
      <c r="G1280" s="483"/>
      <c r="H1280" s="483"/>
      <c r="I1280" s="483"/>
      <c r="J1280" s="483"/>
      <c r="K1280" s="483"/>
      <c r="L1280" s="483"/>
    </row>
    <row r="1281" spans="1:12" ht="15.6">
      <c r="A1281" s="483">
        <f t="shared" si="19"/>
        <v>1273</v>
      </c>
      <c r="B1281" s="485" t="s">
        <v>6023</v>
      </c>
      <c r="C1281" s="486" t="s">
        <v>9910</v>
      </c>
      <c r="D1281" s="485" t="s">
        <v>5362</v>
      </c>
      <c r="E1281" s="485" t="s">
        <v>6025</v>
      </c>
      <c r="F1281" s="485" t="s">
        <v>6026</v>
      </c>
      <c r="G1281" s="485"/>
      <c r="H1281" s="485"/>
      <c r="I1281" s="485"/>
      <c r="J1281" s="485"/>
      <c r="K1281" s="485"/>
      <c r="L1281" s="485"/>
    </row>
    <row r="1282" spans="1:12" ht="15.6">
      <c r="A1282" s="483">
        <f t="shared" si="19"/>
        <v>1274</v>
      </c>
      <c r="B1282" s="483" t="s">
        <v>6023</v>
      </c>
      <c r="C1282" s="484" t="s">
        <v>9911</v>
      </c>
      <c r="D1282" s="483" t="s">
        <v>5362</v>
      </c>
      <c r="E1282" s="483" t="s">
        <v>6025</v>
      </c>
      <c r="F1282" s="483" t="s">
        <v>6026</v>
      </c>
      <c r="G1282" s="483"/>
      <c r="H1282" s="483"/>
      <c r="I1282" s="483"/>
      <c r="J1282" s="483"/>
      <c r="K1282" s="483"/>
      <c r="L1282" s="483"/>
    </row>
    <row r="1283" spans="1:12" ht="15.6">
      <c r="A1283" s="483">
        <f t="shared" si="19"/>
        <v>1275</v>
      </c>
      <c r="B1283" s="483" t="s">
        <v>6023</v>
      </c>
      <c r="C1283" s="484" t="s">
        <v>9912</v>
      </c>
      <c r="D1283" s="483" t="s">
        <v>5362</v>
      </c>
      <c r="E1283" s="483" t="s">
        <v>6025</v>
      </c>
      <c r="F1283" s="483" t="s">
        <v>6026</v>
      </c>
      <c r="G1283" s="483"/>
      <c r="H1283" s="483"/>
      <c r="I1283" s="483"/>
      <c r="J1283" s="483"/>
      <c r="K1283" s="483"/>
      <c r="L1283" s="483"/>
    </row>
    <row r="1284" spans="1:12" ht="15.6">
      <c r="A1284" s="483">
        <f t="shared" si="19"/>
        <v>1276</v>
      </c>
      <c r="B1284" s="483" t="s">
        <v>6023</v>
      </c>
      <c r="C1284" s="484" t="s">
        <v>9913</v>
      </c>
      <c r="D1284" s="483" t="s">
        <v>5362</v>
      </c>
      <c r="E1284" s="483" t="s">
        <v>6025</v>
      </c>
      <c r="F1284" s="483" t="s">
        <v>6026</v>
      </c>
      <c r="G1284" s="483"/>
      <c r="H1284" s="483"/>
      <c r="I1284" s="483"/>
      <c r="J1284" s="483"/>
      <c r="K1284" s="483"/>
      <c r="L1284" s="483"/>
    </row>
    <row r="1285" spans="1:12" ht="15.6">
      <c r="A1285" s="483">
        <f t="shared" si="19"/>
        <v>1277</v>
      </c>
      <c r="B1285" s="483" t="s">
        <v>6023</v>
      </c>
      <c r="C1285" s="484" t="s">
        <v>9914</v>
      </c>
      <c r="D1285" s="483" t="s">
        <v>5362</v>
      </c>
      <c r="E1285" s="483" t="s">
        <v>6025</v>
      </c>
      <c r="F1285" s="483" t="s">
        <v>6026</v>
      </c>
      <c r="G1285" s="483"/>
      <c r="H1285" s="483"/>
      <c r="I1285" s="483"/>
      <c r="J1285" s="483"/>
      <c r="K1285" s="483"/>
      <c r="L1285" s="483"/>
    </row>
    <row r="1286" spans="1:12" ht="15.6">
      <c r="A1286" s="483">
        <f t="shared" si="19"/>
        <v>1278</v>
      </c>
      <c r="B1286" s="483" t="s">
        <v>6023</v>
      </c>
      <c r="C1286" s="484" t="s">
        <v>9915</v>
      </c>
      <c r="D1286" s="483" t="s">
        <v>5363</v>
      </c>
      <c r="E1286" s="483" t="s">
        <v>6025</v>
      </c>
      <c r="F1286" s="483" t="s">
        <v>6026</v>
      </c>
      <c r="G1286" s="483"/>
      <c r="H1286" s="483"/>
      <c r="I1286" s="483"/>
      <c r="J1286" s="483"/>
      <c r="K1286" s="483"/>
      <c r="L1286" s="483"/>
    </row>
    <row r="1287" spans="1:12" ht="15.6">
      <c r="A1287" s="483">
        <f t="shared" si="19"/>
        <v>1279</v>
      </c>
      <c r="B1287" s="483" t="s">
        <v>6023</v>
      </c>
      <c r="C1287" s="484" t="s">
        <v>9916</v>
      </c>
      <c r="D1287" s="483" t="s">
        <v>5363</v>
      </c>
      <c r="E1287" s="483" t="s">
        <v>6025</v>
      </c>
      <c r="F1287" s="483" t="s">
        <v>6026</v>
      </c>
      <c r="G1287" s="483"/>
      <c r="H1287" s="483"/>
      <c r="I1287" s="483"/>
      <c r="J1287" s="483"/>
      <c r="K1287" s="483"/>
      <c r="L1287" s="483"/>
    </row>
    <row r="1288" spans="1:12" ht="15.6">
      <c r="A1288" s="483">
        <f t="shared" ref="A1288:A1351" si="20">ROW()-8</f>
        <v>1280</v>
      </c>
      <c r="B1288" s="483" t="s">
        <v>6023</v>
      </c>
      <c r="C1288" s="484" t="s">
        <v>9917</v>
      </c>
      <c r="D1288" s="483" t="s">
        <v>5362</v>
      </c>
      <c r="E1288" s="483" t="s">
        <v>6025</v>
      </c>
      <c r="F1288" s="483" t="s">
        <v>6026</v>
      </c>
      <c r="G1288" s="483"/>
      <c r="H1288" s="483"/>
      <c r="I1288" s="483"/>
      <c r="J1288" s="483"/>
      <c r="K1288" s="483"/>
      <c r="L1288" s="483"/>
    </row>
    <row r="1289" spans="1:12" ht="15.6">
      <c r="A1289" s="483">
        <f t="shared" si="20"/>
        <v>1281</v>
      </c>
      <c r="B1289" s="483" t="s">
        <v>6023</v>
      </c>
      <c r="C1289" s="484" t="s">
        <v>6086</v>
      </c>
      <c r="D1289" s="483" t="s">
        <v>5362</v>
      </c>
      <c r="E1289" s="483" t="s">
        <v>6025</v>
      </c>
      <c r="F1289" s="483" t="s">
        <v>6026</v>
      </c>
      <c r="G1289" s="483"/>
      <c r="H1289" s="483"/>
      <c r="I1289" s="483"/>
      <c r="J1289" s="483"/>
      <c r="K1289" s="483"/>
      <c r="L1289" s="483"/>
    </row>
    <row r="1290" spans="1:12" ht="15.6">
      <c r="A1290" s="483">
        <f t="shared" si="20"/>
        <v>1282</v>
      </c>
      <c r="B1290" s="483" t="s">
        <v>6023</v>
      </c>
      <c r="C1290" s="484" t="s">
        <v>9918</v>
      </c>
      <c r="D1290" s="483" t="s">
        <v>5363</v>
      </c>
      <c r="E1290" s="483" t="s">
        <v>6025</v>
      </c>
      <c r="F1290" s="483" t="s">
        <v>6026</v>
      </c>
      <c r="G1290" s="483"/>
      <c r="H1290" s="483"/>
      <c r="I1290" s="483"/>
      <c r="J1290" s="483"/>
      <c r="K1290" s="483"/>
      <c r="L1290" s="483"/>
    </row>
    <row r="1291" spans="1:12" ht="15.6">
      <c r="A1291" s="483">
        <f t="shared" si="20"/>
        <v>1283</v>
      </c>
      <c r="B1291" s="483" t="s">
        <v>6023</v>
      </c>
      <c r="C1291" s="484" t="s">
        <v>9919</v>
      </c>
      <c r="D1291" s="483" t="s">
        <v>5362</v>
      </c>
      <c r="E1291" s="483" t="s">
        <v>6025</v>
      </c>
      <c r="F1291" s="483" t="s">
        <v>6026</v>
      </c>
      <c r="G1291" s="483"/>
      <c r="H1291" s="483"/>
      <c r="I1291" s="483"/>
      <c r="J1291" s="483"/>
      <c r="K1291" s="483"/>
      <c r="L1291" s="483"/>
    </row>
    <row r="1292" spans="1:12" ht="15.6">
      <c r="A1292" s="483">
        <f t="shared" si="20"/>
        <v>1284</v>
      </c>
      <c r="B1292" s="483" t="s">
        <v>6023</v>
      </c>
      <c r="C1292" s="484" t="s">
        <v>9920</v>
      </c>
      <c r="D1292" s="483" t="s">
        <v>5362</v>
      </c>
      <c r="E1292" s="483" t="s">
        <v>6025</v>
      </c>
      <c r="F1292" s="483" t="s">
        <v>6026</v>
      </c>
      <c r="G1292" s="483"/>
      <c r="H1292" s="483"/>
      <c r="I1292" s="483"/>
      <c r="J1292" s="483"/>
      <c r="K1292" s="483"/>
      <c r="L1292" s="483"/>
    </row>
    <row r="1293" spans="1:12" ht="15.6">
      <c r="A1293" s="483">
        <f t="shared" si="20"/>
        <v>1285</v>
      </c>
      <c r="B1293" s="485" t="s">
        <v>6023</v>
      </c>
      <c r="C1293" s="486" t="s">
        <v>9921</v>
      </c>
      <c r="D1293" s="485" t="s">
        <v>5363</v>
      </c>
      <c r="E1293" s="485" t="s">
        <v>6025</v>
      </c>
      <c r="F1293" s="485" t="s">
        <v>6026</v>
      </c>
      <c r="G1293" s="485"/>
      <c r="H1293" s="485"/>
      <c r="I1293" s="485"/>
      <c r="J1293" s="485"/>
      <c r="K1293" s="485"/>
      <c r="L1293" s="485"/>
    </row>
    <row r="1294" spans="1:12" ht="15.6">
      <c r="A1294" s="483">
        <f t="shared" si="20"/>
        <v>1286</v>
      </c>
      <c r="B1294" s="483" t="s">
        <v>6023</v>
      </c>
      <c r="C1294" s="484" t="s">
        <v>9922</v>
      </c>
      <c r="D1294" s="483" t="s">
        <v>5362</v>
      </c>
      <c r="E1294" s="483" t="s">
        <v>6025</v>
      </c>
      <c r="F1294" s="483" t="s">
        <v>6026</v>
      </c>
      <c r="G1294" s="483"/>
      <c r="H1294" s="483"/>
      <c r="I1294" s="483"/>
      <c r="J1294" s="483"/>
      <c r="K1294" s="483"/>
      <c r="L1294" s="483"/>
    </row>
    <row r="1295" spans="1:12" ht="15.6">
      <c r="A1295" s="483">
        <f t="shared" si="20"/>
        <v>1287</v>
      </c>
      <c r="B1295" s="483" t="s">
        <v>6023</v>
      </c>
      <c r="C1295" s="484" t="s">
        <v>9923</v>
      </c>
      <c r="D1295" s="483" t="s">
        <v>5363</v>
      </c>
      <c r="E1295" s="483" t="s">
        <v>6025</v>
      </c>
      <c r="F1295" s="483" t="s">
        <v>6026</v>
      </c>
      <c r="G1295" s="483"/>
      <c r="H1295" s="483"/>
      <c r="I1295" s="483"/>
      <c r="J1295" s="483"/>
      <c r="K1295" s="483"/>
      <c r="L1295" s="483"/>
    </row>
    <row r="1296" spans="1:12" ht="15.6">
      <c r="A1296" s="483">
        <f t="shared" si="20"/>
        <v>1288</v>
      </c>
      <c r="B1296" s="483" t="s">
        <v>6023</v>
      </c>
      <c r="C1296" s="484" t="s">
        <v>9924</v>
      </c>
      <c r="D1296" s="483" t="s">
        <v>5363</v>
      </c>
      <c r="E1296" s="483" t="s">
        <v>6025</v>
      </c>
      <c r="F1296" s="483" t="s">
        <v>6026</v>
      </c>
      <c r="G1296" s="483"/>
      <c r="H1296" s="483"/>
      <c r="I1296" s="483"/>
      <c r="J1296" s="483"/>
      <c r="K1296" s="483"/>
      <c r="L1296" s="483"/>
    </row>
    <row r="1297" spans="1:12" ht="15.6">
      <c r="A1297" s="483">
        <f t="shared" si="20"/>
        <v>1289</v>
      </c>
      <c r="B1297" s="485" t="s">
        <v>6023</v>
      </c>
      <c r="C1297" s="486" t="s">
        <v>9925</v>
      </c>
      <c r="D1297" s="485" t="s">
        <v>5363</v>
      </c>
      <c r="E1297" s="485" t="s">
        <v>6025</v>
      </c>
      <c r="F1297" s="485" t="s">
        <v>6026</v>
      </c>
      <c r="G1297" s="485"/>
      <c r="H1297" s="485"/>
      <c r="I1297" s="485"/>
      <c r="J1297" s="485"/>
      <c r="K1297" s="485"/>
      <c r="L1297" s="485"/>
    </row>
    <row r="1298" spans="1:12" ht="15.6">
      <c r="A1298" s="483">
        <f t="shared" si="20"/>
        <v>1290</v>
      </c>
      <c r="B1298" s="483" t="s">
        <v>6023</v>
      </c>
      <c r="C1298" s="484" t="s">
        <v>9926</v>
      </c>
      <c r="D1298" s="483" t="s">
        <v>5363</v>
      </c>
      <c r="E1298" s="483" t="s">
        <v>6025</v>
      </c>
      <c r="F1298" s="483" t="s">
        <v>6026</v>
      </c>
      <c r="G1298" s="483"/>
      <c r="H1298" s="483"/>
      <c r="I1298" s="483"/>
      <c r="J1298" s="483"/>
      <c r="K1298" s="483"/>
      <c r="L1298" s="483"/>
    </row>
    <row r="1299" spans="1:12" ht="15.6">
      <c r="A1299" s="483">
        <f t="shared" si="20"/>
        <v>1291</v>
      </c>
      <c r="B1299" s="483" t="s">
        <v>6023</v>
      </c>
      <c r="C1299" s="484" t="s">
        <v>9927</v>
      </c>
      <c r="D1299" s="483" t="s">
        <v>5362</v>
      </c>
      <c r="E1299" s="483" t="s">
        <v>6025</v>
      </c>
      <c r="F1299" s="483" t="s">
        <v>6026</v>
      </c>
      <c r="G1299" s="483"/>
      <c r="H1299" s="483"/>
      <c r="I1299" s="483"/>
      <c r="J1299" s="483"/>
      <c r="K1299" s="483"/>
      <c r="L1299" s="483"/>
    </row>
    <row r="1300" spans="1:12" ht="15.6">
      <c r="A1300" s="483">
        <f t="shared" si="20"/>
        <v>1292</v>
      </c>
      <c r="B1300" s="483" t="s">
        <v>6023</v>
      </c>
      <c r="C1300" s="484" t="s">
        <v>9928</v>
      </c>
      <c r="D1300" s="483" t="s">
        <v>5362</v>
      </c>
      <c r="E1300" s="483" t="s">
        <v>6025</v>
      </c>
      <c r="F1300" s="483" t="s">
        <v>6026</v>
      </c>
      <c r="G1300" s="483"/>
      <c r="H1300" s="483"/>
      <c r="I1300" s="483"/>
      <c r="J1300" s="483"/>
      <c r="K1300" s="483"/>
      <c r="L1300" s="483"/>
    </row>
    <row r="1301" spans="1:12" ht="15.6">
      <c r="A1301" s="483">
        <f t="shared" si="20"/>
        <v>1293</v>
      </c>
      <c r="B1301" s="483" t="s">
        <v>6023</v>
      </c>
      <c r="C1301" s="484" t="s">
        <v>9929</v>
      </c>
      <c r="D1301" s="483" t="s">
        <v>5362</v>
      </c>
      <c r="E1301" s="483" t="s">
        <v>6025</v>
      </c>
      <c r="F1301" s="483" t="s">
        <v>6026</v>
      </c>
      <c r="G1301" s="483"/>
      <c r="H1301" s="483"/>
      <c r="I1301" s="483"/>
      <c r="J1301" s="483"/>
      <c r="K1301" s="483"/>
      <c r="L1301" s="483"/>
    </row>
    <row r="1302" spans="1:12" ht="15.6">
      <c r="A1302" s="483">
        <f t="shared" si="20"/>
        <v>1294</v>
      </c>
      <c r="B1302" s="483" t="s">
        <v>6023</v>
      </c>
      <c r="C1302" s="484" t="s">
        <v>9930</v>
      </c>
      <c r="D1302" s="483" t="s">
        <v>5362</v>
      </c>
      <c r="E1302" s="483" t="s">
        <v>6025</v>
      </c>
      <c r="F1302" s="483" t="s">
        <v>6026</v>
      </c>
      <c r="G1302" s="483"/>
      <c r="H1302" s="483"/>
      <c r="I1302" s="483"/>
      <c r="J1302" s="483"/>
      <c r="K1302" s="483"/>
      <c r="L1302" s="483"/>
    </row>
    <row r="1303" spans="1:12" ht="15.6">
      <c r="A1303" s="483">
        <f t="shared" si="20"/>
        <v>1295</v>
      </c>
      <c r="B1303" s="483" t="s">
        <v>6023</v>
      </c>
      <c r="C1303" s="484" t="s">
        <v>9931</v>
      </c>
      <c r="D1303" s="483" t="s">
        <v>5362</v>
      </c>
      <c r="E1303" s="483" t="s">
        <v>6025</v>
      </c>
      <c r="F1303" s="483" t="s">
        <v>6026</v>
      </c>
      <c r="G1303" s="483"/>
      <c r="H1303" s="483"/>
      <c r="I1303" s="483"/>
      <c r="J1303" s="483"/>
      <c r="K1303" s="483"/>
      <c r="L1303" s="483"/>
    </row>
    <row r="1304" spans="1:12" ht="15.6">
      <c r="A1304" s="483">
        <f t="shared" si="20"/>
        <v>1296</v>
      </c>
      <c r="B1304" s="483" t="s">
        <v>6023</v>
      </c>
      <c r="C1304" s="484" t="s">
        <v>9932</v>
      </c>
      <c r="D1304" s="483" t="s">
        <v>5363</v>
      </c>
      <c r="E1304" s="483" t="s">
        <v>6025</v>
      </c>
      <c r="F1304" s="483" t="s">
        <v>6026</v>
      </c>
      <c r="G1304" s="483"/>
      <c r="H1304" s="483"/>
      <c r="I1304" s="483"/>
      <c r="J1304" s="483"/>
      <c r="K1304" s="483"/>
      <c r="L1304" s="483"/>
    </row>
    <row r="1305" spans="1:12" ht="15.6">
      <c r="A1305" s="483">
        <f t="shared" si="20"/>
        <v>1297</v>
      </c>
      <c r="B1305" s="483" t="s">
        <v>6023</v>
      </c>
      <c r="C1305" s="484" t="s">
        <v>9933</v>
      </c>
      <c r="D1305" s="483" t="s">
        <v>5363</v>
      </c>
      <c r="E1305" s="483" t="s">
        <v>6025</v>
      </c>
      <c r="F1305" s="483" t="s">
        <v>6026</v>
      </c>
      <c r="G1305" s="483"/>
      <c r="H1305" s="483"/>
      <c r="I1305" s="483"/>
      <c r="J1305" s="483"/>
      <c r="K1305" s="483"/>
      <c r="L1305" s="483"/>
    </row>
    <row r="1306" spans="1:12" ht="15.6">
      <c r="A1306" s="483">
        <f t="shared" si="20"/>
        <v>1298</v>
      </c>
      <c r="B1306" s="483" t="s">
        <v>6023</v>
      </c>
      <c r="C1306" s="484" t="s">
        <v>6087</v>
      </c>
      <c r="D1306" s="483" t="s">
        <v>5362</v>
      </c>
      <c r="E1306" s="483" t="s">
        <v>6025</v>
      </c>
      <c r="F1306" s="483" t="s">
        <v>6026</v>
      </c>
      <c r="G1306" s="483"/>
      <c r="H1306" s="483"/>
      <c r="I1306" s="483"/>
      <c r="J1306" s="483"/>
      <c r="K1306" s="483"/>
      <c r="L1306" s="483"/>
    </row>
    <row r="1307" spans="1:12" ht="15.6">
      <c r="A1307" s="483">
        <f t="shared" si="20"/>
        <v>1299</v>
      </c>
      <c r="B1307" s="483" t="s">
        <v>6023</v>
      </c>
      <c r="C1307" s="484" t="s">
        <v>9934</v>
      </c>
      <c r="D1307" s="483" t="s">
        <v>5362</v>
      </c>
      <c r="E1307" s="483" t="s">
        <v>6025</v>
      </c>
      <c r="F1307" s="483" t="s">
        <v>6026</v>
      </c>
      <c r="G1307" s="483"/>
      <c r="H1307" s="483"/>
      <c r="I1307" s="483"/>
      <c r="J1307" s="483"/>
      <c r="K1307" s="483"/>
      <c r="L1307" s="483"/>
    </row>
    <row r="1308" spans="1:12" ht="15.6">
      <c r="A1308" s="483">
        <f t="shared" si="20"/>
        <v>1300</v>
      </c>
      <c r="B1308" s="483" t="s">
        <v>6023</v>
      </c>
      <c r="C1308" s="484" t="s">
        <v>9935</v>
      </c>
      <c r="D1308" s="483" t="s">
        <v>5363</v>
      </c>
      <c r="E1308" s="483" t="s">
        <v>6025</v>
      </c>
      <c r="F1308" s="483" t="s">
        <v>6026</v>
      </c>
      <c r="G1308" s="483"/>
      <c r="H1308" s="483"/>
      <c r="I1308" s="483"/>
      <c r="J1308" s="483"/>
      <c r="K1308" s="483"/>
      <c r="L1308" s="483"/>
    </row>
    <row r="1309" spans="1:12" ht="15.6">
      <c r="A1309" s="483">
        <f t="shared" si="20"/>
        <v>1301</v>
      </c>
      <c r="B1309" s="483" t="s">
        <v>6023</v>
      </c>
      <c r="C1309" s="484" t="s">
        <v>9936</v>
      </c>
      <c r="D1309" s="483" t="s">
        <v>5363</v>
      </c>
      <c r="E1309" s="483" t="s">
        <v>6025</v>
      </c>
      <c r="F1309" s="483" t="s">
        <v>6026</v>
      </c>
      <c r="G1309" s="483"/>
      <c r="H1309" s="483"/>
      <c r="I1309" s="483"/>
      <c r="J1309" s="483"/>
      <c r="K1309" s="483"/>
      <c r="L1309" s="483"/>
    </row>
    <row r="1310" spans="1:12" ht="15.6">
      <c r="A1310" s="483">
        <f t="shared" si="20"/>
        <v>1302</v>
      </c>
      <c r="B1310" s="483" t="s">
        <v>6023</v>
      </c>
      <c r="C1310" s="484" t="s">
        <v>9937</v>
      </c>
      <c r="D1310" s="483" t="s">
        <v>5363</v>
      </c>
      <c r="E1310" s="483" t="s">
        <v>6025</v>
      </c>
      <c r="F1310" s="483" t="s">
        <v>6026</v>
      </c>
      <c r="G1310" s="483"/>
      <c r="H1310" s="483"/>
      <c r="I1310" s="483"/>
      <c r="J1310" s="483"/>
      <c r="K1310" s="483"/>
      <c r="L1310" s="483"/>
    </row>
    <row r="1311" spans="1:12" ht="15.6">
      <c r="A1311" s="483">
        <f t="shared" si="20"/>
        <v>1303</v>
      </c>
      <c r="B1311" s="483" t="s">
        <v>6023</v>
      </c>
      <c r="C1311" s="484" t="s">
        <v>6088</v>
      </c>
      <c r="D1311" s="483" t="s">
        <v>5363</v>
      </c>
      <c r="E1311" s="483" t="s">
        <v>6025</v>
      </c>
      <c r="F1311" s="483" t="s">
        <v>6026</v>
      </c>
      <c r="G1311" s="483"/>
      <c r="H1311" s="483"/>
      <c r="I1311" s="483"/>
      <c r="J1311" s="483"/>
      <c r="K1311" s="483"/>
      <c r="L1311" s="483"/>
    </row>
    <row r="1312" spans="1:12" ht="15.6">
      <c r="A1312" s="483">
        <f t="shared" si="20"/>
        <v>1304</v>
      </c>
      <c r="B1312" s="483" t="s">
        <v>6023</v>
      </c>
      <c r="C1312" s="484" t="s">
        <v>9938</v>
      </c>
      <c r="D1312" s="483" t="s">
        <v>5363</v>
      </c>
      <c r="E1312" s="483" t="s">
        <v>6025</v>
      </c>
      <c r="F1312" s="483" t="s">
        <v>6026</v>
      </c>
      <c r="G1312" s="483"/>
      <c r="H1312" s="483"/>
      <c r="I1312" s="483"/>
      <c r="J1312" s="483"/>
      <c r="K1312" s="483"/>
      <c r="L1312" s="483"/>
    </row>
    <row r="1313" spans="1:12" ht="15.6">
      <c r="A1313" s="483">
        <f t="shared" si="20"/>
        <v>1305</v>
      </c>
      <c r="B1313" s="485" t="s">
        <v>6023</v>
      </c>
      <c r="C1313" s="486" t="s">
        <v>9939</v>
      </c>
      <c r="D1313" s="485" t="s">
        <v>5363</v>
      </c>
      <c r="E1313" s="485" t="s">
        <v>6025</v>
      </c>
      <c r="F1313" s="485" t="s">
        <v>6026</v>
      </c>
      <c r="G1313" s="485"/>
      <c r="H1313" s="485"/>
      <c r="I1313" s="485"/>
      <c r="J1313" s="485"/>
      <c r="K1313" s="485"/>
      <c r="L1313" s="485"/>
    </row>
    <row r="1314" spans="1:12" ht="15.6">
      <c r="A1314" s="483">
        <f t="shared" si="20"/>
        <v>1306</v>
      </c>
      <c r="B1314" s="483" t="s">
        <v>6023</v>
      </c>
      <c r="C1314" s="484" t="s">
        <v>9940</v>
      </c>
      <c r="D1314" s="483" t="s">
        <v>5363</v>
      </c>
      <c r="E1314" s="483" t="s">
        <v>6025</v>
      </c>
      <c r="F1314" s="483" t="s">
        <v>6026</v>
      </c>
      <c r="G1314" s="483"/>
      <c r="H1314" s="483"/>
      <c r="I1314" s="483"/>
      <c r="J1314" s="483"/>
      <c r="K1314" s="483"/>
      <c r="L1314" s="483"/>
    </row>
    <row r="1315" spans="1:12" ht="15.6">
      <c r="A1315" s="483">
        <f t="shared" si="20"/>
        <v>1307</v>
      </c>
      <c r="B1315" s="485" t="s">
        <v>6023</v>
      </c>
      <c r="C1315" s="486" t="s">
        <v>9941</v>
      </c>
      <c r="D1315" s="485" t="s">
        <v>5363</v>
      </c>
      <c r="E1315" s="485" t="s">
        <v>6025</v>
      </c>
      <c r="F1315" s="485" t="s">
        <v>6026</v>
      </c>
      <c r="G1315" s="485"/>
      <c r="H1315" s="485"/>
      <c r="I1315" s="485"/>
      <c r="J1315" s="485"/>
      <c r="K1315" s="485"/>
      <c r="L1315" s="485"/>
    </row>
    <row r="1316" spans="1:12" ht="15.6">
      <c r="A1316" s="483">
        <f t="shared" si="20"/>
        <v>1308</v>
      </c>
      <c r="B1316" s="485" t="s">
        <v>6023</v>
      </c>
      <c r="C1316" s="486" t="s">
        <v>6089</v>
      </c>
      <c r="D1316" s="485" t="s">
        <v>5362</v>
      </c>
      <c r="E1316" s="485" t="s">
        <v>6025</v>
      </c>
      <c r="F1316" s="485" t="s">
        <v>6026</v>
      </c>
      <c r="G1316" s="485"/>
      <c r="H1316" s="485"/>
      <c r="I1316" s="485"/>
      <c r="J1316" s="485"/>
      <c r="K1316" s="485"/>
      <c r="L1316" s="485"/>
    </row>
    <row r="1317" spans="1:12" ht="15.6">
      <c r="A1317" s="483">
        <f t="shared" si="20"/>
        <v>1309</v>
      </c>
      <c r="B1317" s="483" t="s">
        <v>6023</v>
      </c>
      <c r="C1317" s="484" t="s">
        <v>9942</v>
      </c>
      <c r="D1317" s="483" t="s">
        <v>5362</v>
      </c>
      <c r="E1317" s="483" t="s">
        <v>6025</v>
      </c>
      <c r="F1317" s="483" t="s">
        <v>6026</v>
      </c>
      <c r="G1317" s="483"/>
      <c r="H1317" s="483"/>
      <c r="I1317" s="483"/>
      <c r="J1317" s="483"/>
      <c r="K1317" s="483"/>
      <c r="L1317" s="483"/>
    </row>
    <row r="1318" spans="1:12" ht="15.6">
      <c r="A1318" s="483">
        <f t="shared" si="20"/>
        <v>1310</v>
      </c>
      <c r="B1318" s="483" t="s">
        <v>6023</v>
      </c>
      <c r="C1318" s="484" t="s">
        <v>9943</v>
      </c>
      <c r="D1318" s="483" t="s">
        <v>5362</v>
      </c>
      <c r="E1318" s="483" t="s">
        <v>6025</v>
      </c>
      <c r="F1318" s="483" t="s">
        <v>6026</v>
      </c>
      <c r="G1318" s="483"/>
      <c r="H1318" s="483"/>
      <c r="I1318" s="483"/>
      <c r="J1318" s="483"/>
      <c r="K1318" s="483"/>
      <c r="L1318" s="483"/>
    </row>
    <row r="1319" spans="1:12" ht="15.6">
      <c r="A1319" s="483">
        <f t="shared" si="20"/>
        <v>1311</v>
      </c>
      <c r="B1319" s="483" t="s">
        <v>6023</v>
      </c>
      <c r="C1319" s="484" t="s">
        <v>9944</v>
      </c>
      <c r="D1319" s="483" t="s">
        <v>5362</v>
      </c>
      <c r="E1319" s="483" t="s">
        <v>6025</v>
      </c>
      <c r="F1319" s="483" t="s">
        <v>6026</v>
      </c>
      <c r="G1319" s="483"/>
      <c r="H1319" s="483"/>
      <c r="I1319" s="483"/>
      <c r="J1319" s="483"/>
      <c r="K1319" s="483"/>
      <c r="L1319" s="483"/>
    </row>
    <row r="1320" spans="1:12" ht="15.6">
      <c r="A1320" s="483">
        <f t="shared" si="20"/>
        <v>1312</v>
      </c>
      <c r="B1320" s="485" t="s">
        <v>6023</v>
      </c>
      <c r="C1320" s="486" t="s">
        <v>9945</v>
      </c>
      <c r="D1320" s="485" t="s">
        <v>5362</v>
      </c>
      <c r="E1320" s="485" t="s">
        <v>6025</v>
      </c>
      <c r="F1320" s="485" t="s">
        <v>6026</v>
      </c>
      <c r="G1320" s="485"/>
      <c r="H1320" s="485"/>
      <c r="I1320" s="485"/>
      <c r="J1320" s="485"/>
      <c r="K1320" s="485"/>
      <c r="L1320" s="485"/>
    </row>
    <row r="1321" spans="1:12" ht="15.6">
      <c r="A1321" s="483">
        <f t="shared" si="20"/>
        <v>1313</v>
      </c>
      <c r="B1321" s="483" t="s">
        <v>6023</v>
      </c>
      <c r="C1321" s="484" t="s">
        <v>9946</v>
      </c>
      <c r="D1321" s="483" t="s">
        <v>5362</v>
      </c>
      <c r="E1321" s="483" t="s">
        <v>6025</v>
      </c>
      <c r="F1321" s="483" t="s">
        <v>6026</v>
      </c>
      <c r="G1321" s="483"/>
      <c r="H1321" s="483"/>
      <c r="I1321" s="483"/>
      <c r="J1321" s="483"/>
      <c r="K1321" s="483"/>
      <c r="L1321" s="483"/>
    </row>
    <row r="1322" spans="1:12" ht="15.6">
      <c r="A1322" s="483">
        <f t="shared" si="20"/>
        <v>1314</v>
      </c>
      <c r="B1322" s="483" t="s">
        <v>6023</v>
      </c>
      <c r="C1322" s="484" t="s">
        <v>9947</v>
      </c>
      <c r="D1322" s="483" t="s">
        <v>5362</v>
      </c>
      <c r="E1322" s="483" t="s">
        <v>6025</v>
      </c>
      <c r="F1322" s="483" t="s">
        <v>6026</v>
      </c>
      <c r="G1322" s="483"/>
      <c r="H1322" s="483"/>
      <c r="I1322" s="483"/>
      <c r="J1322" s="483"/>
      <c r="K1322" s="483"/>
      <c r="L1322" s="483"/>
    </row>
    <row r="1323" spans="1:12" ht="15.6">
      <c r="A1323" s="483">
        <f t="shared" si="20"/>
        <v>1315</v>
      </c>
      <c r="B1323" s="483" t="s">
        <v>6023</v>
      </c>
      <c r="C1323" s="484" t="s">
        <v>9948</v>
      </c>
      <c r="D1323" s="483" t="s">
        <v>5363</v>
      </c>
      <c r="E1323" s="483" t="s">
        <v>6025</v>
      </c>
      <c r="F1323" s="483" t="s">
        <v>6026</v>
      </c>
      <c r="G1323" s="483"/>
      <c r="H1323" s="483"/>
      <c r="I1323" s="483"/>
      <c r="J1323" s="483"/>
      <c r="K1323" s="483"/>
      <c r="L1323" s="483"/>
    </row>
    <row r="1324" spans="1:12" ht="15.6">
      <c r="A1324" s="483">
        <f t="shared" si="20"/>
        <v>1316</v>
      </c>
      <c r="B1324" s="483" t="s">
        <v>6023</v>
      </c>
      <c r="C1324" s="484" t="s">
        <v>9949</v>
      </c>
      <c r="D1324" s="483" t="s">
        <v>5362</v>
      </c>
      <c r="E1324" s="483" t="s">
        <v>6025</v>
      </c>
      <c r="F1324" s="483" t="s">
        <v>6026</v>
      </c>
      <c r="G1324" s="483"/>
      <c r="H1324" s="483"/>
      <c r="I1324" s="483"/>
      <c r="J1324" s="483"/>
      <c r="K1324" s="483"/>
      <c r="L1324" s="483"/>
    </row>
    <row r="1325" spans="1:12" ht="15.6">
      <c r="A1325" s="483">
        <f t="shared" si="20"/>
        <v>1317</v>
      </c>
      <c r="B1325" s="483" t="s">
        <v>6023</v>
      </c>
      <c r="C1325" s="484" t="s">
        <v>9950</v>
      </c>
      <c r="D1325" s="483" t="s">
        <v>5363</v>
      </c>
      <c r="E1325" s="483" t="s">
        <v>6025</v>
      </c>
      <c r="F1325" s="483" t="s">
        <v>6026</v>
      </c>
      <c r="G1325" s="483"/>
      <c r="H1325" s="483"/>
      <c r="I1325" s="483"/>
      <c r="J1325" s="483"/>
      <c r="K1325" s="483"/>
      <c r="L1325" s="483"/>
    </row>
    <row r="1326" spans="1:12" ht="15.6">
      <c r="A1326" s="483">
        <f t="shared" si="20"/>
        <v>1318</v>
      </c>
      <c r="B1326" s="483" t="s">
        <v>6023</v>
      </c>
      <c r="C1326" s="484" t="s">
        <v>9951</v>
      </c>
      <c r="D1326" s="483" t="s">
        <v>5362</v>
      </c>
      <c r="E1326" s="483" t="s">
        <v>6025</v>
      </c>
      <c r="F1326" s="483" t="s">
        <v>6026</v>
      </c>
      <c r="G1326" s="483"/>
      <c r="H1326" s="483"/>
      <c r="I1326" s="483"/>
      <c r="J1326" s="483"/>
      <c r="K1326" s="483"/>
      <c r="L1326" s="483"/>
    </row>
    <row r="1327" spans="1:12" ht="15.6">
      <c r="A1327" s="483">
        <f t="shared" si="20"/>
        <v>1319</v>
      </c>
      <c r="B1327" s="483" t="s">
        <v>6023</v>
      </c>
      <c r="C1327" s="484" t="s">
        <v>9952</v>
      </c>
      <c r="D1327" s="483" t="s">
        <v>5362</v>
      </c>
      <c r="E1327" s="483" t="s">
        <v>6025</v>
      </c>
      <c r="F1327" s="483" t="s">
        <v>6026</v>
      </c>
      <c r="G1327" s="483"/>
      <c r="H1327" s="483"/>
      <c r="I1327" s="483"/>
      <c r="J1327" s="483"/>
      <c r="K1327" s="483"/>
      <c r="L1327" s="483"/>
    </row>
    <row r="1328" spans="1:12" ht="15.6">
      <c r="A1328" s="483">
        <f t="shared" si="20"/>
        <v>1320</v>
      </c>
      <c r="B1328" s="483" t="s">
        <v>6023</v>
      </c>
      <c r="C1328" s="484" t="s">
        <v>9953</v>
      </c>
      <c r="D1328" s="483" t="s">
        <v>5362</v>
      </c>
      <c r="E1328" s="483" t="s">
        <v>6025</v>
      </c>
      <c r="F1328" s="483" t="s">
        <v>6026</v>
      </c>
      <c r="G1328" s="483"/>
      <c r="H1328" s="483"/>
      <c r="I1328" s="483"/>
      <c r="J1328" s="483"/>
      <c r="K1328" s="483"/>
      <c r="L1328" s="483"/>
    </row>
    <row r="1329" spans="1:12" ht="15.6">
      <c r="A1329" s="483">
        <f t="shared" si="20"/>
        <v>1321</v>
      </c>
      <c r="B1329" s="483" t="s">
        <v>6023</v>
      </c>
      <c r="C1329" s="484" t="s">
        <v>9954</v>
      </c>
      <c r="D1329" s="483" t="s">
        <v>5362</v>
      </c>
      <c r="E1329" s="483" t="s">
        <v>6025</v>
      </c>
      <c r="F1329" s="483" t="s">
        <v>6026</v>
      </c>
      <c r="G1329" s="483"/>
      <c r="H1329" s="483"/>
      <c r="I1329" s="483"/>
      <c r="J1329" s="483"/>
      <c r="K1329" s="483"/>
      <c r="L1329" s="483"/>
    </row>
    <row r="1330" spans="1:12" ht="15.6">
      <c r="A1330" s="483">
        <f t="shared" si="20"/>
        <v>1322</v>
      </c>
      <c r="B1330" s="483" t="s">
        <v>6023</v>
      </c>
      <c r="C1330" s="484" t="s">
        <v>6091</v>
      </c>
      <c r="D1330" s="483" t="s">
        <v>5363</v>
      </c>
      <c r="E1330" s="483" t="s">
        <v>6025</v>
      </c>
      <c r="F1330" s="483" t="s">
        <v>6026</v>
      </c>
      <c r="G1330" s="483"/>
      <c r="H1330" s="483"/>
      <c r="I1330" s="483"/>
      <c r="J1330" s="483"/>
      <c r="K1330" s="483"/>
      <c r="L1330" s="483"/>
    </row>
    <row r="1331" spans="1:12" ht="15.6">
      <c r="A1331" s="483">
        <f t="shared" si="20"/>
        <v>1323</v>
      </c>
      <c r="B1331" s="483" t="s">
        <v>6023</v>
      </c>
      <c r="C1331" s="484" t="s">
        <v>9955</v>
      </c>
      <c r="D1331" s="483" t="s">
        <v>5362</v>
      </c>
      <c r="E1331" s="483" t="s">
        <v>6025</v>
      </c>
      <c r="F1331" s="483" t="s">
        <v>6026</v>
      </c>
      <c r="G1331" s="483"/>
      <c r="H1331" s="483"/>
      <c r="I1331" s="483"/>
      <c r="J1331" s="483"/>
      <c r="K1331" s="483"/>
      <c r="L1331" s="483"/>
    </row>
    <row r="1332" spans="1:12" ht="15.6">
      <c r="A1332" s="483">
        <f t="shared" si="20"/>
        <v>1324</v>
      </c>
      <c r="B1332" s="483" t="s">
        <v>6023</v>
      </c>
      <c r="C1332" s="484" t="s">
        <v>9956</v>
      </c>
      <c r="D1332" s="483" t="s">
        <v>5362</v>
      </c>
      <c r="E1332" s="483" t="s">
        <v>6025</v>
      </c>
      <c r="F1332" s="483" t="s">
        <v>6026</v>
      </c>
      <c r="G1332" s="483"/>
      <c r="H1332" s="483"/>
      <c r="I1332" s="483"/>
      <c r="J1332" s="483"/>
      <c r="K1332" s="483"/>
      <c r="L1332" s="483"/>
    </row>
    <row r="1333" spans="1:12" ht="15.6">
      <c r="A1333" s="483">
        <f t="shared" si="20"/>
        <v>1325</v>
      </c>
      <c r="B1333" s="483" t="s">
        <v>6023</v>
      </c>
      <c r="C1333" s="484" t="s">
        <v>9957</v>
      </c>
      <c r="D1333" s="483" t="s">
        <v>5362</v>
      </c>
      <c r="E1333" s="483" t="s">
        <v>6025</v>
      </c>
      <c r="F1333" s="483" t="s">
        <v>6026</v>
      </c>
      <c r="G1333" s="483"/>
      <c r="H1333" s="483"/>
      <c r="I1333" s="483"/>
      <c r="J1333" s="483"/>
      <c r="K1333" s="483"/>
      <c r="L1333" s="483"/>
    </row>
    <row r="1334" spans="1:12" ht="15.6">
      <c r="A1334" s="483">
        <f t="shared" si="20"/>
        <v>1326</v>
      </c>
      <c r="B1334" s="483" t="s">
        <v>6023</v>
      </c>
      <c r="C1334" s="484" t="s">
        <v>9958</v>
      </c>
      <c r="D1334" s="483" t="s">
        <v>5362</v>
      </c>
      <c r="E1334" s="483" t="s">
        <v>6025</v>
      </c>
      <c r="F1334" s="483" t="s">
        <v>6026</v>
      </c>
      <c r="G1334" s="483"/>
      <c r="H1334" s="483"/>
      <c r="I1334" s="483"/>
      <c r="J1334" s="483"/>
      <c r="K1334" s="483"/>
      <c r="L1334" s="483"/>
    </row>
    <row r="1335" spans="1:12" ht="15.6">
      <c r="A1335" s="483">
        <f t="shared" si="20"/>
        <v>1327</v>
      </c>
      <c r="B1335" s="483" t="s">
        <v>6023</v>
      </c>
      <c r="C1335" s="484" t="s">
        <v>9959</v>
      </c>
      <c r="D1335" s="483" t="s">
        <v>5362</v>
      </c>
      <c r="E1335" s="483" t="s">
        <v>6025</v>
      </c>
      <c r="F1335" s="483" t="s">
        <v>6026</v>
      </c>
      <c r="G1335" s="483"/>
      <c r="H1335" s="483"/>
      <c r="I1335" s="483"/>
      <c r="J1335" s="483"/>
      <c r="K1335" s="483"/>
      <c r="L1335" s="483"/>
    </row>
    <row r="1336" spans="1:12" ht="15.6">
      <c r="A1336" s="483">
        <f t="shared" si="20"/>
        <v>1328</v>
      </c>
      <c r="B1336" s="483" t="s">
        <v>6023</v>
      </c>
      <c r="C1336" s="484" t="s">
        <v>9960</v>
      </c>
      <c r="D1336" s="483" t="s">
        <v>5362</v>
      </c>
      <c r="E1336" s="483" t="s">
        <v>6025</v>
      </c>
      <c r="F1336" s="483" t="s">
        <v>6026</v>
      </c>
      <c r="G1336" s="483"/>
      <c r="H1336" s="483"/>
      <c r="I1336" s="483"/>
      <c r="J1336" s="483"/>
      <c r="K1336" s="483"/>
      <c r="L1336" s="483"/>
    </row>
    <row r="1337" spans="1:12" ht="15.6">
      <c r="A1337" s="483">
        <f t="shared" si="20"/>
        <v>1329</v>
      </c>
      <c r="B1337" s="483" t="s">
        <v>6023</v>
      </c>
      <c r="C1337" s="484" t="s">
        <v>9961</v>
      </c>
      <c r="D1337" s="483" t="s">
        <v>5363</v>
      </c>
      <c r="E1337" s="483" t="s">
        <v>6025</v>
      </c>
      <c r="F1337" s="483" t="s">
        <v>6026</v>
      </c>
      <c r="G1337" s="483"/>
      <c r="H1337" s="483"/>
      <c r="I1337" s="483"/>
      <c r="J1337" s="483"/>
      <c r="K1337" s="483"/>
      <c r="L1337" s="483"/>
    </row>
    <row r="1338" spans="1:12" ht="15.6">
      <c r="A1338" s="483">
        <f t="shared" si="20"/>
        <v>1330</v>
      </c>
      <c r="B1338" s="483" t="s">
        <v>6023</v>
      </c>
      <c r="C1338" s="484" t="s">
        <v>9962</v>
      </c>
      <c r="D1338" s="483" t="s">
        <v>5362</v>
      </c>
      <c r="E1338" s="483" t="s">
        <v>6025</v>
      </c>
      <c r="F1338" s="483" t="s">
        <v>6026</v>
      </c>
      <c r="G1338" s="483"/>
      <c r="H1338" s="483"/>
      <c r="I1338" s="483"/>
      <c r="J1338" s="483"/>
      <c r="K1338" s="483"/>
      <c r="L1338" s="483"/>
    </row>
    <row r="1339" spans="1:12" ht="15.6">
      <c r="A1339" s="483">
        <f t="shared" si="20"/>
        <v>1331</v>
      </c>
      <c r="B1339" s="483" t="s">
        <v>6023</v>
      </c>
      <c r="C1339" s="484" t="s">
        <v>9963</v>
      </c>
      <c r="D1339" s="483" t="s">
        <v>5362</v>
      </c>
      <c r="E1339" s="483" t="s">
        <v>6025</v>
      </c>
      <c r="F1339" s="483" t="s">
        <v>6026</v>
      </c>
      <c r="G1339" s="483"/>
      <c r="H1339" s="483"/>
      <c r="I1339" s="483"/>
      <c r="J1339" s="483"/>
      <c r="K1339" s="483"/>
      <c r="L1339" s="483"/>
    </row>
    <row r="1340" spans="1:12" ht="15.6">
      <c r="A1340" s="483">
        <f t="shared" si="20"/>
        <v>1332</v>
      </c>
      <c r="B1340" s="483" t="s">
        <v>6023</v>
      </c>
      <c r="C1340" s="484" t="s">
        <v>9964</v>
      </c>
      <c r="D1340" s="483" t="s">
        <v>5363</v>
      </c>
      <c r="E1340" s="483" t="s">
        <v>6025</v>
      </c>
      <c r="F1340" s="483" t="s">
        <v>6026</v>
      </c>
      <c r="G1340" s="483"/>
      <c r="H1340" s="483"/>
      <c r="I1340" s="483"/>
      <c r="J1340" s="483"/>
      <c r="K1340" s="483"/>
      <c r="L1340" s="483"/>
    </row>
    <row r="1341" spans="1:12" ht="15.6">
      <c r="A1341" s="483">
        <f t="shared" si="20"/>
        <v>1333</v>
      </c>
      <c r="B1341" s="485" t="s">
        <v>6023</v>
      </c>
      <c r="C1341" s="486" t="s">
        <v>9965</v>
      </c>
      <c r="D1341" s="485" t="s">
        <v>5362</v>
      </c>
      <c r="E1341" s="485" t="s">
        <v>6025</v>
      </c>
      <c r="F1341" s="485" t="s">
        <v>6026</v>
      </c>
      <c r="G1341" s="485"/>
      <c r="H1341" s="485"/>
      <c r="I1341" s="485"/>
      <c r="J1341" s="485"/>
      <c r="K1341" s="485"/>
      <c r="L1341" s="485"/>
    </row>
    <row r="1342" spans="1:12" ht="15.6">
      <c r="A1342" s="483">
        <f t="shared" si="20"/>
        <v>1334</v>
      </c>
      <c r="B1342" s="483" t="s">
        <v>6023</v>
      </c>
      <c r="C1342" s="484" t="s">
        <v>9966</v>
      </c>
      <c r="D1342" s="483" t="s">
        <v>5363</v>
      </c>
      <c r="E1342" s="483" t="s">
        <v>6025</v>
      </c>
      <c r="F1342" s="483" t="s">
        <v>6026</v>
      </c>
      <c r="G1342" s="483"/>
      <c r="H1342" s="483"/>
      <c r="I1342" s="483"/>
      <c r="J1342" s="483"/>
      <c r="K1342" s="483"/>
      <c r="L1342" s="483"/>
    </row>
    <row r="1343" spans="1:12" ht="15.6">
      <c r="A1343" s="483">
        <f t="shared" si="20"/>
        <v>1335</v>
      </c>
      <c r="B1343" s="483" t="s">
        <v>6023</v>
      </c>
      <c r="C1343" s="484" t="s">
        <v>9967</v>
      </c>
      <c r="D1343" s="483" t="s">
        <v>5362</v>
      </c>
      <c r="E1343" s="483" t="s">
        <v>6025</v>
      </c>
      <c r="F1343" s="483" t="s">
        <v>6026</v>
      </c>
      <c r="G1343" s="483"/>
      <c r="H1343" s="483"/>
      <c r="I1343" s="483"/>
      <c r="J1343" s="483"/>
      <c r="K1343" s="483"/>
      <c r="L1343" s="483"/>
    </row>
    <row r="1344" spans="1:12" ht="15.6">
      <c r="A1344" s="483">
        <f t="shared" si="20"/>
        <v>1336</v>
      </c>
      <c r="B1344" s="485" t="s">
        <v>6023</v>
      </c>
      <c r="C1344" s="486" t="s">
        <v>9968</v>
      </c>
      <c r="D1344" s="485" t="s">
        <v>5363</v>
      </c>
      <c r="E1344" s="485" t="s">
        <v>6025</v>
      </c>
      <c r="F1344" s="485" t="s">
        <v>6026</v>
      </c>
      <c r="G1344" s="485"/>
      <c r="H1344" s="485"/>
      <c r="I1344" s="485"/>
      <c r="J1344" s="485"/>
      <c r="K1344" s="485"/>
      <c r="L1344" s="485"/>
    </row>
    <row r="1345" spans="1:12" ht="15.6">
      <c r="A1345" s="483">
        <f t="shared" si="20"/>
        <v>1337</v>
      </c>
      <c r="B1345" s="485" t="s">
        <v>6023</v>
      </c>
      <c r="C1345" s="486" t="s">
        <v>9969</v>
      </c>
      <c r="D1345" s="485" t="s">
        <v>5362</v>
      </c>
      <c r="E1345" s="485" t="s">
        <v>6025</v>
      </c>
      <c r="F1345" s="485" t="s">
        <v>6026</v>
      </c>
      <c r="G1345" s="485"/>
      <c r="H1345" s="485"/>
      <c r="I1345" s="485"/>
      <c r="J1345" s="485"/>
      <c r="K1345" s="485"/>
      <c r="L1345" s="485"/>
    </row>
    <row r="1346" spans="1:12" ht="15.6">
      <c r="A1346" s="483">
        <f t="shared" si="20"/>
        <v>1338</v>
      </c>
      <c r="B1346" s="485" t="s">
        <v>6023</v>
      </c>
      <c r="C1346" s="486" t="s">
        <v>9970</v>
      </c>
      <c r="D1346" s="485" t="s">
        <v>5362</v>
      </c>
      <c r="E1346" s="485" t="s">
        <v>6025</v>
      </c>
      <c r="F1346" s="485" t="s">
        <v>6026</v>
      </c>
      <c r="G1346" s="485"/>
      <c r="H1346" s="485"/>
      <c r="I1346" s="485"/>
      <c r="J1346" s="485"/>
      <c r="K1346" s="485"/>
      <c r="L1346" s="485"/>
    </row>
    <row r="1347" spans="1:12" ht="15.6">
      <c r="A1347" s="483">
        <f t="shared" si="20"/>
        <v>1339</v>
      </c>
      <c r="B1347" s="483" t="s">
        <v>6023</v>
      </c>
      <c r="C1347" s="484" t="s">
        <v>9971</v>
      </c>
      <c r="D1347" s="483" t="s">
        <v>5362</v>
      </c>
      <c r="E1347" s="483" t="s">
        <v>6025</v>
      </c>
      <c r="F1347" s="483" t="s">
        <v>6026</v>
      </c>
      <c r="G1347" s="483"/>
      <c r="H1347" s="483"/>
      <c r="I1347" s="483"/>
      <c r="J1347" s="483"/>
      <c r="K1347" s="483"/>
      <c r="L1347" s="483"/>
    </row>
    <row r="1348" spans="1:12" ht="15.6">
      <c r="A1348" s="483">
        <f t="shared" si="20"/>
        <v>1340</v>
      </c>
      <c r="B1348" s="483" t="s">
        <v>6023</v>
      </c>
      <c r="C1348" s="484" t="s">
        <v>6092</v>
      </c>
      <c r="D1348" s="483" t="s">
        <v>5362</v>
      </c>
      <c r="E1348" s="483" t="s">
        <v>6025</v>
      </c>
      <c r="F1348" s="483" t="s">
        <v>6026</v>
      </c>
      <c r="G1348" s="483"/>
      <c r="H1348" s="483"/>
      <c r="I1348" s="483"/>
      <c r="J1348" s="483"/>
      <c r="K1348" s="483"/>
      <c r="L1348" s="483"/>
    </row>
    <row r="1349" spans="1:12" ht="15.6">
      <c r="A1349" s="483">
        <f t="shared" si="20"/>
        <v>1341</v>
      </c>
      <c r="B1349" s="485" t="s">
        <v>6023</v>
      </c>
      <c r="C1349" s="486" t="s">
        <v>9972</v>
      </c>
      <c r="D1349" s="485" t="s">
        <v>5362</v>
      </c>
      <c r="E1349" s="485" t="s">
        <v>6025</v>
      </c>
      <c r="F1349" s="485" t="s">
        <v>6026</v>
      </c>
      <c r="G1349" s="485"/>
      <c r="H1349" s="485"/>
      <c r="I1349" s="485"/>
      <c r="J1349" s="485"/>
      <c r="K1349" s="485"/>
      <c r="L1349" s="485"/>
    </row>
    <row r="1350" spans="1:12" ht="15.6">
      <c r="A1350" s="483">
        <f t="shared" si="20"/>
        <v>1342</v>
      </c>
      <c r="B1350" s="483" t="s">
        <v>6023</v>
      </c>
      <c r="C1350" s="484" t="s">
        <v>9973</v>
      </c>
      <c r="D1350" s="483" t="s">
        <v>5362</v>
      </c>
      <c r="E1350" s="483" t="s">
        <v>6025</v>
      </c>
      <c r="F1350" s="483" t="s">
        <v>6026</v>
      </c>
      <c r="G1350" s="483"/>
      <c r="H1350" s="483"/>
      <c r="I1350" s="483"/>
      <c r="J1350" s="483"/>
      <c r="K1350" s="483"/>
      <c r="L1350" s="483"/>
    </row>
    <row r="1351" spans="1:12" ht="15.6">
      <c r="A1351" s="483">
        <f t="shared" si="20"/>
        <v>1343</v>
      </c>
      <c r="B1351" s="483" t="s">
        <v>6023</v>
      </c>
      <c r="C1351" s="484" t="s">
        <v>9974</v>
      </c>
      <c r="D1351" s="483" t="s">
        <v>5363</v>
      </c>
      <c r="E1351" s="483" t="s">
        <v>6025</v>
      </c>
      <c r="F1351" s="483" t="s">
        <v>6026</v>
      </c>
      <c r="G1351" s="483"/>
      <c r="H1351" s="483"/>
      <c r="I1351" s="483"/>
      <c r="J1351" s="483"/>
      <c r="K1351" s="483"/>
      <c r="L1351" s="483"/>
    </row>
    <row r="1352" spans="1:12" ht="15.6">
      <c r="A1352" s="483">
        <f t="shared" ref="A1352:A1415" si="21">ROW()-8</f>
        <v>1344</v>
      </c>
      <c r="B1352" s="485" t="s">
        <v>6023</v>
      </c>
      <c r="C1352" s="486" t="s">
        <v>9975</v>
      </c>
      <c r="D1352" s="485" t="s">
        <v>5362</v>
      </c>
      <c r="E1352" s="485" t="s">
        <v>6025</v>
      </c>
      <c r="F1352" s="485" t="s">
        <v>6026</v>
      </c>
      <c r="G1352" s="485"/>
      <c r="H1352" s="485"/>
      <c r="I1352" s="485"/>
      <c r="J1352" s="485"/>
      <c r="K1352" s="485"/>
      <c r="L1352" s="485"/>
    </row>
    <row r="1353" spans="1:12" ht="15.6">
      <c r="A1353" s="483">
        <f t="shared" si="21"/>
        <v>1345</v>
      </c>
      <c r="B1353" s="485" t="s">
        <v>6023</v>
      </c>
      <c r="C1353" s="486" t="s">
        <v>9976</v>
      </c>
      <c r="D1353" s="485" t="s">
        <v>5363</v>
      </c>
      <c r="E1353" s="485" t="s">
        <v>6025</v>
      </c>
      <c r="F1353" s="485" t="s">
        <v>6026</v>
      </c>
      <c r="G1353" s="485"/>
      <c r="H1353" s="485"/>
      <c r="I1353" s="485"/>
      <c r="J1353" s="485"/>
      <c r="K1353" s="485"/>
      <c r="L1353" s="485"/>
    </row>
    <row r="1354" spans="1:12" ht="15.6">
      <c r="A1354" s="483">
        <f t="shared" si="21"/>
        <v>1346</v>
      </c>
      <c r="B1354" s="485" t="s">
        <v>6023</v>
      </c>
      <c r="C1354" s="486" t="s">
        <v>9977</v>
      </c>
      <c r="D1354" s="485" t="s">
        <v>5362</v>
      </c>
      <c r="E1354" s="485" t="s">
        <v>6025</v>
      </c>
      <c r="F1354" s="485" t="s">
        <v>6026</v>
      </c>
      <c r="G1354" s="485"/>
      <c r="H1354" s="485"/>
      <c r="I1354" s="485"/>
      <c r="J1354" s="485"/>
      <c r="K1354" s="485"/>
      <c r="L1354" s="485"/>
    </row>
    <row r="1355" spans="1:12" ht="15.6">
      <c r="A1355" s="483">
        <f t="shared" si="21"/>
        <v>1347</v>
      </c>
      <c r="B1355" s="483" t="s">
        <v>6023</v>
      </c>
      <c r="C1355" s="484" t="s">
        <v>9978</v>
      </c>
      <c r="D1355" s="483" t="s">
        <v>5363</v>
      </c>
      <c r="E1355" s="483" t="s">
        <v>6025</v>
      </c>
      <c r="F1355" s="483" t="s">
        <v>6026</v>
      </c>
      <c r="G1355" s="483"/>
      <c r="H1355" s="483"/>
      <c r="I1355" s="483"/>
      <c r="J1355" s="483"/>
      <c r="K1355" s="483"/>
      <c r="L1355" s="483"/>
    </row>
    <row r="1356" spans="1:12" ht="15.6">
      <c r="A1356" s="483">
        <f t="shared" si="21"/>
        <v>1348</v>
      </c>
      <c r="B1356" s="483" t="s">
        <v>6023</v>
      </c>
      <c r="C1356" s="484" t="s">
        <v>9979</v>
      </c>
      <c r="D1356" s="483" t="s">
        <v>5362</v>
      </c>
      <c r="E1356" s="483" t="s">
        <v>6025</v>
      </c>
      <c r="F1356" s="483" t="s">
        <v>6026</v>
      </c>
      <c r="G1356" s="483"/>
      <c r="H1356" s="483"/>
      <c r="I1356" s="483"/>
      <c r="J1356" s="483"/>
      <c r="K1356" s="483"/>
      <c r="L1356" s="483"/>
    </row>
    <row r="1357" spans="1:12" ht="15.6">
      <c r="A1357" s="483">
        <f t="shared" si="21"/>
        <v>1349</v>
      </c>
      <c r="B1357" s="483" t="s">
        <v>6023</v>
      </c>
      <c r="C1357" s="484" t="s">
        <v>9980</v>
      </c>
      <c r="D1357" s="483" t="s">
        <v>5362</v>
      </c>
      <c r="E1357" s="483" t="s">
        <v>6025</v>
      </c>
      <c r="F1357" s="483" t="s">
        <v>6026</v>
      </c>
      <c r="G1357" s="483"/>
      <c r="H1357" s="483"/>
      <c r="I1357" s="483"/>
      <c r="J1357" s="483"/>
      <c r="K1357" s="483"/>
      <c r="L1357" s="483"/>
    </row>
    <row r="1358" spans="1:12" ht="15.6">
      <c r="A1358" s="483">
        <f t="shared" si="21"/>
        <v>1350</v>
      </c>
      <c r="B1358" s="483" t="s">
        <v>6023</v>
      </c>
      <c r="C1358" s="484" t="s">
        <v>9981</v>
      </c>
      <c r="D1358" s="483" t="s">
        <v>5362</v>
      </c>
      <c r="E1358" s="483" t="s">
        <v>6025</v>
      </c>
      <c r="F1358" s="483" t="s">
        <v>6026</v>
      </c>
      <c r="G1358" s="483"/>
      <c r="H1358" s="483"/>
      <c r="I1358" s="483"/>
      <c r="J1358" s="483"/>
      <c r="K1358" s="483"/>
      <c r="L1358" s="483"/>
    </row>
    <row r="1359" spans="1:12" ht="15.6">
      <c r="A1359" s="483">
        <f t="shared" si="21"/>
        <v>1351</v>
      </c>
      <c r="B1359" s="483" t="s">
        <v>6023</v>
      </c>
      <c r="C1359" s="484" t="s">
        <v>9982</v>
      </c>
      <c r="D1359" s="483" t="s">
        <v>5362</v>
      </c>
      <c r="E1359" s="483" t="s">
        <v>6025</v>
      </c>
      <c r="F1359" s="483" t="s">
        <v>6026</v>
      </c>
      <c r="G1359" s="483"/>
      <c r="H1359" s="483"/>
      <c r="I1359" s="483"/>
      <c r="J1359" s="483"/>
      <c r="K1359" s="483"/>
      <c r="L1359" s="483"/>
    </row>
    <row r="1360" spans="1:12" ht="15.6">
      <c r="A1360" s="483">
        <f t="shared" si="21"/>
        <v>1352</v>
      </c>
      <c r="B1360" s="483" t="s">
        <v>6023</v>
      </c>
      <c r="C1360" s="484" t="s">
        <v>9983</v>
      </c>
      <c r="D1360" s="483" t="s">
        <v>5363</v>
      </c>
      <c r="E1360" s="483" t="s">
        <v>6025</v>
      </c>
      <c r="F1360" s="483" t="s">
        <v>6026</v>
      </c>
      <c r="G1360" s="483"/>
      <c r="H1360" s="483"/>
      <c r="I1360" s="483"/>
      <c r="J1360" s="483"/>
      <c r="K1360" s="483"/>
      <c r="L1360" s="483"/>
    </row>
    <row r="1361" spans="1:12" ht="15.6">
      <c r="A1361" s="483">
        <f t="shared" si="21"/>
        <v>1353</v>
      </c>
      <c r="B1361" s="483" t="s">
        <v>6023</v>
      </c>
      <c r="C1361" s="484" t="s">
        <v>9984</v>
      </c>
      <c r="D1361" s="483" t="s">
        <v>5363</v>
      </c>
      <c r="E1361" s="483" t="s">
        <v>6025</v>
      </c>
      <c r="F1361" s="483" t="s">
        <v>6026</v>
      </c>
      <c r="G1361" s="483"/>
      <c r="H1361" s="483"/>
      <c r="I1361" s="483"/>
      <c r="J1361" s="483"/>
      <c r="K1361" s="483"/>
      <c r="L1361" s="483"/>
    </row>
    <row r="1362" spans="1:12" ht="15.6">
      <c r="A1362" s="483">
        <f t="shared" si="21"/>
        <v>1354</v>
      </c>
      <c r="B1362" s="483" t="s">
        <v>6023</v>
      </c>
      <c r="C1362" s="484" t="s">
        <v>9985</v>
      </c>
      <c r="D1362" s="483" t="s">
        <v>5363</v>
      </c>
      <c r="E1362" s="483" t="s">
        <v>6025</v>
      </c>
      <c r="F1362" s="483" t="s">
        <v>6026</v>
      </c>
      <c r="G1362" s="483"/>
      <c r="H1362" s="483"/>
      <c r="I1362" s="483"/>
      <c r="J1362" s="483"/>
      <c r="K1362" s="483"/>
      <c r="L1362" s="483"/>
    </row>
    <row r="1363" spans="1:12" ht="15.6">
      <c r="A1363" s="483">
        <f t="shared" si="21"/>
        <v>1355</v>
      </c>
      <c r="B1363" s="483" t="s">
        <v>6023</v>
      </c>
      <c r="C1363" s="484" t="s">
        <v>9986</v>
      </c>
      <c r="D1363" s="483" t="s">
        <v>5362</v>
      </c>
      <c r="E1363" s="483" t="s">
        <v>6025</v>
      </c>
      <c r="F1363" s="483" t="s">
        <v>6026</v>
      </c>
      <c r="G1363" s="483"/>
      <c r="H1363" s="483"/>
      <c r="I1363" s="483"/>
      <c r="J1363" s="483"/>
      <c r="K1363" s="483"/>
      <c r="L1363" s="483"/>
    </row>
    <row r="1364" spans="1:12" ht="15.6">
      <c r="A1364" s="483">
        <f t="shared" si="21"/>
        <v>1356</v>
      </c>
      <c r="B1364" s="483" t="s">
        <v>6023</v>
      </c>
      <c r="C1364" s="484" t="s">
        <v>9987</v>
      </c>
      <c r="D1364" s="483" t="s">
        <v>5363</v>
      </c>
      <c r="E1364" s="483" t="s">
        <v>6025</v>
      </c>
      <c r="F1364" s="483" t="s">
        <v>6026</v>
      </c>
      <c r="G1364" s="483"/>
      <c r="H1364" s="483"/>
      <c r="I1364" s="483"/>
      <c r="J1364" s="483"/>
      <c r="K1364" s="483"/>
      <c r="L1364" s="483"/>
    </row>
    <row r="1365" spans="1:12" ht="15.6">
      <c r="A1365" s="483">
        <f t="shared" si="21"/>
        <v>1357</v>
      </c>
      <c r="B1365" s="485" t="s">
        <v>6023</v>
      </c>
      <c r="C1365" s="486" t="s">
        <v>9988</v>
      </c>
      <c r="D1365" s="485" t="s">
        <v>5362</v>
      </c>
      <c r="E1365" s="485" t="s">
        <v>6025</v>
      </c>
      <c r="F1365" s="485" t="s">
        <v>6026</v>
      </c>
      <c r="G1365" s="485"/>
      <c r="H1365" s="485"/>
      <c r="I1365" s="485"/>
      <c r="J1365" s="485"/>
      <c r="K1365" s="485"/>
      <c r="L1365" s="485"/>
    </row>
    <row r="1366" spans="1:12" ht="15.6">
      <c r="A1366" s="483">
        <f t="shared" si="21"/>
        <v>1358</v>
      </c>
      <c r="B1366" s="483" t="s">
        <v>6023</v>
      </c>
      <c r="C1366" s="484" t="s">
        <v>9989</v>
      </c>
      <c r="D1366" s="483" t="s">
        <v>5363</v>
      </c>
      <c r="E1366" s="483" t="s">
        <v>6025</v>
      </c>
      <c r="F1366" s="483" t="s">
        <v>6026</v>
      </c>
      <c r="G1366" s="483"/>
      <c r="H1366" s="483"/>
      <c r="I1366" s="483"/>
      <c r="J1366" s="483"/>
      <c r="K1366" s="483"/>
      <c r="L1366" s="483"/>
    </row>
    <row r="1367" spans="1:12" ht="15.6">
      <c r="A1367" s="483">
        <f t="shared" si="21"/>
        <v>1359</v>
      </c>
      <c r="B1367" s="483" t="s">
        <v>6023</v>
      </c>
      <c r="C1367" s="484" t="s">
        <v>6094</v>
      </c>
      <c r="D1367" s="483" t="s">
        <v>5363</v>
      </c>
      <c r="E1367" s="483" t="s">
        <v>6025</v>
      </c>
      <c r="F1367" s="483" t="s">
        <v>6026</v>
      </c>
      <c r="G1367" s="483"/>
      <c r="H1367" s="483"/>
      <c r="I1367" s="483"/>
      <c r="J1367" s="483"/>
      <c r="K1367" s="483"/>
      <c r="L1367" s="483"/>
    </row>
    <row r="1368" spans="1:12" ht="15.6">
      <c r="A1368" s="483">
        <f t="shared" si="21"/>
        <v>1360</v>
      </c>
      <c r="B1368" s="483" t="s">
        <v>6023</v>
      </c>
      <c r="C1368" s="484" t="s">
        <v>6095</v>
      </c>
      <c r="D1368" s="483" t="s">
        <v>5362</v>
      </c>
      <c r="E1368" s="483" t="s">
        <v>6025</v>
      </c>
      <c r="F1368" s="483" t="s">
        <v>6026</v>
      </c>
      <c r="G1368" s="483"/>
      <c r="H1368" s="483"/>
      <c r="I1368" s="483"/>
      <c r="J1368" s="483"/>
      <c r="K1368" s="483"/>
      <c r="L1368" s="483"/>
    </row>
    <row r="1369" spans="1:12" ht="15.6">
      <c r="A1369" s="483">
        <f t="shared" si="21"/>
        <v>1361</v>
      </c>
      <c r="B1369" s="485" t="s">
        <v>6023</v>
      </c>
      <c r="C1369" s="486" t="s">
        <v>9990</v>
      </c>
      <c r="D1369" s="485" t="s">
        <v>5362</v>
      </c>
      <c r="E1369" s="485" t="s">
        <v>6025</v>
      </c>
      <c r="F1369" s="485" t="s">
        <v>6026</v>
      </c>
      <c r="G1369" s="485"/>
      <c r="H1369" s="485"/>
      <c r="I1369" s="485"/>
      <c r="J1369" s="485"/>
      <c r="K1369" s="485"/>
      <c r="L1369" s="485"/>
    </row>
    <row r="1370" spans="1:12" ht="15.6">
      <c r="A1370" s="483">
        <f t="shared" si="21"/>
        <v>1362</v>
      </c>
      <c r="B1370" s="483" t="s">
        <v>6023</v>
      </c>
      <c r="C1370" s="484" t="s">
        <v>9991</v>
      </c>
      <c r="D1370" s="483" t="s">
        <v>5362</v>
      </c>
      <c r="E1370" s="483" t="s">
        <v>6025</v>
      </c>
      <c r="F1370" s="483" t="s">
        <v>6026</v>
      </c>
      <c r="G1370" s="483"/>
      <c r="H1370" s="483"/>
      <c r="I1370" s="483"/>
      <c r="J1370" s="483"/>
      <c r="K1370" s="483"/>
      <c r="L1370" s="483"/>
    </row>
    <row r="1371" spans="1:12" ht="15.6">
      <c r="A1371" s="483">
        <f t="shared" si="21"/>
        <v>1363</v>
      </c>
      <c r="B1371" s="483" t="s">
        <v>6023</v>
      </c>
      <c r="C1371" s="484" t="s">
        <v>9992</v>
      </c>
      <c r="D1371" s="483" t="s">
        <v>5362</v>
      </c>
      <c r="E1371" s="483" t="s">
        <v>6025</v>
      </c>
      <c r="F1371" s="483" t="s">
        <v>6026</v>
      </c>
      <c r="G1371" s="483"/>
      <c r="H1371" s="483"/>
      <c r="I1371" s="483"/>
      <c r="J1371" s="483"/>
      <c r="K1371" s="483"/>
      <c r="L1371" s="483"/>
    </row>
    <row r="1372" spans="1:12" ht="15.6">
      <c r="A1372" s="483">
        <f t="shared" si="21"/>
        <v>1364</v>
      </c>
      <c r="B1372" s="483" t="s">
        <v>6023</v>
      </c>
      <c r="C1372" s="484" t="s">
        <v>9993</v>
      </c>
      <c r="D1372" s="483" t="s">
        <v>5362</v>
      </c>
      <c r="E1372" s="483" t="s">
        <v>6025</v>
      </c>
      <c r="F1372" s="483" t="s">
        <v>6026</v>
      </c>
      <c r="G1372" s="483"/>
      <c r="H1372" s="483"/>
      <c r="I1372" s="483"/>
      <c r="J1372" s="483"/>
      <c r="K1372" s="483"/>
      <c r="L1372" s="483"/>
    </row>
    <row r="1373" spans="1:12" ht="15.6">
      <c r="A1373" s="483">
        <f t="shared" si="21"/>
        <v>1365</v>
      </c>
      <c r="B1373" s="483" t="s">
        <v>6023</v>
      </c>
      <c r="C1373" s="484" t="s">
        <v>9994</v>
      </c>
      <c r="D1373" s="483" t="s">
        <v>5362</v>
      </c>
      <c r="E1373" s="483" t="s">
        <v>6025</v>
      </c>
      <c r="F1373" s="483" t="s">
        <v>6026</v>
      </c>
      <c r="G1373" s="483"/>
      <c r="H1373" s="483"/>
      <c r="I1373" s="483"/>
      <c r="J1373" s="483"/>
      <c r="K1373" s="483"/>
      <c r="L1373" s="483"/>
    </row>
    <row r="1374" spans="1:12" ht="15.6">
      <c r="A1374" s="483">
        <f t="shared" si="21"/>
        <v>1366</v>
      </c>
      <c r="B1374" s="485" t="s">
        <v>6023</v>
      </c>
      <c r="C1374" s="486" t="s">
        <v>6096</v>
      </c>
      <c r="D1374" s="485" t="s">
        <v>5363</v>
      </c>
      <c r="E1374" s="485" t="s">
        <v>6025</v>
      </c>
      <c r="F1374" s="485" t="s">
        <v>6026</v>
      </c>
      <c r="G1374" s="485"/>
      <c r="H1374" s="485"/>
      <c r="I1374" s="485"/>
      <c r="J1374" s="485"/>
      <c r="K1374" s="485"/>
      <c r="L1374" s="485"/>
    </row>
    <row r="1375" spans="1:12" ht="15.6">
      <c r="A1375" s="483">
        <f t="shared" si="21"/>
        <v>1367</v>
      </c>
      <c r="B1375" s="483" t="s">
        <v>6023</v>
      </c>
      <c r="C1375" s="484" t="s">
        <v>9995</v>
      </c>
      <c r="D1375" s="483" t="s">
        <v>5363</v>
      </c>
      <c r="E1375" s="483" t="s">
        <v>6025</v>
      </c>
      <c r="F1375" s="483" t="s">
        <v>6026</v>
      </c>
      <c r="G1375" s="483"/>
      <c r="H1375" s="483"/>
      <c r="I1375" s="483"/>
      <c r="J1375" s="483"/>
      <c r="K1375" s="483"/>
      <c r="L1375" s="483"/>
    </row>
    <row r="1376" spans="1:12" ht="15.6">
      <c r="A1376" s="483">
        <f t="shared" si="21"/>
        <v>1368</v>
      </c>
      <c r="B1376" s="483" t="s">
        <v>6023</v>
      </c>
      <c r="C1376" s="484" t="s">
        <v>9996</v>
      </c>
      <c r="D1376" s="483" t="s">
        <v>5362</v>
      </c>
      <c r="E1376" s="483" t="s">
        <v>6025</v>
      </c>
      <c r="F1376" s="483" t="s">
        <v>6026</v>
      </c>
      <c r="G1376" s="483"/>
      <c r="H1376" s="483"/>
      <c r="I1376" s="483"/>
      <c r="J1376" s="483"/>
      <c r="K1376" s="483"/>
      <c r="L1376" s="483"/>
    </row>
    <row r="1377" spans="1:12" ht="15.6">
      <c r="A1377" s="483">
        <f t="shared" si="21"/>
        <v>1369</v>
      </c>
      <c r="B1377" s="485" t="s">
        <v>6023</v>
      </c>
      <c r="C1377" s="486" t="s">
        <v>9997</v>
      </c>
      <c r="D1377" s="485" t="s">
        <v>5362</v>
      </c>
      <c r="E1377" s="485" t="s">
        <v>6025</v>
      </c>
      <c r="F1377" s="485" t="s">
        <v>6026</v>
      </c>
      <c r="G1377" s="485"/>
      <c r="H1377" s="485"/>
      <c r="I1377" s="485"/>
      <c r="J1377" s="485"/>
      <c r="K1377" s="485"/>
      <c r="L1377" s="485"/>
    </row>
    <row r="1378" spans="1:12" ht="15.6">
      <c r="A1378" s="483">
        <f t="shared" si="21"/>
        <v>1370</v>
      </c>
      <c r="B1378" s="483" t="s">
        <v>6023</v>
      </c>
      <c r="C1378" s="484" t="s">
        <v>9998</v>
      </c>
      <c r="D1378" s="483" t="s">
        <v>5363</v>
      </c>
      <c r="E1378" s="483" t="s">
        <v>6025</v>
      </c>
      <c r="F1378" s="483" t="s">
        <v>6026</v>
      </c>
      <c r="G1378" s="483"/>
      <c r="H1378" s="483"/>
      <c r="I1378" s="483"/>
      <c r="J1378" s="483"/>
      <c r="K1378" s="483"/>
      <c r="L1378" s="483"/>
    </row>
    <row r="1379" spans="1:12" ht="15.6">
      <c r="A1379" s="483">
        <f t="shared" si="21"/>
        <v>1371</v>
      </c>
      <c r="B1379" s="483" t="s">
        <v>6023</v>
      </c>
      <c r="C1379" s="484" t="s">
        <v>9999</v>
      </c>
      <c r="D1379" s="483" t="s">
        <v>5362</v>
      </c>
      <c r="E1379" s="483" t="s">
        <v>6025</v>
      </c>
      <c r="F1379" s="483" t="s">
        <v>6026</v>
      </c>
      <c r="G1379" s="483"/>
      <c r="H1379" s="483"/>
      <c r="I1379" s="483"/>
      <c r="J1379" s="483"/>
      <c r="K1379" s="483"/>
      <c r="L1379" s="483"/>
    </row>
    <row r="1380" spans="1:12" ht="15.6">
      <c r="A1380" s="483">
        <f t="shared" si="21"/>
        <v>1372</v>
      </c>
      <c r="B1380" s="485" t="s">
        <v>6023</v>
      </c>
      <c r="C1380" s="486" t="s">
        <v>10000</v>
      </c>
      <c r="D1380" s="485" t="s">
        <v>5363</v>
      </c>
      <c r="E1380" s="485" t="s">
        <v>6025</v>
      </c>
      <c r="F1380" s="485" t="s">
        <v>6026</v>
      </c>
      <c r="G1380" s="485"/>
      <c r="H1380" s="485"/>
      <c r="I1380" s="485"/>
      <c r="J1380" s="485"/>
      <c r="K1380" s="485"/>
      <c r="L1380" s="485"/>
    </row>
    <row r="1381" spans="1:12" ht="15.6">
      <c r="A1381" s="483">
        <f t="shared" si="21"/>
        <v>1373</v>
      </c>
      <c r="B1381" s="483" t="s">
        <v>6023</v>
      </c>
      <c r="C1381" s="484" t="s">
        <v>6098</v>
      </c>
      <c r="D1381" s="483" t="s">
        <v>5362</v>
      </c>
      <c r="E1381" s="483" t="s">
        <v>6025</v>
      </c>
      <c r="F1381" s="483" t="s">
        <v>6026</v>
      </c>
      <c r="G1381" s="483"/>
      <c r="H1381" s="483"/>
      <c r="I1381" s="483"/>
      <c r="J1381" s="483"/>
      <c r="K1381" s="483"/>
      <c r="L1381" s="483"/>
    </row>
    <row r="1382" spans="1:12" ht="15.6">
      <c r="A1382" s="483">
        <f t="shared" si="21"/>
        <v>1374</v>
      </c>
      <c r="B1382" s="483" t="s">
        <v>6023</v>
      </c>
      <c r="C1382" s="484" t="s">
        <v>10001</v>
      </c>
      <c r="D1382" s="483" t="s">
        <v>5363</v>
      </c>
      <c r="E1382" s="483" t="s">
        <v>6025</v>
      </c>
      <c r="F1382" s="483" t="s">
        <v>6026</v>
      </c>
      <c r="G1382" s="483"/>
      <c r="H1382" s="483"/>
      <c r="I1382" s="483"/>
      <c r="J1382" s="483"/>
      <c r="K1382" s="483"/>
      <c r="L1382" s="483"/>
    </row>
    <row r="1383" spans="1:12" ht="15.6">
      <c r="A1383" s="483">
        <f t="shared" si="21"/>
        <v>1375</v>
      </c>
      <c r="B1383" s="483" t="s">
        <v>6023</v>
      </c>
      <c r="C1383" s="484" t="s">
        <v>10002</v>
      </c>
      <c r="D1383" s="483" t="s">
        <v>5362</v>
      </c>
      <c r="E1383" s="483" t="s">
        <v>6025</v>
      </c>
      <c r="F1383" s="483" t="s">
        <v>6026</v>
      </c>
      <c r="G1383" s="483"/>
      <c r="H1383" s="483"/>
      <c r="I1383" s="483"/>
      <c r="J1383" s="483"/>
      <c r="K1383" s="483"/>
      <c r="L1383" s="483"/>
    </row>
    <row r="1384" spans="1:12" ht="15.6">
      <c r="A1384" s="483">
        <f t="shared" si="21"/>
        <v>1376</v>
      </c>
      <c r="B1384" s="483" t="s">
        <v>6023</v>
      </c>
      <c r="C1384" s="484" t="s">
        <v>10003</v>
      </c>
      <c r="D1384" s="483" t="s">
        <v>5362</v>
      </c>
      <c r="E1384" s="483" t="s">
        <v>6025</v>
      </c>
      <c r="F1384" s="483" t="s">
        <v>6026</v>
      </c>
      <c r="G1384" s="483"/>
      <c r="H1384" s="483"/>
      <c r="I1384" s="483"/>
      <c r="J1384" s="483"/>
      <c r="K1384" s="483"/>
      <c r="L1384" s="483"/>
    </row>
    <row r="1385" spans="1:12" ht="15.6">
      <c r="A1385" s="483">
        <f t="shared" si="21"/>
        <v>1377</v>
      </c>
      <c r="B1385" s="483" t="s">
        <v>6023</v>
      </c>
      <c r="C1385" s="484" t="s">
        <v>10004</v>
      </c>
      <c r="D1385" s="483" t="s">
        <v>5363</v>
      </c>
      <c r="E1385" s="483" t="s">
        <v>6025</v>
      </c>
      <c r="F1385" s="483" t="s">
        <v>6026</v>
      </c>
      <c r="G1385" s="483"/>
      <c r="H1385" s="483"/>
      <c r="I1385" s="483"/>
      <c r="J1385" s="483"/>
      <c r="K1385" s="483"/>
      <c r="L1385" s="483"/>
    </row>
    <row r="1386" spans="1:12" ht="15.6">
      <c r="A1386" s="483">
        <f t="shared" si="21"/>
        <v>1378</v>
      </c>
      <c r="B1386" s="485" t="s">
        <v>6023</v>
      </c>
      <c r="C1386" s="486" t="s">
        <v>10005</v>
      </c>
      <c r="D1386" s="485" t="s">
        <v>5362</v>
      </c>
      <c r="E1386" s="485" t="s">
        <v>6025</v>
      </c>
      <c r="F1386" s="485" t="s">
        <v>6026</v>
      </c>
      <c r="G1386" s="485"/>
      <c r="H1386" s="485"/>
      <c r="I1386" s="485"/>
      <c r="J1386" s="485"/>
      <c r="K1386" s="485"/>
      <c r="L1386" s="485"/>
    </row>
    <row r="1387" spans="1:12" ht="15.6">
      <c r="A1387" s="483">
        <f t="shared" si="21"/>
        <v>1379</v>
      </c>
      <c r="B1387" s="483" t="s">
        <v>6023</v>
      </c>
      <c r="C1387" s="484" t="s">
        <v>10006</v>
      </c>
      <c r="D1387" s="483" t="s">
        <v>5362</v>
      </c>
      <c r="E1387" s="483" t="s">
        <v>6025</v>
      </c>
      <c r="F1387" s="483" t="s">
        <v>6026</v>
      </c>
      <c r="G1387" s="483"/>
      <c r="H1387" s="483"/>
      <c r="I1387" s="483"/>
      <c r="J1387" s="483"/>
      <c r="K1387" s="483"/>
      <c r="L1387" s="483"/>
    </row>
    <row r="1388" spans="1:12" ht="15.6">
      <c r="A1388" s="483">
        <f t="shared" si="21"/>
        <v>1380</v>
      </c>
      <c r="B1388" s="483" t="s">
        <v>6023</v>
      </c>
      <c r="C1388" s="484" t="s">
        <v>6099</v>
      </c>
      <c r="D1388" s="483" t="s">
        <v>5363</v>
      </c>
      <c r="E1388" s="483" t="s">
        <v>6025</v>
      </c>
      <c r="F1388" s="483" t="s">
        <v>6026</v>
      </c>
      <c r="G1388" s="483"/>
      <c r="H1388" s="483"/>
      <c r="I1388" s="483"/>
      <c r="J1388" s="483"/>
      <c r="K1388" s="483"/>
      <c r="L1388" s="483"/>
    </row>
    <row r="1389" spans="1:12" ht="15.6">
      <c r="A1389" s="483">
        <f t="shared" si="21"/>
        <v>1381</v>
      </c>
      <c r="B1389" s="483" t="s">
        <v>6023</v>
      </c>
      <c r="C1389" s="484" t="s">
        <v>10007</v>
      </c>
      <c r="D1389" s="483" t="s">
        <v>5362</v>
      </c>
      <c r="E1389" s="483" t="s">
        <v>6025</v>
      </c>
      <c r="F1389" s="483" t="s">
        <v>6026</v>
      </c>
      <c r="G1389" s="483"/>
      <c r="H1389" s="483"/>
      <c r="I1389" s="483"/>
      <c r="J1389" s="483"/>
      <c r="K1389" s="483"/>
      <c r="L1389" s="483"/>
    </row>
    <row r="1390" spans="1:12" ht="15.6">
      <c r="A1390" s="483">
        <f t="shared" si="21"/>
        <v>1382</v>
      </c>
      <c r="B1390" s="483" t="s">
        <v>6023</v>
      </c>
      <c r="C1390" s="484" t="s">
        <v>6100</v>
      </c>
      <c r="D1390" s="483" t="s">
        <v>5362</v>
      </c>
      <c r="E1390" s="483" t="s">
        <v>6025</v>
      </c>
      <c r="F1390" s="483" t="s">
        <v>6026</v>
      </c>
      <c r="G1390" s="483"/>
      <c r="H1390" s="483"/>
      <c r="I1390" s="483"/>
      <c r="J1390" s="483"/>
      <c r="K1390" s="483"/>
      <c r="L1390" s="483"/>
    </row>
    <row r="1391" spans="1:12" ht="15.6">
      <c r="A1391" s="483">
        <f t="shared" si="21"/>
        <v>1383</v>
      </c>
      <c r="B1391" s="483" t="s">
        <v>6023</v>
      </c>
      <c r="C1391" s="484" t="s">
        <v>10008</v>
      </c>
      <c r="D1391" s="483" t="s">
        <v>5362</v>
      </c>
      <c r="E1391" s="483" t="s">
        <v>6025</v>
      </c>
      <c r="F1391" s="483" t="s">
        <v>6026</v>
      </c>
      <c r="G1391" s="483"/>
      <c r="H1391" s="483"/>
      <c r="I1391" s="483"/>
      <c r="J1391" s="483"/>
      <c r="K1391" s="483"/>
      <c r="L1391" s="483"/>
    </row>
    <row r="1392" spans="1:12" ht="15.6">
      <c r="A1392" s="483">
        <f t="shared" si="21"/>
        <v>1384</v>
      </c>
      <c r="B1392" s="483" t="s">
        <v>6023</v>
      </c>
      <c r="C1392" s="484" t="s">
        <v>6101</v>
      </c>
      <c r="D1392" s="483" t="s">
        <v>5362</v>
      </c>
      <c r="E1392" s="483" t="s">
        <v>6025</v>
      </c>
      <c r="F1392" s="483" t="s">
        <v>6026</v>
      </c>
      <c r="G1392" s="483"/>
      <c r="H1392" s="483"/>
      <c r="I1392" s="483"/>
      <c r="J1392" s="483"/>
      <c r="K1392" s="483"/>
      <c r="L1392" s="483"/>
    </row>
    <row r="1393" spans="1:12" ht="15.6">
      <c r="A1393" s="483">
        <f t="shared" si="21"/>
        <v>1385</v>
      </c>
      <c r="B1393" s="483" t="s">
        <v>6023</v>
      </c>
      <c r="C1393" s="484" t="s">
        <v>10009</v>
      </c>
      <c r="D1393" s="483" t="s">
        <v>5362</v>
      </c>
      <c r="E1393" s="483" t="s">
        <v>6025</v>
      </c>
      <c r="F1393" s="483" t="s">
        <v>6026</v>
      </c>
      <c r="G1393" s="483"/>
      <c r="H1393" s="483"/>
      <c r="I1393" s="483"/>
      <c r="J1393" s="483"/>
      <c r="K1393" s="483"/>
      <c r="L1393" s="483"/>
    </row>
    <row r="1394" spans="1:12" ht="15.6">
      <c r="A1394" s="483">
        <f t="shared" si="21"/>
        <v>1386</v>
      </c>
      <c r="B1394" s="483" t="s">
        <v>6023</v>
      </c>
      <c r="C1394" s="484" t="s">
        <v>6102</v>
      </c>
      <c r="D1394" s="483" t="s">
        <v>5362</v>
      </c>
      <c r="E1394" s="483" t="s">
        <v>6025</v>
      </c>
      <c r="F1394" s="483" t="s">
        <v>6026</v>
      </c>
      <c r="G1394" s="483"/>
      <c r="H1394" s="483"/>
      <c r="I1394" s="483"/>
      <c r="J1394" s="483"/>
      <c r="K1394" s="483"/>
      <c r="L1394" s="483"/>
    </row>
    <row r="1395" spans="1:12" ht="15.6">
      <c r="A1395" s="483">
        <f t="shared" si="21"/>
        <v>1387</v>
      </c>
      <c r="B1395" s="483" t="s">
        <v>6023</v>
      </c>
      <c r="C1395" s="484" t="s">
        <v>10010</v>
      </c>
      <c r="D1395" s="483" t="s">
        <v>5362</v>
      </c>
      <c r="E1395" s="483" t="s">
        <v>6025</v>
      </c>
      <c r="F1395" s="483" t="s">
        <v>6026</v>
      </c>
      <c r="G1395" s="483"/>
      <c r="H1395" s="483"/>
      <c r="I1395" s="483"/>
      <c r="J1395" s="483"/>
      <c r="K1395" s="483"/>
      <c r="L1395" s="483"/>
    </row>
    <row r="1396" spans="1:12" ht="15.6">
      <c r="A1396" s="483">
        <f t="shared" si="21"/>
        <v>1388</v>
      </c>
      <c r="B1396" s="483" t="s">
        <v>6023</v>
      </c>
      <c r="C1396" s="484" t="s">
        <v>10011</v>
      </c>
      <c r="D1396" s="483" t="s">
        <v>5362</v>
      </c>
      <c r="E1396" s="483" t="s">
        <v>6025</v>
      </c>
      <c r="F1396" s="483" t="s">
        <v>6026</v>
      </c>
      <c r="G1396" s="483"/>
      <c r="H1396" s="483"/>
      <c r="I1396" s="483"/>
      <c r="J1396" s="483"/>
      <c r="K1396" s="483"/>
      <c r="L1396" s="483"/>
    </row>
    <row r="1397" spans="1:12" ht="15.6">
      <c r="A1397" s="483">
        <f t="shared" si="21"/>
        <v>1389</v>
      </c>
      <c r="B1397" s="483" t="s">
        <v>6023</v>
      </c>
      <c r="C1397" s="484" t="s">
        <v>10012</v>
      </c>
      <c r="D1397" s="483" t="s">
        <v>5363</v>
      </c>
      <c r="E1397" s="483" t="s">
        <v>6025</v>
      </c>
      <c r="F1397" s="483" t="s">
        <v>6026</v>
      </c>
      <c r="G1397" s="483"/>
      <c r="H1397" s="483"/>
      <c r="I1397" s="483"/>
      <c r="J1397" s="483"/>
      <c r="K1397" s="483"/>
      <c r="L1397" s="483"/>
    </row>
    <row r="1398" spans="1:12" ht="15.6">
      <c r="A1398" s="483">
        <f t="shared" si="21"/>
        <v>1390</v>
      </c>
      <c r="B1398" s="483" t="s">
        <v>6023</v>
      </c>
      <c r="C1398" s="484" t="s">
        <v>10013</v>
      </c>
      <c r="D1398" s="483" t="s">
        <v>5363</v>
      </c>
      <c r="E1398" s="483" t="s">
        <v>6025</v>
      </c>
      <c r="F1398" s="483" t="s">
        <v>6026</v>
      </c>
      <c r="G1398" s="483"/>
      <c r="H1398" s="483"/>
      <c r="I1398" s="483"/>
      <c r="J1398" s="483"/>
      <c r="K1398" s="483"/>
      <c r="L1398" s="483"/>
    </row>
    <row r="1399" spans="1:12" ht="15.6">
      <c r="A1399" s="483">
        <f t="shared" si="21"/>
        <v>1391</v>
      </c>
      <c r="B1399" s="483" t="s">
        <v>6023</v>
      </c>
      <c r="C1399" s="484" t="s">
        <v>10014</v>
      </c>
      <c r="D1399" s="483" t="s">
        <v>5362</v>
      </c>
      <c r="E1399" s="483" t="s">
        <v>6025</v>
      </c>
      <c r="F1399" s="483" t="s">
        <v>6026</v>
      </c>
      <c r="G1399" s="483"/>
      <c r="H1399" s="483"/>
      <c r="I1399" s="483"/>
      <c r="J1399" s="483"/>
      <c r="K1399" s="483"/>
      <c r="L1399" s="483"/>
    </row>
    <row r="1400" spans="1:12" ht="15.6">
      <c r="A1400" s="483">
        <f t="shared" si="21"/>
        <v>1392</v>
      </c>
      <c r="B1400" s="485" t="s">
        <v>6023</v>
      </c>
      <c r="C1400" s="486" t="s">
        <v>6103</v>
      </c>
      <c r="D1400" s="485" t="s">
        <v>5362</v>
      </c>
      <c r="E1400" s="485" t="s">
        <v>6025</v>
      </c>
      <c r="F1400" s="485" t="s">
        <v>6026</v>
      </c>
      <c r="G1400" s="485"/>
      <c r="H1400" s="485"/>
      <c r="I1400" s="485"/>
      <c r="J1400" s="485"/>
      <c r="K1400" s="485"/>
      <c r="L1400" s="485"/>
    </row>
    <row r="1401" spans="1:12" ht="15.6">
      <c r="A1401" s="483">
        <f t="shared" si="21"/>
        <v>1393</v>
      </c>
      <c r="B1401" s="485" t="s">
        <v>6023</v>
      </c>
      <c r="C1401" s="486" t="s">
        <v>6104</v>
      </c>
      <c r="D1401" s="485" t="s">
        <v>5363</v>
      </c>
      <c r="E1401" s="485" t="s">
        <v>6025</v>
      </c>
      <c r="F1401" s="485" t="s">
        <v>6026</v>
      </c>
      <c r="G1401" s="485"/>
      <c r="H1401" s="485"/>
      <c r="I1401" s="485"/>
      <c r="J1401" s="485"/>
      <c r="K1401" s="485"/>
      <c r="L1401" s="485"/>
    </row>
    <row r="1402" spans="1:12" ht="15.6">
      <c r="A1402" s="483">
        <f t="shared" si="21"/>
        <v>1394</v>
      </c>
      <c r="B1402" s="485" t="s">
        <v>6023</v>
      </c>
      <c r="C1402" s="486" t="s">
        <v>10015</v>
      </c>
      <c r="D1402" s="485" t="s">
        <v>5363</v>
      </c>
      <c r="E1402" s="485" t="s">
        <v>6025</v>
      </c>
      <c r="F1402" s="485" t="s">
        <v>6026</v>
      </c>
      <c r="G1402" s="485"/>
      <c r="H1402" s="485"/>
      <c r="I1402" s="485"/>
      <c r="J1402" s="485"/>
      <c r="K1402" s="485"/>
      <c r="L1402" s="485"/>
    </row>
    <row r="1403" spans="1:12" ht="15.6">
      <c r="A1403" s="483">
        <f t="shared" si="21"/>
        <v>1395</v>
      </c>
      <c r="B1403" s="485" t="s">
        <v>6023</v>
      </c>
      <c r="C1403" s="486" t="s">
        <v>10016</v>
      </c>
      <c r="D1403" s="485" t="s">
        <v>5362</v>
      </c>
      <c r="E1403" s="485" t="s">
        <v>6025</v>
      </c>
      <c r="F1403" s="485" t="s">
        <v>6026</v>
      </c>
      <c r="G1403" s="485"/>
      <c r="H1403" s="485"/>
      <c r="I1403" s="485"/>
      <c r="J1403" s="485"/>
      <c r="K1403" s="485"/>
      <c r="L1403" s="485"/>
    </row>
    <row r="1404" spans="1:12" ht="15.6">
      <c r="A1404" s="483">
        <f t="shared" si="21"/>
        <v>1396</v>
      </c>
      <c r="B1404" s="485" t="s">
        <v>6023</v>
      </c>
      <c r="C1404" s="486" t="s">
        <v>6105</v>
      </c>
      <c r="D1404" s="485" t="s">
        <v>5363</v>
      </c>
      <c r="E1404" s="485" t="s">
        <v>6025</v>
      </c>
      <c r="F1404" s="485" t="s">
        <v>6026</v>
      </c>
      <c r="G1404" s="485"/>
      <c r="H1404" s="485"/>
      <c r="I1404" s="485"/>
      <c r="J1404" s="485"/>
      <c r="K1404" s="485"/>
      <c r="L1404" s="485"/>
    </row>
    <row r="1405" spans="1:12" ht="15.6">
      <c r="A1405" s="483">
        <f t="shared" si="21"/>
        <v>1397</v>
      </c>
      <c r="B1405" s="483" t="s">
        <v>6023</v>
      </c>
      <c r="C1405" s="484" t="s">
        <v>10017</v>
      </c>
      <c r="D1405" s="483" t="s">
        <v>5363</v>
      </c>
      <c r="E1405" s="483" t="s">
        <v>6025</v>
      </c>
      <c r="F1405" s="483" t="s">
        <v>6026</v>
      </c>
      <c r="G1405" s="483"/>
      <c r="H1405" s="483"/>
      <c r="I1405" s="483"/>
      <c r="J1405" s="483"/>
      <c r="K1405" s="483"/>
      <c r="L1405" s="483"/>
    </row>
    <row r="1406" spans="1:12" ht="15.6">
      <c r="A1406" s="483">
        <f t="shared" si="21"/>
        <v>1398</v>
      </c>
      <c r="B1406" s="483" t="s">
        <v>6023</v>
      </c>
      <c r="C1406" s="484" t="s">
        <v>10018</v>
      </c>
      <c r="D1406" s="483" t="s">
        <v>5362</v>
      </c>
      <c r="E1406" s="483" t="s">
        <v>6025</v>
      </c>
      <c r="F1406" s="483" t="s">
        <v>6026</v>
      </c>
      <c r="G1406" s="483"/>
      <c r="H1406" s="483"/>
      <c r="I1406" s="483"/>
      <c r="J1406" s="483"/>
      <c r="K1406" s="483"/>
      <c r="L1406" s="483"/>
    </row>
    <row r="1407" spans="1:12" ht="15.6">
      <c r="A1407" s="483">
        <f t="shared" si="21"/>
        <v>1399</v>
      </c>
      <c r="B1407" s="483" t="s">
        <v>6023</v>
      </c>
      <c r="C1407" s="484" t="s">
        <v>10019</v>
      </c>
      <c r="D1407" s="483" t="s">
        <v>5362</v>
      </c>
      <c r="E1407" s="483" t="s">
        <v>6025</v>
      </c>
      <c r="F1407" s="483" t="s">
        <v>6026</v>
      </c>
      <c r="G1407" s="483"/>
      <c r="H1407" s="483"/>
      <c r="I1407" s="483"/>
      <c r="J1407" s="483"/>
      <c r="K1407" s="483"/>
      <c r="L1407" s="483"/>
    </row>
    <row r="1408" spans="1:12" ht="15.6">
      <c r="A1408" s="483">
        <f t="shared" si="21"/>
        <v>1400</v>
      </c>
      <c r="B1408" s="483" t="s">
        <v>6023</v>
      </c>
      <c r="C1408" s="484" t="s">
        <v>10020</v>
      </c>
      <c r="D1408" s="483" t="s">
        <v>5363</v>
      </c>
      <c r="E1408" s="483" t="s">
        <v>6025</v>
      </c>
      <c r="F1408" s="483" t="s">
        <v>6026</v>
      </c>
      <c r="G1408" s="483"/>
      <c r="H1408" s="483"/>
      <c r="I1408" s="483"/>
      <c r="J1408" s="483"/>
      <c r="K1408" s="483"/>
      <c r="L1408" s="483"/>
    </row>
    <row r="1409" spans="1:12" ht="15.6">
      <c r="A1409" s="483">
        <f t="shared" si="21"/>
        <v>1401</v>
      </c>
      <c r="B1409" s="483" t="s">
        <v>6023</v>
      </c>
      <c r="C1409" s="484" t="s">
        <v>10021</v>
      </c>
      <c r="D1409" s="483" t="s">
        <v>5362</v>
      </c>
      <c r="E1409" s="483" t="s">
        <v>6025</v>
      </c>
      <c r="F1409" s="483" t="s">
        <v>6026</v>
      </c>
      <c r="G1409" s="483"/>
      <c r="H1409" s="483"/>
      <c r="I1409" s="483"/>
      <c r="J1409" s="483"/>
      <c r="K1409" s="483"/>
      <c r="L1409" s="483"/>
    </row>
    <row r="1410" spans="1:12" ht="15.6">
      <c r="A1410" s="483">
        <f t="shared" si="21"/>
        <v>1402</v>
      </c>
      <c r="B1410" s="483" t="s">
        <v>6023</v>
      </c>
      <c r="C1410" s="484" t="s">
        <v>10022</v>
      </c>
      <c r="D1410" s="483" t="s">
        <v>5363</v>
      </c>
      <c r="E1410" s="483" t="s">
        <v>6025</v>
      </c>
      <c r="F1410" s="483" t="s">
        <v>6026</v>
      </c>
      <c r="G1410" s="483"/>
      <c r="H1410" s="483"/>
      <c r="I1410" s="483"/>
      <c r="J1410" s="483"/>
      <c r="K1410" s="483"/>
      <c r="L1410" s="483"/>
    </row>
    <row r="1411" spans="1:12" ht="15.6">
      <c r="A1411" s="483">
        <f t="shared" si="21"/>
        <v>1403</v>
      </c>
      <c r="B1411" s="483" t="s">
        <v>6023</v>
      </c>
      <c r="C1411" s="484" t="s">
        <v>10023</v>
      </c>
      <c r="D1411" s="483" t="s">
        <v>5362</v>
      </c>
      <c r="E1411" s="483" t="s">
        <v>6025</v>
      </c>
      <c r="F1411" s="483" t="s">
        <v>6026</v>
      </c>
      <c r="G1411" s="483"/>
      <c r="H1411" s="483"/>
      <c r="I1411" s="483"/>
      <c r="J1411" s="483"/>
      <c r="K1411" s="483"/>
      <c r="L1411" s="483"/>
    </row>
    <row r="1412" spans="1:12" ht="15.6">
      <c r="A1412" s="483">
        <f t="shared" si="21"/>
        <v>1404</v>
      </c>
      <c r="B1412" s="485" t="s">
        <v>6023</v>
      </c>
      <c r="C1412" s="486" t="s">
        <v>6106</v>
      </c>
      <c r="D1412" s="485" t="s">
        <v>5363</v>
      </c>
      <c r="E1412" s="485" t="s">
        <v>6025</v>
      </c>
      <c r="F1412" s="485" t="s">
        <v>6026</v>
      </c>
      <c r="G1412" s="485"/>
      <c r="H1412" s="485"/>
      <c r="I1412" s="485"/>
      <c r="J1412" s="485"/>
      <c r="K1412" s="485"/>
      <c r="L1412" s="485"/>
    </row>
    <row r="1413" spans="1:12" ht="15.6">
      <c r="A1413" s="483">
        <f t="shared" si="21"/>
        <v>1405</v>
      </c>
      <c r="B1413" s="483" t="s">
        <v>6023</v>
      </c>
      <c r="C1413" s="484" t="s">
        <v>10024</v>
      </c>
      <c r="D1413" s="483" t="s">
        <v>5363</v>
      </c>
      <c r="E1413" s="483" t="s">
        <v>6025</v>
      </c>
      <c r="F1413" s="483" t="s">
        <v>6026</v>
      </c>
      <c r="G1413" s="483"/>
      <c r="H1413" s="483"/>
      <c r="I1413" s="483"/>
      <c r="J1413" s="483"/>
      <c r="K1413" s="483"/>
      <c r="L1413" s="483"/>
    </row>
    <row r="1414" spans="1:12" ht="15.6">
      <c r="A1414" s="483">
        <f t="shared" si="21"/>
        <v>1406</v>
      </c>
      <c r="B1414" s="483" t="s">
        <v>6023</v>
      </c>
      <c r="C1414" s="484" t="s">
        <v>10025</v>
      </c>
      <c r="D1414" s="483" t="s">
        <v>5363</v>
      </c>
      <c r="E1414" s="483" t="s">
        <v>6025</v>
      </c>
      <c r="F1414" s="483" t="s">
        <v>6026</v>
      </c>
      <c r="G1414" s="483"/>
      <c r="H1414" s="483"/>
      <c r="I1414" s="483"/>
      <c r="J1414" s="483"/>
      <c r="K1414" s="483"/>
      <c r="L1414" s="483"/>
    </row>
    <row r="1415" spans="1:12" ht="15.6">
      <c r="A1415" s="483">
        <f t="shared" si="21"/>
        <v>1407</v>
      </c>
      <c r="B1415" s="485" t="s">
        <v>6023</v>
      </c>
      <c r="C1415" s="486" t="s">
        <v>10026</v>
      </c>
      <c r="D1415" s="485" t="s">
        <v>5362</v>
      </c>
      <c r="E1415" s="485" t="s">
        <v>6025</v>
      </c>
      <c r="F1415" s="485" t="s">
        <v>6026</v>
      </c>
      <c r="G1415" s="485"/>
      <c r="H1415" s="485"/>
      <c r="I1415" s="485"/>
      <c r="J1415" s="485"/>
      <c r="K1415" s="485"/>
      <c r="L1415" s="485"/>
    </row>
    <row r="1416" spans="1:12" ht="15.6">
      <c r="A1416" s="483">
        <f t="shared" ref="A1416:A1479" si="22">ROW()-8</f>
        <v>1408</v>
      </c>
      <c r="B1416" s="485" t="s">
        <v>6023</v>
      </c>
      <c r="C1416" s="486" t="s">
        <v>10027</v>
      </c>
      <c r="D1416" s="485" t="s">
        <v>5362</v>
      </c>
      <c r="E1416" s="485" t="s">
        <v>6025</v>
      </c>
      <c r="F1416" s="485" t="s">
        <v>6026</v>
      </c>
      <c r="G1416" s="485"/>
      <c r="H1416" s="485"/>
      <c r="I1416" s="485"/>
      <c r="J1416" s="485"/>
      <c r="K1416" s="485"/>
      <c r="L1416" s="485"/>
    </row>
    <row r="1417" spans="1:12" ht="15.6">
      <c r="A1417" s="483">
        <f t="shared" si="22"/>
        <v>1409</v>
      </c>
      <c r="B1417" s="483" t="s">
        <v>6023</v>
      </c>
      <c r="C1417" s="484" t="s">
        <v>10028</v>
      </c>
      <c r="D1417" s="483" t="s">
        <v>5363</v>
      </c>
      <c r="E1417" s="483" t="s">
        <v>6025</v>
      </c>
      <c r="F1417" s="483" t="s">
        <v>6026</v>
      </c>
      <c r="G1417" s="483"/>
      <c r="H1417" s="483"/>
      <c r="I1417" s="483"/>
      <c r="J1417" s="483"/>
      <c r="K1417" s="483"/>
      <c r="L1417" s="483"/>
    </row>
    <row r="1418" spans="1:12" ht="15.6">
      <c r="A1418" s="483">
        <f t="shared" si="22"/>
        <v>1410</v>
      </c>
      <c r="B1418" s="483" t="s">
        <v>6023</v>
      </c>
      <c r="C1418" s="484" t="s">
        <v>10029</v>
      </c>
      <c r="D1418" s="483" t="s">
        <v>5362</v>
      </c>
      <c r="E1418" s="483" t="s">
        <v>6025</v>
      </c>
      <c r="F1418" s="483" t="s">
        <v>6026</v>
      </c>
      <c r="G1418" s="483"/>
      <c r="H1418" s="483"/>
      <c r="I1418" s="483"/>
      <c r="J1418" s="483"/>
      <c r="K1418" s="483"/>
      <c r="L1418" s="483"/>
    </row>
    <row r="1419" spans="1:12" ht="15.6">
      <c r="A1419" s="483">
        <f t="shared" si="22"/>
        <v>1411</v>
      </c>
      <c r="B1419" s="483" t="s">
        <v>6023</v>
      </c>
      <c r="C1419" s="484" t="s">
        <v>10030</v>
      </c>
      <c r="D1419" s="483" t="s">
        <v>5362</v>
      </c>
      <c r="E1419" s="483" t="s">
        <v>6025</v>
      </c>
      <c r="F1419" s="483" t="s">
        <v>6026</v>
      </c>
      <c r="G1419" s="483"/>
      <c r="H1419" s="483"/>
      <c r="I1419" s="483"/>
      <c r="J1419" s="483"/>
      <c r="K1419" s="483"/>
      <c r="L1419" s="483"/>
    </row>
    <row r="1420" spans="1:12" ht="15.6">
      <c r="A1420" s="483">
        <f t="shared" si="22"/>
        <v>1412</v>
      </c>
      <c r="B1420" s="483" t="s">
        <v>6023</v>
      </c>
      <c r="C1420" s="484" t="s">
        <v>6107</v>
      </c>
      <c r="D1420" s="483" t="s">
        <v>5362</v>
      </c>
      <c r="E1420" s="483" t="s">
        <v>6025</v>
      </c>
      <c r="F1420" s="483" t="s">
        <v>6026</v>
      </c>
      <c r="G1420" s="483"/>
      <c r="H1420" s="483"/>
      <c r="I1420" s="483"/>
      <c r="J1420" s="483"/>
      <c r="K1420" s="483"/>
      <c r="L1420" s="483"/>
    </row>
    <row r="1421" spans="1:12" ht="15.6">
      <c r="A1421" s="483">
        <f t="shared" si="22"/>
        <v>1413</v>
      </c>
      <c r="B1421" s="485" t="s">
        <v>6023</v>
      </c>
      <c r="C1421" s="486" t="s">
        <v>10031</v>
      </c>
      <c r="D1421" s="485" t="s">
        <v>5362</v>
      </c>
      <c r="E1421" s="485" t="s">
        <v>6025</v>
      </c>
      <c r="F1421" s="485" t="s">
        <v>6026</v>
      </c>
      <c r="G1421" s="485"/>
      <c r="H1421" s="485"/>
      <c r="I1421" s="485"/>
      <c r="J1421" s="485"/>
      <c r="K1421" s="485"/>
      <c r="L1421" s="485"/>
    </row>
    <row r="1422" spans="1:12" ht="15.6">
      <c r="A1422" s="483">
        <f t="shared" si="22"/>
        <v>1414</v>
      </c>
      <c r="B1422" s="483" t="s">
        <v>6023</v>
      </c>
      <c r="C1422" s="484" t="s">
        <v>6108</v>
      </c>
      <c r="D1422" s="483" t="s">
        <v>5363</v>
      </c>
      <c r="E1422" s="483" t="s">
        <v>6025</v>
      </c>
      <c r="F1422" s="483" t="s">
        <v>6026</v>
      </c>
      <c r="G1422" s="483"/>
      <c r="H1422" s="483"/>
      <c r="I1422" s="483"/>
      <c r="J1422" s="483"/>
      <c r="K1422" s="483"/>
      <c r="L1422" s="483"/>
    </row>
    <row r="1423" spans="1:12" ht="15.6">
      <c r="A1423" s="483">
        <f t="shared" si="22"/>
        <v>1415</v>
      </c>
      <c r="B1423" s="483" t="s">
        <v>6023</v>
      </c>
      <c r="C1423" s="484" t="s">
        <v>10032</v>
      </c>
      <c r="D1423" s="483" t="s">
        <v>5362</v>
      </c>
      <c r="E1423" s="483" t="s">
        <v>6025</v>
      </c>
      <c r="F1423" s="483" t="s">
        <v>6026</v>
      </c>
      <c r="G1423" s="483"/>
      <c r="H1423" s="483"/>
      <c r="I1423" s="483"/>
      <c r="J1423" s="483"/>
      <c r="K1423" s="483"/>
      <c r="L1423" s="483"/>
    </row>
    <row r="1424" spans="1:12" ht="15.6">
      <c r="A1424" s="483">
        <f t="shared" si="22"/>
        <v>1416</v>
      </c>
      <c r="B1424" s="483" t="s">
        <v>6023</v>
      </c>
      <c r="C1424" s="484" t="s">
        <v>10033</v>
      </c>
      <c r="D1424" s="483" t="s">
        <v>5362</v>
      </c>
      <c r="E1424" s="483" t="s">
        <v>6025</v>
      </c>
      <c r="F1424" s="483" t="s">
        <v>6026</v>
      </c>
      <c r="G1424" s="483"/>
      <c r="H1424" s="483"/>
      <c r="I1424" s="483"/>
      <c r="J1424" s="483"/>
      <c r="K1424" s="483"/>
      <c r="L1424" s="483"/>
    </row>
    <row r="1425" spans="1:12" ht="15.6">
      <c r="A1425" s="483">
        <f t="shared" si="22"/>
        <v>1417</v>
      </c>
      <c r="B1425" s="483" t="s">
        <v>6023</v>
      </c>
      <c r="C1425" s="484" t="s">
        <v>6109</v>
      </c>
      <c r="D1425" s="483" t="s">
        <v>5362</v>
      </c>
      <c r="E1425" s="483" t="s">
        <v>6025</v>
      </c>
      <c r="F1425" s="483" t="s">
        <v>6026</v>
      </c>
      <c r="G1425" s="483"/>
      <c r="H1425" s="483"/>
      <c r="I1425" s="483"/>
      <c r="J1425" s="483"/>
      <c r="K1425" s="483"/>
      <c r="L1425" s="483"/>
    </row>
    <row r="1426" spans="1:12" ht="15.6">
      <c r="A1426" s="483">
        <f t="shared" si="22"/>
        <v>1418</v>
      </c>
      <c r="B1426" s="483" t="s">
        <v>6023</v>
      </c>
      <c r="C1426" s="484" t="s">
        <v>10034</v>
      </c>
      <c r="D1426" s="483" t="s">
        <v>5363</v>
      </c>
      <c r="E1426" s="483" t="s">
        <v>6025</v>
      </c>
      <c r="F1426" s="483" t="s">
        <v>6026</v>
      </c>
      <c r="G1426" s="483"/>
      <c r="H1426" s="483"/>
      <c r="I1426" s="483"/>
      <c r="J1426" s="483"/>
      <c r="K1426" s="483"/>
      <c r="L1426" s="483"/>
    </row>
    <row r="1427" spans="1:12" ht="15.6">
      <c r="A1427" s="483">
        <f t="shared" si="22"/>
        <v>1419</v>
      </c>
      <c r="B1427" s="483" t="s">
        <v>6023</v>
      </c>
      <c r="C1427" s="484" t="s">
        <v>10035</v>
      </c>
      <c r="D1427" s="483" t="s">
        <v>5362</v>
      </c>
      <c r="E1427" s="483" t="s">
        <v>6025</v>
      </c>
      <c r="F1427" s="483" t="s">
        <v>6026</v>
      </c>
      <c r="G1427" s="483"/>
      <c r="H1427" s="483"/>
      <c r="I1427" s="483"/>
      <c r="J1427" s="483"/>
      <c r="K1427" s="483"/>
      <c r="L1427" s="483"/>
    </row>
    <row r="1428" spans="1:12" ht="15.6">
      <c r="A1428" s="483">
        <f t="shared" si="22"/>
        <v>1420</v>
      </c>
      <c r="B1428" s="483" t="s">
        <v>6023</v>
      </c>
      <c r="C1428" s="484" t="s">
        <v>10036</v>
      </c>
      <c r="D1428" s="483" t="s">
        <v>5363</v>
      </c>
      <c r="E1428" s="483" t="s">
        <v>6025</v>
      </c>
      <c r="F1428" s="483" t="s">
        <v>6026</v>
      </c>
      <c r="G1428" s="483"/>
      <c r="H1428" s="483"/>
      <c r="I1428" s="483"/>
      <c r="J1428" s="483"/>
      <c r="K1428" s="483"/>
      <c r="L1428" s="483"/>
    </row>
    <row r="1429" spans="1:12" ht="15.6">
      <c r="A1429" s="483">
        <f t="shared" si="22"/>
        <v>1421</v>
      </c>
      <c r="B1429" s="485" t="s">
        <v>6023</v>
      </c>
      <c r="C1429" s="486" t="s">
        <v>10037</v>
      </c>
      <c r="D1429" s="485" t="s">
        <v>5362</v>
      </c>
      <c r="E1429" s="485" t="s">
        <v>6025</v>
      </c>
      <c r="F1429" s="485" t="s">
        <v>6026</v>
      </c>
      <c r="G1429" s="485"/>
      <c r="H1429" s="485"/>
      <c r="I1429" s="485"/>
      <c r="J1429" s="485"/>
      <c r="K1429" s="485"/>
      <c r="L1429" s="485"/>
    </row>
    <row r="1430" spans="1:12" ht="15.6">
      <c r="A1430" s="483">
        <f t="shared" si="22"/>
        <v>1422</v>
      </c>
      <c r="B1430" s="483" t="s">
        <v>6023</v>
      </c>
      <c r="C1430" s="484" t="s">
        <v>10038</v>
      </c>
      <c r="D1430" s="483" t="s">
        <v>5362</v>
      </c>
      <c r="E1430" s="483" t="s">
        <v>6025</v>
      </c>
      <c r="F1430" s="483" t="s">
        <v>6026</v>
      </c>
      <c r="G1430" s="483"/>
      <c r="H1430" s="483"/>
      <c r="I1430" s="483"/>
      <c r="J1430" s="483"/>
      <c r="K1430" s="483"/>
      <c r="L1430" s="483"/>
    </row>
    <row r="1431" spans="1:12" ht="15.6">
      <c r="A1431" s="483">
        <f t="shared" si="22"/>
        <v>1423</v>
      </c>
      <c r="B1431" s="483" t="s">
        <v>6023</v>
      </c>
      <c r="C1431" s="484" t="s">
        <v>6110</v>
      </c>
      <c r="D1431" s="483" t="s">
        <v>5362</v>
      </c>
      <c r="E1431" s="483" t="s">
        <v>6025</v>
      </c>
      <c r="F1431" s="483" t="s">
        <v>6026</v>
      </c>
      <c r="G1431" s="483"/>
      <c r="H1431" s="483"/>
      <c r="I1431" s="483"/>
      <c r="J1431" s="483"/>
      <c r="K1431" s="483"/>
      <c r="L1431" s="483"/>
    </row>
    <row r="1432" spans="1:12" ht="15.6">
      <c r="A1432" s="483">
        <f t="shared" si="22"/>
        <v>1424</v>
      </c>
      <c r="B1432" s="485" t="s">
        <v>6023</v>
      </c>
      <c r="C1432" s="486" t="s">
        <v>6111</v>
      </c>
      <c r="D1432" s="485" t="s">
        <v>5362</v>
      </c>
      <c r="E1432" s="485" t="s">
        <v>6025</v>
      </c>
      <c r="F1432" s="485" t="s">
        <v>6026</v>
      </c>
      <c r="G1432" s="485"/>
      <c r="H1432" s="485"/>
      <c r="I1432" s="485"/>
      <c r="J1432" s="485"/>
      <c r="K1432" s="485"/>
      <c r="L1432" s="485"/>
    </row>
    <row r="1433" spans="1:12" ht="15.6">
      <c r="A1433" s="483">
        <f t="shared" si="22"/>
        <v>1425</v>
      </c>
      <c r="B1433" s="483" t="s">
        <v>6023</v>
      </c>
      <c r="C1433" s="484" t="s">
        <v>10039</v>
      </c>
      <c r="D1433" s="483" t="s">
        <v>5362</v>
      </c>
      <c r="E1433" s="483" t="s">
        <v>6025</v>
      </c>
      <c r="F1433" s="483" t="s">
        <v>6026</v>
      </c>
      <c r="G1433" s="483"/>
      <c r="H1433" s="483"/>
      <c r="I1433" s="483"/>
      <c r="J1433" s="483"/>
      <c r="K1433" s="483"/>
      <c r="L1433" s="483"/>
    </row>
    <row r="1434" spans="1:12" ht="15.6">
      <c r="A1434" s="483">
        <f t="shared" si="22"/>
        <v>1426</v>
      </c>
      <c r="B1434" s="485" t="s">
        <v>6023</v>
      </c>
      <c r="C1434" s="486" t="s">
        <v>6112</v>
      </c>
      <c r="D1434" s="485" t="s">
        <v>5363</v>
      </c>
      <c r="E1434" s="485" t="s">
        <v>6025</v>
      </c>
      <c r="F1434" s="485" t="s">
        <v>6026</v>
      </c>
      <c r="G1434" s="485"/>
      <c r="H1434" s="485"/>
      <c r="I1434" s="485"/>
      <c r="J1434" s="485"/>
      <c r="K1434" s="485"/>
      <c r="L1434" s="485"/>
    </row>
    <row r="1435" spans="1:12" ht="15.6">
      <c r="A1435" s="483">
        <f t="shared" si="22"/>
        <v>1427</v>
      </c>
      <c r="B1435" s="485" t="s">
        <v>6023</v>
      </c>
      <c r="C1435" s="486" t="s">
        <v>10040</v>
      </c>
      <c r="D1435" s="485" t="s">
        <v>5363</v>
      </c>
      <c r="E1435" s="485" t="s">
        <v>6025</v>
      </c>
      <c r="F1435" s="485" t="s">
        <v>6026</v>
      </c>
      <c r="G1435" s="485"/>
      <c r="H1435" s="485"/>
      <c r="I1435" s="485"/>
      <c r="J1435" s="485"/>
      <c r="K1435" s="485"/>
      <c r="L1435" s="485"/>
    </row>
    <row r="1436" spans="1:12" ht="15.6">
      <c r="A1436" s="483">
        <f t="shared" si="22"/>
        <v>1428</v>
      </c>
      <c r="B1436" s="483" t="s">
        <v>6023</v>
      </c>
      <c r="C1436" s="484" t="s">
        <v>10041</v>
      </c>
      <c r="D1436" s="483" t="s">
        <v>5362</v>
      </c>
      <c r="E1436" s="483" t="s">
        <v>6025</v>
      </c>
      <c r="F1436" s="483" t="s">
        <v>6026</v>
      </c>
      <c r="G1436" s="483"/>
      <c r="H1436" s="483"/>
      <c r="I1436" s="483"/>
      <c r="J1436" s="483"/>
      <c r="K1436" s="483"/>
      <c r="L1436" s="483"/>
    </row>
    <row r="1437" spans="1:12" ht="15.6">
      <c r="A1437" s="483">
        <f t="shared" si="22"/>
        <v>1429</v>
      </c>
      <c r="B1437" s="485" t="s">
        <v>6023</v>
      </c>
      <c r="C1437" s="486" t="s">
        <v>10042</v>
      </c>
      <c r="D1437" s="485" t="s">
        <v>5362</v>
      </c>
      <c r="E1437" s="485" t="s">
        <v>6025</v>
      </c>
      <c r="F1437" s="485" t="s">
        <v>6026</v>
      </c>
      <c r="G1437" s="485"/>
      <c r="H1437" s="485"/>
      <c r="I1437" s="485"/>
      <c r="J1437" s="485"/>
      <c r="K1437" s="485"/>
      <c r="L1437" s="485"/>
    </row>
    <row r="1438" spans="1:12" ht="15.6">
      <c r="A1438" s="483">
        <f t="shared" si="22"/>
        <v>1430</v>
      </c>
      <c r="B1438" s="483" t="s">
        <v>6023</v>
      </c>
      <c r="C1438" s="484" t="s">
        <v>10043</v>
      </c>
      <c r="D1438" s="483" t="s">
        <v>5363</v>
      </c>
      <c r="E1438" s="483" t="s">
        <v>6025</v>
      </c>
      <c r="F1438" s="483" t="s">
        <v>6026</v>
      </c>
      <c r="G1438" s="483"/>
      <c r="H1438" s="483"/>
      <c r="I1438" s="483"/>
      <c r="J1438" s="483"/>
      <c r="K1438" s="483"/>
      <c r="L1438" s="483"/>
    </row>
    <row r="1439" spans="1:12" ht="15.6">
      <c r="A1439" s="483">
        <f t="shared" si="22"/>
        <v>1431</v>
      </c>
      <c r="B1439" s="483" t="s">
        <v>6023</v>
      </c>
      <c r="C1439" s="484" t="s">
        <v>10044</v>
      </c>
      <c r="D1439" s="483" t="s">
        <v>5363</v>
      </c>
      <c r="E1439" s="483" t="s">
        <v>6025</v>
      </c>
      <c r="F1439" s="483" t="s">
        <v>6026</v>
      </c>
      <c r="G1439" s="483"/>
      <c r="H1439" s="483"/>
      <c r="I1439" s="483"/>
      <c r="J1439" s="483"/>
      <c r="K1439" s="483"/>
      <c r="L1439" s="483"/>
    </row>
    <row r="1440" spans="1:12" ht="15.6">
      <c r="A1440" s="483">
        <f t="shared" si="22"/>
        <v>1432</v>
      </c>
      <c r="B1440" s="483" t="s">
        <v>6023</v>
      </c>
      <c r="C1440" s="484" t="s">
        <v>10045</v>
      </c>
      <c r="D1440" s="483" t="s">
        <v>5362</v>
      </c>
      <c r="E1440" s="483" t="s">
        <v>6025</v>
      </c>
      <c r="F1440" s="483" t="s">
        <v>6026</v>
      </c>
      <c r="G1440" s="483"/>
      <c r="H1440" s="483"/>
      <c r="I1440" s="483"/>
      <c r="J1440" s="483"/>
      <c r="K1440" s="483"/>
      <c r="L1440" s="483"/>
    </row>
    <row r="1441" spans="1:12" ht="15.6">
      <c r="A1441" s="483">
        <f t="shared" si="22"/>
        <v>1433</v>
      </c>
      <c r="B1441" s="485" t="s">
        <v>6023</v>
      </c>
      <c r="C1441" s="486" t="s">
        <v>10046</v>
      </c>
      <c r="D1441" s="485" t="s">
        <v>5362</v>
      </c>
      <c r="E1441" s="485" t="s">
        <v>6025</v>
      </c>
      <c r="F1441" s="485" t="s">
        <v>6026</v>
      </c>
      <c r="G1441" s="485"/>
      <c r="H1441" s="485"/>
      <c r="I1441" s="485"/>
      <c r="J1441" s="485"/>
      <c r="K1441" s="485"/>
      <c r="L1441" s="485"/>
    </row>
    <row r="1442" spans="1:12" ht="15.6">
      <c r="A1442" s="483">
        <f t="shared" si="22"/>
        <v>1434</v>
      </c>
      <c r="B1442" s="485" t="s">
        <v>6023</v>
      </c>
      <c r="C1442" s="486" t="s">
        <v>10047</v>
      </c>
      <c r="D1442" s="485" t="s">
        <v>5362</v>
      </c>
      <c r="E1442" s="485" t="s">
        <v>6025</v>
      </c>
      <c r="F1442" s="485" t="s">
        <v>6026</v>
      </c>
      <c r="G1442" s="485"/>
      <c r="H1442" s="485"/>
      <c r="I1442" s="485"/>
      <c r="J1442" s="485"/>
      <c r="K1442" s="485"/>
      <c r="L1442" s="485"/>
    </row>
    <row r="1443" spans="1:12" ht="15.6">
      <c r="A1443" s="483">
        <f t="shared" si="22"/>
        <v>1435</v>
      </c>
      <c r="B1443" s="483" t="s">
        <v>6023</v>
      </c>
      <c r="C1443" s="484" t="s">
        <v>10048</v>
      </c>
      <c r="D1443" s="483" t="s">
        <v>5362</v>
      </c>
      <c r="E1443" s="483" t="s">
        <v>6025</v>
      </c>
      <c r="F1443" s="483" t="s">
        <v>6026</v>
      </c>
      <c r="G1443" s="483"/>
      <c r="H1443" s="483"/>
      <c r="I1443" s="483"/>
      <c r="J1443" s="483"/>
      <c r="K1443" s="483"/>
      <c r="L1443" s="483"/>
    </row>
    <row r="1444" spans="1:12" ht="15.6">
      <c r="A1444" s="483">
        <f t="shared" si="22"/>
        <v>1436</v>
      </c>
      <c r="B1444" s="483" t="s">
        <v>6023</v>
      </c>
      <c r="C1444" s="484" t="s">
        <v>10049</v>
      </c>
      <c r="D1444" s="483" t="s">
        <v>5362</v>
      </c>
      <c r="E1444" s="483" t="s">
        <v>6025</v>
      </c>
      <c r="F1444" s="483" t="s">
        <v>6026</v>
      </c>
      <c r="G1444" s="483"/>
      <c r="H1444" s="483"/>
      <c r="I1444" s="483"/>
      <c r="J1444" s="483"/>
      <c r="K1444" s="483"/>
      <c r="L1444" s="483"/>
    </row>
    <row r="1445" spans="1:12" ht="15.6">
      <c r="A1445" s="483">
        <f t="shared" si="22"/>
        <v>1437</v>
      </c>
      <c r="B1445" s="483" t="s">
        <v>6023</v>
      </c>
      <c r="C1445" s="484" t="s">
        <v>10050</v>
      </c>
      <c r="D1445" s="483" t="s">
        <v>5363</v>
      </c>
      <c r="E1445" s="483" t="s">
        <v>6025</v>
      </c>
      <c r="F1445" s="483" t="s">
        <v>6026</v>
      </c>
      <c r="G1445" s="483"/>
      <c r="H1445" s="483"/>
      <c r="I1445" s="483"/>
      <c r="J1445" s="483"/>
      <c r="K1445" s="483"/>
      <c r="L1445" s="483"/>
    </row>
    <row r="1446" spans="1:12" ht="15.6">
      <c r="A1446" s="483">
        <f t="shared" si="22"/>
        <v>1438</v>
      </c>
      <c r="B1446" s="483" t="s">
        <v>6023</v>
      </c>
      <c r="C1446" s="484" t="s">
        <v>10051</v>
      </c>
      <c r="D1446" s="483" t="s">
        <v>5362</v>
      </c>
      <c r="E1446" s="483" t="s">
        <v>6025</v>
      </c>
      <c r="F1446" s="483" t="s">
        <v>6026</v>
      </c>
      <c r="G1446" s="483"/>
      <c r="H1446" s="483"/>
      <c r="I1446" s="483"/>
      <c r="J1446" s="483"/>
      <c r="K1446" s="483"/>
      <c r="L1446" s="483"/>
    </row>
    <row r="1447" spans="1:12" ht="15.6">
      <c r="A1447" s="483">
        <f t="shared" si="22"/>
        <v>1439</v>
      </c>
      <c r="B1447" s="483" t="s">
        <v>6023</v>
      </c>
      <c r="C1447" s="484" t="s">
        <v>10052</v>
      </c>
      <c r="D1447" s="483" t="s">
        <v>5362</v>
      </c>
      <c r="E1447" s="483" t="s">
        <v>6025</v>
      </c>
      <c r="F1447" s="483" t="s">
        <v>6026</v>
      </c>
      <c r="G1447" s="483"/>
      <c r="H1447" s="483"/>
      <c r="I1447" s="483"/>
      <c r="J1447" s="483"/>
      <c r="K1447" s="483"/>
      <c r="L1447" s="483"/>
    </row>
    <row r="1448" spans="1:12" ht="15.6">
      <c r="A1448" s="483">
        <f t="shared" si="22"/>
        <v>1440</v>
      </c>
      <c r="B1448" s="483" t="s">
        <v>6023</v>
      </c>
      <c r="C1448" s="484" t="s">
        <v>10053</v>
      </c>
      <c r="D1448" s="483" t="s">
        <v>5362</v>
      </c>
      <c r="E1448" s="483" t="s">
        <v>6025</v>
      </c>
      <c r="F1448" s="483" t="s">
        <v>6026</v>
      </c>
      <c r="G1448" s="483"/>
      <c r="H1448" s="483"/>
      <c r="I1448" s="483"/>
      <c r="J1448" s="483"/>
      <c r="K1448" s="483"/>
      <c r="L1448" s="483"/>
    </row>
    <row r="1449" spans="1:12" ht="15.6">
      <c r="A1449" s="483">
        <f t="shared" si="22"/>
        <v>1441</v>
      </c>
      <c r="B1449" s="483" t="s">
        <v>6023</v>
      </c>
      <c r="C1449" s="484" t="s">
        <v>10054</v>
      </c>
      <c r="D1449" s="483" t="s">
        <v>5362</v>
      </c>
      <c r="E1449" s="483" t="s">
        <v>6025</v>
      </c>
      <c r="F1449" s="483" t="s">
        <v>6026</v>
      </c>
      <c r="G1449" s="483"/>
      <c r="H1449" s="483"/>
      <c r="I1449" s="483"/>
      <c r="J1449" s="483"/>
      <c r="K1449" s="483"/>
      <c r="L1449" s="483"/>
    </row>
    <row r="1450" spans="1:12" ht="15.6">
      <c r="A1450" s="483">
        <f t="shared" si="22"/>
        <v>1442</v>
      </c>
      <c r="B1450" s="483" t="s">
        <v>6023</v>
      </c>
      <c r="C1450" s="484" t="s">
        <v>10055</v>
      </c>
      <c r="D1450" s="483" t="s">
        <v>5362</v>
      </c>
      <c r="E1450" s="483" t="s">
        <v>6025</v>
      </c>
      <c r="F1450" s="483" t="s">
        <v>6026</v>
      </c>
      <c r="G1450" s="483"/>
      <c r="H1450" s="483"/>
      <c r="I1450" s="483"/>
      <c r="J1450" s="483"/>
      <c r="K1450" s="483"/>
      <c r="L1450" s="483"/>
    </row>
    <row r="1451" spans="1:12" ht="15.6">
      <c r="A1451" s="483">
        <f t="shared" si="22"/>
        <v>1443</v>
      </c>
      <c r="B1451" s="485" t="s">
        <v>6023</v>
      </c>
      <c r="C1451" s="486" t="s">
        <v>6113</v>
      </c>
      <c r="D1451" s="485" t="s">
        <v>5362</v>
      </c>
      <c r="E1451" s="485" t="s">
        <v>6025</v>
      </c>
      <c r="F1451" s="485" t="s">
        <v>6026</v>
      </c>
      <c r="G1451" s="485"/>
      <c r="H1451" s="485"/>
      <c r="I1451" s="485"/>
      <c r="J1451" s="485"/>
      <c r="K1451" s="485"/>
      <c r="L1451" s="485"/>
    </row>
    <row r="1452" spans="1:12" ht="15.6">
      <c r="A1452" s="483">
        <f t="shared" si="22"/>
        <v>1444</v>
      </c>
      <c r="B1452" s="485" t="s">
        <v>6023</v>
      </c>
      <c r="C1452" s="486" t="s">
        <v>6114</v>
      </c>
      <c r="D1452" s="485" t="s">
        <v>5363</v>
      </c>
      <c r="E1452" s="485" t="s">
        <v>6025</v>
      </c>
      <c r="F1452" s="485" t="s">
        <v>6026</v>
      </c>
      <c r="G1452" s="485"/>
      <c r="H1452" s="485"/>
      <c r="I1452" s="485"/>
      <c r="J1452" s="485"/>
      <c r="K1452" s="485"/>
      <c r="L1452" s="485"/>
    </row>
    <row r="1453" spans="1:12" ht="15.6">
      <c r="A1453" s="483">
        <f t="shared" si="22"/>
        <v>1445</v>
      </c>
      <c r="B1453" s="483" t="s">
        <v>6023</v>
      </c>
      <c r="C1453" s="484" t="s">
        <v>10056</v>
      </c>
      <c r="D1453" s="483" t="s">
        <v>5362</v>
      </c>
      <c r="E1453" s="483" t="s">
        <v>6025</v>
      </c>
      <c r="F1453" s="483" t="s">
        <v>6026</v>
      </c>
      <c r="G1453" s="483"/>
      <c r="H1453" s="483"/>
      <c r="I1453" s="483"/>
      <c r="J1453" s="483"/>
      <c r="K1453" s="483"/>
      <c r="L1453" s="483"/>
    </row>
    <row r="1454" spans="1:12" ht="15.6">
      <c r="A1454" s="483">
        <f t="shared" si="22"/>
        <v>1446</v>
      </c>
      <c r="B1454" s="483" t="s">
        <v>6023</v>
      </c>
      <c r="C1454" s="484" t="s">
        <v>10057</v>
      </c>
      <c r="D1454" s="483" t="s">
        <v>5362</v>
      </c>
      <c r="E1454" s="483" t="s">
        <v>6025</v>
      </c>
      <c r="F1454" s="483" t="s">
        <v>6026</v>
      </c>
      <c r="G1454" s="483"/>
      <c r="H1454" s="483"/>
      <c r="I1454" s="483"/>
      <c r="J1454" s="483"/>
      <c r="K1454" s="483"/>
      <c r="L1454" s="483"/>
    </row>
    <row r="1455" spans="1:12" ht="15.6">
      <c r="A1455" s="483">
        <f t="shared" si="22"/>
        <v>1447</v>
      </c>
      <c r="B1455" s="483" t="s">
        <v>6023</v>
      </c>
      <c r="C1455" s="484" t="s">
        <v>10058</v>
      </c>
      <c r="D1455" s="483" t="s">
        <v>5362</v>
      </c>
      <c r="E1455" s="483" t="s">
        <v>6025</v>
      </c>
      <c r="F1455" s="483" t="s">
        <v>6026</v>
      </c>
      <c r="G1455" s="483"/>
      <c r="H1455" s="483"/>
      <c r="I1455" s="483"/>
      <c r="J1455" s="483"/>
      <c r="K1455" s="483"/>
      <c r="L1455" s="483"/>
    </row>
    <row r="1456" spans="1:12" ht="15.6">
      <c r="A1456" s="483">
        <f t="shared" si="22"/>
        <v>1448</v>
      </c>
      <c r="B1456" s="485" t="s">
        <v>6023</v>
      </c>
      <c r="C1456" s="486" t="s">
        <v>10059</v>
      </c>
      <c r="D1456" s="485" t="s">
        <v>5362</v>
      </c>
      <c r="E1456" s="485" t="s">
        <v>6025</v>
      </c>
      <c r="F1456" s="485" t="s">
        <v>6026</v>
      </c>
      <c r="G1456" s="485"/>
      <c r="H1456" s="485"/>
      <c r="I1456" s="485"/>
      <c r="J1456" s="485"/>
      <c r="K1456" s="485"/>
      <c r="L1456" s="485"/>
    </row>
    <row r="1457" spans="1:12" ht="15.6">
      <c r="A1457" s="483">
        <f t="shared" si="22"/>
        <v>1449</v>
      </c>
      <c r="B1457" s="485" t="s">
        <v>6023</v>
      </c>
      <c r="C1457" s="486" t="s">
        <v>10060</v>
      </c>
      <c r="D1457" s="485" t="s">
        <v>5362</v>
      </c>
      <c r="E1457" s="485" t="s">
        <v>6025</v>
      </c>
      <c r="F1457" s="485" t="s">
        <v>6026</v>
      </c>
      <c r="G1457" s="485"/>
      <c r="H1457" s="485"/>
      <c r="I1457" s="485"/>
      <c r="J1457" s="485"/>
      <c r="K1457" s="485"/>
      <c r="L1457" s="485"/>
    </row>
    <row r="1458" spans="1:12" ht="15.6">
      <c r="A1458" s="483">
        <f t="shared" si="22"/>
        <v>1450</v>
      </c>
      <c r="B1458" s="483" t="s">
        <v>6023</v>
      </c>
      <c r="C1458" s="484" t="s">
        <v>10061</v>
      </c>
      <c r="D1458" s="483" t="s">
        <v>5362</v>
      </c>
      <c r="E1458" s="483" t="s">
        <v>6025</v>
      </c>
      <c r="F1458" s="483" t="s">
        <v>6026</v>
      </c>
      <c r="G1458" s="483"/>
      <c r="H1458" s="483"/>
      <c r="I1458" s="483"/>
      <c r="J1458" s="483"/>
      <c r="K1458" s="483"/>
      <c r="L1458" s="483"/>
    </row>
    <row r="1459" spans="1:12" ht="15.6">
      <c r="A1459" s="483">
        <f t="shared" si="22"/>
        <v>1451</v>
      </c>
      <c r="B1459" s="483" t="s">
        <v>6023</v>
      </c>
      <c r="C1459" s="484" t="s">
        <v>10062</v>
      </c>
      <c r="D1459" s="483" t="s">
        <v>5362</v>
      </c>
      <c r="E1459" s="483" t="s">
        <v>6025</v>
      </c>
      <c r="F1459" s="483" t="s">
        <v>6026</v>
      </c>
      <c r="G1459" s="483"/>
      <c r="H1459" s="483"/>
      <c r="I1459" s="483"/>
      <c r="J1459" s="483"/>
      <c r="K1459" s="483"/>
      <c r="L1459" s="483"/>
    </row>
    <row r="1460" spans="1:12" ht="15.6">
      <c r="A1460" s="483">
        <f t="shared" si="22"/>
        <v>1452</v>
      </c>
      <c r="B1460" s="483" t="s">
        <v>6023</v>
      </c>
      <c r="C1460" s="484" t="s">
        <v>10063</v>
      </c>
      <c r="D1460" s="483" t="s">
        <v>5363</v>
      </c>
      <c r="E1460" s="483" t="s">
        <v>6025</v>
      </c>
      <c r="F1460" s="483" t="s">
        <v>6026</v>
      </c>
      <c r="G1460" s="483"/>
      <c r="H1460" s="483"/>
      <c r="I1460" s="483"/>
      <c r="J1460" s="483"/>
      <c r="K1460" s="483"/>
      <c r="L1460" s="483"/>
    </row>
    <row r="1461" spans="1:12" ht="15.6">
      <c r="A1461" s="483">
        <f t="shared" si="22"/>
        <v>1453</v>
      </c>
      <c r="B1461" s="483" t="s">
        <v>6023</v>
      </c>
      <c r="C1461" s="484" t="s">
        <v>10064</v>
      </c>
      <c r="D1461" s="483" t="s">
        <v>5362</v>
      </c>
      <c r="E1461" s="483" t="s">
        <v>6025</v>
      </c>
      <c r="F1461" s="483" t="s">
        <v>6026</v>
      </c>
      <c r="G1461" s="483"/>
      <c r="H1461" s="483"/>
      <c r="I1461" s="483"/>
      <c r="J1461" s="483"/>
      <c r="K1461" s="483"/>
      <c r="L1461" s="483"/>
    </row>
    <row r="1462" spans="1:12" ht="15.6">
      <c r="A1462" s="483">
        <f t="shared" si="22"/>
        <v>1454</v>
      </c>
      <c r="B1462" s="483" t="s">
        <v>6023</v>
      </c>
      <c r="C1462" s="484" t="s">
        <v>10065</v>
      </c>
      <c r="D1462" s="483" t="s">
        <v>5363</v>
      </c>
      <c r="E1462" s="483" t="s">
        <v>6025</v>
      </c>
      <c r="F1462" s="483" t="s">
        <v>6026</v>
      </c>
      <c r="G1462" s="483"/>
      <c r="H1462" s="483"/>
      <c r="I1462" s="483"/>
      <c r="J1462" s="483"/>
      <c r="K1462" s="483"/>
      <c r="L1462" s="483"/>
    </row>
    <row r="1463" spans="1:12" ht="15.6">
      <c r="A1463" s="483">
        <f t="shared" si="22"/>
        <v>1455</v>
      </c>
      <c r="B1463" s="483" t="s">
        <v>6023</v>
      </c>
      <c r="C1463" s="484" t="s">
        <v>10066</v>
      </c>
      <c r="D1463" s="483" t="s">
        <v>5362</v>
      </c>
      <c r="E1463" s="483" t="s">
        <v>6025</v>
      </c>
      <c r="F1463" s="483" t="s">
        <v>6026</v>
      </c>
      <c r="G1463" s="483"/>
      <c r="H1463" s="483"/>
      <c r="I1463" s="483"/>
      <c r="J1463" s="483"/>
      <c r="K1463" s="483"/>
      <c r="L1463" s="483"/>
    </row>
    <row r="1464" spans="1:12" ht="15.6">
      <c r="A1464" s="483">
        <f t="shared" si="22"/>
        <v>1456</v>
      </c>
      <c r="B1464" s="483" t="s">
        <v>6023</v>
      </c>
      <c r="C1464" s="484" t="s">
        <v>10067</v>
      </c>
      <c r="D1464" s="483" t="s">
        <v>5362</v>
      </c>
      <c r="E1464" s="483" t="s">
        <v>6025</v>
      </c>
      <c r="F1464" s="483" t="s">
        <v>6026</v>
      </c>
      <c r="G1464" s="483"/>
      <c r="H1464" s="483"/>
      <c r="I1464" s="483"/>
      <c r="J1464" s="483"/>
      <c r="K1464" s="483"/>
      <c r="L1464" s="483"/>
    </row>
    <row r="1465" spans="1:12" ht="15.6">
      <c r="A1465" s="483">
        <f t="shared" si="22"/>
        <v>1457</v>
      </c>
      <c r="B1465" s="483" t="s">
        <v>6023</v>
      </c>
      <c r="C1465" s="484" t="s">
        <v>10068</v>
      </c>
      <c r="D1465" s="483" t="s">
        <v>5362</v>
      </c>
      <c r="E1465" s="483" t="s">
        <v>6025</v>
      </c>
      <c r="F1465" s="483" t="s">
        <v>6026</v>
      </c>
      <c r="G1465" s="483"/>
      <c r="H1465" s="483"/>
      <c r="I1465" s="483"/>
      <c r="J1465" s="483"/>
      <c r="K1465" s="483"/>
      <c r="L1465" s="483"/>
    </row>
    <row r="1466" spans="1:12" ht="15.6">
      <c r="A1466" s="483">
        <f t="shared" si="22"/>
        <v>1458</v>
      </c>
      <c r="B1466" s="483" t="s">
        <v>6023</v>
      </c>
      <c r="C1466" s="484" t="s">
        <v>10069</v>
      </c>
      <c r="D1466" s="483" t="s">
        <v>5362</v>
      </c>
      <c r="E1466" s="483" t="s">
        <v>6025</v>
      </c>
      <c r="F1466" s="483" t="s">
        <v>6026</v>
      </c>
      <c r="G1466" s="483"/>
      <c r="H1466" s="483"/>
      <c r="I1466" s="483"/>
      <c r="J1466" s="483"/>
      <c r="K1466" s="483"/>
      <c r="L1466" s="483"/>
    </row>
    <row r="1467" spans="1:12" ht="15.6">
      <c r="A1467" s="483">
        <f t="shared" si="22"/>
        <v>1459</v>
      </c>
      <c r="B1467" s="483" t="s">
        <v>6023</v>
      </c>
      <c r="C1467" s="484" t="s">
        <v>6115</v>
      </c>
      <c r="D1467" s="483" t="s">
        <v>5362</v>
      </c>
      <c r="E1467" s="483" t="s">
        <v>6025</v>
      </c>
      <c r="F1467" s="483" t="s">
        <v>6026</v>
      </c>
      <c r="G1467" s="483"/>
      <c r="H1467" s="483"/>
      <c r="I1467" s="483"/>
      <c r="J1467" s="483"/>
      <c r="K1467" s="483"/>
      <c r="L1467" s="483"/>
    </row>
    <row r="1468" spans="1:12" ht="15.6">
      <c r="A1468" s="483">
        <f t="shared" si="22"/>
        <v>1460</v>
      </c>
      <c r="B1468" s="483" t="s">
        <v>6023</v>
      </c>
      <c r="C1468" s="484" t="s">
        <v>10070</v>
      </c>
      <c r="D1468" s="483" t="s">
        <v>5363</v>
      </c>
      <c r="E1468" s="483" t="s">
        <v>6025</v>
      </c>
      <c r="F1468" s="483" t="s">
        <v>6026</v>
      </c>
      <c r="G1468" s="483"/>
      <c r="H1468" s="483"/>
      <c r="I1468" s="483"/>
      <c r="J1468" s="483"/>
      <c r="K1468" s="483"/>
      <c r="L1468" s="483"/>
    </row>
    <row r="1469" spans="1:12" ht="15.6">
      <c r="A1469" s="483">
        <f t="shared" si="22"/>
        <v>1461</v>
      </c>
      <c r="B1469" s="485" t="s">
        <v>6023</v>
      </c>
      <c r="C1469" s="486" t="s">
        <v>10071</v>
      </c>
      <c r="D1469" s="485" t="s">
        <v>5362</v>
      </c>
      <c r="E1469" s="485" t="s">
        <v>6025</v>
      </c>
      <c r="F1469" s="485" t="s">
        <v>6026</v>
      </c>
      <c r="G1469" s="485"/>
      <c r="H1469" s="485"/>
      <c r="I1469" s="485"/>
      <c r="J1469" s="485"/>
      <c r="K1469" s="485"/>
      <c r="L1469" s="485"/>
    </row>
    <row r="1470" spans="1:12" ht="15.6">
      <c r="A1470" s="483">
        <f t="shared" si="22"/>
        <v>1462</v>
      </c>
      <c r="B1470" s="483" t="s">
        <v>6023</v>
      </c>
      <c r="C1470" s="484" t="s">
        <v>10072</v>
      </c>
      <c r="D1470" s="483" t="s">
        <v>5362</v>
      </c>
      <c r="E1470" s="483" t="s">
        <v>6025</v>
      </c>
      <c r="F1470" s="483" t="s">
        <v>6026</v>
      </c>
      <c r="G1470" s="483"/>
      <c r="H1470" s="483"/>
      <c r="I1470" s="483"/>
      <c r="J1470" s="483"/>
      <c r="K1470" s="483"/>
      <c r="L1470" s="483"/>
    </row>
    <row r="1471" spans="1:12" ht="15.6">
      <c r="A1471" s="483">
        <f t="shared" si="22"/>
        <v>1463</v>
      </c>
      <c r="B1471" s="483" t="s">
        <v>6023</v>
      </c>
      <c r="C1471" s="484" t="s">
        <v>10073</v>
      </c>
      <c r="D1471" s="483" t="s">
        <v>5363</v>
      </c>
      <c r="E1471" s="483" t="s">
        <v>6025</v>
      </c>
      <c r="F1471" s="483" t="s">
        <v>6026</v>
      </c>
      <c r="G1471" s="483"/>
      <c r="H1471" s="483"/>
      <c r="I1471" s="483"/>
      <c r="J1471" s="483"/>
      <c r="K1471" s="483"/>
      <c r="L1471" s="483"/>
    </row>
    <row r="1472" spans="1:12" ht="15.6">
      <c r="A1472" s="483">
        <f t="shared" si="22"/>
        <v>1464</v>
      </c>
      <c r="B1472" s="483" t="s">
        <v>6023</v>
      </c>
      <c r="C1472" s="484" t="s">
        <v>10074</v>
      </c>
      <c r="D1472" s="483" t="s">
        <v>5363</v>
      </c>
      <c r="E1472" s="483" t="s">
        <v>6025</v>
      </c>
      <c r="F1472" s="483" t="s">
        <v>6026</v>
      </c>
      <c r="G1472" s="483"/>
      <c r="H1472" s="483"/>
      <c r="I1472" s="483"/>
      <c r="J1472" s="483"/>
      <c r="K1472" s="483"/>
      <c r="L1472" s="483"/>
    </row>
    <row r="1473" spans="1:12" ht="15.6">
      <c r="A1473" s="483">
        <f t="shared" si="22"/>
        <v>1465</v>
      </c>
      <c r="B1473" s="483" t="s">
        <v>6023</v>
      </c>
      <c r="C1473" s="484" t="s">
        <v>10075</v>
      </c>
      <c r="D1473" s="483" t="s">
        <v>5363</v>
      </c>
      <c r="E1473" s="483" t="s">
        <v>6025</v>
      </c>
      <c r="F1473" s="483" t="s">
        <v>6026</v>
      </c>
      <c r="G1473" s="483"/>
      <c r="H1473" s="483"/>
      <c r="I1473" s="483"/>
      <c r="J1473" s="483"/>
      <c r="K1473" s="483"/>
      <c r="L1473" s="483"/>
    </row>
    <row r="1474" spans="1:12" ht="15.6">
      <c r="A1474" s="483">
        <f t="shared" si="22"/>
        <v>1466</v>
      </c>
      <c r="B1474" s="483" t="s">
        <v>6023</v>
      </c>
      <c r="C1474" s="484" t="s">
        <v>10076</v>
      </c>
      <c r="D1474" s="483" t="s">
        <v>5362</v>
      </c>
      <c r="E1474" s="483" t="s">
        <v>6025</v>
      </c>
      <c r="F1474" s="483" t="s">
        <v>6026</v>
      </c>
      <c r="G1474" s="483"/>
      <c r="H1474" s="483"/>
      <c r="I1474" s="483"/>
      <c r="J1474" s="483"/>
      <c r="K1474" s="483"/>
      <c r="L1474" s="483"/>
    </row>
    <row r="1475" spans="1:12" ht="15.6">
      <c r="A1475" s="483">
        <f t="shared" si="22"/>
        <v>1467</v>
      </c>
      <c r="B1475" s="483" t="s">
        <v>6023</v>
      </c>
      <c r="C1475" s="484" t="s">
        <v>10077</v>
      </c>
      <c r="D1475" s="483" t="s">
        <v>5362</v>
      </c>
      <c r="E1475" s="483" t="s">
        <v>6025</v>
      </c>
      <c r="F1475" s="483" t="s">
        <v>6026</v>
      </c>
      <c r="G1475" s="483"/>
      <c r="H1475" s="483"/>
      <c r="I1475" s="483"/>
      <c r="J1475" s="483"/>
      <c r="K1475" s="483"/>
      <c r="L1475" s="483"/>
    </row>
    <row r="1476" spans="1:12" ht="15.6">
      <c r="A1476" s="483">
        <f t="shared" si="22"/>
        <v>1468</v>
      </c>
      <c r="B1476" s="483" t="s">
        <v>6023</v>
      </c>
      <c r="C1476" s="484" t="s">
        <v>10078</v>
      </c>
      <c r="D1476" s="483" t="s">
        <v>5363</v>
      </c>
      <c r="E1476" s="483" t="s">
        <v>6025</v>
      </c>
      <c r="F1476" s="483" t="s">
        <v>6026</v>
      </c>
      <c r="G1476" s="483"/>
      <c r="H1476" s="483"/>
      <c r="I1476" s="483"/>
      <c r="J1476" s="483"/>
      <c r="K1476" s="483"/>
      <c r="L1476" s="483"/>
    </row>
    <row r="1477" spans="1:12" ht="15.6">
      <c r="A1477" s="483">
        <f t="shared" si="22"/>
        <v>1469</v>
      </c>
      <c r="B1477" s="483" t="s">
        <v>6023</v>
      </c>
      <c r="C1477" s="484" t="s">
        <v>10079</v>
      </c>
      <c r="D1477" s="483" t="s">
        <v>5363</v>
      </c>
      <c r="E1477" s="483" t="s">
        <v>6025</v>
      </c>
      <c r="F1477" s="483" t="s">
        <v>6026</v>
      </c>
      <c r="G1477" s="483"/>
      <c r="H1477" s="483"/>
      <c r="I1477" s="483"/>
      <c r="J1477" s="483"/>
      <c r="K1477" s="483"/>
      <c r="L1477" s="483"/>
    </row>
    <row r="1478" spans="1:12" ht="15.6">
      <c r="A1478" s="483">
        <f t="shared" si="22"/>
        <v>1470</v>
      </c>
      <c r="B1478" s="483" t="s">
        <v>6023</v>
      </c>
      <c r="C1478" s="484" t="s">
        <v>10080</v>
      </c>
      <c r="D1478" s="483" t="s">
        <v>5363</v>
      </c>
      <c r="E1478" s="483" t="s">
        <v>6025</v>
      </c>
      <c r="F1478" s="483" t="s">
        <v>6026</v>
      </c>
      <c r="G1478" s="483"/>
      <c r="H1478" s="483"/>
      <c r="I1478" s="483"/>
      <c r="J1478" s="483"/>
      <c r="K1478" s="483"/>
      <c r="L1478" s="483"/>
    </row>
    <row r="1479" spans="1:12" ht="15.6">
      <c r="A1479" s="483">
        <f t="shared" si="22"/>
        <v>1471</v>
      </c>
      <c r="B1479" s="483" t="s">
        <v>6023</v>
      </c>
      <c r="C1479" s="484" t="s">
        <v>10081</v>
      </c>
      <c r="D1479" s="483" t="s">
        <v>5363</v>
      </c>
      <c r="E1479" s="483" t="s">
        <v>6025</v>
      </c>
      <c r="F1479" s="483" t="s">
        <v>6026</v>
      </c>
      <c r="G1479" s="483"/>
      <c r="H1479" s="483"/>
      <c r="I1479" s="483"/>
      <c r="J1479" s="483"/>
      <c r="K1479" s="483"/>
      <c r="L1479" s="483"/>
    </row>
    <row r="1480" spans="1:12" ht="15.6">
      <c r="A1480" s="483">
        <f t="shared" ref="A1480:A1543" si="23">ROW()-8</f>
        <v>1472</v>
      </c>
      <c r="B1480" s="483" t="s">
        <v>6023</v>
      </c>
      <c r="C1480" s="484" t="s">
        <v>10082</v>
      </c>
      <c r="D1480" s="483" t="s">
        <v>5363</v>
      </c>
      <c r="E1480" s="483" t="s">
        <v>6025</v>
      </c>
      <c r="F1480" s="483" t="s">
        <v>6026</v>
      </c>
      <c r="G1480" s="483"/>
      <c r="H1480" s="483"/>
      <c r="I1480" s="483"/>
      <c r="J1480" s="483"/>
      <c r="K1480" s="483"/>
      <c r="L1480" s="483"/>
    </row>
    <row r="1481" spans="1:12" ht="15.6">
      <c r="A1481" s="483">
        <f t="shared" si="23"/>
        <v>1473</v>
      </c>
      <c r="B1481" s="485" t="s">
        <v>6023</v>
      </c>
      <c r="C1481" s="486" t="s">
        <v>10083</v>
      </c>
      <c r="D1481" s="485" t="s">
        <v>5362</v>
      </c>
      <c r="E1481" s="485" t="s">
        <v>6025</v>
      </c>
      <c r="F1481" s="485" t="s">
        <v>6026</v>
      </c>
      <c r="G1481" s="485"/>
      <c r="H1481" s="485"/>
      <c r="I1481" s="485"/>
      <c r="J1481" s="485"/>
      <c r="K1481" s="485"/>
      <c r="L1481" s="485"/>
    </row>
    <row r="1482" spans="1:12" ht="15.6">
      <c r="A1482" s="483">
        <f t="shared" si="23"/>
        <v>1474</v>
      </c>
      <c r="B1482" s="483" t="s">
        <v>6023</v>
      </c>
      <c r="C1482" s="484" t="s">
        <v>10084</v>
      </c>
      <c r="D1482" s="483" t="s">
        <v>5363</v>
      </c>
      <c r="E1482" s="483" t="s">
        <v>6025</v>
      </c>
      <c r="F1482" s="483" t="s">
        <v>6026</v>
      </c>
      <c r="G1482" s="483"/>
      <c r="H1482" s="483"/>
      <c r="I1482" s="483"/>
      <c r="J1482" s="483"/>
      <c r="K1482" s="483"/>
      <c r="L1482" s="483"/>
    </row>
    <row r="1483" spans="1:12" ht="15.6">
      <c r="A1483" s="483">
        <f t="shared" si="23"/>
        <v>1475</v>
      </c>
      <c r="B1483" s="483" t="s">
        <v>6023</v>
      </c>
      <c r="C1483" s="484" t="s">
        <v>10085</v>
      </c>
      <c r="D1483" s="483" t="s">
        <v>5363</v>
      </c>
      <c r="E1483" s="483" t="s">
        <v>6025</v>
      </c>
      <c r="F1483" s="483" t="s">
        <v>6026</v>
      </c>
      <c r="G1483" s="483"/>
      <c r="H1483" s="483"/>
      <c r="I1483" s="483"/>
      <c r="J1483" s="483"/>
      <c r="K1483" s="483"/>
      <c r="L1483" s="483"/>
    </row>
    <row r="1484" spans="1:12" ht="15.6">
      <c r="A1484" s="483">
        <f t="shared" si="23"/>
        <v>1476</v>
      </c>
      <c r="B1484" s="483" t="s">
        <v>6023</v>
      </c>
      <c r="C1484" s="484" t="s">
        <v>10086</v>
      </c>
      <c r="D1484" s="483" t="s">
        <v>5362</v>
      </c>
      <c r="E1484" s="483" t="s">
        <v>6025</v>
      </c>
      <c r="F1484" s="483" t="s">
        <v>6026</v>
      </c>
      <c r="G1484" s="483"/>
      <c r="H1484" s="483"/>
      <c r="I1484" s="483"/>
      <c r="J1484" s="483"/>
      <c r="K1484" s="483"/>
      <c r="L1484" s="483"/>
    </row>
    <row r="1485" spans="1:12" ht="15.6">
      <c r="A1485" s="483">
        <f t="shared" si="23"/>
        <v>1477</v>
      </c>
      <c r="B1485" s="483" t="s">
        <v>6023</v>
      </c>
      <c r="C1485" s="484" t="s">
        <v>6116</v>
      </c>
      <c r="D1485" s="483" t="s">
        <v>5362</v>
      </c>
      <c r="E1485" s="483" t="s">
        <v>6025</v>
      </c>
      <c r="F1485" s="483" t="s">
        <v>6026</v>
      </c>
      <c r="G1485" s="483"/>
      <c r="H1485" s="483"/>
      <c r="I1485" s="483"/>
      <c r="J1485" s="483"/>
      <c r="K1485" s="483"/>
      <c r="L1485" s="483"/>
    </row>
    <row r="1486" spans="1:12" ht="15.6">
      <c r="A1486" s="483">
        <f t="shared" si="23"/>
        <v>1478</v>
      </c>
      <c r="B1486" s="485" t="s">
        <v>6023</v>
      </c>
      <c r="C1486" s="486" t="s">
        <v>10087</v>
      </c>
      <c r="D1486" s="485" t="s">
        <v>5362</v>
      </c>
      <c r="E1486" s="485" t="s">
        <v>6025</v>
      </c>
      <c r="F1486" s="485" t="s">
        <v>6026</v>
      </c>
      <c r="G1486" s="485"/>
      <c r="H1486" s="485"/>
      <c r="I1486" s="485"/>
      <c r="J1486" s="485"/>
      <c r="K1486" s="485"/>
      <c r="L1486" s="485"/>
    </row>
    <row r="1487" spans="1:12" ht="15.6">
      <c r="A1487" s="483">
        <f t="shared" si="23"/>
        <v>1479</v>
      </c>
      <c r="B1487" s="483" t="s">
        <v>6023</v>
      </c>
      <c r="C1487" s="484" t="s">
        <v>10088</v>
      </c>
      <c r="D1487" s="483" t="s">
        <v>5362</v>
      </c>
      <c r="E1487" s="483" t="s">
        <v>6025</v>
      </c>
      <c r="F1487" s="483" t="s">
        <v>6026</v>
      </c>
      <c r="G1487" s="483"/>
      <c r="H1487" s="483"/>
      <c r="I1487" s="483"/>
      <c r="J1487" s="483"/>
      <c r="K1487" s="483"/>
      <c r="L1487" s="483"/>
    </row>
    <row r="1488" spans="1:12" ht="15.6">
      <c r="A1488" s="483">
        <f t="shared" si="23"/>
        <v>1480</v>
      </c>
      <c r="B1488" s="483" t="s">
        <v>6023</v>
      </c>
      <c r="C1488" s="484" t="s">
        <v>10089</v>
      </c>
      <c r="D1488" s="483" t="s">
        <v>5363</v>
      </c>
      <c r="E1488" s="483" t="s">
        <v>6025</v>
      </c>
      <c r="F1488" s="483" t="s">
        <v>6026</v>
      </c>
      <c r="G1488" s="483"/>
      <c r="H1488" s="483"/>
      <c r="I1488" s="483"/>
      <c r="J1488" s="483"/>
      <c r="K1488" s="483"/>
      <c r="L1488" s="483"/>
    </row>
    <row r="1489" spans="1:12" ht="15.6">
      <c r="A1489" s="483">
        <f t="shared" si="23"/>
        <v>1481</v>
      </c>
      <c r="B1489" s="483" t="s">
        <v>6023</v>
      </c>
      <c r="C1489" s="484" t="s">
        <v>6117</v>
      </c>
      <c r="D1489" s="483" t="s">
        <v>5362</v>
      </c>
      <c r="E1489" s="483" t="s">
        <v>6025</v>
      </c>
      <c r="F1489" s="483" t="s">
        <v>6026</v>
      </c>
      <c r="G1489" s="483"/>
      <c r="H1489" s="483"/>
      <c r="I1489" s="483"/>
      <c r="J1489" s="483"/>
      <c r="K1489" s="483"/>
      <c r="L1489" s="483"/>
    </row>
    <row r="1490" spans="1:12" ht="15.6">
      <c r="A1490" s="483">
        <f t="shared" si="23"/>
        <v>1482</v>
      </c>
      <c r="B1490" s="483" t="s">
        <v>6023</v>
      </c>
      <c r="C1490" s="484" t="s">
        <v>6118</v>
      </c>
      <c r="D1490" s="483" t="s">
        <v>5363</v>
      </c>
      <c r="E1490" s="483" t="s">
        <v>6025</v>
      </c>
      <c r="F1490" s="483" t="s">
        <v>6026</v>
      </c>
      <c r="G1490" s="483"/>
      <c r="H1490" s="483"/>
      <c r="I1490" s="483"/>
      <c r="J1490" s="483"/>
      <c r="K1490" s="483"/>
      <c r="L1490" s="483"/>
    </row>
    <row r="1491" spans="1:12" ht="15.6">
      <c r="A1491" s="483">
        <f t="shared" si="23"/>
        <v>1483</v>
      </c>
      <c r="B1491" s="483" t="s">
        <v>6023</v>
      </c>
      <c r="C1491" s="484" t="s">
        <v>10090</v>
      </c>
      <c r="D1491" s="483" t="s">
        <v>5362</v>
      </c>
      <c r="E1491" s="483" t="s">
        <v>6025</v>
      </c>
      <c r="F1491" s="483" t="s">
        <v>6026</v>
      </c>
      <c r="G1491" s="483"/>
      <c r="H1491" s="483"/>
      <c r="I1491" s="483"/>
      <c r="J1491" s="483"/>
      <c r="K1491" s="483"/>
      <c r="L1491" s="483"/>
    </row>
    <row r="1492" spans="1:12" ht="15.6">
      <c r="A1492" s="483">
        <f t="shared" si="23"/>
        <v>1484</v>
      </c>
      <c r="B1492" s="483" t="s">
        <v>6023</v>
      </c>
      <c r="C1492" s="484" t="s">
        <v>10091</v>
      </c>
      <c r="D1492" s="483" t="s">
        <v>5363</v>
      </c>
      <c r="E1492" s="483" t="s">
        <v>6025</v>
      </c>
      <c r="F1492" s="483" t="s">
        <v>6026</v>
      </c>
      <c r="G1492" s="483"/>
      <c r="H1492" s="483"/>
      <c r="I1492" s="483"/>
      <c r="J1492" s="483"/>
      <c r="K1492" s="483"/>
      <c r="L1492" s="483"/>
    </row>
    <row r="1493" spans="1:12" ht="15.6">
      <c r="A1493" s="483">
        <f t="shared" si="23"/>
        <v>1485</v>
      </c>
      <c r="B1493" s="483" t="s">
        <v>6023</v>
      </c>
      <c r="C1493" s="484" t="s">
        <v>10092</v>
      </c>
      <c r="D1493" s="483" t="s">
        <v>5363</v>
      </c>
      <c r="E1493" s="483" t="s">
        <v>6025</v>
      </c>
      <c r="F1493" s="483" t="s">
        <v>6026</v>
      </c>
      <c r="G1493" s="483"/>
      <c r="H1493" s="483"/>
      <c r="I1493" s="483"/>
      <c r="J1493" s="483"/>
      <c r="K1493" s="483"/>
      <c r="L1493" s="483"/>
    </row>
    <row r="1494" spans="1:12" ht="15.6">
      <c r="A1494" s="483">
        <f t="shared" si="23"/>
        <v>1486</v>
      </c>
      <c r="B1494" s="483" t="s">
        <v>6023</v>
      </c>
      <c r="C1494" s="484" t="s">
        <v>10093</v>
      </c>
      <c r="D1494" s="483" t="s">
        <v>5362</v>
      </c>
      <c r="E1494" s="483" t="s">
        <v>6025</v>
      </c>
      <c r="F1494" s="483" t="s">
        <v>6026</v>
      </c>
      <c r="G1494" s="483"/>
      <c r="H1494" s="483"/>
      <c r="I1494" s="483"/>
      <c r="J1494" s="483"/>
      <c r="K1494" s="483"/>
      <c r="L1494" s="483"/>
    </row>
    <row r="1495" spans="1:12" ht="15.6">
      <c r="A1495" s="483">
        <f t="shared" si="23"/>
        <v>1487</v>
      </c>
      <c r="B1495" s="483" t="s">
        <v>6023</v>
      </c>
      <c r="C1495" s="484" t="s">
        <v>10094</v>
      </c>
      <c r="D1495" s="483" t="s">
        <v>5362</v>
      </c>
      <c r="E1495" s="483" t="s">
        <v>6025</v>
      </c>
      <c r="F1495" s="483" t="s">
        <v>6026</v>
      </c>
      <c r="G1495" s="483"/>
      <c r="H1495" s="483"/>
      <c r="I1495" s="483"/>
      <c r="J1495" s="483"/>
      <c r="K1495" s="483"/>
      <c r="L1495" s="483"/>
    </row>
    <row r="1496" spans="1:12" ht="15.6">
      <c r="A1496" s="483">
        <f t="shared" si="23"/>
        <v>1488</v>
      </c>
      <c r="B1496" s="483" t="s">
        <v>6023</v>
      </c>
      <c r="C1496" s="484" t="s">
        <v>10095</v>
      </c>
      <c r="D1496" s="483" t="s">
        <v>5362</v>
      </c>
      <c r="E1496" s="483" t="s">
        <v>6025</v>
      </c>
      <c r="F1496" s="483" t="s">
        <v>6026</v>
      </c>
      <c r="G1496" s="483"/>
      <c r="H1496" s="483"/>
      <c r="I1496" s="483"/>
      <c r="J1496" s="483"/>
      <c r="K1496" s="483"/>
      <c r="L1496" s="483"/>
    </row>
    <row r="1497" spans="1:12" ht="15.6">
      <c r="A1497" s="483">
        <f t="shared" si="23"/>
        <v>1489</v>
      </c>
      <c r="B1497" s="483" t="s">
        <v>6023</v>
      </c>
      <c r="C1497" s="484" t="s">
        <v>10096</v>
      </c>
      <c r="D1497" s="483" t="s">
        <v>5363</v>
      </c>
      <c r="E1497" s="483" t="s">
        <v>6025</v>
      </c>
      <c r="F1497" s="483" t="s">
        <v>6026</v>
      </c>
      <c r="G1497" s="483"/>
      <c r="H1497" s="483"/>
      <c r="I1497" s="483"/>
      <c r="J1497" s="483"/>
      <c r="K1497" s="483"/>
      <c r="L1497" s="483"/>
    </row>
    <row r="1498" spans="1:12" ht="15.6">
      <c r="A1498" s="483">
        <f t="shared" si="23"/>
        <v>1490</v>
      </c>
      <c r="B1498" s="485" t="s">
        <v>6023</v>
      </c>
      <c r="C1498" s="486" t="s">
        <v>10097</v>
      </c>
      <c r="D1498" s="485" t="s">
        <v>5363</v>
      </c>
      <c r="E1498" s="485" t="s">
        <v>6025</v>
      </c>
      <c r="F1498" s="485" t="s">
        <v>6026</v>
      </c>
      <c r="G1498" s="485"/>
      <c r="H1498" s="485"/>
      <c r="I1498" s="485"/>
      <c r="J1498" s="485"/>
      <c r="K1498" s="485"/>
      <c r="L1498" s="485"/>
    </row>
    <row r="1499" spans="1:12" ht="15.6">
      <c r="A1499" s="483">
        <f t="shared" si="23"/>
        <v>1491</v>
      </c>
      <c r="B1499" s="483" t="s">
        <v>6023</v>
      </c>
      <c r="C1499" s="484" t="s">
        <v>10098</v>
      </c>
      <c r="D1499" s="483" t="s">
        <v>5362</v>
      </c>
      <c r="E1499" s="483" t="s">
        <v>6025</v>
      </c>
      <c r="F1499" s="483" t="s">
        <v>6026</v>
      </c>
      <c r="G1499" s="483"/>
      <c r="H1499" s="483"/>
      <c r="I1499" s="483"/>
      <c r="J1499" s="483"/>
      <c r="K1499" s="483"/>
      <c r="L1499" s="483"/>
    </row>
    <row r="1500" spans="1:12" ht="15.6">
      <c r="A1500" s="483">
        <f t="shared" si="23"/>
        <v>1492</v>
      </c>
      <c r="B1500" s="483" t="s">
        <v>6023</v>
      </c>
      <c r="C1500" s="484" t="s">
        <v>9236</v>
      </c>
      <c r="D1500" s="483" t="s">
        <v>5362</v>
      </c>
      <c r="E1500" s="483" t="s">
        <v>6025</v>
      </c>
      <c r="F1500" s="483" t="s">
        <v>6026</v>
      </c>
      <c r="G1500" s="483"/>
      <c r="H1500" s="483"/>
      <c r="I1500" s="483"/>
      <c r="J1500" s="483"/>
      <c r="K1500" s="483"/>
      <c r="L1500" s="483"/>
    </row>
    <row r="1501" spans="1:12" ht="15.6">
      <c r="A1501" s="483">
        <f t="shared" si="23"/>
        <v>1493</v>
      </c>
      <c r="B1501" s="483" t="s">
        <v>6023</v>
      </c>
      <c r="C1501" s="484" t="s">
        <v>10099</v>
      </c>
      <c r="D1501" s="483" t="s">
        <v>5362</v>
      </c>
      <c r="E1501" s="483" t="s">
        <v>6025</v>
      </c>
      <c r="F1501" s="483" t="s">
        <v>6026</v>
      </c>
      <c r="G1501" s="483"/>
      <c r="H1501" s="483"/>
      <c r="I1501" s="483"/>
      <c r="J1501" s="483"/>
      <c r="K1501" s="483"/>
      <c r="L1501" s="483"/>
    </row>
    <row r="1502" spans="1:12" ht="15.6">
      <c r="A1502" s="483">
        <f t="shared" si="23"/>
        <v>1494</v>
      </c>
      <c r="B1502" s="483" t="s">
        <v>6023</v>
      </c>
      <c r="C1502" s="484" t="s">
        <v>6119</v>
      </c>
      <c r="D1502" s="483" t="s">
        <v>5362</v>
      </c>
      <c r="E1502" s="483" t="s">
        <v>6025</v>
      </c>
      <c r="F1502" s="483" t="s">
        <v>6026</v>
      </c>
      <c r="G1502" s="483"/>
      <c r="H1502" s="483"/>
      <c r="I1502" s="483"/>
      <c r="J1502" s="483"/>
      <c r="K1502" s="483"/>
      <c r="L1502" s="483"/>
    </row>
    <row r="1503" spans="1:12" ht="15.6">
      <c r="A1503" s="483">
        <f t="shared" si="23"/>
        <v>1495</v>
      </c>
      <c r="B1503" s="483" t="s">
        <v>6023</v>
      </c>
      <c r="C1503" s="484" t="s">
        <v>10100</v>
      </c>
      <c r="D1503" s="483" t="s">
        <v>5362</v>
      </c>
      <c r="E1503" s="483" t="s">
        <v>6025</v>
      </c>
      <c r="F1503" s="483" t="s">
        <v>6026</v>
      </c>
      <c r="G1503" s="483"/>
      <c r="H1503" s="483"/>
      <c r="I1503" s="483"/>
      <c r="J1503" s="483"/>
      <c r="K1503" s="483"/>
      <c r="L1503" s="483"/>
    </row>
    <row r="1504" spans="1:12" ht="15.6">
      <c r="A1504" s="483">
        <f t="shared" si="23"/>
        <v>1496</v>
      </c>
      <c r="B1504" s="483" t="s">
        <v>6023</v>
      </c>
      <c r="C1504" s="484" t="s">
        <v>10101</v>
      </c>
      <c r="D1504" s="483" t="s">
        <v>5362</v>
      </c>
      <c r="E1504" s="483" t="s">
        <v>6025</v>
      </c>
      <c r="F1504" s="483" t="s">
        <v>6026</v>
      </c>
      <c r="G1504" s="483"/>
      <c r="H1504" s="483"/>
      <c r="I1504" s="483"/>
      <c r="J1504" s="483"/>
      <c r="K1504" s="483"/>
      <c r="L1504" s="483"/>
    </row>
    <row r="1505" spans="1:12" ht="15.6">
      <c r="A1505" s="483">
        <f t="shared" si="23"/>
        <v>1497</v>
      </c>
      <c r="B1505" s="483" t="s">
        <v>6023</v>
      </c>
      <c r="C1505" s="484" t="s">
        <v>6120</v>
      </c>
      <c r="D1505" s="483" t="s">
        <v>5362</v>
      </c>
      <c r="E1505" s="483" t="s">
        <v>6025</v>
      </c>
      <c r="F1505" s="483" t="s">
        <v>6026</v>
      </c>
      <c r="G1505" s="483"/>
      <c r="H1505" s="483"/>
      <c r="I1505" s="483"/>
      <c r="J1505" s="483"/>
      <c r="K1505" s="483"/>
      <c r="L1505" s="483"/>
    </row>
    <row r="1506" spans="1:12" ht="15.6">
      <c r="A1506" s="483">
        <f t="shared" si="23"/>
        <v>1498</v>
      </c>
      <c r="B1506" s="485" t="s">
        <v>6023</v>
      </c>
      <c r="C1506" s="486" t="s">
        <v>10102</v>
      </c>
      <c r="D1506" s="485" t="s">
        <v>5362</v>
      </c>
      <c r="E1506" s="485" t="s">
        <v>6025</v>
      </c>
      <c r="F1506" s="485" t="s">
        <v>6026</v>
      </c>
      <c r="G1506" s="485"/>
      <c r="H1506" s="485"/>
      <c r="I1506" s="485"/>
      <c r="J1506" s="485"/>
      <c r="K1506" s="485"/>
      <c r="L1506" s="485"/>
    </row>
    <row r="1507" spans="1:12" ht="15.6">
      <c r="A1507" s="483">
        <f t="shared" si="23"/>
        <v>1499</v>
      </c>
      <c r="B1507" s="483" t="s">
        <v>6023</v>
      </c>
      <c r="C1507" s="484" t="s">
        <v>10103</v>
      </c>
      <c r="D1507" s="483" t="s">
        <v>5362</v>
      </c>
      <c r="E1507" s="483" t="s">
        <v>6025</v>
      </c>
      <c r="F1507" s="483" t="s">
        <v>6026</v>
      </c>
      <c r="G1507" s="483"/>
      <c r="H1507" s="483"/>
      <c r="I1507" s="483"/>
      <c r="J1507" s="483"/>
      <c r="K1507" s="483"/>
      <c r="L1507" s="483"/>
    </row>
    <row r="1508" spans="1:12" ht="15.6">
      <c r="A1508" s="483">
        <f t="shared" si="23"/>
        <v>1500</v>
      </c>
      <c r="B1508" s="483" t="s">
        <v>6023</v>
      </c>
      <c r="C1508" s="484" t="s">
        <v>10104</v>
      </c>
      <c r="D1508" s="483" t="s">
        <v>5362</v>
      </c>
      <c r="E1508" s="483" t="s">
        <v>6025</v>
      </c>
      <c r="F1508" s="483" t="s">
        <v>6026</v>
      </c>
      <c r="G1508" s="483"/>
      <c r="H1508" s="483"/>
      <c r="I1508" s="483"/>
      <c r="J1508" s="483"/>
      <c r="K1508" s="483"/>
      <c r="L1508" s="483"/>
    </row>
    <row r="1509" spans="1:12" ht="15.6">
      <c r="A1509" s="483">
        <f t="shared" si="23"/>
        <v>1501</v>
      </c>
      <c r="B1509" s="483" t="s">
        <v>6023</v>
      </c>
      <c r="C1509" s="484" t="s">
        <v>10105</v>
      </c>
      <c r="D1509" s="483" t="s">
        <v>5362</v>
      </c>
      <c r="E1509" s="483" t="s">
        <v>6025</v>
      </c>
      <c r="F1509" s="483" t="s">
        <v>6026</v>
      </c>
      <c r="G1509" s="483"/>
      <c r="H1509" s="483"/>
      <c r="I1509" s="483"/>
      <c r="J1509" s="483"/>
      <c r="K1509" s="483"/>
      <c r="L1509" s="483"/>
    </row>
    <row r="1510" spans="1:12" ht="15.6">
      <c r="A1510" s="483">
        <f t="shared" si="23"/>
        <v>1502</v>
      </c>
      <c r="B1510" s="485" t="s">
        <v>6023</v>
      </c>
      <c r="C1510" s="486" t="s">
        <v>10106</v>
      </c>
      <c r="D1510" s="485" t="s">
        <v>5362</v>
      </c>
      <c r="E1510" s="485" t="s">
        <v>6025</v>
      </c>
      <c r="F1510" s="485" t="s">
        <v>6026</v>
      </c>
      <c r="G1510" s="485"/>
      <c r="H1510" s="485"/>
      <c r="I1510" s="485"/>
      <c r="J1510" s="485"/>
      <c r="K1510" s="485"/>
      <c r="L1510" s="485"/>
    </row>
    <row r="1511" spans="1:12" ht="15.6">
      <c r="A1511" s="483">
        <f t="shared" si="23"/>
        <v>1503</v>
      </c>
      <c r="B1511" s="483" t="s">
        <v>6023</v>
      </c>
      <c r="C1511" s="484" t="s">
        <v>10107</v>
      </c>
      <c r="D1511" s="483" t="s">
        <v>5362</v>
      </c>
      <c r="E1511" s="483" t="s">
        <v>6025</v>
      </c>
      <c r="F1511" s="483" t="s">
        <v>6026</v>
      </c>
      <c r="G1511" s="483"/>
      <c r="H1511" s="483"/>
      <c r="I1511" s="483"/>
      <c r="J1511" s="483"/>
      <c r="K1511" s="483"/>
      <c r="L1511" s="483"/>
    </row>
    <row r="1512" spans="1:12" ht="15.6">
      <c r="A1512" s="483">
        <f t="shared" si="23"/>
        <v>1504</v>
      </c>
      <c r="B1512" s="483" t="s">
        <v>6023</v>
      </c>
      <c r="C1512" s="484" t="s">
        <v>10108</v>
      </c>
      <c r="D1512" s="483" t="s">
        <v>5362</v>
      </c>
      <c r="E1512" s="483" t="s">
        <v>6025</v>
      </c>
      <c r="F1512" s="483" t="s">
        <v>6026</v>
      </c>
      <c r="G1512" s="483"/>
      <c r="H1512" s="483"/>
      <c r="I1512" s="483"/>
      <c r="J1512" s="483"/>
      <c r="K1512" s="483"/>
      <c r="L1512" s="483"/>
    </row>
    <row r="1513" spans="1:12" ht="15.6">
      <c r="A1513" s="483">
        <f t="shared" si="23"/>
        <v>1505</v>
      </c>
      <c r="B1513" s="483" t="s">
        <v>5370</v>
      </c>
      <c r="C1513" s="484" t="s">
        <v>10109</v>
      </c>
      <c r="D1513" s="483" t="s">
        <v>5364</v>
      </c>
      <c r="E1513" s="483" t="s">
        <v>10110</v>
      </c>
      <c r="F1513" s="483" t="s">
        <v>10111</v>
      </c>
      <c r="G1513" s="483" t="s">
        <v>10112</v>
      </c>
      <c r="H1513" s="483" t="s">
        <v>10113</v>
      </c>
      <c r="I1513" s="483"/>
      <c r="J1513" s="483"/>
      <c r="K1513" s="483"/>
      <c r="L1513" s="483"/>
    </row>
    <row r="1514" spans="1:12" ht="15.6">
      <c r="A1514" s="483">
        <f t="shared" si="23"/>
        <v>1506</v>
      </c>
      <c r="B1514" s="483" t="s">
        <v>5370</v>
      </c>
      <c r="C1514" s="484" t="s">
        <v>10114</v>
      </c>
      <c r="D1514" s="483" t="s">
        <v>5363</v>
      </c>
      <c r="E1514" s="483" t="s">
        <v>7008</v>
      </c>
      <c r="F1514" s="483" t="s">
        <v>7006</v>
      </c>
      <c r="G1514" s="483" t="s">
        <v>7391</v>
      </c>
      <c r="H1514" s="483" t="s">
        <v>7526</v>
      </c>
      <c r="I1514" s="483"/>
      <c r="J1514" s="483"/>
      <c r="K1514" s="483"/>
      <c r="L1514" s="483"/>
    </row>
    <row r="1515" spans="1:12" ht="15.6">
      <c r="A1515" s="483">
        <f t="shared" si="23"/>
        <v>1507</v>
      </c>
      <c r="B1515" s="483" t="s">
        <v>5370</v>
      </c>
      <c r="C1515" s="484" t="s">
        <v>10115</v>
      </c>
      <c r="D1515" s="483" t="s">
        <v>5363</v>
      </c>
      <c r="E1515" s="483" t="s">
        <v>10116</v>
      </c>
      <c r="F1515" s="483" t="s">
        <v>10117</v>
      </c>
      <c r="G1515" s="483" t="s">
        <v>10118</v>
      </c>
      <c r="H1515" s="483" t="s">
        <v>10119</v>
      </c>
      <c r="I1515" s="483"/>
      <c r="J1515" s="483"/>
      <c r="K1515" s="483"/>
      <c r="L1515" s="483"/>
    </row>
    <row r="1516" spans="1:12" ht="15.6">
      <c r="A1516" s="483">
        <f t="shared" si="23"/>
        <v>1508</v>
      </c>
      <c r="B1516" s="483" t="s">
        <v>5370</v>
      </c>
      <c r="C1516" s="484" t="s">
        <v>10120</v>
      </c>
      <c r="D1516" s="483" t="s">
        <v>5362</v>
      </c>
      <c r="E1516" s="483" t="s">
        <v>10121</v>
      </c>
      <c r="F1516" s="483" t="s">
        <v>10122</v>
      </c>
      <c r="G1516" s="483" t="s">
        <v>10123</v>
      </c>
      <c r="H1516" s="483" t="s">
        <v>10124</v>
      </c>
      <c r="I1516" s="483"/>
      <c r="J1516" s="483"/>
      <c r="K1516" s="483"/>
      <c r="L1516" s="483"/>
    </row>
    <row r="1517" spans="1:12" ht="15.6">
      <c r="A1517" s="483">
        <f t="shared" si="23"/>
        <v>1509</v>
      </c>
      <c r="B1517" s="483" t="s">
        <v>5370</v>
      </c>
      <c r="C1517" s="484" t="s">
        <v>10125</v>
      </c>
      <c r="D1517" s="483" t="s">
        <v>5363</v>
      </c>
      <c r="E1517" s="483" t="s">
        <v>6590</v>
      </c>
      <c r="F1517" s="483" t="s">
        <v>10126</v>
      </c>
      <c r="G1517" s="483" t="s">
        <v>10127</v>
      </c>
      <c r="H1517" s="483" t="s">
        <v>10128</v>
      </c>
      <c r="I1517" s="483"/>
      <c r="J1517" s="483"/>
      <c r="K1517" s="483"/>
      <c r="L1517" s="483"/>
    </row>
    <row r="1518" spans="1:12" ht="15.6">
      <c r="A1518" s="483">
        <f t="shared" si="23"/>
        <v>1510</v>
      </c>
      <c r="B1518" s="483" t="s">
        <v>5370</v>
      </c>
      <c r="C1518" s="484" t="s">
        <v>10129</v>
      </c>
      <c r="D1518" s="483" t="s">
        <v>51</v>
      </c>
      <c r="E1518" s="483" t="s">
        <v>10130</v>
      </c>
      <c r="F1518" s="483" t="s">
        <v>10131</v>
      </c>
      <c r="G1518" s="483" t="s">
        <v>10132</v>
      </c>
      <c r="H1518" s="483" t="s">
        <v>10133</v>
      </c>
      <c r="I1518" s="483"/>
      <c r="J1518" s="483"/>
      <c r="K1518" s="483"/>
      <c r="L1518" s="483"/>
    </row>
    <row r="1519" spans="1:12" ht="15.6">
      <c r="A1519" s="483">
        <f t="shared" si="23"/>
        <v>1511</v>
      </c>
      <c r="B1519" s="483" t="s">
        <v>5370</v>
      </c>
      <c r="C1519" s="484" t="s">
        <v>10134</v>
      </c>
      <c r="D1519" s="483" t="s">
        <v>5362</v>
      </c>
      <c r="E1519" s="483" t="s">
        <v>4037</v>
      </c>
      <c r="F1519" s="483" t="s">
        <v>5675</v>
      </c>
      <c r="G1519" s="483" t="s">
        <v>8069</v>
      </c>
      <c r="H1519" s="483" t="s">
        <v>5674</v>
      </c>
      <c r="I1519" s="483"/>
      <c r="J1519" s="483"/>
      <c r="K1519" s="483"/>
      <c r="L1519" s="483"/>
    </row>
    <row r="1520" spans="1:12" ht="15.6">
      <c r="A1520" s="483">
        <f t="shared" si="23"/>
        <v>1512</v>
      </c>
      <c r="B1520" s="483" t="s">
        <v>5370</v>
      </c>
      <c r="C1520" s="484" t="s">
        <v>10135</v>
      </c>
      <c r="D1520" s="483" t="s">
        <v>51</v>
      </c>
      <c r="E1520" s="483">
        <v>1</v>
      </c>
      <c r="F1520" s="483">
        <v>2</v>
      </c>
      <c r="G1520" s="483">
        <v>3</v>
      </c>
      <c r="H1520" s="483">
        <v>4</v>
      </c>
      <c r="I1520" s="483"/>
      <c r="J1520" s="483"/>
      <c r="K1520" s="483"/>
      <c r="L1520" s="483"/>
    </row>
    <row r="1521" spans="1:12" ht="15.6">
      <c r="A1521" s="483">
        <f t="shared" si="23"/>
        <v>1513</v>
      </c>
      <c r="B1521" s="483" t="s">
        <v>5370</v>
      </c>
      <c r="C1521" s="484" t="s">
        <v>10136</v>
      </c>
      <c r="D1521" s="483" t="s">
        <v>5362</v>
      </c>
      <c r="E1521" s="483" t="s">
        <v>10137</v>
      </c>
      <c r="F1521" s="483" t="s">
        <v>10138</v>
      </c>
      <c r="G1521" s="483" t="s">
        <v>10139</v>
      </c>
      <c r="H1521" s="483"/>
      <c r="I1521" s="483"/>
      <c r="J1521" s="483"/>
      <c r="K1521" s="483"/>
      <c r="L1521" s="483"/>
    </row>
    <row r="1522" spans="1:12" ht="15.6">
      <c r="A1522" s="483">
        <f t="shared" si="23"/>
        <v>1514</v>
      </c>
      <c r="B1522" s="483" t="s">
        <v>5370</v>
      </c>
      <c r="C1522" s="484" t="s">
        <v>10140</v>
      </c>
      <c r="D1522" s="483" t="s">
        <v>51</v>
      </c>
      <c r="E1522" s="483" t="s">
        <v>10141</v>
      </c>
      <c r="F1522" s="483" t="s">
        <v>10142</v>
      </c>
      <c r="G1522" s="483" t="s">
        <v>10143</v>
      </c>
      <c r="H1522" s="483" t="s">
        <v>10144</v>
      </c>
      <c r="I1522" s="483"/>
      <c r="J1522" s="483"/>
      <c r="K1522" s="483"/>
      <c r="L1522" s="483"/>
    </row>
    <row r="1523" spans="1:12" ht="15.6">
      <c r="A1523" s="483">
        <f t="shared" si="23"/>
        <v>1515</v>
      </c>
      <c r="B1523" s="483" t="s">
        <v>5370</v>
      </c>
      <c r="C1523" s="484" t="s">
        <v>10145</v>
      </c>
      <c r="D1523" s="483" t="s">
        <v>5364</v>
      </c>
      <c r="E1523" s="483" t="s">
        <v>10146</v>
      </c>
      <c r="F1523" s="483" t="s">
        <v>10147</v>
      </c>
      <c r="G1523" s="483" t="s">
        <v>10148</v>
      </c>
      <c r="H1523" s="483" t="s">
        <v>10149</v>
      </c>
      <c r="I1523" s="483"/>
      <c r="J1523" s="483"/>
      <c r="K1523" s="483"/>
      <c r="L1523" s="483"/>
    </row>
    <row r="1524" spans="1:12" ht="15.6">
      <c r="A1524" s="483">
        <f t="shared" si="23"/>
        <v>1516</v>
      </c>
      <c r="B1524" s="483" t="s">
        <v>5370</v>
      </c>
      <c r="C1524" s="484" t="s">
        <v>10150</v>
      </c>
      <c r="D1524" s="483" t="s">
        <v>5363</v>
      </c>
      <c r="E1524" s="483">
        <v>50</v>
      </c>
      <c r="F1524" s="483">
        <v>100</v>
      </c>
      <c r="G1524" s="483">
        <v>150</v>
      </c>
      <c r="H1524" s="483">
        <v>200</v>
      </c>
      <c r="I1524" s="483"/>
      <c r="J1524" s="483"/>
      <c r="K1524" s="483"/>
      <c r="L1524" s="483"/>
    </row>
    <row r="1525" spans="1:12" ht="15.6">
      <c r="A1525" s="483">
        <f t="shared" si="23"/>
        <v>1517</v>
      </c>
      <c r="B1525" s="483" t="s">
        <v>5370</v>
      </c>
      <c r="C1525" s="484" t="s">
        <v>10151</v>
      </c>
      <c r="D1525" s="483" t="s">
        <v>5363</v>
      </c>
      <c r="E1525" s="483" t="s">
        <v>10152</v>
      </c>
      <c r="F1525" s="483" t="s">
        <v>10153</v>
      </c>
      <c r="G1525" s="483" t="s">
        <v>10154</v>
      </c>
      <c r="H1525" s="483" t="s">
        <v>10155</v>
      </c>
      <c r="I1525" s="483"/>
      <c r="J1525" s="483"/>
      <c r="K1525" s="483"/>
      <c r="L1525" s="483"/>
    </row>
    <row r="1526" spans="1:12" ht="15.6">
      <c r="A1526" s="483">
        <f t="shared" si="23"/>
        <v>1518</v>
      </c>
      <c r="B1526" s="483" t="s">
        <v>5370</v>
      </c>
      <c r="C1526" s="484" t="s">
        <v>10156</v>
      </c>
      <c r="D1526" s="483" t="s">
        <v>5363</v>
      </c>
      <c r="E1526" s="483" t="s">
        <v>10157</v>
      </c>
      <c r="F1526" s="483" t="s">
        <v>10158</v>
      </c>
      <c r="G1526" s="483" t="s">
        <v>10159</v>
      </c>
      <c r="H1526" s="483"/>
      <c r="I1526" s="483"/>
      <c r="J1526" s="483"/>
      <c r="K1526" s="483"/>
      <c r="L1526" s="483"/>
    </row>
    <row r="1527" spans="1:12" ht="15.6">
      <c r="A1527" s="483">
        <f t="shared" si="23"/>
        <v>1519</v>
      </c>
      <c r="B1527" s="483" t="s">
        <v>5370</v>
      </c>
      <c r="C1527" s="484" t="s">
        <v>10160</v>
      </c>
      <c r="D1527" s="483" t="s">
        <v>5363</v>
      </c>
      <c r="E1527" s="483" t="s">
        <v>10161</v>
      </c>
      <c r="F1527" s="483" t="s">
        <v>10162</v>
      </c>
      <c r="G1527" s="483" t="s">
        <v>10163</v>
      </c>
      <c r="H1527" s="483" t="s">
        <v>10164</v>
      </c>
      <c r="I1527" s="483"/>
      <c r="J1527" s="483"/>
      <c r="K1527" s="483"/>
      <c r="L1527" s="483"/>
    </row>
    <row r="1528" spans="1:12" ht="15.6">
      <c r="A1528" s="483">
        <f t="shared" si="23"/>
        <v>1520</v>
      </c>
      <c r="B1528" s="483" t="s">
        <v>5370</v>
      </c>
      <c r="C1528" s="484" t="s">
        <v>10165</v>
      </c>
      <c r="D1528" s="483" t="s">
        <v>5364</v>
      </c>
      <c r="E1528" s="483" t="s">
        <v>10166</v>
      </c>
      <c r="F1528" s="483" t="s">
        <v>10167</v>
      </c>
      <c r="G1528" s="483" t="s">
        <v>10168</v>
      </c>
      <c r="H1528" s="483" t="s">
        <v>10169</v>
      </c>
      <c r="I1528" s="483"/>
      <c r="J1528" s="483"/>
      <c r="K1528" s="483"/>
      <c r="L1528" s="483"/>
    </row>
    <row r="1529" spans="1:12" ht="15.6">
      <c r="A1529" s="483">
        <f t="shared" si="23"/>
        <v>1521</v>
      </c>
      <c r="B1529" s="483" t="s">
        <v>5370</v>
      </c>
      <c r="C1529" s="484" t="s">
        <v>10170</v>
      </c>
      <c r="D1529" s="483" t="s">
        <v>5362</v>
      </c>
      <c r="E1529" s="483" t="s">
        <v>10171</v>
      </c>
      <c r="F1529" s="483" t="s">
        <v>10172</v>
      </c>
      <c r="G1529" s="483" t="s">
        <v>10173</v>
      </c>
      <c r="H1529" s="483" t="s">
        <v>10174</v>
      </c>
      <c r="I1529" s="483"/>
      <c r="J1529" s="483"/>
      <c r="K1529" s="483"/>
      <c r="L1529" s="483"/>
    </row>
    <row r="1530" spans="1:12" ht="15.6">
      <c r="A1530" s="483">
        <f t="shared" si="23"/>
        <v>1522</v>
      </c>
      <c r="B1530" s="483" t="s">
        <v>5370</v>
      </c>
      <c r="C1530" s="484" t="s">
        <v>10175</v>
      </c>
      <c r="D1530" s="483" t="s">
        <v>5364</v>
      </c>
      <c r="E1530" s="483" t="s">
        <v>10176</v>
      </c>
      <c r="F1530" s="483" t="s">
        <v>10177</v>
      </c>
      <c r="G1530" s="483" t="s">
        <v>10178</v>
      </c>
      <c r="H1530" s="483" t="s">
        <v>7271</v>
      </c>
      <c r="I1530" s="483"/>
      <c r="J1530" s="483"/>
      <c r="K1530" s="483"/>
      <c r="L1530" s="483"/>
    </row>
    <row r="1531" spans="1:12" ht="15.6">
      <c r="A1531" s="483">
        <f t="shared" si="23"/>
        <v>1523</v>
      </c>
      <c r="B1531" s="483" t="s">
        <v>5370</v>
      </c>
      <c r="C1531" s="484" t="s">
        <v>10179</v>
      </c>
      <c r="D1531" s="483" t="s">
        <v>5364</v>
      </c>
      <c r="E1531" s="483" t="s">
        <v>10180</v>
      </c>
      <c r="F1531" s="483" t="s">
        <v>10181</v>
      </c>
      <c r="G1531" s="483" t="s">
        <v>10182</v>
      </c>
      <c r="H1531" s="483" t="s">
        <v>10183</v>
      </c>
      <c r="I1531" s="483"/>
      <c r="J1531" s="483"/>
      <c r="K1531" s="483"/>
      <c r="L1531" s="483"/>
    </row>
    <row r="1532" spans="1:12" ht="15.6">
      <c r="A1532" s="483">
        <f t="shared" si="23"/>
        <v>1524</v>
      </c>
      <c r="B1532" s="483" t="s">
        <v>5370</v>
      </c>
      <c r="C1532" s="484" t="s">
        <v>10184</v>
      </c>
      <c r="D1532" s="483" t="s">
        <v>5363</v>
      </c>
      <c r="E1532" s="483" t="s">
        <v>10185</v>
      </c>
      <c r="F1532" s="483" t="s">
        <v>10186</v>
      </c>
      <c r="G1532" s="483" t="s">
        <v>10187</v>
      </c>
      <c r="H1532" s="483" t="s">
        <v>10188</v>
      </c>
      <c r="I1532" s="483"/>
      <c r="J1532" s="483"/>
      <c r="K1532" s="483"/>
      <c r="L1532" s="483"/>
    </row>
    <row r="1533" spans="1:12" ht="15.6">
      <c r="A1533" s="483">
        <f t="shared" si="23"/>
        <v>1525</v>
      </c>
      <c r="B1533" s="483" t="s">
        <v>5370</v>
      </c>
      <c r="C1533" s="484" t="s">
        <v>10189</v>
      </c>
      <c r="D1533" s="483" t="s">
        <v>51</v>
      </c>
      <c r="E1533" s="483">
        <v>6</v>
      </c>
      <c r="F1533" s="483">
        <v>8</v>
      </c>
      <c r="G1533" s="483">
        <v>14</v>
      </c>
      <c r="H1533" s="483">
        <v>16</v>
      </c>
      <c r="I1533" s="483"/>
      <c r="J1533" s="483"/>
      <c r="K1533" s="483"/>
      <c r="L1533" s="483"/>
    </row>
    <row r="1534" spans="1:12" ht="15.6">
      <c r="A1534" s="483">
        <f t="shared" si="23"/>
        <v>1526</v>
      </c>
      <c r="B1534" s="483" t="s">
        <v>5370</v>
      </c>
      <c r="C1534" s="484" t="s">
        <v>10190</v>
      </c>
      <c r="D1534" s="483" t="s">
        <v>5362</v>
      </c>
      <c r="E1534" s="483" t="s">
        <v>10191</v>
      </c>
      <c r="F1534" s="483" t="s">
        <v>10192</v>
      </c>
      <c r="G1534" s="483" t="s">
        <v>10193</v>
      </c>
      <c r="H1534" s="483" t="s">
        <v>10194</v>
      </c>
      <c r="I1534" s="483"/>
      <c r="J1534" s="483"/>
      <c r="K1534" s="483"/>
      <c r="L1534" s="483"/>
    </row>
    <row r="1535" spans="1:12" ht="15.6">
      <c r="A1535" s="483">
        <f t="shared" si="23"/>
        <v>1527</v>
      </c>
      <c r="B1535" s="483" t="s">
        <v>5370</v>
      </c>
      <c r="C1535" s="484" t="s">
        <v>10195</v>
      </c>
      <c r="D1535" s="483" t="s">
        <v>51</v>
      </c>
      <c r="E1535" s="483">
        <v>0.05</v>
      </c>
      <c r="F1535" s="483">
        <v>0.15</v>
      </c>
      <c r="G1535" s="483">
        <v>0.4</v>
      </c>
      <c r="H1535" s="483">
        <v>0.5</v>
      </c>
      <c r="I1535" s="483"/>
      <c r="J1535" s="483"/>
      <c r="K1535" s="483"/>
      <c r="L1535" s="483"/>
    </row>
    <row r="1536" spans="1:12" ht="15.6">
      <c r="A1536" s="483">
        <f t="shared" si="23"/>
        <v>1528</v>
      </c>
      <c r="B1536" s="483" t="s">
        <v>5370</v>
      </c>
      <c r="C1536" s="484" t="s">
        <v>10196</v>
      </c>
      <c r="D1536" s="483" t="s">
        <v>5362</v>
      </c>
      <c r="E1536" s="483">
        <v>0.05</v>
      </c>
      <c r="F1536" s="483">
        <v>0.15</v>
      </c>
      <c r="G1536" s="483">
        <v>0.4</v>
      </c>
      <c r="H1536" s="483">
        <v>0.5</v>
      </c>
      <c r="I1536" s="483"/>
      <c r="J1536" s="483"/>
      <c r="K1536" s="483"/>
      <c r="L1536" s="483"/>
    </row>
    <row r="1537" spans="1:12" ht="15.6">
      <c r="A1537" s="483">
        <f t="shared" si="23"/>
        <v>1529</v>
      </c>
      <c r="B1537" s="483" t="s">
        <v>5370</v>
      </c>
      <c r="C1537" s="484" t="s">
        <v>10197</v>
      </c>
      <c r="D1537" s="483" t="s">
        <v>5363</v>
      </c>
      <c r="E1537" s="483">
        <v>0.05</v>
      </c>
      <c r="F1537" s="483">
        <v>0.15</v>
      </c>
      <c r="G1537" s="483">
        <v>0.4</v>
      </c>
      <c r="H1537" s="483">
        <v>0.5</v>
      </c>
      <c r="I1537" s="483"/>
      <c r="J1537" s="483"/>
      <c r="K1537" s="483"/>
      <c r="L1537" s="483"/>
    </row>
    <row r="1538" spans="1:12" ht="15.6">
      <c r="A1538" s="483">
        <f t="shared" si="23"/>
        <v>1530</v>
      </c>
      <c r="B1538" s="483" t="s">
        <v>5370</v>
      </c>
      <c r="C1538" s="484" t="s">
        <v>10198</v>
      </c>
      <c r="D1538" s="483" t="s">
        <v>5364</v>
      </c>
      <c r="E1538" s="483" t="s">
        <v>10199</v>
      </c>
      <c r="F1538" s="483" t="s">
        <v>10200</v>
      </c>
      <c r="G1538" s="483" t="s">
        <v>10201</v>
      </c>
      <c r="H1538" s="483" t="s">
        <v>10202</v>
      </c>
      <c r="I1538" s="483"/>
      <c r="J1538" s="483"/>
      <c r="K1538" s="483"/>
      <c r="L1538" s="483"/>
    </row>
    <row r="1539" spans="1:12" ht="15.6">
      <c r="A1539" s="483">
        <f t="shared" si="23"/>
        <v>1531</v>
      </c>
      <c r="B1539" s="483" t="s">
        <v>5370</v>
      </c>
      <c r="C1539" s="484" t="s">
        <v>10203</v>
      </c>
      <c r="D1539" s="483" t="s">
        <v>5362</v>
      </c>
      <c r="E1539" s="483" t="s">
        <v>10204</v>
      </c>
      <c r="F1539" s="483" t="s">
        <v>10205</v>
      </c>
      <c r="G1539" s="483" t="s">
        <v>10206</v>
      </c>
      <c r="H1539" s="483" t="s">
        <v>10207</v>
      </c>
      <c r="I1539" s="483"/>
      <c r="J1539" s="483"/>
      <c r="K1539" s="483"/>
      <c r="L1539" s="483"/>
    </row>
    <row r="1540" spans="1:12" ht="15.6">
      <c r="A1540" s="483">
        <f t="shared" si="23"/>
        <v>1532</v>
      </c>
      <c r="B1540" s="483" t="s">
        <v>5578</v>
      </c>
      <c r="C1540" s="484" t="s">
        <v>10208</v>
      </c>
      <c r="D1540" s="483" t="s">
        <v>5607</v>
      </c>
      <c r="E1540" s="483" t="s">
        <v>7974</v>
      </c>
      <c r="F1540" s="483" t="s">
        <v>10209</v>
      </c>
      <c r="G1540" s="483" t="s">
        <v>922</v>
      </c>
      <c r="H1540" s="483" t="s">
        <v>10210</v>
      </c>
      <c r="I1540" s="483"/>
      <c r="J1540" s="483"/>
      <c r="K1540" s="483"/>
      <c r="L1540" s="483"/>
    </row>
    <row r="1541" spans="1:12" ht="15.6">
      <c r="A1541" s="483">
        <f t="shared" si="23"/>
        <v>1533</v>
      </c>
      <c r="B1541" s="483" t="s">
        <v>5578</v>
      </c>
      <c r="C1541" s="484" t="s">
        <v>10211</v>
      </c>
      <c r="D1541" s="483" t="s">
        <v>5580</v>
      </c>
      <c r="E1541" s="483" t="s">
        <v>10212</v>
      </c>
      <c r="F1541" s="483" t="s">
        <v>10213</v>
      </c>
      <c r="G1541" s="483" t="s">
        <v>10214</v>
      </c>
      <c r="H1541" s="483" t="s">
        <v>10215</v>
      </c>
      <c r="I1541" s="483"/>
      <c r="J1541" s="483"/>
      <c r="K1541" s="483"/>
      <c r="L1541" s="483"/>
    </row>
    <row r="1542" spans="1:12" ht="15.6">
      <c r="A1542" s="483">
        <f t="shared" si="23"/>
        <v>1534</v>
      </c>
      <c r="B1542" s="483" t="s">
        <v>5578</v>
      </c>
      <c r="C1542" s="484" t="s">
        <v>10216</v>
      </c>
      <c r="D1542" s="483" t="s">
        <v>5580</v>
      </c>
      <c r="E1542" s="483" t="s">
        <v>10217</v>
      </c>
      <c r="F1542" s="483" t="s">
        <v>10218</v>
      </c>
      <c r="G1542" s="483" t="s">
        <v>10219</v>
      </c>
      <c r="H1542" s="483" t="s">
        <v>10214</v>
      </c>
      <c r="I1542" s="483"/>
      <c r="J1542" s="483"/>
      <c r="K1542" s="483"/>
      <c r="L1542" s="483"/>
    </row>
    <row r="1543" spans="1:12" ht="15.6">
      <c r="A1543" s="483">
        <f t="shared" si="23"/>
        <v>1535</v>
      </c>
      <c r="B1543" s="483" t="s">
        <v>5578</v>
      </c>
      <c r="C1543" s="484" t="s">
        <v>10220</v>
      </c>
      <c r="D1543" s="483" t="s">
        <v>5580</v>
      </c>
      <c r="E1543" s="483" t="s">
        <v>10221</v>
      </c>
      <c r="F1543" s="483" t="s">
        <v>10222</v>
      </c>
      <c r="G1543" s="483" t="s">
        <v>10223</v>
      </c>
      <c r="H1543" s="483" t="s">
        <v>10214</v>
      </c>
      <c r="I1543" s="483"/>
      <c r="J1543" s="483"/>
      <c r="K1543" s="483"/>
      <c r="L1543" s="483"/>
    </row>
    <row r="1544" spans="1:12" ht="15.6">
      <c r="A1544" s="483">
        <f t="shared" ref="A1544:A1556" si="24">ROW()-8</f>
        <v>1536</v>
      </c>
      <c r="B1544" s="483" t="s">
        <v>5578</v>
      </c>
      <c r="C1544" s="484" t="s">
        <v>10224</v>
      </c>
      <c r="D1544" s="483" t="s">
        <v>5613</v>
      </c>
      <c r="E1544" s="483" t="s">
        <v>10225</v>
      </c>
      <c r="F1544" s="483" t="s">
        <v>10226</v>
      </c>
      <c r="G1544" s="483" t="s">
        <v>10227</v>
      </c>
      <c r="H1544" s="483" t="s">
        <v>10228</v>
      </c>
      <c r="I1544" s="483"/>
      <c r="J1544" s="483"/>
      <c r="K1544" s="483"/>
      <c r="L1544" s="483"/>
    </row>
    <row r="1545" spans="1:12" ht="15.6">
      <c r="A1545" s="483">
        <f t="shared" si="24"/>
        <v>1537</v>
      </c>
      <c r="B1545" s="483" t="s">
        <v>5578</v>
      </c>
      <c r="C1545" s="484" t="s">
        <v>10229</v>
      </c>
      <c r="D1545" s="483" t="s">
        <v>5607</v>
      </c>
      <c r="E1545" s="483" t="s">
        <v>10230</v>
      </c>
      <c r="F1545" s="483" t="s">
        <v>10231</v>
      </c>
      <c r="G1545" s="483" t="s">
        <v>10232</v>
      </c>
      <c r="H1545" s="483" t="s">
        <v>10233</v>
      </c>
      <c r="I1545" s="483"/>
      <c r="J1545" s="483"/>
      <c r="K1545" s="483"/>
      <c r="L1545" s="483"/>
    </row>
    <row r="1546" spans="1:12" ht="15.6">
      <c r="A1546" s="483">
        <f t="shared" si="24"/>
        <v>1538</v>
      </c>
      <c r="B1546" s="483" t="s">
        <v>5578</v>
      </c>
      <c r="C1546" s="484" t="s">
        <v>10234</v>
      </c>
      <c r="D1546" s="483" t="s">
        <v>5597</v>
      </c>
      <c r="E1546" s="483" t="s">
        <v>10230</v>
      </c>
      <c r="F1546" s="483" t="s">
        <v>10231</v>
      </c>
      <c r="G1546" s="483" t="s">
        <v>10232</v>
      </c>
      <c r="H1546" s="483" t="s">
        <v>10235</v>
      </c>
      <c r="I1546" s="483"/>
      <c r="J1546" s="483"/>
      <c r="K1546" s="483"/>
      <c r="L1546" s="483"/>
    </row>
    <row r="1547" spans="1:12" ht="15.6">
      <c r="A1547" s="483">
        <f t="shared" si="24"/>
        <v>1539</v>
      </c>
      <c r="B1547" s="483" t="s">
        <v>5578</v>
      </c>
      <c r="C1547" s="484" t="s">
        <v>10236</v>
      </c>
      <c r="D1547" s="483" t="s">
        <v>5646</v>
      </c>
      <c r="E1547" s="483" t="s">
        <v>10230</v>
      </c>
      <c r="F1547" s="483" t="s">
        <v>10231</v>
      </c>
      <c r="G1547" s="483" t="s">
        <v>10232</v>
      </c>
      <c r="H1547" s="483" t="s">
        <v>10235</v>
      </c>
      <c r="I1547" s="483"/>
      <c r="J1547" s="483"/>
      <c r="K1547" s="483"/>
      <c r="L1547" s="483"/>
    </row>
    <row r="1548" spans="1:12" ht="15.6">
      <c r="A1548" s="483">
        <f t="shared" si="24"/>
        <v>1540</v>
      </c>
      <c r="B1548" s="483" t="s">
        <v>5578</v>
      </c>
      <c r="C1548" s="484" t="s">
        <v>10237</v>
      </c>
      <c r="D1548" s="483" t="s">
        <v>5580</v>
      </c>
      <c r="E1548" s="483" t="s">
        <v>10238</v>
      </c>
      <c r="F1548" s="483" t="s">
        <v>10239</v>
      </c>
      <c r="G1548" s="483" t="s">
        <v>10240</v>
      </c>
      <c r="H1548" s="483" t="s">
        <v>10241</v>
      </c>
      <c r="I1548" s="483"/>
      <c r="J1548" s="483"/>
      <c r="K1548" s="483"/>
      <c r="L1548" s="483"/>
    </row>
    <row r="1549" spans="1:12" ht="15.6">
      <c r="A1549" s="483">
        <f t="shared" si="24"/>
        <v>1541</v>
      </c>
      <c r="B1549" s="483" t="s">
        <v>5578</v>
      </c>
      <c r="C1549" s="484" t="s">
        <v>10237</v>
      </c>
      <c r="D1549" s="483" t="s">
        <v>5580</v>
      </c>
      <c r="E1549" s="483" t="s">
        <v>10242</v>
      </c>
      <c r="F1549" s="483" t="s">
        <v>5970</v>
      </c>
      <c r="G1549" s="483" t="s">
        <v>10243</v>
      </c>
      <c r="H1549" s="483" t="s">
        <v>10244</v>
      </c>
      <c r="I1549" s="483"/>
      <c r="J1549" s="483"/>
      <c r="K1549" s="483"/>
      <c r="L1549" s="483"/>
    </row>
    <row r="1550" spans="1:12" ht="15.6">
      <c r="A1550" s="483">
        <f t="shared" si="24"/>
        <v>1542</v>
      </c>
      <c r="B1550" s="483" t="s">
        <v>5578</v>
      </c>
      <c r="C1550" s="484" t="s">
        <v>10237</v>
      </c>
      <c r="D1550" s="483" t="s">
        <v>5580</v>
      </c>
      <c r="E1550" s="483" t="s">
        <v>10245</v>
      </c>
      <c r="F1550" s="483" t="s">
        <v>10246</v>
      </c>
      <c r="G1550" s="483" t="s">
        <v>10240</v>
      </c>
      <c r="H1550" s="483" t="s">
        <v>10241</v>
      </c>
      <c r="I1550" s="483"/>
      <c r="J1550" s="483"/>
      <c r="K1550" s="483"/>
      <c r="L1550" s="483"/>
    </row>
    <row r="1551" spans="1:12" ht="15.6">
      <c r="A1551" s="483">
        <f t="shared" si="24"/>
        <v>1543</v>
      </c>
      <c r="B1551" s="483" t="s">
        <v>5578</v>
      </c>
      <c r="C1551" s="484" t="s">
        <v>10247</v>
      </c>
      <c r="D1551" s="483" t="s">
        <v>5646</v>
      </c>
      <c r="E1551" s="483" t="s">
        <v>10248</v>
      </c>
      <c r="F1551" s="483" t="s">
        <v>10249</v>
      </c>
      <c r="G1551" s="483" t="s">
        <v>10250</v>
      </c>
      <c r="H1551" s="483" t="s">
        <v>10251</v>
      </c>
      <c r="I1551" s="483"/>
      <c r="J1551" s="483"/>
      <c r="K1551" s="483"/>
      <c r="L1551" s="483"/>
    </row>
    <row r="1552" spans="1:12" ht="15.6">
      <c r="A1552" s="483">
        <f t="shared" si="24"/>
        <v>1544</v>
      </c>
      <c r="B1552" s="483" t="s">
        <v>5578</v>
      </c>
      <c r="C1552" s="484" t="s">
        <v>10252</v>
      </c>
      <c r="D1552" s="483" t="s">
        <v>5652</v>
      </c>
      <c r="E1552" s="483" t="s">
        <v>10253</v>
      </c>
      <c r="F1552" s="483" t="s">
        <v>10254</v>
      </c>
      <c r="G1552" s="483" t="s">
        <v>10255</v>
      </c>
      <c r="H1552" s="483" t="s">
        <v>10256</v>
      </c>
      <c r="I1552" s="483"/>
      <c r="J1552" s="483"/>
      <c r="K1552" s="483"/>
      <c r="L1552" s="483"/>
    </row>
    <row r="1553" spans="1:12" ht="15.6">
      <c r="A1553" s="483">
        <f t="shared" si="24"/>
        <v>1545</v>
      </c>
      <c r="B1553" s="483" t="s">
        <v>6023</v>
      </c>
      <c r="C1553" s="484" t="s">
        <v>10257</v>
      </c>
      <c r="D1553" s="483" t="s">
        <v>5362</v>
      </c>
      <c r="E1553" s="483" t="s">
        <v>6025</v>
      </c>
      <c r="F1553" s="483" t="s">
        <v>6026</v>
      </c>
      <c r="G1553" s="483"/>
      <c r="H1553" s="483"/>
      <c r="I1553" s="483"/>
      <c r="J1553" s="483"/>
      <c r="K1553" s="483"/>
      <c r="L1553" s="483"/>
    </row>
    <row r="1554" spans="1:12" ht="15.6">
      <c r="A1554" s="483">
        <f t="shared" si="24"/>
        <v>1546</v>
      </c>
      <c r="B1554" s="483" t="s">
        <v>6023</v>
      </c>
      <c r="C1554" s="484" t="s">
        <v>10258</v>
      </c>
      <c r="D1554" s="483" t="s">
        <v>5362</v>
      </c>
      <c r="E1554" s="483" t="s">
        <v>6025</v>
      </c>
      <c r="F1554" s="483" t="s">
        <v>6026</v>
      </c>
      <c r="G1554" s="483"/>
      <c r="H1554" s="483"/>
      <c r="I1554" s="483"/>
      <c r="J1554" s="483"/>
      <c r="K1554" s="483"/>
      <c r="L1554" s="483"/>
    </row>
    <row r="1555" spans="1:12" ht="15.6">
      <c r="A1555" s="483">
        <f t="shared" si="24"/>
        <v>1547</v>
      </c>
      <c r="B1555" s="483" t="s">
        <v>6023</v>
      </c>
      <c r="C1555" s="484" t="s">
        <v>10259</v>
      </c>
      <c r="D1555" s="483" t="s">
        <v>5362</v>
      </c>
      <c r="E1555" s="483" t="s">
        <v>6025</v>
      </c>
      <c r="F1555" s="483" t="s">
        <v>6026</v>
      </c>
      <c r="G1555" s="483"/>
      <c r="H1555" s="483"/>
      <c r="I1555" s="483"/>
      <c r="J1555" s="483"/>
      <c r="K1555" s="483"/>
      <c r="L1555" s="483"/>
    </row>
    <row r="1556" spans="1:12" ht="15.6">
      <c r="A1556" s="483">
        <f t="shared" si="24"/>
        <v>1548</v>
      </c>
      <c r="B1556" s="483" t="s">
        <v>6023</v>
      </c>
      <c r="C1556" s="484" t="s">
        <v>10260</v>
      </c>
      <c r="D1556" s="483" t="s">
        <v>5363</v>
      </c>
      <c r="E1556" s="483" t="s">
        <v>6025</v>
      </c>
      <c r="F1556" s="483" t="s">
        <v>6026</v>
      </c>
      <c r="G1556" s="483"/>
      <c r="H1556" s="483"/>
      <c r="I1556" s="483"/>
      <c r="J1556" s="483"/>
      <c r="K1556" s="483"/>
      <c r="L1556" s="483"/>
    </row>
    <row r="1557" spans="1:12" ht="15.6">
      <c r="A1557" s="483">
        <f t="shared" ref="A1557:A1620" si="25">ROW()-8</f>
        <v>1549</v>
      </c>
      <c r="B1557" s="483" t="s">
        <v>5370</v>
      </c>
      <c r="C1557" s="484" t="s">
        <v>10261</v>
      </c>
      <c r="D1557" s="483" t="s">
        <v>5363</v>
      </c>
      <c r="E1557" s="483" t="s">
        <v>6689</v>
      </c>
      <c r="F1557" s="483" t="s">
        <v>6688</v>
      </c>
      <c r="G1557" s="483"/>
      <c r="H1557" s="483"/>
      <c r="I1557" s="483"/>
      <c r="J1557" s="483"/>
      <c r="K1557" s="483"/>
      <c r="L1557" s="483"/>
    </row>
    <row r="1558" spans="1:12" ht="15.6">
      <c r="A1558" s="483">
        <f t="shared" si="25"/>
        <v>1550</v>
      </c>
      <c r="B1558" s="483" t="s">
        <v>5370</v>
      </c>
      <c r="C1558" s="484" t="s">
        <v>10262</v>
      </c>
      <c r="D1558" s="483" t="s">
        <v>5363</v>
      </c>
      <c r="E1558" s="483" t="s">
        <v>10263</v>
      </c>
      <c r="F1558" s="483" t="s">
        <v>10264</v>
      </c>
      <c r="G1558" s="483" t="s">
        <v>10265</v>
      </c>
      <c r="H1558" s="483" t="s">
        <v>10266</v>
      </c>
      <c r="I1558" s="483"/>
      <c r="J1558" s="483"/>
      <c r="K1558" s="483"/>
      <c r="L1558" s="483"/>
    </row>
    <row r="1559" spans="1:12" ht="15.6">
      <c r="A1559" s="483">
        <f t="shared" si="25"/>
        <v>1551</v>
      </c>
      <c r="B1559" s="483" t="s">
        <v>5370</v>
      </c>
      <c r="C1559" s="484" t="s">
        <v>10267</v>
      </c>
      <c r="D1559" s="483" t="s">
        <v>5364</v>
      </c>
      <c r="E1559" s="483" t="s">
        <v>4532</v>
      </c>
      <c r="F1559" s="483" t="s">
        <v>4197</v>
      </c>
      <c r="G1559" s="483" t="s">
        <v>10268</v>
      </c>
      <c r="H1559" s="483" t="s">
        <v>10269</v>
      </c>
      <c r="I1559" s="483"/>
      <c r="J1559" s="483"/>
      <c r="K1559" s="483"/>
      <c r="L1559" s="483"/>
    </row>
    <row r="1560" spans="1:12" ht="15.6">
      <c r="A1560" s="483">
        <f t="shared" si="25"/>
        <v>1552</v>
      </c>
      <c r="B1560" s="483" t="s">
        <v>5370</v>
      </c>
      <c r="C1560" s="484" t="s">
        <v>10270</v>
      </c>
      <c r="D1560" s="483" t="s">
        <v>5362</v>
      </c>
      <c r="E1560" s="483" t="s">
        <v>10271</v>
      </c>
      <c r="F1560" s="483" t="s">
        <v>7465</v>
      </c>
      <c r="G1560" s="483" t="s">
        <v>10272</v>
      </c>
      <c r="H1560" s="483" t="s">
        <v>10273</v>
      </c>
      <c r="I1560" s="483"/>
      <c r="J1560" s="483"/>
      <c r="K1560" s="483"/>
      <c r="L1560" s="483"/>
    </row>
    <row r="1561" spans="1:12" ht="15.6">
      <c r="A1561" s="483">
        <f t="shared" si="25"/>
        <v>1553</v>
      </c>
      <c r="B1561" s="483" t="s">
        <v>5370</v>
      </c>
      <c r="C1561" s="484" t="s">
        <v>10274</v>
      </c>
      <c r="D1561" s="483" t="s">
        <v>5362</v>
      </c>
      <c r="E1561" s="483" t="s">
        <v>10275</v>
      </c>
      <c r="F1561" s="483" t="s">
        <v>10276</v>
      </c>
      <c r="G1561" s="483" t="s">
        <v>6648</v>
      </c>
      <c r="H1561" s="483" t="s">
        <v>4008</v>
      </c>
      <c r="I1561" s="483"/>
      <c r="J1561" s="483"/>
      <c r="K1561" s="483"/>
      <c r="L1561" s="483"/>
    </row>
    <row r="1562" spans="1:12" ht="15.6">
      <c r="A1562" s="483">
        <f t="shared" si="25"/>
        <v>1554</v>
      </c>
      <c r="B1562" s="483" t="s">
        <v>5370</v>
      </c>
      <c r="C1562" s="484" t="s">
        <v>10277</v>
      </c>
      <c r="D1562" s="483" t="s">
        <v>51</v>
      </c>
      <c r="E1562" s="483" t="s">
        <v>10278</v>
      </c>
      <c r="F1562" s="483" t="s">
        <v>10279</v>
      </c>
      <c r="G1562" s="483" t="s">
        <v>10280</v>
      </c>
      <c r="H1562" s="483" t="s">
        <v>6742</v>
      </c>
      <c r="I1562" s="483"/>
      <c r="J1562" s="483"/>
      <c r="K1562" s="483"/>
      <c r="L1562" s="483"/>
    </row>
    <row r="1563" spans="1:12" ht="15.6">
      <c r="A1563" s="483">
        <f t="shared" si="25"/>
        <v>1555</v>
      </c>
      <c r="B1563" s="483" t="s">
        <v>5370</v>
      </c>
      <c r="C1563" s="484" t="s">
        <v>10281</v>
      </c>
      <c r="D1563" s="483" t="s">
        <v>51</v>
      </c>
      <c r="E1563" s="483" t="s">
        <v>10282</v>
      </c>
      <c r="F1563" s="483" t="s">
        <v>10283</v>
      </c>
      <c r="G1563" s="483" t="s">
        <v>10284</v>
      </c>
      <c r="H1563" s="483" t="s">
        <v>10285</v>
      </c>
      <c r="I1563" s="483"/>
      <c r="J1563" s="483"/>
      <c r="K1563" s="483"/>
      <c r="L1563" s="483"/>
    </row>
    <row r="1564" spans="1:12" ht="15.6">
      <c r="A1564" s="483">
        <f t="shared" si="25"/>
        <v>1556</v>
      </c>
      <c r="B1564" s="483" t="s">
        <v>5370</v>
      </c>
      <c r="C1564" s="484" t="s">
        <v>10286</v>
      </c>
      <c r="D1564" s="483" t="s">
        <v>5362</v>
      </c>
      <c r="E1564" s="483" t="s">
        <v>6851</v>
      </c>
      <c r="F1564" s="483" t="s">
        <v>7320</v>
      </c>
      <c r="G1564" s="483" t="s">
        <v>6853</v>
      </c>
      <c r="H1564" s="483" t="s">
        <v>6852</v>
      </c>
      <c r="I1564" s="483"/>
      <c r="J1564" s="483"/>
      <c r="K1564" s="483"/>
      <c r="L1564" s="483"/>
    </row>
    <row r="1565" spans="1:12" ht="15.6">
      <c r="A1565" s="483">
        <f t="shared" si="25"/>
        <v>1557</v>
      </c>
      <c r="B1565" s="483" t="s">
        <v>5370</v>
      </c>
      <c r="C1565" s="484" t="s">
        <v>10287</v>
      </c>
      <c r="D1565" s="483" t="s">
        <v>51</v>
      </c>
      <c r="E1565" s="483" t="s">
        <v>5384</v>
      </c>
      <c r="F1565" s="483" t="s">
        <v>5382</v>
      </c>
      <c r="G1565" s="483" t="s">
        <v>6461</v>
      </c>
      <c r="H1565" s="483" t="s">
        <v>4037</v>
      </c>
      <c r="I1565" s="483"/>
      <c r="J1565" s="483"/>
      <c r="K1565" s="483"/>
      <c r="L1565" s="483"/>
    </row>
    <row r="1566" spans="1:12" ht="15.6">
      <c r="A1566" s="483">
        <f t="shared" si="25"/>
        <v>1558</v>
      </c>
      <c r="B1566" s="483" t="s">
        <v>5370</v>
      </c>
      <c r="C1566" s="484" t="s">
        <v>10288</v>
      </c>
      <c r="D1566" s="483" t="s">
        <v>5364</v>
      </c>
      <c r="E1566" s="483" t="s">
        <v>10289</v>
      </c>
      <c r="F1566" s="483" t="s">
        <v>10290</v>
      </c>
      <c r="G1566" s="483" t="s">
        <v>10291</v>
      </c>
      <c r="H1566" s="483" t="s">
        <v>10292</v>
      </c>
      <c r="I1566" s="483"/>
      <c r="J1566" s="483"/>
      <c r="K1566" s="483"/>
      <c r="L1566" s="483"/>
    </row>
    <row r="1567" spans="1:12" ht="15.6">
      <c r="A1567" s="483">
        <f t="shared" si="25"/>
        <v>1559</v>
      </c>
      <c r="B1567" s="483" t="s">
        <v>5370</v>
      </c>
      <c r="C1567" s="484" t="s">
        <v>10293</v>
      </c>
      <c r="D1567" s="483" t="s">
        <v>5364</v>
      </c>
      <c r="E1567" s="483" t="s">
        <v>10294</v>
      </c>
      <c r="F1567" s="483" t="s">
        <v>10295</v>
      </c>
      <c r="G1567" s="483" t="s">
        <v>10296</v>
      </c>
      <c r="H1567" s="483" t="s">
        <v>10291</v>
      </c>
      <c r="I1567" s="483"/>
      <c r="J1567" s="483"/>
      <c r="K1567" s="483"/>
      <c r="L1567" s="483"/>
    </row>
    <row r="1568" spans="1:12" ht="15.6">
      <c r="A1568" s="483">
        <f t="shared" si="25"/>
        <v>1560</v>
      </c>
      <c r="B1568" s="483" t="s">
        <v>5370</v>
      </c>
      <c r="C1568" s="484" t="s">
        <v>10297</v>
      </c>
      <c r="D1568" s="483" t="s">
        <v>5364</v>
      </c>
      <c r="E1568" s="483" t="s">
        <v>10290</v>
      </c>
      <c r="F1568" s="483" t="s">
        <v>10291</v>
      </c>
      <c r="G1568" s="483" t="s">
        <v>10295</v>
      </c>
      <c r="H1568" s="483" t="s">
        <v>10289</v>
      </c>
      <c r="I1568" s="483"/>
      <c r="J1568" s="483"/>
      <c r="K1568" s="483"/>
      <c r="L1568" s="483"/>
    </row>
    <row r="1569" spans="1:12" ht="15.6">
      <c r="A1569" s="483">
        <f t="shared" si="25"/>
        <v>1561</v>
      </c>
      <c r="B1569" s="483" t="s">
        <v>5370</v>
      </c>
      <c r="C1569" s="484" t="s">
        <v>10298</v>
      </c>
      <c r="D1569" s="483" t="s">
        <v>5363</v>
      </c>
      <c r="E1569" s="483" t="s">
        <v>10299</v>
      </c>
      <c r="F1569" s="483" t="s">
        <v>10300</v>
      </c>
      <c r="G1569" s="483" t="s">
        <v>7840</v>
      </c>
      <c r="H1569" s="483" t="s">
        <v>10301</v>
      </c>
      <c r="I1569" s="483"/>
      <c r="J1569" s="483"/>
      <c r="K1569" s="483"/>
      <c r="L1569" s="483"/>
    </row>
    <row r="1570" spans="1:12" ht="15.6">
      <c r="A1570" s="483">
        <f t="shared" si="25"/>
        <v>1562</v>
      </c>
      <c r="B1570" s="483" t="s">
        <v>5370</v>
      </c>
      <c r="C1570" s="484" t="s">
        <v>10302</v>
      </c>
      <c r="D1570" s="483" t="s">
        <v>51</v>
      </c>
      <c r="E1570" s="483" t="s">
        <v>10299</v>
      </c>
      <c r="F1570" s="483" t="s">
        <v>10300</v>
      </c>
      <c r="G1570" s="483" t="s">
        <v>7840</v>
      </c>
      <c r="H1570" s="483" t="s">
        <v>10301</v>
      </c>
      <c r="I1570" s="483"/>
      <c r="J1570" s="483"/>
      <c r="K1570" s="483"/>
      <c r="L1570" s="483"/>
    </row>
    <row r="1571" spans="1:12" ht="15.6">
      <c r="A1571" s="483">
        <f t="shared" si="25"/>
        <v>1563</v>
      </c>
      <c r="B1571" s="483" t="s">
        <v>5370</v>
      </c>
      <c r="C1571" s="484" t="s">
        <v>10303</v>
      </c>
      <c r="D1571" s="483" t="s">
        <v>5362</v>
      </c>
      <c r="E1571" s="483" t="s">
        <v>8789</v>
      </c>
      <c r="F1571" s="483" t="s">
        <v>10301</v>
      </c>
      <c r="G1571" s="483" t="s">
        <v>10300</v>
      </c>
      <c r="H1571" s="483" t="s">
        <v>7840</v>
      </c>
      <c r="I1571" s="483"/>
      <c r="J1571" s="483"/>
      <c r="K1571" s="483"/>
      <c r="L1571" s="483"/>
    </row>
    <row r="1572" spans="1:12" ht="15.6">
      <c r="A1572" s="483">
        <f t="shared" si="25"/>
        <v>1564</v>
      </c>
      <c r="B1572" s="483" t="s">
        <v>5370</v>
      </c>
      <c r="C1572" s="484" t="s">
        <v>10304</v>
      </c>
      <c r="D1572" s="483" t="s">
        <v>5363</v>
      </c>
      <c r="E1572" s="483" t="s">
        <v>10305</v>
      </c>
      <c r="F1572" s="483" t="s">
        <v>10294</v>
      </c>
      <c r="G1572" s="483" t="s">
        <v>10306</v>
      </c>
      <c r="H1572" s="483" t="s">
        <v>10307</v>
      </c>
      <c r="I1572" s="483"/>
      <c r="J1572" s="483"/>
      <c r="K1572" s="483"/>
      <c r="L1572" s="483"/>
    </row>
    <row r="1573" spans="1:12" ht="15.6">
      <c r="A1573" s="483">
        <f t="shared" si="25"/>
        <v>1565</v>
      </c>
      <c r="B1573" s="483" t="s">
        <v>5370</v>
      </c>
      <c r="C1573" s="484" t="s">
        <v>10308</v>
      </c>
      <c r="D1573" s="483" t="s">
        <v>5362</v>
      </c>
      <c r="E1573" s="483" t="s">
        <v>10301</v>
      </c>
      <c r="F1573" s="483" t="s">
        <v>10299</v>
      </c>
      <c r="G1573" s="483" t="s">
        <v>7840</v>
      </c>
      <c r="H1573" s="483" t="s">
        <v>10300</v>
      </c>
      <c r="I1573" s="483"/>
      <c r="J1573" s="483"/>
      <c r="K1573" s="483"/>
      <c r="L1573" s="483"/>
    </row>
    <row r="1574" spans="1:12" ht="15.6">
      <c r="A1574" s="483">
        <f t="shared" si="25"/>
        <v>1566</v>
      </c>
      <c r="B1574" s="483" t="s">
        <v>5370</v>
      </c>
      <c r="C1574" s="484" t="s">
        <v>10309</v>
      </c>
      <c r="D1574" s="483" t="s">
        <v>51</v>
      </c>
      <c r="E1574" s="483" t="s">
        <v>10310</v>
      </c>
      <c r="F1574" s="483" t="s">
        <v>10311</v>
      </c>
      <c r="G1574" s="483" t="s">
        <v>10312</v>
      </c>
      <c r="H1574" s="483" t="s">
        <v>8084</v>
      </c>
      <c r="I1574" s="483"/>
      <c r="J1574" s="483"/>
      <c r="K1574" s="483"/>
      <c r="L1574" s="483"/>
    </row>
    <row r="1575" spans="1:12" ht="15.6">
      <c r="A1575" s="483">
        <f t="shared" si="25"/>
        <v>1567</v>
      </c>
      <c r="B1575" s="483" t="s">
        <v>5370</v>
      </c>
      <c r="C1575" s="484" t="s">
        <v>10313</v>
      </c>
      <c r="D1575" s="483" t="s">
        <v>51</v>
      </c>
      <c r="E1575" s="483" t="s">
        <v>7350</v>
      </c>
      <c r="F1575" s="483" t="s">
        <v>8084</v>
      </c>
      <c r="G1575" s="483" t="s">
        <v>5680</v>
      </c>
      <c r="H1575" s="483" t="s">
        <v>7352</v>
      </c>
      <c r="I1575" s="483"/>
      <c r="J1575" s="483"/>
      <c r="K1575" s="483"/>
      <c r="L1575" s="483"/>
    </row>
    <row r="1576" spans="1:12" ht="15.6">
      <c r="A1576" s="483">
        <f t="shared" si="25"/>
        <v>1568</v>
      </c>
      <c r="B1576" s="483" t="s">
        <v>5370</v>
      </c>
      <c r="C1576" s="484" t="s">
        <v>10314</v>
      </c>
      <c r="D1576" s="483" t="s">
        <v>51</v>
      </c>
      <c r="E1576" s="483">
        <v>6</v>
      </c>
      <c r="F1576" s="483">
        <v>5</v>
      </c>
      <c r="G1576" s="483">
        <v>3</v>
      </c>
      <c r="H1576" s="483">
        <v>4</v>
      </c>
      <c r="I1576" s="483"/>
      <c r="J1576" s="483"/>
      <c r="K1576" s="483"/>
      <c r="L1576" s="483"/>
    </row>
    <row r="1577" spans="1:12" ht="15.6">
      <c r="A1577" s="483">
        <f t="shared" si="25"/>
        <v>1569</v>
      </c>
      <c r="B1577" s="483" t="s">
        <v>5370</v>
      </c>
      <c r="C1577" s="484" t="s">
        <v>10315</v>
      </c>
      <c r="D1577" s="483" t="s">
        <v>5363</v>
      </c>
      <c r="E1577" s="483" t="s">
        <v>10316</v>
      </c>
      <c r="F1577" s="483" t="s">
        <v>10317</v>
      </c>
      <c r="G1577" s="483" t="s">
        <v>10318</v>
      </c>
      <c r="H1577" s="483" t="s">
        <v>10319</v>
      </c>
      <c r="I1577" s="483"/>
      <c r="J1577" s="483"/>
      <c r="K1577" s="483"/>
      <c r="L1577" s="483"/>
    </row>
    <row r="1578" spans="1:12" ht="15.6">
      <c r="A1578" s="483">
        <f t="shared" si="25"/>
        <v>1570</v>
      </c>
      <c r="B1578" s="483" t="s">
        <v>5370</v>
      </c>
      <c r="C1578" s="484" t="s">
        <v>10320</v>
      </c>
      <c r="D1578" s="483" t="s">
        <v>5362</v>
      </c>
      <c r="E1578" s="483" t="s">
        <v>10321</v>
      </c>
      <c r="F1578" s="483" t="s">
        <v>10322</v>
      </c>
      <c r="G1578" s="483" t="s">
        <v>10323</v>
      </c>
      <c r="H1578" s="483" t="s">
        <v>10324</v>
      </c>
      <c r="I1578" s="483"/>
      <c r="J1578" s="483"/>
      <c r="K1578" s="483"/>
      <c r="L1578" s="483"/>
    </row>
    <row r="1579" spans="1:12" ht="15.6">
      <c r="A1579" s="483">
        <f t="shared" si="25"/>
        <v>1571</v>
      </c>
      <c r="B1579" s="483" t="s">
        <v>5370</v>
      </c>
      <c r="C1579" s="484" t="s">
        <v>10325</v>
      </c>
      <c r="D1579" s="483" t="s">
        <v>5364</v>
      </c>
      <c r="E1579" s="483" t="s">
        <v>10326</v>
      </c>
      <c r="F1579" s="483" t="s">
        <v>6733</v>
      </c>
      <c r="G1579" s="483" t="s">
        <v>10327</v>
      </c>
      <c r="H1579" s="483" t="s">
        <v>10328</v>
      </c>
      <c r="I1579" s="483"/>
      <c r="J1579" s="483"/>
      <c r="K1579" s="483"/>
      <c r="L1579" s="483"/>
    </row>
    <row r="1580" spans="1:12" ht="15.6">
      <c r="A1580" s="483">
        <f t="shared" si="25"/>
        <v>1572</v>
      </c>
      <c r="B1580" s="483" t="s">
        <v>5370</v>
      </c>
      <c r="C1580" s="484" t="s">
        <v>10329</v>
      </c>
      <c r="D1580" s="483" t="s">
        <v>5364</v>
      </c>
      <c r="E1580" s="483">
        <v>5</v>
      </c>
      <c r="F1580" s="483">
        <v>15</v>
      </c>
      <c r="G1580" s="483">
        <v>10</v>
      </c>
      <c r="H1580" s="483">
        <v>20</v>
      </c>
      <c r="I1580" s="483"/>
      <c r="J1580" s="483"/>
      <c r="K1580" s="483"/>
      <c r="L1580" s="483"/>
    </row>
    <row r="1581" spans="1:12" ht="15.6">
      <c r="A1581" s="483">
        <f t="shared" si="25"/>
        <v>1573</v>
      </c>
      <c r="B1581" s="483" t="s">
        <v>5370</v>
      </c>
      <c r="C1581" s="484" t="s">
        <v>10330</v>
      </c>
      <c r="D1581" s="483" t="s">
        <v>5363</v>
      </c>
      <c r="E1581" s="483" t="s">
        <v>10331</v>
      </c>
      <c r="F1581" s="483" t="s">
        <v>10332</v>
      </c>
      <c r="G1581" s="483" t="s">
        <v>10333</v>
      </c>
      <c r="H1581" s="483" t="s">
        <v>10334</v>
      </c>
      <c r="I1581" s="483"/>
      <c r="J1581" s="483"/>
      <c r="K1581" s="483"/>
      <c r="L1581" s="483"/>
    </row>
    <row r="1582" spans="1:12" ht="15.6">
      <c r="A1582" s="483">
        <f t="shared" si="25"/>
        <v>1574</v>
      </c>
      <c r="B1582" s="483" t="s">
        <v>5370</v>
      </c>
      <c r="C1582" s="484" t="s">
        <v>10335</v>
      </c>
      <c r="D1582" s="483" t="s">
        <v>51</v>
      </c>
      <c r="E1582" s="483" t="s">
        <v>10336</v>
      </c>
      <c r="F1582" s="483" t="s">
        <v>1326</v>
      </c>
      <c r="G1582" s="483" t="s">
        <v>5637</v>
      </c>
      <c r="H1582" s="483" t="s">
        <v>7232</v>
      </c>
      <c r="I1582" s="483"/>
      <c r="J1582" s="483"/>
      <c r="K1582" s="483"/>
      <c r="L1582" s="483"/>
    </row>
    <row r="1583" spans="1:12" ht="15.6">
      <c r="A1583" s="483">
        <f t="shared" si="25"/>
        <v>1575</v>
      </c>
      <c r="B1583" s="483" t="s">
        <v>5370</v>
      </c>
      <c r="C1583" s="484" t="s">
        <v>10337</v>
      </c>
      <c r="D1583" s="483" t="s">
        <v>51</v>
      </c>
      <c r="E1583" s="483" t="s">
        <v>10338</v>
      </c>
      <c r="F1583" s="483" t="s">
        <v>10339</v>
      </c>
      <c r="G1583" s="483" t="s">
        <v>10340</v>
      </c>
      <c r="H1583" s="483" t="s">
        <v>10341</v>
      </c>
      <c r="I1583" s="483"/>
      <c r="J1583" s="483"/>
      <c r="K1583" s="483"/>
      <c r="L1583" s="483"/>
    </row>
    <row r="1584" spans="1:12" ht="15.6">
      <c r="A1584" s="483">
        <f t="shared" si="25"/>
        <v>1576</v>
      </c>
      <c r="B1584" s="483" t="s">
        <v>5370</v>
      </c>
      <c r="C1584" s="484" t="s">
        <v>10342</v>
      </c>
      <c r="D1584" s="483" t="s">
        <v>5362</v>
      </c>
      <c r="E1584" s="483" t="s">
        <v>8887</v>
      </c>
      <c r="F1584" s="483" t="s">
        <v>10343</v>
      </c>
      <c r="G1584" s="483" t="s">
        <v>7486</v>
      </c>
      <c r="H1584" s="483" t="s">
        <v>8891</v>
      </c>
      <c r="I1584" s="483"/>
      <c r="J1584" s="483"/>
      <c r="K1584" s="483"/>
      <c r="L1584" s="483"/>
    </row>
    <row r="1585" spans="1:12" ht="15.6">
      <c r="A1585" s="483">
        <f t="shared" si="25"/>
        <v>1577</v>
      </c>
      <c r="B1585" s="483" t="s">
        <v>5370</v>
      </c>
      <c r="C1585" s="484" t="s">
        <v>10344</v>
      </c>
      <c r="D1585" s="483" t="s">
        <v>5363</v>
      </c>
      <c r="E1585" s="483" t="s">
        <v>10345</v>
      </c>
      <c r="F1585" s="483" t="s">
        <v>10346</v>
      </c>
      <c r="G1585" s="483" t="s">
        <v>10347</v>
      </c>
      <c r="H1585" s="483" t="s">
        <v>10348</v>
      </c>
      <c r="I1585" s="483"/>
      <c r="J1585" s="483"/>
      <c r="K1585" s="483"/>
      <c r="L1585" s="483"/>
    </row>
    <row r="1586" spans="1:12" ht="15.6">
      <c r="A1586" s="483">
        <f t="shared" si="25"/>
        <v>1578</v>
      </c>
      <c r="B1586" s="483" t="s">
        <v>5370</v>
      </c>
      <c r="C1586" s="484" t="s">
        <v>10349</v>
      </c>
      <c r="D1586" s="483" t="s">
        <v>5363</v>
      </c>
      <c r="E1586" s="483" t="s">
        <v>6727</v>
      </c>
      <c r="F1586" s="483" t="s">
        <v>5658</v>
      </c>
      <c r="G1586" s="483" t="s">
        <v>10350</v>
      </c>
      <c r="H1586" s="483" t="s">
        <v>7438</v>
      </c>
      <c r="I1586" s="483"/>
      <c r="J1586" s="483"/>
      <c r="K1586" s="483"/>
      <c r="L1586" s="483"/>
    </row>
    <row r="1587" spans="1:12" ht="15.6">
      <c r="A1587" s="483">
        <f t="shared" si="25"/>
        <v>1579</v>
      </c>
      <c r="B1587" s="483" t="s">
        <v>5370</v>
      </c>
      <c r="C1587" s="484" t="s">
        <v>10351</v>
      </c>
      <c r="D1587" s="483" t="s">
        <v>51</v>
      </c>
      <c r="E1587" s="483" t="s">
        <v>10352</v>
      </c>
      <c r="F1587" s="483" t="s">
        <v>7438</v>
      </c>
      <c r="G1587" s="483" t="s">
        <v>6729</v>
      </c>
      <c r="H1587" s="483" t="s">
        <v>7427</v>
      </c>
      <c r="I1587" s="483"/>
      <c r="J1587" s="483"/>
      <c r="K1587" s="483"/>
      <c r="L1587" s="483"/>
    </row>
    <row r="1588" spans="1:12" ht="15.6">
      <c r="A1588" s="483">
        <f t="shared" si="25"/>
        <v>1580</v>
      </c>
      <c r="B1588" s="483" t="s">
        <v>5370</v>
      </c>
      <c r="C1588" s="484" t="s">
        <v>10353</v>
      </c>
      <c r="D1588" s="483" t="s">
        <v>5364</v>
      </c>
      <c r="E1588" s="483" t="s">
        <v>7526</v>
      </c>
      <c r="F1588" s="483" t="s">
        <v>7391</v>
      </c>
      <c r="G1588" s="483" t="s">
        <v>7006</v>
      </c>
      <c r="H1588" s="483" t="s">
        <v>7320</v>
      </c>
      <c r="I1588" s="483"/>
      <c r="J1588" s="483"/>
      <c r="K1588" s="483"/>
      <c r="L1588" s="483"/>
    </row>
    <row r="1589" spans="1:12" ht="15.6">
      <c r="A1589" s="483">
        <f t="shared" si="25"/>
        <v>1581</v>
      </c>
      <c r="B1589" s="483" t="s">
        <v>5370</v>
      </c>
      <c r="C1589" s="484" t="s">
        <v>10354</v>
      </c>
      <c r="D1589" s="483" t="s">
        <v>51</v>
      </c>
      <c r="E1589" s="483" t="s">
        <v>8800</v>
      </c>
      <c r="F1589" s="483" t="s">
        <v>10355</v>
      </c>
      <c r="G1589" s="483" t="s">
        <v>8801</v>
      </c>
      <c r="H1589" s="483" t="s">
        <v>8798</v>
      </c>
      <c r="I1589" s="483"/>
      <c r="J1589" s="483"/>
      <c r="K1589" s="483"/>
      <c r="L1589" s="483"/>
    </row>
    <row r="1590" spans="1:12" ht="15.6">
      <c r="A1590" s="483">
        <f t="shared" si="25"/>
        <v>1582</v>
      </c>
      <c r="B1590" s="483" t="s">
        <v>5370</v>
      </c>
      <c r="C1590" s="484" t="s">
        <v>10356</v>
      </c>
      <c r="D1590" s="483" t="s">
        <v>5362</v>
      </c>
      <c r="E1590" s="483" t="s">
        <v>8798</v>
      </c>
      <c r="F1590" s="483" t="s">
        <v>8800</v>
      </c>
      <c r="G1590" s="483" t="s">
        <v>10355</v>
      </c>
      <c r="H1590" s="483" t="s">
        <v>8801</v>
      </c>
      <c r="I1590" s="483"/>
      <c r="J1590" s="483"/>
      <c r="K1590" s="483"/>
      <c r="L1590" s="483"/>
    </row>
    <row r="1591" spans="1:12" ht="15.6">
      <c r="A1591" s="483">
        <f t="shared" si="25"/>
        <v>1583</v>
      </c>
      <c r="B1591" s="483" t="s">
        <v>5370</v>
      </c>
      <c r="C1591" s="484" t="s">
        <v>10357</v>
      </c>
      <c r="D1591" s="483" t="s">
        <v>51</v>
      </c>
      <c r="E1591" s="483" t="s">
        <v>10355</v>
      </c>
      <c r="F1591" s="483" t="s">
        <v>8801</v>
      </c>
      <c r="G1591" s="483" t="s">
        <v>8800</v>
      </c>
      <c r="H1591" s="483" t="s">
        <v>8798</v>
      </c>
      <c r="I1591" s="483"/>
      <c r="J1591" s="483"/>
      <c r="K1591" s="483"/>
      <c r="L1591" s="483"/>
    </row>
    <row r="1592" spans="1:12" ht="15.6">
      <c r="A1592" s="483">
        <f t="shared" si="25"/>
        <v>1584</v>
      </c>
      <c r="B1592" s="483" t="s">
        <v>5370</v>
      </c>
      <c r="C1592" s="484" t="s">
        <v>10358</v>
      </c>
      <c r="D1592" s="483" t="s">
        <v>5364</v>
      </c>
      <c r="E1592" s="483" t="s">
        <v>10359</v>
      </c>
      <c r="F1592" s="483" t="s">
        <v>10360</v>
      </c>
      <c r="G1592" s="483" t="s">
        <v>10361</v>
      </c>
      <c r="H1592" s="483" t="s">
        <v>8805</v>
      </c>
      <c r="I1592" s="483"/>
      <c r="J1592" s="483"/>
      <c r="K1592" s="483"/>
      <c r="L1592" s="483"/>
    </row>
    <row r="1593" spans="1:12" ht="15.6">
      <c r="A1593" s="483">
        <f t="shared" si="25"/>
        <v>1585</v>
      </c>
      <c r="B1593" s="483" t="s">
        <v>5370</v>
      </c>
      <c r="C1593" s="484" t="s">
        <v>10362</v>
      </c>
      <c r="D1593" s="483" t="s">
        <v>5362</v>
      </c>
      <c r="E1593" s="483" t="s">
        <v>10363</v>
      </c>
      <c r="F1593" s="483" t="s">
        <v>10364</v>
      </c>
      <c r="G1593" s="483" t="s">
        <v>10365</v>
      </c>
      <c r="H1593" s="483"/>
      <c r="I1593" s="483"/>
      <c r="J1593" s="483"/>
      <c r="K1593" s="483"/>
      <c r="L1593" s="483"/>
    </row>
    <row r="1594" spans="1:12" ht="15.6">
      <c r="A1594" s="483">
        <f t="shared" si="25"/>
        <v>1586</v>
      </c>
      <c r="B1594" s="483" t="s">
        <v>5370</v>
      </c>
      <c r="C1594" s="484" t="s">
        <v>10366</v>
      </c>
      <c r="D1594" s="483" t="s">
        <v>51</v>
      </c>
      <c r="E1594" s="483" t="s">
        <v>10367</v>
      </c>
      <c r="F1594" s="483" t="s">
        <v>10368</v>
      </c>
      <c r="G1594" s="483" t="s">
        <v>10369</v>
      </c>
      <c r="H1594" s="483"/>
      <c r="I1594" s="483"/>
      <c r="J1594" s="483"/>
      <c r="K1594" s="483"/>
      <c r="L1594" s="483"/>
    </row>
    <row r="1595" spans="1:12" ht="15.6">
      <c r="A1595" s="483">
        <f t="shared" si="25"/>
        <v>1587</v>
      </c>
      <c r="B1595" s="483" t="s">
        <v>5370</v>
      </c>
      <c r="C1595" s="484" t="s">
        <v>10370</v>
      </c>
      <c r="D1595" s="483" t="s">
        <v>5363</v>
      </c>
      <c r="E1595" s="483" t="s">
        <v>10371</v>
      </c>
      <c r="F1595" s="483" t="s">
        <v>10372</v>
      </c>
      <c r="G1595" s="483" t="s">
        <v>10373</v>
      </c>
      <c r="H1595" s="483"/>
      <c r="I1595" s="483"/>
      <c r="J1595" s="483"/>
      <c r="K1595" s="483"/>
      <c r="L1595" s="483"/>
    </row>
    <row r="1596" spans="1:12" ht="15.6">
      <c r="A1596" s="483">
        <f t="shared" si="25"/>
        <v>1588</v>
      </c>
      <c r="B1596" s="483" t="s">
        <v>5370</v>
      </c>
      <c r="C1596" s="484" t="s">
        <v>10374</v>
      </c>
      <c r="D1596" s="483" t="s">
        <v>5364</v>
      </c>
      <c r="E1596" s="483" t="s">
        <v>10375</v>
      </c>
      <c r="F1596" s="483" t="s">
        <v>10376</v>
      </c>
      <c r="G1596" s="483" t="s">
        <v>10377</v>
      </c>
      <c r="H1596" s="483" t="s">
        <v>10378</v>
      </c>
      <c r="I1596" s="483"/>
      <c r="J1596" s="483"/>
      <c r="K1596" s="483"/>
      <c r="L1596" s="483"/>
    </row>
    <row r="1597" spans="1:12" ht="15.6">
      <c r="A1597" s="483">
        <f t="shared" si="25"/>
        <v>1589</v>
      </c>
      <c r="B1597" s="483" t="s">
        <v>5370</v>
      </c>
      <c r="C1597" s="484" t="s">
        <v>10379</v>
      </c>
      <c r="D1597" s="483" t="s">
        <v>5363</v>
      </c>
      <c r="E1597" s="483" t="s">
        <v>6853</v>
      </c>
      <c r="F1597" s="483" t="s">
        <v>6851</v>
      </c>
      <c r="G1597" s="483" t="s">
        <v>6854</v>
      </c>
      <c r="H1597" s="483" t="s">
        <v>7320</v>
      </c>
      <c r="I1597" s="483"/>
      <c r="J1597" s="483"/>
      <c r="K1597" s="483"/>
      <c r="L1597" s="483"/>
    </row>
    <row r="1598" spans="1:12" ht="15.6">
      <c r="A1598" s="483">
        <f t="shared" si="25"/>
        <v>1590</v>
      </c>
      <c r="B1598" s="483" t="s">
        <v>5370</v>
      </c>
      <c r="C1598" s="484" t="s">
        <v>10380</v>
      </c>
      <c r="D1598" s="483" t="s">
        <v>5362</v>
      </c>
      <c r="E1598" s="483" t="s">
        <v>10381</v>
      </c>
      <c r="F1598" s="483" t="s">
        <v>10382</v>
      </c>
      <c r="G1598" s="483" t="s">
        <v>10383</v>
      </c>
      <c r="H1598" s="483"/>
      <c r="I1598" s="483"/>
      <c r="J1598" s="483"/>
      <c r="K1598" s="483"/>
      <c r="L1598" s="483"/>
    </row>
    <row r="1599" spans="1:12" ht="15.6">
      <c r="A1599" s="483">
        <f t="shared" si="25"/>
        <v>1591</v>
      </c>
      <c r="B1599" s="483" t="s">
        <v>5370</v>
      </c>
      <c r="C1599" s="484" t="s">
        <v>10384</v>
      </c>
      <c r="D1599" s="483" t="s">
        <v>51</v>
      </c>
      <c r="E1599" s="483" t="s">
        <v>7369</v>
      </c>
      <c r="F1599" s="483" t="s">
        <v>7077</v>
      </c>
      <c r="G1599" s="483" t="s">
        <v>7370</v>
      </c>
      <c r="H1599" s="483" t="s">
        <v>7368</v>
      </c>
      <c r="I1599" s="483"/>
      <c r="J1599" s="483"/>
      <c r="K1599" s="483"/>
      <c r="L1599" s="483"/>
    </row>
    <row r="1600" spans="1:12" ht="15.6">
      <c r="A1600" s="483">
        <f t="shared" si="25"/>
        <v>1592</v>
      </c>
      <c r="B1600" s="483" t="s">
        <v>5370</v>
      </c>
      <c r="C1600" s="484" t="s">
        <v>10385</v>
      </c>
      <c r="D1600" s="483" t="s">
        <v>5364</v>
      </c>
      <c r="E1600" s="483" t="s">
        <v>6729</v>
      </c>
      <c r="F1600" s="483" t="s">
        <v>6848</v>
      </c>
      <c r="G1600" s="483" t="s">
        <v>5658</v>
      </c>
      <c r="H1600" s="483" t="s">
        <v>7426</v>
      </c>
      <c r="I1600" s="483"/>
      <c r="J1600" s="483"/>
      <c r="K1600" s="483"/>
      <c r="L1600" s="483"/>
    </row>
    <row r="1601" spans="1:12" ht="15.6">
      <c r="A1601" s="483">
        <f t="shared" si="25"/>
        <v>1593</v>
      </c>
      <c r="B1601" s="483" t="s">
        <v>5370</v>
      </c>
      <c r="C1601" s="484" t="s">
        <v>10386</v>
      </c>
      <c r="D1601" s="483" t="s">
        <v>51</v>
      </c>
      <c r="E1601" s="483" t="s">
        <v>7426</v>
      </c>
      <c r="F1601" s="483" t="s">
        <v>6729</v>
      </c>
      <c r="G1601" s="483" t="s">
        <v>7438</v>
      </c>
      <c r="H1601" s="483" t="s">
        <v>6848</v>
      </c>
      <c r="I1601" s="483"/>
      <c r="J1601" s="483"/>
      <c r="K1601" s="483"/>
      <c r="L1601" s="483"/>
    </row>
    <row r="1602" spans="1:12" ht="15.6">
      <c r="A1602" s="483">
        <f t="shared" si="25"/>
        <v>1594</v>
      </c>
      <c r="B1602" s="483" t="s">
        <v>5370</v>
      </c>
      <c r="C1602" s="484" t="s">
        <v>10387</v>
      </c>
      <c r="D1602" s="483" t="s">
        <v>5363</v>
      </c>
      <c r="E1602" s="483" t="s">
        <v>10388</v>
      </c>
      <c r="F1602" s="483" t="s">
        <v>10389</v>
      </c>
      <c r="G1602" s="483" t="s">
        <v>10390</v>
      </c>
      <c r="H1602" s="483"/>
      <c r="I1602" s="483"/>
      <c r="J1602" s="483"/>
      <c r="K1602" s="483"/>
      <c r="L1602" s="483"/>
    </row>
    <row r="1603" spans="1:12" ht="15.6">
      <c r="A1603" s="483">
        <f t="shared" si="25"/>
        <v>1595</v>
      </c>
      <c r="B1603" s="483" t="s">
        <v>5370</v>
      </c>
      <c r="C1603" s="484" t="s">
        <v>10391</v>
      </c>
      <c r="D1603" s="483" t="s">
        <v>51</v>
      </c>
      <c r="E1603" s="483" t="s">
        <v>6852</v>
      </c>
      <c r="F1603" s="483" t="s">
        <v>7391</v>
      </c>
      <c r="G1603" s="483" t="s">
        <v>6851</v>
      </c>
      <c r="H1603" s="483" t="s">
        <v>7320</v>
      </c>
      <c r="I1603" s="483"/>
      <c r="J1603" s="483"/>
      <c r="K1603" s="483"/>
      <c r="L1603" s="483"/>
    </row>
    <row r="1604" spans="1:12" ht="15.6">
      <c r="A1604" s="483">
        <f t="shared" si="25"/>
        <v>1596</v>
      </c>
      <c r="B1604" s="483" t="s">
        <v>5370</v>
      </c>
      <c r="C1604" s="484" t="s">
        <v>10392</v>
      </c>
      <c r="D1604" s="483" t="s">
        <v>5362</v>
      </c>
      <c r="E1604" s="483" t="s">
        <v>9250</v>
      </c>
      <c r="F1604" s="483" t="s">
        <v>4040</v>
      </c>
      <c r="G1604" s="483" t="s">
        <v>9247</v>
      </c>
      <c r="H1604" s="483" t="s">
        <v>9248</v>
      </c>
      <c r="I1604" s="483"/>
      <c r="J1604" s="483"/>
      <c r="K1604" s="483"/>
      <c r="L1604" s="483"/>
    </row>
    <row r="1605" spans="1:12" ht="15.6">
      <c r="A1605" s="483">
        <f t="shared" si="25"/>
        <v>1597</v>
      </c>
      <c r="B1605" s="483" t="s">
        <v>5370</v>
      </c>
      <c r="C1605" s="484" t="s">
        <v>10393</v>
      </c>
      <c r="D1605" s="483" t="s">
        <v>5364</v>
      </c>
      <c r="E1605" s="483" t="s">
        <v>10394</v>
      </c>
      <c r="F1605" s="483" t="s">
        <v>10395</v>
      </c>
      <c r="G1605" s="483" t="s">
        <v>10396</v>
      </c>
      <c r="H1605" s="483" t="s">
        <v>10397</v>
      </c>
      <c r="I1605" s="483"/>
      <c r="J1605" s="483"/>
      <c r="K1605" s="483"/>
      <c r="L1605" s="483"/>
    </row>
    <row r="1606" spans="1:12" ht="15.6">
      <c r="A1606" s="483">
        <f t="shared" si="25"/>
        <v>1598</v>
      </c>
      <c r="B1606" s="483" t="s">
        <v>5370</v>
      </c>
      <c r="C1606" s="484" t="s">
        <v>10398</v>
      </c>
      <c r="D1606" s="483" t="s">
        <v>51</v>
      </c>
      <c r="E1606" s="483" t="s">
        <v>10399</v>
      </c>
      <c r="F1606" s="483" t="s">
        <v>10400</v>
      </c>
      <c r="G1606" s="483" t="s">
        <v>10401</v>
      </c>
      <c r="H1606" s="483" t="s">
        <v>10402</v>
      </c>
      <c r="I1606" s="483"/>
      <c r="J1606" s="483"/>
      <c r="K1606" s="483"/>
      <c r="L1606" s="483"/>
    </row>
    <row r="1607" spans="1:12" ht="15.6">
      <c r="A1607" s="483">
        <f t="shared" si="25"/>
        <v>1599</v>
      </c>
      <c r="B1607" s="483" t="s">
        <v>5370</v>
      </c>
      <c r="C1607" s="484" t="s">
        <v>10403</v>
      </c>
      <c r="D1607" s="483" t="s">
        <v>51</v>
      </c>
      <c r="E1607" s="483" t="s">
        <v>6739</v>
      </c>
      <c r="F1607" s="483" t="s">
        <v>9279</v>
      </c>
      <c r="G1607" s="483" t="s">
        <v>6738</v>
      </c>
      <c r="H1607" s="483" t="s">
        <v>10404</v>
      </c>
      <c r="I1607" s="483"/>
      <c r="J1607" s="483"/>
      <c r="K1607" s="483"/>
      <c r="L1607" s="483"/>
    </row>
    <row r="1608" spans="1:12" ht="15.6">
      <c r="A1608" s="483">
        <f t="shared" si="25"/>
        <v>1600</v>
      </c>
      <c r="B1608" s="483" t="s">
        <v>5370</v>
      </c>
      <c r="C1608" s="484" t="s">
        <v>10405</v>
      </c>
      <c r="D1608" s="483" t="s">
        <v>5364</v>
      </c>
      <c r="E1608" s="483" t="s">
        <v>2816</v>
      </c>
      <c r="F1608" s="483" t="s">
        <v>10406</v>
      </c>
      <c r="G1608" s="483" t="s">
        <v>10407</v>
      </c>
      <c r="H1608" s="483" t="s">
        <v>10408</v>
      </c>
      <c r="I1608" s="483"/>
      <c r="J1608" s="483"/>
      <c r="K1608" s="483"/>
      <c r="L1608" s="483"/>
    </row>
    <row r="1609" spans="1:12" ht="15.6">
      <c r="A1609" s="483">
        <f t="shared" si="25"/>
        <v>1601</v>
      </c>
      <c r="B1609" s="483" t="s">
        <v>5370</v>
      </c>
      <c r="C1609" s="484" t="s">
        <v>10409</v>
      </c>
      <c r="D1609" s="483" t="s">
        <v>51</v>
      </c>
      <c r="E1609" s="483" t="s">
        <v>6853</v>
      </c>
      <c r="F1609" s="483" t="s">
        <v>8000</v>
      </c>
      <c r="G1609" s="483" t="s">
        <v>6854</v>
      </c>
      <c r="H1609" s="483" t="s">
        <v>6851</v>
      </c>
      <c r="I1609" s="483"/>
      <c r="J1609" s="483"/>
      <c r="K1609" s="483"/>
      <c r="L1609" s="483"/>
    </row>
    <row r="1610" spans="1:12" ht="15.6">
      <c r="A1610" s="483">
        <f t="shared" si="25"/>
        <v>1602</v>
      </c>
      <c r="B1610" s="483" t="s">
        <v>5370</v>
      </c>
      <c r="C1610" s="484" t="s">
        <v>10410</v>
      </c>
      <c r="D1610" s="483" t="s">
        <v>5363</v>
      </c>
      <c r="E1610" s="483" t="s">
        <v>10404</v>
      </c>
      <c r="F1610" s="483" t="s">
        <v>10411</v>
      </c>
      <c r="G1610" s="483" t="s">
        <v>6738</v>
      </c>
      <c r="H1610" s="483" t="s">
        <v>9279</v>
      </c>
      <c r="I1610" s="483"/>
      <c r="J1610" s="483"/>
      <c r="K1610" s="483"/>
      <c r="L1610" s="483"/>
    </row>
    <row r="1611" spans="1:12" ht="15.6">
      <c r="A1611" s="483">
        <f t="shared" si="25"/>
        <v>1603</v>
      </c>
      <c r="B1611" s="483" t="s">
        <v>5370</v>
      </c>
      <c r="C1611" s="484" t="s">
        <v>10412</v>
      </c>
      <c r="D1611" s="483" t="s">
        <v>5363</v>
      </c>
      <c r="E1611" s="483" t="s">
        <v>5414</v>
      </c>
      <c r="F1611" s="483" t="s">
        <v>4037</v>
      </c>
      <c r="G1611" s="483" t="s">
        <v>5384</v>
      </c>
      <c r="H1611" s="483" t="s">
        <v>6792</v>
      </c>
      <c r="I1611" s="483"/>
      <c r="J1611" s="483"/>
      <c r="K1611" s="483"/>
      <c r="L1611" s="483"/>
    </row>
    <row r="1612" spans="1:12" ht="15.6">
      <c r="A1612" s="483">
        <f t="shared" si="25"/>
        <v>1604</v>
      </c>
      <c r="B1612" s="483" t="s">
        <v>5370</v>
      </c>
      <c r="C1612" s="484" t="s">
        <v>10413</v>
      </c>
      <c r="D1612" s="483" t="s">
        <v>5364</v>
      </c>
      <c r="E1612" s="483" t="s">
        <v>5384</v>
      </c>
      <c r="F1612" s="483" t="s">
        <v>2799</v>
      </c>
      <c r="G1612" s="483" t="s">
        <v>6792</v>
      </c>
      <c r="H1612" s="483" t="s">
        <v>4037</v>
      </c>
      <c r="I1612" s="483"/>
      <c r="J1612" s="483"/>
      <c r="K1612" s="483"/>
      <c r="L1612" s="483"/>
    </row>
    <row r="1613" spans="1:12" ht="15.6">
      <c r="A1613" s="483">
        <f t="shared" si="25"/>
        <v>1605</v>
      </c>
      <c r="B1613" s="483" t="s">
        <v>5370</v>
      </c>
      <c r="C1613" s="484" t="s">
        <v>10414</v>
      </c>
      <c r="D1613" s="483" t="s">
        <v>5364</v>
      </c>
      <c r="E1613" s="483" t="s">
        <v>6737</v>
      </c>
      <c r="F1613" s="483" t="s">
        <v>7614</v>
      </c>
      <c r="G1613" s="483" t="s">
        <v>7615</v>
      </c>
      <c r="H1613" s="483" t="s">
        <v>7613</v>
      </c>
      <c r="I1613" s="483"/>
      <c r="J1613" s="483"/>
      <c r="K1613" s="483"/>
      <c r="L1613" s="483"/>
    </row>
    <row r="1614" spans="1:12" ht="15.6">
      <c r="A1614" s="483">
        <f t="shared" si="25"/>
        <v>1606</v>
      </c>
      <c r="B1614" s="483" t="s">
        <v>5370</v>
      </c>
      <c r="C1614" s="484" t="s">
        <v>10415</v>
      </c>
      <c r="D1614" s="483" t="s">
        <v>5364</v>
      </c>
      <c r="E1614" s="483" t="s">
        <v>7391</v>
      </c>
      <c r="F1614" s="483" t="s">
        <v>6851</v>
      </c>
      <c r="G1614" s="483" t="s">
        <v>6853</v>
      </c>
      <c r="H1614" s="483" t="s">
        <v>7311</v>
      </c>
      <c r="I1614" s="483"/>
      <c r="J1614" s="483"/>
      <c r="K1614" s="483"/>
      <c r="L1614" s="483"/>
    </row>
    <row r="1615" spans="1:12" ht="15.6">
      <c r="A1615" s="483">
        <f t="shared" si="25"/>
        <v>1607</v>
      </c>
      <c r="B1615" s="483" t="s">
        <v>5370</v>
      </c>
      <c r="C1615" s="484" t="s">
        <v>10416</v>
      </c>
      <c r="D1615" s="483" t="s">
        <v>51</v>
      </c>
      <c r="E1615" s="483" t="s">
        <v>903</v>
      </c>
      <c r="F1615" s="483" t="s">
        <v>7614</v>
      </c>
      <c r="G1615" s="483" t="s">
        <v>10</v>
      </c>
      <c r="H1615" s="483" t="s">
        <v>10417</v>
      </c>
      <c r="I1615" s="483"/>
      <c r="J1615" s="483"/>
      <c r="K1615" s="483"/>
      <c r="L1615" s="483"/>
    </row>
    <row r="1616" spans="1:12" ht="15.6">
      <c r="A1616" s="483">
        <f t="shared" si="25"/>
        <v>1608</v>
      </c>
      <c r="B1616" s="483" t="s">
        <v>5370</v>
      </c>
      <c r="C1616" s="484" t="s">
        <v>10418</v>
      </c>
      <c r="D1616" s="483" t="s">
        <v>51</v>
      </c>
      <c r="E1616" s="483" t="s">
        <v>10419</v>
      </c>
      <c r="F1616" s="483" t="s">
        <v>10420</v>
      </c>
      <c r="G1616" s="483" t="s">
        <v>10124</v>
      </c>
      <c r="H1616" s="483" t="s">
        <v>7883</v>
      </c>
      <c r="I1616" s="483"/>
      <c r="J1616" s="483"/>
      <c r="K1616" s="483"/>
      <c r="L1616" s="483"/>
    </row>
    <row r="1617" spans="1:12" ht="15.6">
      <c r="A1617" s="483">
        <f t="shared" si="25"/>
        <v>1609</v>
      </c>
      <c r="B1617" s="483" t="s">
        <v>5370</v>
      </c>
      <c r="C1617" s="484" t="s">
        <v>10421</v>
      </c>
      <c r="D1617" s="483" t="s">
        <v>5362</v>
      </c>
      <c r="E1617" s="483" t="s">
        <v>6851</v>
      </c>
      <c r="F1617" s="483" t="s">
        <v>6854</v>
      </c>
      <c r="G1617" s="483" t="s">
        <v>6853</v>
      </c>
      <c r="H1617" s="483" t="s">
        <v>8000</v>
      </c>
      <c r="I1617" s="483"/>
      <c r="J1617" s="483"/>
      <c r="K1617" s="483"/>
      <c r="L1617" s="483"/>
    </row>
    <row r="1618" spans="1:12" ht="15.6">
      <c r="A1618" s="483">
        <f t="shared" si="25"/>
        <v>1610</v>
      </c>
      <c r="B1618" s="483" t="s">
        <v>5370</v>
      </c>
      <c r="C1618" s="484" t="s">
        <v>10422</v>
      </c>
      <c r="D1618" s="483" t="s">
        <v>5363</v>
      </c>
      <c r="E1618" s="483" t="s">
        <v>6688</v>
      </c>
      <c r="F1618" s="483" t="s">
        <v>6689</v>
      </c>
      <c r="G1618" s="483"/>
      <c r="H1618" s="483"/>
      <c r="I1618" s="483"/>
      <c r="J1618" s="483"/>
      <c r="K1618" s="483"/>
      <c r="L1618" s="483"/>
    </row>
    <row r="1619" spans="1:12" ht="15.6">
      <c r="A1619" s="483">
        <f t="shared" si="25"/>
        <v>1611</v>
      </c>
      <c r="B1619" s="483" t="s">
        <v>5370</v>
      </c>
      <c r="C1619" s="484" t="s">
        <v>10423</v>
      </c>
      <c r="D1619" s="483" t="s">
        <v>5363</v>
      </c>
      <c r="E1619" s="483" t="s">
        <v>7076</v>
      </c>
      <c r="F1619" s="483" t="s">
        <v>10424</v>
      </c>
      <c r="G1619" s="483" t="s">
        <v>10425</v>
      </c>
      <c r="H1619" s="483"/>
      <c r="I1619" s="483"/>
      <c r="J1619" s="483"/>
      <c r="K1619" s="483"/>
      <c r="L1619" s="483"/>
    </row>
    <row r="1620" spans="1:12" ht="15.6">
      <c r="A1620" s="483">
        <f t="shared" si="25"/>
        <v>1612</v>
      </c>
      <c r="B1620" s="483" t="s">
        <v>5370</v>
      </c>
      <c r="C1620" s="484" t="s">
        <v>10426</v>
      </c>
      <c r="D1620" s="483" t="s">
        <v>5363</v>
      </c>
      <c r="E1620" s="483" t="s">
        <v>6853</v>
      </c>
      <c r="F1620" s="483" t="s">
        <v>8000</v>
      </c>
      <c r="G1620" s="483" t="s">
        <v>8001</v>
      </c>
      <c r="H1620" s="483" t="s">
        <v>6854</v>
      </c>
      <c r="I1620" s="483"/>
      <c r="J1620" s="483"/>
      <c r="K1620" s="483"/>
      <c r="L1620" s="483"/>
    </row>
    <row r="1621" spans="1:12" ht="15.6">
      <c r="A1621" s="483">
        <f t="shared" ref="A1621:A1684" si="26">ROW()-8</f>
        <v>1613</v>
      </c>
      <c r="B1621" s="483" t="s">
        <v>5370</v>
      </c>
      <c r="C1621" s="484" t="s">
        <v>10427</v>
      </c>
      <c r="D1621" s="483" t="s">
        <v>5364</v>
      </c>
      <c r="E1621" s="483" t="s">
        <v>6981</v>
      </c>
      <c r="F1621" s="483" t="s">
        <v>7742</v>
      </c>
      <c r="G1621" s="483" t="s">
        <v>6980</v>
      </c>
      <c r="H1621" s="483" t="s">
        <v>7741</v>
      </c>
      <c r="I1621" s="483"/>
      <c r="J1621" s="483"/>
      <c r="K1621" s="483"/>
      <c r="L1621" s="483"/>
    </row>
    <row r="1622" spans="1:12" ht="15.6">
      <c r="A1622" s="483">
        <f t="shared" si="26"/>
        <v>1614</v>
      </c>
      <c r="B1622" s="483" t="s">
        <v>5370</v>
      </c>
      <c r="C1622" s="484" t="s">
        <v>10428</v>
      </c>
      <c r="D1622" s="483" t="s">
        <v>5363</v>
      </c>
      <c r="E1622" s="483" t="s">
        <v>10429</v>
      </c>
      <c r="F1622" s="483" t="s">
        <v>10430</v>
      </c>
      <c r="G1622" s="483" t="s">
        <v>10431</v>
      </c>
      <c r="H1622" s="483" t="s">
        <v>10432</v>
      </c>
      <c r="I1622" s="483"/>
      <c r="J1622" s="483"/>
      <c r="K1622" s="483"/>
      <c r="L1622" s="483"/>
    </row>
    <row r="1623" spans="1:12" ht="15.6">
      <c r="A1623" s="483">
        <f t="shared" si="26"/>
        <v>1615</v>
      </c>
      <c r="B1623" s="483" t="s">
        <v>5370</v>
      </c>
      <c r="C1623" s="484" t="s">
        <v>10433</v>
      </c>
      <c r="D1623" s="483" t="s">
        <v>5363</v>
      </c>
      <c r="E1623" s="483" t="s">
        <v>6792</v>
      </c>
      <c r="F1623" s="483" t="s">
        <v>6793</v>
      </c>
      <c r="G1623" s="483" t="s">
        <v>5604</v>
      </c>
      <c r="H1623" s="483" t="s">
        <v>8568</v>
      </c>
      <c r="I1623" s="483"/>
      <c r="J1623" s="483"/>
      <c r="K1623" s="483"/>
      <c r="L1623" s="483"/>
    </row>
    <row r="1624" spans="1:12" ht="15.6">
      <c r="A1624" s="483">
        <f t="shared" si="26"/>
        <v>1616</v>
      </c>
      <c r="B1624" s="483" t="s">
        <v>5370</v>
      </c>
      <c r="C1624" s="484" t="s">
        <v>10434</v>
      </c>
      <c r="D1624" s="483" t="s">
        <v>5364</v>
      </c>
      <c r="E1624" s="483" t="s">
        <v>6799</v>
      </c>
      <c r="F1624" s="483" t="s">
        <v>10435</v>
      </c>
      <c r="G1624" s="483" t="s">
        <v>10436</v>
      </c>
      <c r="H1624" s="483" t="s">
        <v>10437</v>
      </c>
      <c r="I1624" s="483"/>
      <c r="J1624" s="483"/>
      <c r="K1624" s="483"/>
      <c r="L1624" s="483"/>
    </row>
    <row r="1625" spans="1:12" ht="15.6">
      <c r="A1625" s="483">
        <f t="shared" si="26"/>
        <v>1617</v>
      </c>
      <c r="B1625" s="483" t="s">
        <v>5370</v>
      </c>
      <c r="C1625" s="484" t="s">
        <v>10438</v>
      </c>
      <c r="D1625" s="483" t="s">
        <v>5363</v>
      </c>
      <c r="E1625" s="483" t="s">
        <v>10439</v>
      </c>
      <c r="F1625" s="483" t="s">
        <v>10440</v>
      </c>
      <c r="G1625" s="483" t="s">
        <v>10441</v>
      </c>
      <c r="H1625" s="483" t="s">
        <v>10442</v>
      </c>
      <c r="I1625" s="483"/>
      <c r="J1625" s="483"/>
      <c r="K1625" s="483"/>
      <c r="L1625" s="483"/>
    </row>
    <row r="1626" spans="1:12" ht="15.6">
      <c r="A1626" s="483">
        <f t="shared" si="26"/>
        <v>1618</v>
      </c>
      <c r="B1626" s="483" t="s">
        <v>5370</v>
      </c>
      <c r="C1626" s="484" t="s">
        <v>10443</v>
      </c>
      <c r="D1626" s="483" t="s">
        <v>5363</v>
      </c>
      <c r="E1626" s="483" t="s">
        <v>10444</v>
      </c>
      <c r="F1626" s="483" t="s">
        <v>10445</v>
      </c>
      <c r="G1626" s="483" t="s">
        <v>10446</v>
      </c>
      <c r="H1626" s="483" t="s">
        <v>10447</v>
      </c>
      <c r="I1626" s="483"/>
      <c r="J1626" s="483"/>
      <c r="K1626" s="483"/>
      <c r="L1626" s="483"/>
    </row>
    <row r="1627" spans="1:12" ht="15.6">
      <c r="A1627" s="483">
        <f t="shared" si="26"/>
        <v>1619</v>
      </c>
      <c r="B1627" s="483" t="s">
        <v>5370</v>
      </c>
      <c r="C1627" s="484" t="s">
        <v>10448</v>
      </c>
      <c r="D1627" s="483" t="s">
        <v>5363</v>
      </c>
      <c r="E1627" s="483" t="s">
        <v>6727</v>
      </c>
      <c r="F1627" s="483" t="s">
        <v>7438</v>
      </c>
      <c r="G1627" s="483" t="s">
        <v>10352</v>
      </c>
      <c r="H1627" s="483" t="s">
        <v>6729</v>
      </c>
      <c r="I1627" s="483"/>
      <c r="J1627" s="483"/>
      <c r="K1627" s="483"/>
      <c r="L1627" s="483"/>
    </row>
    <row r="1628" spans="1:12" ht="15.6">
      <c r="A1628" s="483">
        <f t="shared" si="26"/>
        <v>1620</v>
      </c>
      <c r="B1628" s="483" t="s">
        <v>5370</v>
      </c>
      <c r="C1628" s="484" t="s">
        <v>10449</v>
      </c>
      <c r="D1628" s="483" t="s">
        <v>5364</v>
      </c>
      <c r="E1628" s="483" t="s">
        <v>6727</v>
      </c>
      <c r="F1628" s="483" t="s">
        <v>10350</v>
      </c>
      <c r="G1628" s="483" t="s">
        <v>10352</v>
      </c>
      <c r="H1628" s="483" t="s">
        <v>7438</v>
      </c>
      <c r="I1628" s="483"/>
      <c r="J1628" s="483"/>
      <c r="K1628" s="483"/>
      <c r="L1628" s="483"/>
    </row>
    <row r="1629" spans="1:12" ht="15.6">
      <c r="A1629" s="483">
        <f t="shared" si="26"/>
        <v>1621</v>
      </c>
      <c r="B1629" s="483" t="s">
        <v>5370</v>
      </c>
      <c r="C1629" s="484" t="s">
        <v>10450</v>
      </c>
      <c r="D1629" s="483" t="s">
        <v>5362</v>
      </c>
      <c r="E1629" s="483" t="s">
        <v>7427</v>
      </c>
      <c r="F1629" s="483" t="s">
        <v>6848</v>
      </c>
      <c r="G1629" s="483" t="s">
        <v>6729</v>
      </c>
      <c r="H1629" s="483" t="s">
        <v>10352</v>
      </c>
      <c r="I1629" s="483"/>
      <c r="J1629" s="483"/>
      <c r="K1629" s="483"/>
      <c r="L1629" s="483"/>
    </row>
    <row r="1630" spans="1:12" ht="15.6">
      <c r="A1630" s="483">
        <f t="shared" si="26"/>
        <v>1622</v>
      </c>
      <c r="B1630" s="483" t="s">
        <v>5370</v>
      </c>
      <c r="C1630" s="484" t="s">
        <v>10451</v>
      </c>
      <c r="D1630" s="483" t="s">
        <v>51</v>
      </c>
      <c r="E1630" s="483" t="s">
        <v>6728</v>
      </c>
      <c r="F1630" s="483" t="s">
        <v>10452</v>
      </c>
      <c r="G1630" s="483" t="s">
        <v>5658</v>
      </c>
      <c r="H1630" s="483" t="s">
        <v>5659</v>
      </c>
      <c r="I1630" s="483"/>
      <c r="J1630" s="483"/>
      <c r="K1630" s="483"/>
      <c r="L1630" s="483"/>
    </row>
    <row r="1631" spans="1:12" ht="15.6">
      <c r="A1631" s="483">
        <f t="shared" si="26"/>
        <v>1623</v>
      </c>
      <c r="B1631" s="483" t="s">
        <v>5370</v>
      </c>
      <c r="C1631" s="484" t="s">
        <v>10453</v>
      </c>
      <c r="D1631" s="483" t="s">
        <v>51</v>
      </c>
      <c r="E1631" s="483" t="s">
        <v>6461</v>
      </c>
      <c r="F1631" s="483" t="s">
        <v>5384</v>
      </c>
      <c r="G1631" s="483" t="s">
        <v>4037</v>
      </c>
      <c r="H1631" s="483" t="s">
        <v>6793</v>
      </c>
      <c r="I1631" s="483"/>
      <c r="J1631" s="483"/>
      <c r="K1631" s="483"/>
      <c r="L1631" s="483"/>
    </row>
    <row r="1632" spans="1:12" ht="15.6">
      <c r="A1632" s="483">
        <f t="shared" si="26"/>
        <v>1624</v>
      </c>
      <c r="B1632" s="483" t="s">
        <v>5370</v>
      </c>
      <c r="C1632" s="484" t="s">
        <v>10454</v>
      </c>
      <c r="D1632" s="483" t="s">
        <v>5362</v>
      </c>
      <c r="E1632" s="483" t="s">
        <v>7881</v>
      </c>
      <c r="F1632" s="483" t="s">
        <v>10455</v>
      </c>
      <c r="G1632" s="483" t="s">
        <v>7882</v>
      </c>
      <c r="H1632" s="483" t="s">
        <v>7883</v>
      </c>
      <c r="I1632" s="483"/>
      <c r="J1632" s="483"/>
      <c r="K1632" s="483"/>
      <c r="L1632" s="483"/>
    </row>
    <row r="1633" spans="1:12" ht="15.6">
      <c r="A1633" s="483">
        <f t="shared" si="26"/>
        <v>1625</v>
      </c>
      <c r="B1633" s="483" t="s">
        <v>5370</v>
      </c>
      <c r="C1633" s="484" t="s">
        <v>10456</v>
      </c>
      <c r="D1633" s="483" t="s">
        <v>5364</v>
      </c>
      <c r="E1633" s="483" t="s">
        <v>6848</v>
      </c>
      <c r="F1633" s="483" t="s">
        <v>5658</v>
      </c>
      <c r="G1633" s="483" t="s">
        <v>7426</v>
      </c>
      <c r="H1633" s="483" t="s">
        <v>6729</v>
      </c>
      <c r="I1633" s="483"/>
      <c r="J1633" s="483"/>
      <c r="K1633" s="483"/>
      <c r="L1633" s="483"/>
    </row>
    <row r="1634" spans="1:12" ht="15.6">
      <c r="A1634" s="483">
        <f t="shared" si="26"/>
        <v>1626</v>
      </c>
      <c r="B1634" s="483" t="s">
        <v>5370</v>
      </c>
      <c r="C1634" s="484" t="s">
        <v>10457</v>
      </c>
      <c r="D1634" s="483" t="s">
        <v>5362</v>
      </c>
      <c r="E1634" s="483" t="s">
        <v>7797</v>
      </c>
      <c r="F1634" s="483" t="s">
        <v>7794</v>
      </c>
      <c r="G1634" s="483" t="s">
        <v>7796</v>
      </c>
      <c r="H1634" s="483" t="s">
        <v>7795</v>
      </c>
      <c r="I1634" s="483"/>
      <c r="J1634" s="483"/>
      <c r="K1634" s="483"/>
      <c r="L1634" s="483"/>
    </row>
    <row r="1635" spans="1:12" ht="15.6">
      <c r="A1635" s="483">
        <f t="shared" si="26"/>
        <v>1627</v>
      </c>
      <c r="B1635" s="483" t="s">
        <v>5370</v>
      </c>
      <c r="C1635" s="484" t="s">
        <v>10458</v>
      </c>
      <c r="D1635" s="483" t="s">
        <v>5364</v>
      </c>
      <c r="E1635" s="483" t="s">
        <v>7564</v>
      </c>
      <c r="F1635" s="483" t="s">
        <v>7739</v>
      </c>
      <c r="G1635" s="483" t="s">
        <v>10459</v>
      </c>
      <c r="H1635" s="483" t="s">
        <v>10460</v>
      </c>
      <c r="I1635" s="483"/>
      <c r="J1635" s="483"/>
      <c r="K1635" s="483"/>
      <c r="L1635" s="483"/>
    </row>
    <row r="1636" spans="1:12" ht="15.6">
      <c r="A1636" s="483">
        <f t="shared" si="26"/>
        <v>1628</v>
      </c>
      <c r="B1636" s="483" t="s">
        <v>5370</v>
      </c>
      <c r="C1636" s="484" t="s">
        <v>10461</v>
      </c>
      <c r="D1636" s="483" t="s">
        <v>5363</v>
      </c>
      <c r="E1636" s="483" t="s">
        <v>7827</v>
      </c>
      <c r="F1636" s="483" t="s">
        <v>7828</v>
      </c>
      <c r="G1636" s="483" t="s">
        <v>7825</v>
      </c>
      <c r="H1636" s="483" t="s">
        <v>10462</v>
      </c>
      <c r="I1636" s="483"/>
      <c r="J1636" s="483"/>
      <c r="K1636" s="483"/>
      <c r="L1636" s="483"/>
    </row>
    <row r="1637" spans="1:12" ht="15.6">
      <c r="A1637" s="483">
        <f t="shared" si="26"/>
        <v>1629</v>
      </c>
      <c r="B1637" s="483" t="s">
        <v>5370</v>
      </c>
      <c r="C1637" s="484" t="s">
        <v>10463</v>
      </c>
      <c r="D1637" s="483" t="s">
        <v>5364</v>
      </c>
      <c r="E1637" s="483" t="s">
        <v>7831</v>
      </c>
      <c r="F1637" s="483" t="s">
        <v>7830</v>
      </c>
      <c r="G1637" s="483" t="s">
        <v>7832</v>
      </c>
      <c r="H1637" s="483" t="s">
        <v>6861</v>
      </c>
      <c r="I1637" s="483"/>
      <c r="J1637" s="483"/>
      <c r="K1637" s="483"/>
      <c r="L1637" s="483"/>
    </row>
    <row r="1638" spans="1:12" ht="15.6">
      <c r="A1638" s="483">
        <f t="shared" si="26"/>
        <v>1630</v>
      </c>
      <c r="B1638" s="483" t="s">
        <v>5370</v>
      </c>
      <c r="C1638" s="484" t="s">
        <v>10464</v>
      </c>
      <c r="D1638" s="483" t="s">
        <v>5364</v>
      </c>
      <c r="E1638" s="483" t="s">
        <v>6461</v>
      </c>
      <c r="F1638" s="483" t="s">
        <v>6303</v>
      </c>
      <c r="G1638" s="483" t="s">
        <v>881</v>
      </c>
      <c r="H1638" s="483" t="s">
        <v>10465</v>
      </c>
      <c r="I1638" s="483"/>
      <c r="J1638" s="483"/>
      <c r="K1638" s="483"/>
      <c r="L1638" s="483"/>
    </row>
    <row r="1639" spans="1:12" ht="15.6">
      <c r="A1639" s="483">
        <f t="shared" si="26"/>
        <v>1631</v>
      </c>
      <c r="B1639" s="483" t="s">
        <v>5370</v>
      </c>
      <c r="C1639" s="484" t="s">
        <v>10466</v>
      </c>
      <c r="D1639" s="483" t="s">
        <v>5363</v>
      </c>
      <c r="E1639" s="483" t="s">
        <v>10467</v>
      </c>
      <c r="F1639" s="483" t="s">
        <v>10468</v>
      </c>
      <c r="G1639" s="483" t="s">
        <v>7825</v>
      </c>
      <c r="H1639" s="483" t="s">
        <v>10462</v>
      </c>
      <c r="I1639" s="483"/>
      <c r="J1639" s="483"/>
      <c r="K1639" s="483"/>
      <c r="L1639" s="483"/>
    </row>
    <row r="1640" spans="1:12" ht="15.6">
      <c r="A1640" s="483">
        <f t="shared" si="26"/>
        <v>1632</v>
      </c>
      <c r="B1640" s="483" t="s">
        <v>5370</v>
      </c>
      <c r="C1640" s="484" t="s">
        <v>10469</v>
      </c>
      <c r="D1640" s="483" t="s">
        <v>5364</v>
      </c>
      <c r="E1640" s="483" t="s">
        <v>10470</v>
      </c>
      <c r="F1640" s="483" t="s">
        <v>10471</v>
      </c>
      <c r="G1640" s="483" t="s">
        <v>10472</v>
      </c>
      <c r="H1640" s="483" t="s">
        <v>10473</v>
      </c>
      <c r="I1640" s="483"/>
      <c r="J1640" s="483"/>
      <c r="K1640" s="483"/>
      <c r="L1640" s="483"/>
    </row>
    <row r="1641" spans="1:12" ht="15.6">
      <c r="A1641" s="483">
        <f t="shared" si="26"/>
        <v>1633</v>
      </c>
      <c r="B1641" s="483" t="s">
        <v>5370</v>
      </c>
      <c r="C1641" s="484" t="s">
        <v>10474</v>
      </c>
      <c r="D1641" s="483" t="s">
        <v>5362</v>
      </c>
      <c r="E1641" s="483" t="s">
        <v>10475</v>
      </c>
      <c r="F1641" s="483" t="s">
        <v>10476</v>
      </c>
      <c r="G1641" s="483" t="s">
        <v>10477</v>
      </c>
      <c r="H1641" s="483" t="s">
        <v>10478</v>
      </c>
      <c r="I1641" s="483"/>
      <c r="J1641" s="483"/>
      <c r="K1641" s="483"/>
      <c r="L1641" s="483"/>
    </row>
    <row r="1642" spans="1:12" ht="15.6">
      <c r="A1642" s="483">
        <f t="shared" si="26"/>
        <v>1634</v>
      </c>
      <c r="B1642" s="483" t="s">
        <v>5370</v>
      </c>
      <c r="C1642" s="484" t="s">
        <v>10479</v>
      </c>
      <c r="D1642" s="483" t="s">
        <v>5362</v>
      </c>
      <c r="E1642" s="483" t="s">
        <v>7837</v>
      </c>
      <c r="F1642" s="483" t="s">
        <v>7838</v>
      </c>
      <c r="G1642" s="483" t="s">
        <v>7835</v>
      </c>
      <c r="H1642" s="483" t="s">
        <v>7836</v>
      </c>
      <c r="I1642" s="483"/>
      <c r="J1642" s="483"/>
      <c r="K1642" s="483"/>
      <c r="L1642" s="483"/>
    </row>
    <row r="1643" spans="1:12" ht="15.6">
      <c r="A1643" s="483">
        <f t="shared" si="26"/>
        <v>1635</v>
      </c>
      <c r="B1643" s="483" t="s">
        <v>5370</v>
      </c>
      <c r="C1643" s="484" t="s">
        <v>10480</v>
      </c>
      <c r="D1643" s="483" t="s">
        <v>5364</v>
      </c>
      <c r="E1643" s="483" t="s">
        <v>10481</v>
      </c>
      <c r="F1643" s="483" t="s">
        <v>10482</v>
      </c>
      <c r="G1643" s="483" t="s">
        <v>10483</v>
      </c>
      <c r="H1643" s="483" t="s">
        <v>10484</v>
      </c>
      <c r="I1643" s="483"/>
      <c r="J1643" s="483"/>
      <c r="K1643" s="483"/>
      <c r="L1643" s="483"/>
    </row>
    <row r="1644" spans="1:12" ht="15.6">
      <c r="A1644" s="483">
        <f t="shared" si="26"/>
        <v>1636</v>
      </c>
      <c r="B1644" s="483" t="s">
        <v>5370</v>
      </c>
      <c r="C1644" s="484" t="s">
        <v>10485</v>
      </c>
      <c r="D1644" s="483" t="s">
        <v>5363</v>
      </c>
      <c r="E1644" s="483" t="s">
        <v>10486</v>
      </c>
      <c r="F1644" s="483" t="s">
        <v>10487</v>
      </c>
      <c r="G1644" s="483" t="s">
        <v>4947</v>
      </c>
      <c r="H1644" s="483" t="s">
        <v>10488</v>
      </c>
      <c r="I1644" s="483"/>
      <c r="J1644" s="483"/>
      <c r="K1644" s="483"/>
      <c r="L1644" s="483"/>
    </row>
    <row r="1645" spans="1:12" ht="15.6">
      <c r="A1645" s="483">
        <f t="shared" si="26"/>
        <v>1637</v>
      </c>
      <c r="B1645" s="483" t="s">
        <v>5370</v>
      </c>
      <c r="C1645" s="484" t="s">
        <v>10489</v>
      </c>
      <c r="D1645" s="483" t="s">
        <v>5364</v>
      </c>
      <c r="E1645" s="483" t="s">
        <v>7000</v>
      </c>
      <c r="F1645" s="483" t="s">
        <v>10490</v>
      </c>
      <c r="G1645" s="483" t="s">
        <v>10491</v>
      </c>
      <c r="H1645" s="483" t="s">
        <v>10492</v>
      </c>
      <c r="I1645" s="483"/>
      <c r="J1645" s="483"/>
      <c r="K1645" s="483"/>
      <c r="L1645" s="483"/>
    </row>
    <row r="1646" spans="1:12" ht="15.6">
      <c r="A1646" s="483">
        <f t="shared" si="26"/>
        <v>1638</v>
      </c>
      <c r="B1646" s="483" t="s">
        <v>5370</v>
      </c>
      <c r="C1646" s="484" t="s">
        <v>10493</v>
      </c>
      <c r="D1646" s="483" t="s">
        <v>5364</v>
      </c>
      <c r="E1646" s="483" t="s">
        <v>7000</v>
      </c>
      <c r="F1646" s="483" t="s">
        <v>10494</v>
      </c>
      <c r="G1646" s="483" t="s">
        <v>8630</v>
      </c>
      <c r="H1646" s="483" t="s">
        <v>7002</v>
      </c>
      <c r="I1646" s="483"/>
      <c r="J1646" s="483"/>
      <c r="K1646" s="483"/>
      <c r="L1646" s="483"/>
    </row>
    <row r="1647" spans="1:12" ht="15.6">
      <c r="A1647" s="483">
        <f t="shared" si="26"/>
        <v>1639</v>
      </c>
      <c r="B1647" s="483" t="s">
        <v>5370</v>
      </c>
      <c r="C1647" s="484" t="s">
        <v>10495</v>
      </c>
      <c r="D1647" s="483" t="s">
        <v>51</v>
      </c>
      <c r="E1647" s="483" t="s">
        <v>7882</v>
      </c>
      <c r="F1647" s="483" t="s">
        <v>7881</v>
      </c>
      <c r="G1647" s="483" t="s">
        <v>6737</v>
      </c>
      <c r="H1647" s="483" t="s">
        <v>7883</v>
      </c>
      <c r="I1647" s="483"/>
      <c r="J1647" s="483"/>
      <c r="K1647" s="483"/>
      <c r="L1647" s="483"/>
    </row>
    <row r="1648" spans="1:12" ht="15.6">
      <c r="A1648" s="483">
        <f t="shared" si="26"/>
        <v>1640</v>
      </c>
      <c r="B1648" s="483" t="s">
        <v>5370</v>
      </c>
      <c r="C1648" s="484" t="s">
        <v>10496</v>
      </c>
      <c r="D1648" s="483" t="s">
        <v>5362</v>
      </c>
      <c r="E1648" s="483" t="s">
        <v>7883</v>
      </c>
      <c r="F1648" s="483" t="s">
        <v>7882</v>
      </c>
      <c r="G1648" s="483" t="s">
        <v>7881</v>
      </c>
      <c r="H1648" s="483" t="s">
        <v>6737</v>
      </c>
      <c r="I1648" s="483"/>
      <c r="J1648" s="483"/>
      <c r="K1648" s="483"/>
      <c r="L1648" s="483"/>
    </row>
    <row r="1649" spans="1:12" ht="15.6">
      <c r="A1649" s="483">
        <f t="shared" si="26"/>
        <v>1641</v>
      </c>
      <c r="B1649" s="483" t="s">
        <v>5370</v>
      </c>
      <c r="C1649" s="484" t="s">
        <v>10497</v>
      </c>
      <c r="D1649" s="483" t="s">
        <v>5363</v>
      </c>
      <c r="E1649" s="483" t="s">
        <v>6737</v>
      </c>
      <c r="F1649" s="483" t="s">
        <v>7881</v>
      </c>
      <c r="G1649" s="483" t="s">
        <v>7882</v>
      </c>
      <c r="H1649" s="483" t="s">
        <v>7883</v>
      </c>
      <c r="I1649" s="483"/>
      <c r="J1649" s="483"/>
      <c r="K1649" s="483"/>
      <c r="L1649" s="483"/>
    </row>
    <row r="1650" spans="1:12" ht="15.6">
      <c r="A1650" s="483">
        <f t="shared" si="26"/>
        <v>1642</v>
      </c>
      <c r="B1650" s="483" t="s">
        <v>5370</v>
      </c>
      <c r="C1650" s="484" t="s">
        <v>10498</v>
      </c>
      <c r="D1650" s="483" t="s">
        <v>51</v>
      </c>
      <c r="E1650" s="483" t="s">
        <v>10499</v>
      </c>
      <c r="F1650" s="483" t="s">
        <v>10500</v>
      </c>
      <c r="G1650" s="483" t="s">
        <v>10501</v>
      </c>
      <c r="H1650" s="483"/>
      <c r="I1650" s="483"/>
      <c r="J1650" s="483"/>
      <c r="K1650" s="483"/>
      <c r="L1650" s="483"/>
    </row>
    <row r="1651" spans="1:12" ht="15.6">
      <c r="A1651" s="483">
        <f t="shared" si="26"/>
        <v>1643</v>
      </c>
      <c r="B1651" s="483" t="s">
        <v>5370</v>
      </c>
      <c r="C1651" s="484" t="s">
        <v>10502</v>
      </c>
      <c r="D1651" s="483" t="s">
        <v>5362</v>
      </c>
      <c r="E1651" s="483" t="s">
        <v>6851</v>
      </c>
      <c r="F1651" s="483" t="s">
        <v>6853</v>
      </c>
      <c r="G1651" s="483" t="s">
        <v>7320</v>
      </c>
      <c r="H1651" s="483" t="s">
        <v>6852</v>
      </c>
      <c r="I1651" s="483"/>
      <c r="J1651" s="483"/>
      <c r="K1651" s="483"/>
      <c r="L1651" s="483"/>
    </row>
    <row r="1652" spans="1:12" ht="15.6">
      <c r="A1652" s="483">
        <f t="shared" si="26"/>
        <v>1644</v>
      </c>
      <c r="B1652" s="483" t="s">
        <v>5370</v>
      </c>
      <c r="C1652" s="484" t="s">
        <v>10503</v>
      </c>
      <c r="D1652" s="483" t="s">
        <v>51</v>
      </c>
      <c r="E1652" s="483" t="s">
        <v>4037</v>
      </c>
      <c r="F1652" s="483" t="s">
        <v>7933</v>
      </c>
      <c r="G1652" s="483" t="s">
        <v>7934</v>
      </c>
      <c r="H1652" s="483" t="s">
        <v>7935</v>
      </c>
      <c r="I1652" s="483"/>
      <c r="J1652" s="483"/>
      <c r="K1652" s="483"/>
      <c r="L1652" s="483"/>
    </row>
    <row r="1653" spans="1:12" ht="15.6">
      <c r="A1653" s="483">
        <f t="shared" si="26"/>
        <v>1645</v>
      </c>
      <c r="B1653" s="483" t="s">
        <v>5370</v>
      </c>
      <c r="C1653" s="484" t="s">
        <v>10504</v>
      </c>
      <c r="D1653" s="483" t="s">
        <v>51</v>
      </c>
      <c r="E1653" s="483" t="s">
        <v>6792</v>
      </c>
      <c r="F1653" s="483" t="s">
        <v>8629</v>
      </c>
      <c r="G1653" s="483" t="s">
        <v>881</v>
      </c>
      <c r="H1653" s="483" t="s">
        <v>6303</v>
      </c>
      <c r="I1653" s="483"/>
      <c r="J1653" s="483"/>
      <c r="K1653" s="483"/>
      <c r="L1653" s="483"/>
    </row>
    <row r="1654" spans="1:12" ht="15.6">
      <c r="A1654" s="483">
        <f t="shared" si="26"/>
        <v>1646</v>
      </c>
      <c r="B1654" s="483" t="s">
        <v>5370</v>
      </c>
      <c r="C1654" s="484" t="s">
        <v>10505</v>
      </c>
      <c r="D1654" s="483" t="s">
        <v>5362</v>
      </c>
      <c r="E1654" s="483" t="s">
        <v>881</v>
      </c>
      <c r="F1654" s="483" t="s">
        <v>4037</v>
      </c>
      <c r="G1654" s="483" t="s">
        <v>6303</v>
      </c>
      <c r="H1654" s="483" t="s">
        <v>6792</v>
      </c>
      <c r="I1654" s="483"/>
      <c r="J1654" s="483"/>
      <c r="K1654" s="483"/>
      <c r="L1654" s="483"/>
    </row>
    <row r="1655" spans="1:12" ht="15.6">
      <c r="A1655" s="483">
        <f t="shared" si="26"/>
        <v>1647</v>
      </c>
      <c r="B1655" s="483" t="s">
        <v>5370</v>
      </c>
      <c r="C1655" s="484" t="s">
        <v>10506</v>
      </c>
      <c r="D1655" s="483" t="s">
        <v>51</v>
      </c>
      <c r="E1655" s="483" t="s">
        <v>6303</v>
      </c>
      <c r="F1655" s="483" t="s">
        <v>8629</v>
      </c>
      <c r="G1655" s="483" t="s">
        <v>6793</v>
      </c>
      <c r="H1655" s="483" t="s">
        <v>6792</v>
      </c>
      <c r="I1655" s="483"/>
      <c r="J1655" s="483"/>
      <c r="K1655" s="483"/>
      <c r="L1655" s="483"/>
    </row>
    <row r="1656" spans="1:12" ht="15.6">
      <c r="A1656" s="483">
        <f t="shared" si="26"/>
        <v>1648</v>
      </c>
      <c r="B1656" s="483" t="s">
        <v>5370</v>
      </c>
      <c r="C1656" s="484" t="s">
        <v>10507</v>
      </c>
      <c r="D1656" s="483" t="s">
        <v>5364</v>
      </c>
      <c r="E1656" s="483" t="s">
        <v>5384</v>
      </c>
      <c r="F1656" s="483" t="s">
        <v>6303</v>
      </c>
      <c r="G1656" s="483" t="s">
        <v>6792</v>
      </c>
      <c r="H1656" s="483" t="s">
        <v>881</v>
      </c>
      <c r="I1656" s="483"/>
      <c r="J1656" s="483"/>
      <c r="K1656" s="483"/>
      <c r="L1656" s="483"/>
    </row>
    <row r="1657" spans="1:12" ht="15.6">
      <c r="A1657" s="483">
        <f t="shared" si="26"/>
        <v>1649</v>
      </c>
      <c r="B1657" s="483" t="s">
        <v>5370</v>
      </c>
      <c r="C1657" s="484" t="s">
        <v>10508</v>
      </c>
      <c r="D1657" s="483" t="s">
        <v>5364</v>
      </c>
      <c r="E1657" s="483">
        <v>14</v>
      </c>
      <c r="F1657" s="483">
        <v>12</v>
      </c>
      <c r="G1657" s="483">
        <v>13</v>
      </c>
      <c r="H1657" s="483">
        <v>11</v>
      </c>
      <c r="I1657" s="483"/>
      <c r="J1657" s="483"/>
      <c r="K1657" s="483"/>
      <c r="L1657" s="483"/>
    </row>
    <row r="1658" spans="1:12" ht="15.6">
      <c r="A1658" s="483">
        <f t="shared" si="26"/>
        <v>1650</v>
      </c>
      <c r="B1658" s="483" t="s">
        <v>5370</v>
      </c>
      <c r="C1658" s="484" t="s">
        <v>10509</v>
      </c>
      <c r="D1658" s="483" t="s">
        <v>5364</v>
      </c>
      <c r="E1658" s="483" t="s">
        <v>5413</v>
      </c>
      <c r="F1658" s="483" t="s">
        <v>6793</v>
      </c>
      <c r="G1658" s="483" t="s">
        <v>4037</v>
      </c>
      <c r="H1658" s="483" t="s">
        <v>6792</v>
      </c>
      <c r="I1658" s="483"/>
      <c r="J1658" s="483"/>
      <c r="K1658" s="483"/>
      <c r="L1658" s="483"/>
    </row>
    <row r="1659" spans="1:12" ht="15.6">
      <c r="A1659" s="483">
        <f t="shared" si="26"/>
        <v>1651</v>
      </c>
      <c r="B1659" s="483" t="s">
        <v>5370</v>
      </c>
      <c r="C1659" s="484" t="s">
        <v>10510</v>
      </c>
      <c r="D1659" s="483" t="s">
        <v>5364</v>
      </c>
      <c r="E1659" s="483" t="s">
        <v>6793</v>
      </c>
      <c r="F1659" s="483" t="s">
        <v>6303</v>
      </c>
      <c r="G1659" s="483" t="s">
        <v>6792</v>
      </c>
      <c r="H1659" s="483" t="s">
        <v>7961</v>
      </c>
      <c r="I1659" s="483"/>
      <c r="J1659" s="483"/>
      <c r="K1659" s="483"/>
      <c r="L1659" s="483"/>
    </row>
    <row r="1660" spans="1:12" ht="15.6">
      <c r="A1660" s="483">
        <f t="shared" si="26"/>
        <v>1652</v>
      </c>
      <c r="B1660" s="483" t="s">
        <v>5370</v>
      </c>
      <c r="C1660" s="484" t="s">
        <v>10511</v>
      </c>
      <c r="D1660" s="483" t="s">
        <v>5364</v>
      </c>
      <c r="E1660" s="483" t="s">
        <v>6854</v>
      </c>
      <c r="F1660" s="483" t="s">
        <v>10512</v>
      </c>
      <c r="G1660" s="483" t="s">
        <v>7320</v>
      </c>
      <c r="H1660" s="483" t="s">
        <v>6851</v>
      </c>
      <c r="I1660" s="483"/>
      <c r="J1660" s="483"/>
      <c r="K1660" s="483"/>
      <c r="L1660" s="483"/>
    </row>
    <row r="1661" spans="1:12" ht="15.6">
      <c r="A1661" s="483">
        <f t="shared" si="26"/>
        <v>1653</v>
      </c>
      <c r="B1661" s="483" t="s">
        <v>5370</v>
      </c>
      <c r="C1661" s="484" t="s">
        <v>10513</v>
      </c>
      <c r="D1661" s="483" t="s">
        <v>5363</v>
      </c>
      <c r="E1661" s="483">
        <v>1</v>
      </c>
      <c r="F1661" s="488">
        <v>45691</v>
      </c>
      <c r="G1661" s="488">
        <v>45659</v>
      </c>
      <c r="H1661" s="483"/>
      <c r="I1661" s="483"/>
      <c r="J1661" s="483"/>
      <c r="K1661" s="483"/>
      <c r="L1661" s="483"/>
    </row>
    <row r="1662" spans="1:12" ht="15.6">
      <c r="A1662" s="483">
        <f t="shared" si="26"/>
        <v>1654</v>
      </c>
      <c r="B1662" s="483" t="s">
        <v>5370</v>
      </c>
      <c r="C1662" s="484" t="s">
        <v>10514</v>
      </c>
      <c r="D1662" s="483" t="s">
        <v>5363</v>
      </c>
      <c r="E1662" s="483" t="s">
        <v>8000</v>
      </c>
      <c r="F1662" s="483" t="s">
        <v>5679</v>
      </c>
      <c r="G1662" s="483" t="s">
        <v>7349</v>
      </c>
      <c r="H1662" s="483" t="s">
        <v>8001</v>
      </c>
      <c r="I1662" s="483"/>
      <c r="J1662" s="483"/>
      <c r="K1662" s="483"/>
      <c r="L1662" s="483"/>
    </row>
    <row r="1663" spans="1:12" ht="15.6">
      <c r="A1663" s="483">
        <f t="shared" si="26"/>
        <v>1655</v>
      </c>
      <c r="B1663" s="483" t="s">
        <v>5370</v>
      </c>
      <c r="C1663" s="484" t="s">
        <v>10515</v>
      </c>
      <c r="D1663" s="483" t="s">
        <v>5363</v>
      </c>
      <c r="E1663" s="483" t="s">
        <v>6461</v>
      </c>
      <c r="F1663" s="483" t="s">
        <v>6793</v>
      </c>
      <c r="G1663" s="483" t="s">
        <v>6303</v>
      </c>
      <c r="H1663" s="483" t="s">
        <v>6792</v>
      </c>
      <c r="I1663" s="483"/>
      <c r="J1663" s="483"/>
      <c r="K1663" s="483"/>
      <c r="L1663" s="483"/>
    </row>
    <row r="1664" spans="1:12" ht="15.6">
      <c r="A1664" s="483">
        <f t="shared" si="26"/>
        <v>1656</v>
      </c>
      <c r="B1664" s="483" t="s">
        <v>5370</v>
      </c>
      <c r="C1664" s="484" t="s">
        <v>10516</v>
      </c>
      <c r="D1664" s="483" t="s">
        <v>5363</v>
      </c>
      <c r="E1664" s="483" t="s">
        <v>8034</v>
      </c>
      <c r="F1664" s="483" t="s">
        <v>8031</v>
      </c>
      <c r="G1664" s="483" t="s">
        <v>8033</v>
      </c>
      <c r="H1664" s="483" t="s">
        <v>8032</v>
      </c>
      <c r="I1664" s="483"/>
      <c r="J1664" s="483"/>
      <c r="K1664" s="483"/>
      <c r="L1664" s="483"/>
    </row>
    <row r="1665" spans="1:12" ht="15.6">
      <c r="A1665" s="483">
        <f t="shared" si="26"/>
        <v>1657</v>
      </c>
      <c r="B1665" s="483" t="s">
        <v>5370</v>
      </c>
      <c r="C1665" s="484" t="s">
        <v>10517</v>
      </c>
      <c r="D1665" s="483" t="s">
        <v>51</v>
      </c>
      <c r="E1665" s="483">
        <v>15</v>
      </c>
      <c r="F1665" s="483">
        <v>20</v>
      </c>
      <c r="G1665" s="483">
        <v>10</v>
      </c>
      <c r="H1665" s="483"/>
      <c r="I1665" s="483"/>
      <c r="J1665" s="483"/>
      <c r="K1665" s="483"/>
      <c r="L1665" s="483"/>
    </row>
    <row r="1666" spans="1:12" ht="15.6">
      <c r="A1666" s="483">
        <f t="shared" si="26"/>
        <v>1658</v>
      </c>
      <c r="B1666" s="483" t="s">
        <v>5370</v>
      </c>
      <c r="C1666" s="484" t="s">
        <v>10518</v>
      </c>
      <c r="D1666" s="483" t="s">
        <v>5364</v>
      </c>
      <c r="E1666" s="483" t="s">
        <v>6853</v>
      </c>
      <c r="F1666" s="483" t="s">
        <v>6852</v>
      </c>
      <c r="G1666" s="483" t="s">
        <v>7320</v>
      </c>
      <c r="H1666" s="483" t="s">
        <v>6851</v>
      </c>
      <c r="I1666" s="483"/>
      <c r="J1666" s="483"/>
      <c r="K1666" s="483"/>
      <c r="L1666" s="483"/>
    </row>
    <row r="1667" spans="1:12" ht="15.6">
      <c r="A1667" s="483">
        <f t="shared" si="26"/>
        <v>1659</v>
      </c>
      <c r="B1667" s="483" t="s">
        <v>5370</v>
      </c>
      <c r="C1667" s="484" t="s">
        <v>10519</v>
      </c>
      <c r="D1667" s="483" t="s">
        <v>5363</v>
      </c>
      <c r="E1667" s="483" t="s">
        <v>10512</v>
      </c>
      <c r="F1667" s="483" t="s">
        <v>10520</v>
      </c>
      <c r="G1667" s="483" t="s">
        <v>10521</v>
      </c>
      <c r="H1667" s="483" t="s">
        <v>10522</v>
      </c>
      <c r="I1667" s="483"/>
      <c r="J1667" s="483"/>
      <c r="K1667" s="483"/>
      <c r="L1667" s="483"/>
    </row>
    <row r="1668" spans="1:12" ht="15.6">
      <c r="A1668" s="483">
        <f t="shared" si="26"/>
        <v>1660</v>
      </c>
      <c r="B1668" s="483" t="s">
        <v>5370</v>
      </c>
      <c r="C1668" s="484" t="s">
        <v>10523</v>
      </c>
      <c r="D1668" s="483" t="s">
        <v>5362</v>
      </c>
      <c r="E1668" s="483" t="s">
        <v>8072</v>
      </c>
      <c r="F1668" s="483" t="s">
        <v>7900</v>
      </c>
      <c r="G1668" s="483" t="s">
        <v>8071</v>
      </c>
      <c r="H1668" s="483" t="s">
        <v>7899</v>
      </c>
      <c r="I1668" s="483"/>
      <c r="J1668" s="483"/>
      <c r="K1668" s="483"/>
      <c r="L1668" s="483"/>
    </row>
    <row r="1669" spans="1:12" ht="15.6">
      <c r="A1669" s="483">
        <f t="shared" si="26"/>
        <v>1661</v>
      </c>
      <c r="B1669" s="483" t="s">
        <v>5370</v>
      </c>
      <c r="C1669" s="484" t="s">
        <v>10524</v>
      </c>
      <c r="D1669" s="483" t="s">
        <v>51</v>
      </c>
      <c r="E1669" s="483" t="s">
        <v>8080</v>
      </c>
      <c r="F1669" s="483" t="s">
        <v>8078</v>
      </c>
      <c r="G1669" s="483" t="s">
        <v>8079</v>
      </c>
      <c r="H1669" s="483" t="s">
        <v>8081</v>
      </c>
      <c r="I1669" s="483"/>
      <c r="J1669" s="483"/>
      <c r="K1669" s="483"/>
      <c r="L1669" s="483"/>
    </row>
    <row r="1670" spans="1:12" ht="15.6">
      <c r="A1670" s="483">
        <f t="shared" si="26"/>
        <v>1662</v>
      </c>
      <c r="B1670" s="483" t="s">
        <v>5370</v>
      </c>
      <c r="C1670" s="484" t="s">
        <v>10525</v>
      </c>
      <c r="D1670" s="483" t="s">
        <v>5364</v>
      </c>
      <c r="E1670" s="483" t="s">
        <v>5637</v>
      </c>
      <c r="F1670" s="483" t="s">
        <v>10526</v>
      </c>
      <c r="G1670" s="483" t="s">
        <v>9248</v>
      </c>
      <c r="H1670" s="483" t="s">
        <v>10527</v>
      </c>
      <c r="I1670" s="483"/>
      <c r="J1670" s="483"/>
      <c r="K1670" s="483"/>
      <c r="L1670" s="483"/>
    </row>
    <row r="1671" spans="1:12" ht="15.6">
      <c r="A1671" s="483">
        <f t="shared" si="26"/>
        <v>1663</v>
      </c>
      <c r="B1671" s="483" t="s">
        <v>5370</v>
      </c>
      <c r="C1671" s="484" t="s">
        <v>10528</v>
      </c>
      <c r="D1671" s="483" t="s">
        <v>5362</v>
      </c>
      <c r="E1671" s="483" t="s">
        <v>10529</v>
      </c>
      <c r="F1671" s="483" t="s">
        <v>10530</v>
      </c>
      <c r="G1671" s="483" t="s">
        <v>10531</v>
      </c>
      <c r="H1671" s="483" t="s">
        <v>10532</v>
      </c>
      <c r="I1671" s="483"/>
      <c r="J1671" s="483"/>
      <c r="K1671" s="483"/>
      <c r="L1671" s="483"/>
    </row>
    <row r="1672" spans="1:12" ht="15.6">
      <c r="A1672" s="483">
        <f t="shared" si="26"/>
        <v>1664</v>
      </c>
      <c r="B1672" s="483" t="s">
        <v>5370</v>
      </c>
      <c r="C1672" s="484" t="s">
        <v>10533</v>
      </c>
      <c r="D1672" s="483" t="s">
        <v>5364</v>
      </c>
      <c r="E1672" s="483" t="s">
        <v>10534</v>
      </c>
      <c r="F1672" s="483" t="s">
        <v>10535</v>
      </c>
      <c r="G1672" s="483" t="s">
        <v>10484</v>
      </c>
      <c r="H1672" s="483" t="s">
        <v>10536</v>
      </c>
      <c r="I1672" s="483"/>
      <c r="J1672" s="483"/>
      <c r="K1672" s="483"/>
      <c r="L1672" s="483"/>
    </row>
    <row r="1673" spans="1:12" ht="15.6">
      <c r="A1673" s="483">
        <f t="shared" si="26"/>
        <v>1665</v>
      </c>
      <c r="B1673" s="483" t="s">
        <v>5370</v>
      </c>
      <c r="C1673" s="484" t="s">
        <v>10537</v>
      </c>
      <c r="D1673" s="483" t="s">
        <v>5362</v>
      </c>
      <c r="E1673" s="483" t="s">
        <v>8115</v>
      </c>
      <c r="F1673" s="483" t="s">
        <v>8116</v>
      </c>
      <c r="G1673" s="483" t="s">
        <v>8113</v>
      </c>
      <c r="H1673" s="483" t="s">
        <v>8114</v>
      </c>
      <c r="I1673" s="483"/>
      <c r="J1673" s="483"/>
      <c r="K1673" s="483"/>
      <c r="L1673" s="483"/>
    </row>
    <row r="1674" spans="1:12" ht="15.6">
      <c r="A1674" s="483">
        <f t="shared" si="26"/>
        <v>1666</v>
      </c>
      <c r="B1674" s="483" t="s">
        <v>5578</v>
      </c>
      <c r="C1674" s="484" t="s">
        <v>10538</v>
      </c>
      <c r="D1674" s="483" t="s">
        <v>5641</v>
      </c>
      <c r="E1674" s="483" t="s">
        <v>10539</v>
      </c>
      <c r="F1674" s="483" t="s">
        <v>10540</v>
      </c>
      <c r="G1674" s="483" t="s">
        <v>10541</v>
      </c>
      <c r="H1674" s="483" t="s">
        <v>5413</v>
      </c>
      <c r="I1674" s="483"/>
      <c r="J1674" s="483"/>
      <c r="K1674" s="483"/>
      <c r="L1674" s="483"/>
    </row>
    <row r="1675" spans="1:12" ht="15.6">
      <c r="A1675" s="483">
        <f t="shared" si="26"/>
        <v>1667</v>
      </c>
      <c r="B1675" s="483" t="s">
        <v>5578</v>
      </c>
      <c r="C1675" s="484" t="s">
        <v>10542</v>
      </c>
      <c r="D1675" s="483" t="s">
        <v>5641</v>
      </c>
      <c r="E1675" s="483" t="s">
        <v>10543</v>
      </c>
      <c r="F1675" s="483" t="s">
        <v>10544</v>
      </c>
      <c r="G1675" s="483" t="s">
        <v>10545</v>
      </c>
      <c r="H1675" s="483" t="s">
        <v>10546</v>
      </c>
      <c r="I1675" s="483"/>
      <c r="J1675" s="483"/>
      <c r="K1675" s="483"/>
      <c r="L1675" s="483"/>
    </row>
    <row r="1676" spans="1:12" ht="15.6">
      <c r="A1676" s="483">
        <f t="shared" si="26"/>
        <v>1668</v>
      </c>
      <c r="B1676" s="483" t="s">
        <v>5578</v>
      </c>
      <c r="C1676" s="484" t="s">
        <v>10547</v>
      </c>
      <c r="D1676" s="483" t="s">
        <v>5652</v>
      </c>
      <c r="E1676" s="483" t="s">
        <v>10548</v>
      </c>
      <c r="F1676" s="483" t="s">
        <v>10549</v>
      </c>
      <c r="G1676" s="483" t="s">
        <v>10550</v>
      </c>
      <c r="H1676" s="483" t="s">
        <v>10551</v>
      </c>
      <c r="I1676" s="483"/>
      <c r="J1676" s="483"/>
      <c r="K1676" s="483"/>
      <c r="L1676" s="483"/>
    </row>
    <row r="1677" spans="1:12" ht="15.6">
      <c r="A1677" s="483">
        <f t="shared" si="26"/>
        <v>1669</v>
      </c>
      <c r="B1677" s="483" t="s">
        <v>5578</v>
      </c>
      <c r="C1677" s="484" t="s">
        <v>10552</v>
      </c>
      <c r="D1677" s="483" t="s">
        <v>5652</v>
      </c>
      <c r="E1677" s="483" t="s">
        <v>10553</v>
      </c>
      <c r="F1677" s="483" t="s">
        <v>8443</v>
      </c>
      <c r="G1677" s="483" t="s">
        <v>10554</v>
      </c>
      <c r="H1677" s="483" t="s">
        <v>10555</v>
      </c>
      <c r="I1677" s="483"/>
      <c r="J1677" s="483"/>
      <c r="K1677" s="483"/>
      <c r="L1677" s="483"/>
    </row>
    <row r="1678" spans="1:12" ht="15.6">
      <c r="A1678" s="483">
        <f t="shared" si="26"/>
        <v>1670</v>
      </c>
      <c r="B1678" s="483" t="s">
        <v>5578</v>
      </c>
      <c r="C1678" s="484" t="s">
        <v>10556</v>
      </c>
      <c r="D1678" s="483" t="s">
        <v>5684</v>
      </c>
      <c r="E1678" s="483" t="s">
        <v>10557</v>
      </c>
      <c r="F1678" s="483" t="s">
        <v>10558</v>
      </c>
      <c r="G1678" s="483" t="s">
        <v>10559</v>
      </c>
      <c r="H1678" s="483" t="s">
        <v>10560</v>
      </c>
      <c r="I1678" s="483"/>
      <c r="J1678" s="483"/>
      <c r="K1678" s="483"/>
      <c r="L1678" s="483"/>
    </row>
    <row r="1679" spans="1:12" ht="15.6">
      <c r="A1679" s="483">
        <f t="shared" si="26"/>
        <v>1671</v>
      </c>
      <c r="B1679" s="483" t="s">
        <v>5578</v>
      </c>
      <c r="C1679" s="484" t="s">
        <v>10561</v>
      </c>
      <c r="D1679" s="483" t="s">
        <v>5613</v>
      </c>
      <c r="E1679" s="483" t="s">
        <v>10562</v>
      </c>
      <c r="F1679" s="483" t="s">
        <v>6861</v>
      </c>
      <c r="G1679" s="483" t="s">
        <v>10563</v>
      </c>
      <c r="H1679" s="483" t="s">
        <v>735</v>
      </c>
      <c r="I1679" s="483"/>
      <c r="J1679" s="483"/>
      <c r="K1679" s="483"/>
      <c r="L1679" s="483"/>
    </row>
    <row r="1680" spans="1:12" ht="15.6">
      <c r="A1680" s="483">
        <f t="shared" si="26"/>
        <v>1672</v>
      </c>
      <c r="B1680" s="483" t="s">
        <v>5578</v>
      </c>
      <c r="C1680" s="484" t="s">
        <v>10564</v>
      </c>
      <c r="D1680" s="483" t="s">
        <v>5580</v>
      </c>
      <c r="E1680" s="483" t="s">
        <v>10565</v>
      </c>
      <c r="F1680" s="483" t="s">
        <v>9127</v>
      </c>
      <c r="G1680" s="483" t="s">
        <v>10566</v>
      </c>
      <c r="H1680" s="483" t="s">
        <v>10567</v>
      </c>
      <c r="I1680" s="483"/>
      <c r="J1680" s="483"/>
      <c r="K1680" s="483"/>
      <c r="L1680" s="483"/>
    </row>
    <row r="1681" spans="1:12" ht="15.6">
      <c r="A1681" s="483">
        <f t="shared" si="26"/>
        <v>1673</v>
      </c>
      <c r="B1681" s="483" t="s">
        <v>5578</v>
      </c>
      <c r="C1681" s="484" t="s">
        <v>10568</v>
      </c>
      <c r="D1681" s="483" t="s">
        <v>5646</v>
      </c>
      <c r="E1681" s="483" t="s">
        <v>10569</v>
      </c>
      <c r="F1681" s="483" t="s">
        <v>10570</v>
      </c>
      <c r="G1681" s="483" t="s">
        <v>10571</v>
      </c>
      <c r="H1681" s="483" t="s">
        <v>10572</v>
      </c>
      <c r="I1681" s="483"/>
      <c r="J1681" s="483"/>
      <c r="K1681" s="483"/>
      <c r="L1681" s="483"/>
    </row>
    <row r="1682" spans="1:12" ht="15.6">
      <c r="A1682" s="483">
        <f t="shared" si="26"/>
        <v>1674</v>
      </c>
      <c r="B1682" s="483" t="s">
        <v>5578</v>
      </c>
      <c r="C1682" s="484" t="s">
        <v>10573</v>
      </c>
      <c r="D1682" s="483" t="s">
        <v>5580</v>
      </c>
      <c r="E1682" s="483" t="s">
        <v>10574</v>
      </c>
      <c r="F1682" s="483" t="s">
        <v>10575</v>
      </c>
      <c r="G1682" s="483" t="s">
        <v>10576</v>
      </c>
      <c r="H1682" s="483" t="s">
        <v>9398</v>
      </c>
      <c r="I1682" s="483"/>
      <c r="J1682" s="483"/>
      <c r="K1682" s="483"/>
      <c r="L1682" s="483"/>
    </row>
    <row r="1683" spans="1:12" ht="15.6">
      <c r="A1683" s="483">
        <f t="shared" si="26"/>
        <v>1675</v>
      </c>
      <c r="B1683" s="483" t="s">
        <v>5578</v>
      </c>
      <c r="C1683" s="484" t="s">
        <v>10577</v>
      </c>
      <c r="D1683" s="483" t="s">
        <v>5580</v>
      </c>
      <c r="E1683" s="483" t="s">
        <v>10578</v>
      </c>
      <c r="F1683" s="483" t="s">
        <v>10579</v>
      </c>
      <c r="G1683" s="483" t="s">
        <v>10580</v>
      </c>
      <c r="H1683" s="483" t="s">
        <v>10581</v>
      </c>
      <c r="I1683" s="483"/>
      <c r="J1683" s="483"/>
      <c r="K1683" s="483"/>
      <c r="L1683" s="483"/>
    </row>
    <row r="1684" spans="1:12" ht="15.6">
      <c r="A1684" s="483">
        <f t="shared" si="26"/>
        <v>1676</v>
      </c>
      <c r="B1684" s="483" t="s">
        <v>5578</v>
      </c>
      <c r="C1684" s="484" t="s">
        <v>10582</v>
      </c>
      <c r="D1684" s="483" t="s">
        <v>5580</v>
      </c>
      <c r="E1684" s="483" t="s">
        <v>10583</v>
      </c>
      <c r="F1684" s="483" t="s">
        <v>10584</v>
      </c>
      <c r="G1684" s="483" t="s">
        <v>10585</v>
      </c>
      <c r="H1684" s="483" t="s">
        <v>10586</v>
      </c>
      <c r="I1684" s="483"/>
      <c r="J1684" s="483"/>
      <c r="K1684" s="483"/>
      <c r="L1684" s="483"/>
    </row>
    <row r="1685" spans="1:12" ht="15.6">
      <c r="A1685" s="483">
        <f t="shared" ref="A1685:A1748" si="27">ROW()-8</f>
        <v>1677</v>
      </c>
      <c r="B1685" s="483" t="s">
        <v>5578</v>
      </c>
      <c r="C1685" s="484" t="s">
        <v>10587</v>
      </c>
      <c r="D1685" s="483" t="s">
        <v>5992</v>
      </c>
      <c r="E1685" s="483" t="s">
        <v>9470</v>
      </c>
      <c r="F1685" s="483" t="s">
        <v>9473</v>
      </c>
      <c r="G1685" s="483" t="s">
        <v>9472</v>
      </c>
      <c r="H1685" s="483" t="s">
        <v>9471</v>
      </c>
      <c r="I1685" s="483" t="s">
        <v>9474</v>
      </c>
      <c r="J1685" s="483"/>
      <c r="K1685" s="483"/>
      <c r="L1685" s="483"/>
    </row>
    <row r="1686" spans="1:12" ht="15.6">
      <c r="A1686" s="483">
        <f t="shared" si="27"/>
        <v>1678</v>
      </c>
      <c r="B1686" s="483" t="s">
        <v>5578</v>
      </c>
      <c r="C1686" s="484" t="s">
        <v>10588</v>
      </c>
      <c r="D1686" s="483" t="s">
        <v>5586</v>
      </c>
      <c r="E1686" s="483" t="s">
        <v>8344</v>
      </c>
      <c r="F1686" s="483" t="s">
        <v>9570</v>
      </c>
      <c r="G1686" s="483" t="s">
        <v>10589</v>
      </c>
      <c r="H1686" s="483" t="s">
        <v>1493</v>
      </c>
      <c r="I1686" s="483"/>
      <c r="J1686" s="483"/>
      <c r="K1686" s="483"/>
      <c r="L1686" s="483"/>
    </row>
    <row r="1687" spans="1:12" ht="15.6">
      <c r="A1687" s="483">
        <f t="shared" si="27"/>
        <v>1679</v>
      </c>
      <c r="B1687" s="483" t="s">
        <v>5578</v>
      </c>
      <c r="C1687" s="484" t="s">
        <v>10590</v>
      </c>
      <c r="D1687" s="483" t="s">
        <v>5684</v>
      </c>
      <c r="E1687" s="483" t="s">
        <v>5384</v>
      </c>
      <c r="F1687" s="483" t="s">
        <v>10591</v>
      </c>
      <c r="G1687" s="483" t="s">
        <v>5604</v>
      </c>
      <c r="H1687" s="483" t="s">
        <v>5414</v>
      </c>
      <c r="I1687" s="483"/>
      <c r="J1687" s="483"/>
      <c r="K1687" s="483"/>
      <c r="L1687" s="483"/>
    </row>
    <row r="1688" spans="1:12" ht="15.6">
      <c r="A1688" s="483">
        <f t="shared" si="27"/>
        <v>1680</v>
      </c>
      <c r="B1688" s="483" t="s">
        <v>5578</v>
      </c>
      <c r="C1688" s="484" t="s">
        <v>10592</v>
      </c>
      <c r="D1688" s="483" t="s">
        <v>5641</v>
      </c>
      <c r="E1688" s="483" t="s">
        <v>10593</v>
      </c>
      <c r="F1688" s="483" t="s">
        <v>10594</v>
      </c>
      <c r="G1688" s="483" t="s">
        <v>10595</v>
      </c>
      <c r="H1688" s="483" t="s">
        <v>10596</v>
      </c>
      <c r="I1688" s="483"/>
      <c r="J1688" s="483"/>
      <c r="K1688" s="483"/>
      <c r="L1688" s="483"/>
    </row>
    <row r="1689" spans="1:12" ht="15.6">
      <c r="A1689" s="483">
        <f t="shared" si="27"/>
        <v>1681</v>
      </c>
      <c r="B1689" s="483" t="s">
        <v>5578</v>
      </c>
      <c r="C1689" s="484" t="s">
        <v>10597</v>
      </c>
      <c r="D1689" s="483" t="s">
        <v>5641</v>
      </c>
      <c r="E1689" s="483" t="s">
        <v>10594</v>
      </c>
      <c r="F1689" s="483" t="s">
        <v>10593</v>
      </c>
      <c r="G1689" s="483" t="s">
        <v>10596</v>
      </c>
      <c r="H1689" s="483" t="s">
        <v>10595</v>
      </c>
      <c r="I1689" s="483"/>
      <c r="J1689" s="483"/>
      <c r="K1689" s="483"/>
      <c r="L1689" s="483"/>
    </row>
    <row r="1690" spans="1:12" ht="15.6">
      <c r="A1690" s="483">
        <f t="shared" si="27"/>
        <v>1682</v>
      </c>
      <c r="B1690" s="483" t="s">
        <v>5578</v>
      </c>
      <c r="C1690" s="484" t="s">
        <v>10598</v>
      </c>
      <c r="D1690" s="483" t="s">
        <v>5646</v>
      </c>
      <c r="E1690" s="483" t="s">
        <v>10599</v>
      </c>
      <c r="F1690" s="483" t="s">
        <v>7057</v>
      </c>
      <c r="G1690" s="483" t="s">
        <v>10600</v>
      </c>
      <c r="H1690" s="483" t="s">
        <v>10601</v>
      </c>
      <c r="I1690" s="483"/>
      <c r="J1690" s="483"/>
      <c r="K1690" s="483"/>
      <c r="L1690" s="483"/>
    </row>
    <row r="1691" spans="1:12" ht="15.6">
      <c r="A1691" s="483">
        <f t="shared" si="27"/>
        <v>1683</v>
      </c>
      <c r="B1691" s="483" t="s">
        <v>5578</v>
      </c>
      <c r="C1691" s="484" t="s">
        <v>10602</v>
      </c>
      <c r="D1691" s="483" t="s">
        <v>5684</v>
      </c>
      <c r="E1691" s="483" t="s">
        <v>10603</v>
      </c>
      <c r="F1691" s="483" t="s">
        <v>8564</v>
      </c>
      <c r="G1691" s="483" t="s">
        <v>10604</v>
      </c>
      <c r="H1691" s="483" t="s">
        <v>10605</v>
      </c>
      <c r="I1691" s="483"/>
      <c r="J1691" s="483"/>
      <c r="K1691" s="483"/>
      <c r="L1691" s="483"/>
    </row>
    <row r="1692" spans="1:12" ht="15.6">
      <c r="A1692" s="483">
        <f t="shared" si="27"/>
        <v>1684</v>
      </c>
      <c r="B1692" s="483" t="s">
        <v>5578</v>
      </c>
      <c r="C1692" s="484" t="s">
        <v>10606</v>
      </c>
      <c r="D1692" s="483" t="s">
        <v>5684</v>
      </c>
      <c r="E1692" s="483" t="s">
        <v>7619</v>
      </c>
      <c r="F1692" s="483" t="s">
        <v>10607</v>
      </c>
      <c r="G1692" s="483" t="s">
        <v>7620</v>
      </c>
      <c r="H1692" s="483" t="s">
        <v>8162</v>
      </c>
      <c r="I1692" s="483"/>
      <c r="J1692" s="483"/>
      <c r="K1692" s="483"/>
      <c r="L1692" s="483"/>
    </row>
    <row r="1693" spans="1:12" ht="15.6">
      <c r="A1693" s="483">
        <f t="shared" si="27"/>
        <v>1685</v>
      </c>
      <c r="B1693" s="483" t="s">
        <v>5578</v>
      </c>
      <c r="C1693" s="484" t="s">
        <v>10608</v>
      </c>
      <c r="D1693" s="483" t="s">
        <v>5580</v>
      </c>
      <c r="E1693" s="483" t="s">
        <v>8578</v>
      </c>
      <c r="F1693" s="483" t="s">
        <v>8576</v>
      </c>
      <c r="G1693" s="483" t="s">
        <v>10609</v>
      </c>
      <c r="H1693" s="483" t="s">
        <v>8577</v>
      </c>
      <c r="I1693" s="483"/>
      <c r="J1693" s="483"/>
      <c r="K1693" s="483"/>
      <c r="L1693" s="483"/>
    </row>
    <row r="1694" spans="1:12" ht="15.6">
      <c r="A1694" s="483">
        <f t="shared" si="27"/>
        <v>1686</v>
      </c>
      <c r="B1694" s="483" t="s">
        <v>5578</v>
      </c>
      <c r="C1694" s="484" t="s">
        <v>10610</v>
      </c>
      <c r="D1694" s="483" t="s">
        <v>5580</v>
      </c>
      <c r="E1694" s="483" t="s">
        <v>10611</v>
      </c>
      <c r="F1694" s="483" t="s">
        <v>10612</v>
      </c>
      <c r="G1694" s="483" t="s">
        <v>10613</v>
      </c>
      <c r="H1694" s="483" t="s">
        <v>10614</v>
      </c>
      <c r="I1694" s="483"/>
      <c r="J1694" s="483"/>
      <c r="K1694" s="483"/>
      <c r="L1694" s="483"/>
    </row>
    <row r="1695" spans="1:12" ht="15.6">
      <c r="A1695" s="483">
        <f t="shared" si="27"/>
        <v>1687</v>
      </c>
      <c r="B1695" s="483" t="s">
        <v>5578</v>
      </c>
      <c r="C1695" s="484" t="s">
        <v>10615</v>
      </c>
      <c r="D1695" s="483" t="s">
        <v>5641</v>
      </c>
      <c r="E1695" s="483" t="s">
        <v>10616</v>
      </c>
      <c r="F1695" s="483" t="s">
        <v>10617</v>
      </c>
      <c r="G1695" s="483" t="s">
        <v>10618</v>
      </c>
      <c r="H1695" s="483" t="s">
        <v>10619</v>
      </c>
      <c r="I1695" s="483"/>
      <c r="J1695" s="483"/>
      <c r="K1695" s="483"/>
      <c r="L1695" s="483"/>
    </row>
    <row r="1696" spans="1:12" ht="15.6">
      <c r="A1696" s="483">
        <f t="shared" si="27"/>
        <v>1688</v>
      </c>
      <c r="B1696" s="483" t="s">
        <v>5578</v>
      </c>
      <c r="C1696" s="484" t="s">
        <v>10620</v>
      </c>
      <c r="D1696" s="483" t="s">
        <v>5580</v>
      </c>
      <c r="E1696" s="483" t="s">
        <v>10621</v>
      </c>
      <c r="F1696" s="483" t="s">
        <v>10622</v>
      </c>
      <c r="G1696" s="483" t="s">
        <v>10623</v>
      </c>
      <c r="H1696" s="483" t="s">
        <v>10624</v>
      </c>
      <c r="I1696" s="483"/>
      <c r="J1696" s="483"/>
      <c r="K1696" s="483"/>
      <c r="L1696" s="483"/>
    </row>
    <row r="1697" spans="1:12" ht="15.6">
      <c r="A1697" s="483">
        <f t="shared" si="27"/>
        <v>1689</v>
      </c>
      <c r="B1697" s="483" t="s">
        <v>5578</v>
      </c>
      <c r="C1697" s="484" t="s">
        <v>10625</v>
      </c>
      <c r="D1697" s="483" t="s">
        <v>5762</v>
      </c>
      <c r="E1697" s="483" t="s">
        <v>10626</v>
      </c>
      <c r="F1697" s="483" t="s">
        <v>10627</v>
      </c>
      <c r="G1697" s="483" t="s">
        <v>10628</v>
      </c>
      <c r="H1697" s="483" t="s">
        <v>10629</v>
      </c>
      <c r="I1697" s="483"/>
      <c r="J1697" s="483"/>
      <c r="K1697" s="483"/>
      <c r="L1697" s="483"/>
    </row>
    <row r="1698" spans="1:12" ht="15.6">
      <c r="A1698" s="483">
        <f t="shared" si="27"/>
        <v>1690</v>
      </c>
      <c r="B1698" s="483" t="s">
        <v>5578</v>
      </c>
      <c r="C1698" s="484" t="s">
        <v>10630</v>
      </c>
      <c r="D1698" s="483" t="s">
        <v>5607</v>
      </c>
      <c r="E1698" s="483" t="s">
        <v>8699</v>
      </c>
      <c r="F1698" s="483" t="s">
        <v>8700</v>
      </c>
      <c r="G1698" s="483" t="s">
        <v>8701</v>
      </c>
      <c r="H1698" s="483" t="s">
        <v>8702</v>
      </c>
      <c r="I1698" s="483"/>
      <c r="J1698" s="483"/>
      <c r="K1698" s="483"/>
      <c r="L1698" s="483"/>
    </row>
    <row r="1699" spans="1:12" ht="15.6">
      <c r="A1699" s="483">
        <f t="shared" si="27"/>
        <v>1691</v>
      </c>
      <c r="B1699" s="483" t="s">
        <v>5578</v>
      </c>
      <c r="C1699" s="484" t="s">
        <v>10631</v>
      </c>
      <c r="D1699" s="483" t="s">
        <v>5580</v>
      </c>
      <c r="E1699" s="483" t="s">
        <v>10632</v>
      </c>
      <c r="F1699" s="483" t="s">
        <v>10633</v>
      </c>
      <c r="G1699" s="483" t="s">
        <v>10634</v>
      </c>
      <c r="H1699" s="483" t="s">
        <v>10635</v>
      </c>
      <c r="I1699" s="483"/>
      <c r="J1699" s="483"/>
      <c r="K1699" s="483"/>
      <c r="L1699" s="483"/>
    </row>
    <row r="1700" spans="1:12" ht="15.6">
      <c r="A1700" s="483">
        <f t="shared" si="27"/>
        <v>1692</v>
      </c>
      <c r="B1700" s="483" t="s">
        <v>5578</v>
      </c>
      <c r="C1700" s="484" t="s">
        <v>10636</v>
      </c>
      <c r="D1700" s="483" t="s">
        <v>5580</v>
      </c>
      <c r="E1700" s="483" t="s">
        <v>10637</v>
      </c>
      <c r="F1700" s="483" t="s">
        <v>8501</v>
      </c>
      <c r="G1700" s="483" t="s">
        <v>10638</v>
      </c>
      <c r="H1700" s="483" t="s">
        <v>10639</v>
      </c>
      <c r="I1700" s="483"/>
      <c r="J1700" s="483"/>
      <c r="K1700" s="483"/>
      <c r="L1700" s="483"/>
    </row>
    <row r="1701" spans="1:12" ht="15.6">
      <c r="A1701" s="483">
        <f t="shared" si="27"/>
        <v>1693</v>
      </c>
      <c r="B1701" s="483" t="s">
        <v>5578</v>
      </c>
      <c r="C1701" s="484" t="s">
        <v>10640</v>
      </c>
      <c r="D1701" s="483" t="s">
        <v>5580</v>
      </c>
      <c r="E1701" s="483" t="s">
        <v>8777</v>
      </c>
      <c r="F1701" s="483" t="s">
        <v>8780</v>
      </c>
      <c r="G1701" s="483" t="s">
        <v>8778</v>
      </c>
      <c r="H1701" s="483" t="s">
        <v>8779</v>
      </c>
      <c r="I1701" s="483"/>
      <c r="J1701" s="483"/>
      <c r="K1701" s="483"/>
      <c r="L1701" s="483"/>
    </row>
    <row r="1702" spans="1:12" ht="15.6">
      <c r="A1702" s="483">
        <f t="shared" si="27"/>
        <v>1694</v>
      </c>
      <c r="B1702" s="483" t="s">
        <v>5578</v>
      </c>
      <c r="C1702" s="484" t="s">
        <v>10641</v>
      </c>
      <c r="D1702" s="483" t="s">
        <v>5641</v>
      </c>
      <c r="E1702" s="483" t="s">
        <v>10642</v>
      </c>
      <c r="F1702" s="483" t="s">
        <v>10643</v>
      </c>
      <c r="G1702" s="483" t="s">
        <v>10644</v>
      </c>
      <c r="H1702" s="483" t="s">
        <v>10645</v>
      </c>
      <c r="I1702" s="483"/>
      <c r="J1702" s="483"/>
      <c r="K1702" s="483"/>
      <c r="L1702" s="483"/>
    </row>
    <row r="1703" spans="1:12" ht="15.6">
      <c r="A1703" s="483">
        <f t="shared" si="27"/>
        <v>1695</v>
      </c>
      <c r="B1703" s="483" t="s">
        <v>5578</v>
      </c>
      <c r="C1703" s="484" t="s">
        <v>10646</v>
      </c>
      <c r="D1703" s="483" t="s">
        <v>5607</v>
      </c>
      <c r="E1703" s="483" t="s">
        <v>8798</v>
      </c>
      <c r="F1703" s="483" t="s">
        <v>8800</v>
      </c>
      <c r="G1703" s="483" t="s">
        <v>10647</v>
      </c>
      <c r="H1703" s="483" t="s">
        <v>8801</v>
      </c>
      <c r="I1703" s="483"/>
      <c r="J1703" s="483"/>
      <c r="K1703" s="483"/>
      <c r="L1703" s="483"/>
    </row>
    <row r="1704" spans="1:12" ht="15.6">
      <c r="A1704" s="483">
        <f t="shared" si="27"/>
        <v>1696</v>
      </c>
      <c r="B1704" s="483" t="s">
        <v>5578</v>
      </c>
      <c r="C1704" s="484" t="s">
        <v>10648</v>
      </c>
      <c r="D1704" s="483" t="s">
        <v>5624</v>
      </c>
      <c r="E1704" s="483" t="s">
        <v>5384</v>
      </c>
      <c r="F1704" s="483" t="s">
        <v>4037</v>
      </c>
      <c r="G1704" s="483" t="s">
        <v>2799</v>
      </c>
      <c r="H1704" s="483" t="s">
        <v>6339</v>
      </c>
      <c r="I1704" s="483"/>
      <c r="J1704" s="483"/>
      <c r="K1704" s="483"/>
      <c r="L1704" s="483"/>
    </row>
    <row r="1705" spans="1:12" ht="15.6">
      <c r="A1705" s="483">
        <f t="shared" si="27"/>
        <v>1697</v>
      </c>
      <c r="B1705" s="483" t="s">
        <v>5578</v>
      </c>
      <c r="C1705" s="484" t="s">
        <v>10649</v>
      </c>
      <c r="D1705" s="483" t="s">
        <v>5624</v>
      </c>
      <c r="E1705" s="483" t="s">
        <v>10650</v>
      </c>
      <c r="F1705" s="483" t="s">
        <v>8184</v>
      </c>
      <c r="G1705" s="483" t="s">
        <v>8183</v>
      </c>
      <c r="H1705" s="483" t="s">
        <v>6725</v>
      </c>
      <c r="I1705" s="483"/>
      <c r="J1705" s="483"/>
      <c r="K1705" s="483"/>
      <c r="L1705" s="483"/>
    </row>
    <row r="1706" spans="1:12" ht="15.6">
      <c r="A1706" s="483">
        <f t="shared" si="27"/>
        <v>1698</v>
      </c>
      <c r="B1706" s="483" t="s">
        <v>5578</v>
      </c>
      <c r="C1706" s="484" t="s">
        <v>10651</v>
      </c>
      <c r="D1706" s="483" t="s">
        <v>5580</v>
      </c>
      <c r="E1706" s="483" t="s">
        <v>10652</v>
      </c>
      <c r="F1706" s="483" t="s">
        <v>10653</v>
      </c>
      <c r="G1706" s="483" t="s">
        <v>10654</v>
      </c>
      <c r="H1706" s="483" t="s">
        <v>10655</v>
      </c>
      <c r="I1706" s="483"/>
      <c r="J1706" s="483"/>
      <c r="K1706" s="483"/>
      <c r="L1706" s="483"/>
    </row>
    <row r="1707" spans="1:12" ht="15.6">
      <c r="A1707" s="483">
        <f t="shared" si="27"/>
        <v>1699</v>
      </c>
      <c r="B1707" s="483" t="s">
        <v>5578</v>
      </c>
      <c r="C1707" s="484" t="s">
        <v>10656</v>
      </c>
      <c r="D1707" s="483" t="s">
        <v>5580</v>
      </c>
      <c r="E1707" s="483" t="s">
        <v>10657</v>
      </c>
      <c r="F1707" s="483" t="s">
        <v>10658</v>
      </c>
      <c r="G1707" s="483" t="s">
        <v>8940</v>
      </c>
      <c r="H1707" s="483" t="s">
        <v>10659</v>
      </c>
      <c r="I1707" s="483"/>
      <c r="J1707" s="483"/>
      <c r="K1707" s="483"/>
      <c r="L1707" s="483"/>
    </row>
    <row r="1708" spans="1:12" ht="15.6">
      <c r="A1708" s="483">
        <f t="shared" si="27"/>
        <v>1700</v>
      </c>
      <c r="B1708" s="483" t="s">
        <v>5578</v>
      </c>
      <c r="C1708" s="484" t="s">
        <v>10660</v>
      </c>
      <c r="D1708" s="483" t="s">
        <v>5586</v>
      </c>
      <c r="E1708" s="483" t="s">
        <v>8968</v>
      </c>
      <c r="F1708" s="483" t="s">
        <v>10661</v>
      </c>
      <c r="G1708" s="483" t="s">
        <v>8967</v>
      </c>
      <c r="H1708" s="483" t="s">
        <v>8969</v>
      </c>
      <c r="I1708" s="483"/>
      <c r="J1708" s="483"/>
      <c r="K1708" s="483"/>
      <c r="L1708" s="483"/>
    </row>
    <row r="1709" spans="1:12" ht="15.6">
      <c r="A1709" s="483">
        <f t="shared" si="27"/>
        <v>1701</v>
      </c>
      <c r="B1709" s="483" t="s">
        <v>5578</v>
      </c>
      <c r="C1709" s="484" t="s">
        <v>10662</v>
      </c>
      <c r="D1709" s="483" t="s">
        <v>5580</v>
      </c>
      <c r="E1709" s="483" t="s">
        <v>10663</v>
      </c>
      <c r="F1709" s="483" t="s">
        <v>10664</v>
      </c>
      <c r="G1709" s="483" t="s">
        <v>10665</v>
      </c>
      <c r="H1709" s="483" t="s">
        <v>10666</v>
      </c>
      <c r="I1709" s="483"/>
      <c r="J1709" s="483"/>
      <c r="K1709" s="483"/>
      <c r="L1709" s="483"/>
    </row>
    <row r="1710" spans="1:12" ht="15.6">
      <c r="A1710" s="483">
        <f t="shared" si="27"/>
        <v>1702</v>
      </c>
      <c r="B1710" s="483" t="s">
        <v>5578</v>
      </c>
      <c r="C1710" s="484" t="s">
        <v>10667</v>
      </c>
      <c r="D1710" s="483" t="s">
        <v>5992</v>
      </c>
      <c r="E1710" s="483" t="s">
        <v>10668</v>
      </c>
      <c r="F1710" s="483" t="s">
        <v>10669</v>
      </c>
      <c r="G1710" s="483" t="s">
        <v>10670</v>
      </c>
      <c r="H1710" s="483" t="s">
        <v>10671</v>
      </c>
      <c r="I1710" s="483" t="s">
        <v>10672</v>
      </c>
      <c r="J1710" s="483"/>
      <c r="K1710" s="483"/>
      <c r="L1710" s="483"/>
    </row>
    <row r="1711" spans="1:12" ht="15.6">
      <c r="A1711" s="483">
        <f t="shared" si="27"/>
        <v>1703</v>
      </c>
      <c r="B1711" s="483" t="s">
        <v>5578</v>
      </c>
      <c r="C1711" s="484" t="s">
        <v>10673</v>
      </c>
      <c r="D1711" s="483" t="s">
        <v>5580</v>
      </c>
      <c r="E1711" s="483" t="s">
        <v>8933</v>
      </c>
      <c r="F1711" s="483" t="s">
        <v>10674</v>
      </c>
      <c r="G1711" s="483" t="s">
        <v>8935</v>
      </c>
      <c r="H1711" s="483" t="s">
        <v>8934</v>
      </c>
      <c r="I1711" s="483"/>
      <c r="J1711" s="483"/>
      <c r="K1711" s="483"/>
      <c r="L1711" s="483"/>
    </row>
    <row r="1712" spans="1:12" ht="15.6">
      <c r="A1712" s="483">
        <f t="shared" si="27"/>
        <v>1704</v>
      </c>
      <c r="B1712" s="483" t="s">
        <v>5578</v>
      </c>
      <c r="C1712" s="484" t="s">
        <v>10675</v>
      </c>
      <c r="D1712" s="483" t="s">
        <v>5646</v>
      </c>
      <c r="E1712" s="483" t="s">
        <v>10676</v>
      </c>
      <c r="F1712" s="483" t="s">
        <v>10677</v>
      </c>
      <c r="G1712" s="483" t="s">
        <v>10678</v>
      </c>
      <c r="H1712" s="483" t="s">
        <v>10679</v>
      </c>
      <c r="I1712" s="483"/>
      <c r="J1712" s="483"/>
      <c r="K1712" s="483"/>
      <c r="L1712" s="483"/>
    </row>
    <row r="1713" spans="1:12" ht="15.6">
      <c r="A1713" s="483">
        <f t="shared" si="27"/>
        <v>1705</v>
      </c>
      <c r="B1713" s="483" t="s">
        <v>5578</v>
      </c>
      <c r="C1713" s="484" t="s">
        <v>10680</v>
      </c>
      <c r="D1713" s="483" t="s">
        <v>5597</v>
      </c>
      <c r="E1713" s="483" t="s">
        <v>9059</v>
      </c>
      <c r="F1713" s="483" t="s">
        <v>10681</v>
      </c>
      <c r="G1713" s="483" t="s">
        <v>9060</v>
      </c>
      <c r="H1713" s="483" t="s">
        <v>10682</v>
      </c>
      <c r="I1713" s="483"/>
      <c r="J1713" s="483"/>
      <c r="K1713" s="483"/>
      <c r="L1713" s="483"/>
    </row>
    <row r="1714" spans="1:12" ht="15.6">
      <c r="A1714" s="483">
        <f t="shared" si="27"/>
        <v>1706</v>
      </c>
      <c r="B1714" s="483" t="s">
        <v>5578</v>
      </c>
      <c r="C1714" s="484" t="s">
        <v>10683</v>
      </c>
      <c r="D1714" s="483" t="s">
        <v>5580</v>
      </c>
      <c r="E1714" s="483" t="s">
        <v>8699</v>
      </c>
      <c r="F1714" s="483" t="s">
        <v>8702</v>
      </c>
      <c r="G1714" s="483" t="s">
        <v>9070</v>
      </c>
      <c r="H1714" s="483" t="s">
        <v>9069</v>
      </c>
      <c r="I1714" s="483"/>
      <c r="J1714" s="483"/>
      <c r="K1714" s="483"/>
      <c r="L1714" s="483"/>
    </row>
    <row r="1715" spans="1:12" ht="15.6">
      <c r="A1715" s="483">
        <f t="shared" si="27"/>
        <v>1707</v>
      </c>
      <c r="B1715" s="483" t="s">
        <v>5578</v>
      </c>
      <c r="C1715" s="484" t="s">
        <v>10684</v>
      </c>
      <c r="D1715" s="483" t="s">
        <v>5652</v>
      </c>
      <c r="E1715" s="483" t="s">
        <v>10685</v>
      </c>
      <c r="F1715" s="483" t="s">
        <v>10686</v>
      </c>
      <c r="G1715" s="483" t="s">
        <v>10687</v>
      </c>
      <c r="H1715" s="483" t="s">
        <v>10688</v>
      </c>
      <c r="I1715" s="483"/>
      <c r="J1715" s="483"/>
      <c r="K1715" s="483"/>
      <c r="L1715" s="483"/>
    </row>
    <row r="1716" spans="1:12" ht="15.6">
      <c r="A1716" s="483">
        <f t="shared" si="27"/>
        <v>1708</v>
      </c>
      <c r="B1716" s="483" t="s">
        <v>5578</v>
      </c>
      <c r="C1716" s="484" t="s">
        <v>10689</v>
      </c>
      <c r="D1716" s="483" t="s">
        <v>5580</v>
      </c>
      <c r="E1716" s="483" t="s">
        <v>10690</v>
      </c>
      <c r="F1716" s="483" t="s">
        <v>10691</v>
      </c>
      <c r="G1716" s="483" t="s">
        <v>10692</v>
      </c>
      <c r="H1716" s="483" t="s">
        <v>10693</v>
      </c>
      <c r="I1716" s="483"/>
      <c r="J1716" s="483"/>
      <c r="K1716" s="483"/>
      <c r="L1716" s="483"/>
    </row>
    <row r="1717" spans="1:12" ht="15.6">
      <c r="A1717" s="483">
        <f t="shared" si="27"/>
        <v>1709</v>
      </c>
      <c r="B1717" s="483" t="s">
        <v>5578</v>
      </c>
      <c r="C1717" s="484" t="s">
        <v>10694</v>
      </c>
      <c r="D1717" s="483" t="s">
        <v>5762</v>
      </c>
      <c r="E1717" s="483" t="s">
        <v>10695</v>
      </c>
      <c r="F1717" s="483" t="s">
        <v>6964</v>
      </c>
      <c r="G1717" s="483" t="s">
        <v>10455</v>
      </c>
      <c r="H1717" s="483" t="s">
        <v>10417</v>
      </c>
      <c r="I1717" s="483"/>
      <c r="J1717" s="483"/>
      <c r="K1717" s="483"/>
      <c r="L1717" s="483"/>
    </row>
    <row r="1718" spans="1:12" ht="15.6">
      <c r="A1718" s="483">
        <f t="shared" si="27"/>
        <v>1710</v>
      </c>
      <c r="B1718" s="483" t="s">
        <v>5578</v>
      </c>
      <c r="C1718" s="484" t="s">
        <v>10696</v>
      </c>
      <c r="D1718" s="483" t="s">
        <v>5586</v>
      </c>
      <c r="E1718" s="483" t="s">
        <v>9133</v>
      </c>
      <c r="F1718" s="483" t="s">
        <v>9132</v>
      </c>
      <c r="G1718" s="483" t="s">
        <v>8702</v>
      </c>
      <c r="H1718" s="483" t="s">
        <v>8699</v>
      </c>
      <c r="I1718" s="483"/>
      <c r="J1718" s="483"/>
      <c r="K1718" s="483"/>
      <c r="L1718" s="483"/>
    </row>
    <row r="1719" spans="1:12" ht="15.6">
      <c r="A1719" s="483">
        <f t="shared" si="27"/>
        <v>1711</v>
      </c>
      <c r="B1719" s="483" t="s">
        <v>5578</v>
      </c>
      <c r="C1719" s="484" t="s">
        <v>10697</v>
      </c>
      <c r="D1719" s="483" t="s">
        <v>5597</v>
      </c>
      <c r="E1719" s="483" t="s">
        <v>8113</v>
      </c>
      <c r="F1719" s="483" t="s">
        <v>7230</v>
      </c>
      <c r="G1719" s="483" t="s">
        <v>9155</v>
      </c>
      <c r="H1719" s="483" t="s">
        <v>9156</v>
      </c>
      <c r="I1719" s="483"/>
      <c r="J1719" s="483"/>
      <c r="K1719" s="483"/>
      <c r="L1719" s="483"/>
    </row>
    <row r="1720" spans="1:12" ht="15.6">
      <c r="A1720" s="483">
        <f t="shared" si="27"/>
        <v>1712</v>
      </c>
      <c r="B1720" s="483" t="s">
        <v>5578</v>
      </c>
      <c r="C1720" s="484" t="s">
        <v>10698</v>
      </c>
      <c r="D1720" s="483" t="s">
        <v>5624</v>
      </c>
      <c r="E1720" s="483" t="s">
        <v>735</v>
      </c>
      <c r="F1720" s="483" t="s">
        <v>828</v>
      </c>
      <c r="G1720" s="483" t="s">
        <v>734</v>
      </c>
      <c r="H1720" s="483" t="s">
        <v>8183</v>
      </c>
      <c r="I1720" s="483"/>
      <c r="J1720" s="483"/>
      <c r="K1720" s="483"/>
      <c r="L1720" s="483"/>
    </row>
    <row r="1721" spans="1:12" ht="15.6">
      <c r="A1721" s="483">
        <f t="shared" si="27"/>
        <v>1713</v>
      </c>
      <c r="B1721" s="483" t="s">
        <v>5578</v>
      </c>
      <c r="C1721" s="484" t="s">
        <v>10699</v>
      </c>
      <c r="D1721" s="483" t="s">
        <v>5580</v>
      </c>
      <c r="E1721" s="483" t="s">
        <v>8558</v>
      </c>
      <c r="F1721" s="483" t="s">
        <v>8555</v>
      </c>
      <c r="G1721" s="483" t="s">
        <v>8557</v>
      </c>
      <c r="H1721" s="483" t="s">
        <v>8556</v>
      </c>
      <c r="I1721" s="483"/>
      <c r="J1721" s="483"/>
      <c r="K1721" s="483"/>
      <c r="L1721" s="483"/>
    </row>
    <row r="1722" spans="1:12" ht="15.6">
      <c r="A1722" s="483">
        <f t="shared" si="27"/>
        <v>1714</v>
      </c>
      <c r="B1722" s="483" t="s">
        <v>5578</v>
      </c>
      <c r="C1722" s="484" t="s">
        <v>10700</v>
      </c>
      <c r="D1722" s="483" t="s">
        <v>8661</v>
      </c>
      <c r="E1722" s="483" t="s">
        <v>9194</v>
      </c>
      <c r="F1722" s="483" t="s">
        <v>7564</v>
      </c>
      <c r="G1722" s="483" t="s">
        <v>9193</v>
      </c>
      <c r="H1722" s="483" t="s">
        <v>5872</v>
      </c>
      <c r="I1722" s="483" t="s">
        <v>9192</v>
      </c>
      <c r="J1722" s="483" t="s">
        <v>9195</v>
      </c>
      <c r="K1722" s="483"/>
      <c r="L1722" s="483"/>
    </row>
    <row r="1723" spans="1:12" ht="15.6">
      <c r="A1723" s="483">
        <f t="shared" si="27"/>
        <v>1715</v>
      </c>
      <c r="B1723" s="483" t="s">
        <v>5578</v>
      </c>
      <c r="C1723" s="484" t="s">
        <v>10701</v>
      </c>
      <c r="D1723" s="483" t="s">
        <v>5597</v>
      </c>
      <c r="E1723" s="483" t="s">
        <v>7670</v>
      </c>
      <c r="F1723" s="483" t="s">
        <v>10702</v>
      </c>
      <c r="G1723" s="483" t="s">
        <v>10703</v>
      </c>
      <c r="H1723" s="483" t="s">
        <v>10704</v>
      </c>
      <c r="I1723" s="483"/>
      <c r="J1723" s="483"/>
      <c r="K1723" s="483"/>
      <c r="L1723" s="483"/>
    </row>
    <row r="1724" spans="1:12" ht="15.6">
      <c r="A1724" s="483">
        <f t="shared" si="27"/>
        <v>1716</v>
      </c>
      <c r="B1724" s="483" t="s">
        <v>5578</v>
      </c>
      <c r="C1724" s="484" t="s">
        <v>10705</v>
      </c>
      <c r="D1724" s="483" t="s">
        <v>5586</v>
      </c>
      <c r="E1724" s="483" t="s">
        <v>9515</v>
      </c>
      <c r="F1724" s="483" t="s">
        <v>10706</v>
      </c>
      <c r="G1724" s="483" t="s">
        <v>9512</v>
      </c>
      <c r="H1724" s="483" t="s">
        <v>9516</v>
      </c>
      <c r="I1724" s="483"/>
      <c r="J1724" s="483"/>
      <c r="K1724" s="483"/>
      <c r="L1724" s="483"/>
    </row>
    <row r="1725" spans="1:12" ht="15.6">
      <c r="A1725" s="483">
        <f t="shared" si="27"/>
        <v>1717</v>
      </c>
      <c r="B1725" s="483" t="s">
        <v>5578</v>
      </c>
      <c r="C1725" s="484" t="s">
        <v>10707</v>
      </c>
      <c r="D1725" s="483" t="s">
        <v>5607</v>
      </c>
      <c r="E1725" s="483" t="s">
        <v>9243</v>
      </c>
      <c r="F1725" s="483" t="s">
        <v>9244</v>
      </c>
      <c r="G1725" s="483" t="s">
        <v>9245</v>
      </c>
      <c r="H1725" s="483" t="s">
        <v>8778</v>
      </c>
      <c r="I1725" s="483"/>
      <c r="J1725" s="483"/>
      <c r="K1725" s="483"/>
      <c r="L1725" s="483"/>
    </row>
    <row r="1726" spans="1:12" ht="15.6">
      <c r="A1726" s="483">
        <f t="shared" si="27"/>
        <v>1718</v>
      </c>
      <c r="B1726" s="483" t="s">
        <v>5578</v>
      </c>
      <c r="C1726" s="484" t="s">
        <v>10708</v>
      </c>
      <c r="D1726" s="483" t="s">
        <v>5580</v>
      </c>
      <c r="E1726" s="483" t="s">
        <v>7931</v>
      </c>
      <c r="F1726" s="483" t="s">
        <v>9254</v>
      </c>
      <c r="G1726" s="483" t="s">
        <v>9252</v>
      </c>
      <c r="H1726" s="483" t="s">
        <v>9253</v>
      </c>
      <c r="I1726" s="483"/>
      <c r="J1726" s="483"/>
      <c r="K1726" s="483"/>
      <c r="L1726" s="483"/>
    </row>
    <row r="1727" spans="1:12" ht="15.6">
      <c r="A1727" s="483">
        <f t="shared" si="27"/>
        <v>1719</v>
      </c>
      <c r="B1727" s="483" t="s">
        <v>5578</v>
      </c>
      <c r="C1727" s="484" t="s">
        <v>10709</v>
      </c>
      <c r="D1727" s="483" t="s">
        <v>5580</v>
      </c>
      <c r="E1727" s="483" t="s">
        <v>10710</v>
      </c>
      <c r="F1727" s="483" t="s">
        <v>10711</v>
      </c>
      <c r="G1727" s="483" t="s">
        <v>9281</v>
      </c>
      <c r="H1727" s="483" t="s">
        <v>9282</v>
      </c>
      <c r="I1727" s="483"/>
      <c r="J1727" s="483"/>
      <c r="K1727" s="483"/>
      <c r="L1727" s="483"/>
    </row>
    <row r="1728" spans="1:12" ht="15.6">
      <c r="A1728" s="483">
        <f t="shared" si="27"/>
        <v>1720</v>
      </c>
      <c r="B1728" s="483" t="s">
        <v>5578</v>
      </c>
      <c r="C1728" s="484" t="s">
        <v>10712</v>
      </c>
      <c r="D1728" s="483" t="s">
        <v>5613</v>
      </c>
      <c r="E1728" s="483" t="s">
        <v>8556</v>
      </c>
      <c r="F1728" s="483" t="s">
        <v>8555</v>
      </c>
      <c r="G1728" s="483" t="s">
        <v>8557</v>
      </c>
      <c r="H1728" s="483"/>
      <c r="I1728" s="483"/>
      <c r="J1728" s="483"/>
      <c r="K1728" s="483"/>
      <c r="L1728" s="483"/>
    </row>
    <row r="1729" spans="1:12" ht="15.6">
      <c r="A1729" s="483">
        <f t="shared" si="27"/>
        <v>1721</v>
      </c>
      <c r="B1729" s="483" t="s">
        <v>5578</v>
      </c>
      <c r="C1729" s="484" t="s">
        <v>10713</v>
      </c>
      <c r="D1729" s="483" t="s">
        <v>5646</v>
      </c>
      <c r="E1729" s="483" t="s">
        <v>10604</v>
      </c>
      <c r="F1729" s="483" t="s">
        <v>10605</v>
      </c>
      <c r="G1729" s="483" t="s">
        <v>8564</v>
      </c>
      <c r="H1729" s="483" t="s">
        <v>10603</v>
      </c>
      <c r="I1729" s="483"/>
      <c r="J1729" s="483"/>
      <c r="K1729" s="483"/>
      <c r="L1729" s="483"/>
    </row>
    <row r="1730" spans="1:12" ht="15.6">
      <c r="A1730" s="483">
        <f t="shared" si="27"/>
        <v>1722</v>
      </c>
      <c r="B1730" s="483" t="s">
        <v>5578</v>
      </c>
      <c r="C1730" s="484" t="s">
        <v>10714</v>
      </c>
      <c r="D1730" s="483" t="s">
        <v>5607</v>
      </c>
      <c r="E1730" s="483" t="s">
        <v>10715</v>
      </c>
      <c r="F1730" s="483" t="s">
        <v>10716</v>
      </c>
      <c r="G1730" s="483" t="s">
        <v>10717</v>
      </c>
      <c r="H1730" s="483" t="s">
        <v>10718</v>
      </c>
      <c r="I1730" s="483"/>
      <c r="J1730" s="483"/>
      <c r="K1730" s="483"/>
      <c r="L1730" s="483"/>
    </row>
    <row r="1731" spans="1:12" ht="15.6">
      <c r="A1731" s="483">
        <f t="shared" si="27"/>
        <v>1723</v>
      </c>
      <c r="B1731" s="483" t="s">
        <v>5578</v>
      </c>
      <c r="C1731" s="484" t="s">
        <v>10719</v>
      </c>
      <c r="D1731" s="483" t="s">
        <v>5684</v>
      </c>
      <c r="E1731" s="483" t="s">
        <v>10720</v>
      </c>
      <c r="F1731" s="483" t="s">
        <v>10721</v>
      </c>
      <c r="G1731" s="483" t="s">
        <v>10722</v>
      </c>
      <c r="H1731" s="483" t="s">
        <v>10723</v>
      </c>
      <c r="I1731" s="483"/>
      <c r="J1731" s="483"/>
      <c r="K1731" s="483"/>
      <c r="L1731" s="483"/>
    </row>
    <row r="1732" spans="1:12" ht="15.6">
      <c r="A1732" s="483">
        <f t="shared" si="27"/>
        <v>1724</v>
      </c>
      <c r="B1732" s="483" t="s">
        <v>5578</v>
      </c>
      <c r="C1732" s="484" t="s">
        <v>10724</v>
      </c>
      <c r="D1732" s="483" t="s">
        <v>5607</v>
      </c>
      <c r="E1732" s="483" t="s">
        <v>9300</v>
      </c>
      <c r="F1732" s="483" t="s">
        <v>9311</v>
      </c>
      <c r="G1732" s="483" t="s">
        <v>9312</v>
      </c>
      <c r="H1732" s="483" t="s">
        <v>9299</v>
      </c>
      <c r="I1732" s="483"/>
      <c r="J1732" s="483"/>
      <c r="K1732" s="483"/>
      <c r="L1732" s="483"/>
    </row>
    <row r="1733" spans="1:12" ht="15.6">
      <c r="A1733" s="483">
        <f t="shared" si="27"/>
        <v>1725</v>
      </c>
      <c r="B1733" s="483" t="s">
        <v>5578</v>
      </c>
      <c r="C1733" s="484" t="s">
        <v>10725</v>
      </c>
      <c r="D1733" s="483" t="s">
        <v>5652</v>
      </c>
      <c r="E1733" s="483" t="s">
        <v>10726</v>
      </c>
      <c r="F1733" s="483" t="s">
        <v>10727</v>
      </c>
      <c r="G1733" s="483" t="s">
        <v>10728</v>
      </c>
      <c r="H1733" s="483" t="s">
        <v>10729</v>
      </c>
      <c r="I1733" s="483"/>
      <c r="J1733" s="483"/>
      <c r="K1733" s="483"/>
      <c r="L1733" s="483"/>
    </row>
    <row r="1734" spans="1:12" ht="15.6">
      <c r="A1734" s="483">
        <f t="shared" si="27"/>
        <v>1726</v>
      </c>
      <c r="B1734" s="483" t="s">
        <v>5578</v>
      </c>
      <c r="C1734" s="484" t="s">
        <v>10730</v>
      </c>
      <c r="D1734" s="483" t="s">
        <v>5613</v>
      </c>
      <c r="E1734" s="483" t="s">
        <v>6793</v>
      </c>
      <c r="F1734" s="483" t="s">
        <v>4037</v>
      </c>
      <c r="G1734" s="483" t="s">
        <v>6792</v>
      </c>
      <c r="H1734" s="483" t="s">
        <v>6461</v>
      </c>
      <c r="I1734" s="483"/>
      <c r="J1734" s="483"/>
      <c r="K1734" s="483"/>
      <c r="L1734" s="483"/>
    </row>
    <row r="1735" spans="1:12" ht="15.6">
      <c r="A1735" s="483">
        <f t="shared" si="27"/>
        <v>1727</v>
      </c>
      <c r="B1735" s="483" t="s">
        <v>5578</v>
      </c>
      <c r="C1735" s="484" t="s">
        <v>10731</v>
      </c>
      <c r="D1735" s="483" t="s">
        <v>5586</v>
      </c>
      <c r="E1735" s="483" t="s">
        <v>9133</v>
      </c>
      <c r="F1735" s="483" t="s">
        <v>10732</v>
      </c>
      <c r="G1735" s="483" t="s">
        <v>8699</v>
      </c>
      <c r="H1735" s="483" t="s">
        <v>8702</v>
      </c>
      <c r="I1735" s="483"/>
      <c r="J1735" s="483"/>
      <c r="K1735" s="483"/>
      <c r="L1735" s="483"/>
    </row>
    <row r="1736" spans="1:12" ht="15.6">
      <c r="A1736" s="483">
        <f t="shared" si="27"/>
        <v>1728</v>
      </c>
      <c r="B1736" s="483" t="s">
        <v>5578</v>
      </c>
      <c r="C1736" s="484" t="s">
        <v>10733</v>
      </c>
      <c r="D1736" s="483" t="s">
        <v>5580</v>
      </c>
      <c r="E1736" s="483" t="s">
        <v>10734</v>
      </c>
      <c r="F1736" s="483" t="s">
        <v>10735</v>
      </c>
      <c r="G1736" s="483" t="s">
        <v>10736</v>
      </c>
      <c r="H1736" s="483" t="s">
        <v>10737</v>
      </c>
      <c r="I1736" s="483"/>
      <c r="J1736" s="483"/>
      <c r="K1736" s="483"/>
      <c r="L1736" s="483"/>
    </row>
    <row r="1737" spans="1:12" ht="15.6">
      <c r="A1737" s="483">
        <f t="shared" si="27"/>
        <v>1729</v>
      </c>
      <c r="B1737" s="483" t="s">
        <v>5578</v>
      </c>
      <c r="C1737" s="484" t="s">
        <v>10738</v>
      </c>
      <c r="D1737" s="483" t="s">
        <v>5624</v>
      </c>
      <c r="E1737" s="483" t="s">
        <v>9368</v>
      </c>
      <c r="F1737" s="483" t="s">
        <v>9367</v>
      </c>
      <c r="G1737" s="483" t="s">
        <v>9369</v>
      </c>
      <c r="H1737" s="483" t="s">
        <v>9370</v>
      </c>
      <c r="I1737" s="483"/>
      <c r="J1737" s="483"/>
      <c r="K1737" s="483"/>
      <c r="L1737" s="483"/>
    </row>
    <row r="1738" spans="1:12" ht="15.6">
      <c r="A1738" s="483">
        <f t="shared" si="27"/>
        <v>1730</v>
      </c>
      <c r="B1738" s="483" t="s">
        <v>5578</v>
      </c>
      <c r="C1738" s="484" t="s">
        <v>10739</v>
      </c>
      <c r="D1738" s="483" t="s">
        <v>5613</v>
      </c>
      <c r="E1738" s="483" t="s">
        <v>10740</v>
      </c>
      <c r="F1738" s="483" t="s">
        <v>10741</v>
      </c>
      <c r="G1738" s="483" t="s">
        <v>10742</v>
      </c>
      <c r="H1738" s="483" t="s">
        <v>10743</v>
      </c>
      <c r="I1738" s="483"/>
      <c r="J1738" s="483"/>
      <c r="K1738" s="483"/>
      <c r="L1738" s="483"/>
    </row>
    <row r="1739" spans="1:12" ht="15.6">
      <c r="A1739" s="483">
        <f t="shared" si="27"/>
        <v>1731</v>
      </c>
      <c r="B1739" s="483" t="s">
        <v>5578</v>
      </c>
      <c r="C1739" s="484" t="s">
        <v>10744</v>
      </c>
      <c r="D1739" s="483" t="s">
        <v>5624</v>
      </c>
      <c r="E1739" s="483" t="s">
        <v>10745</v>
      </c>
      <c r="F1739" s="483" t="s">
        <v>4037</v>
      </c>
      <c r="G1739" s="483" t="s">
        <v>10746</v>
      </c>
      <c r="H1739" s="483" t="s">
        <v>7782</v>
      </c>
      <c r="I1739" s="483"/>
      <c r="J1739" s="483"/>
      <c r="K1739" s="483"/>
      <c r="L1739" s="483"/>
    </row>
    <row r="1740" spans="1:12" ht="15.6">
      <c r="A1740" s="483">
        <f t="shared" si="27"/>
        <v>1732</v>
      </c>
      <c r="B1740" s="483" t="s">
        <v>5578</v>
      </c>
      <c r="C1740" s="484" t="s">
        <v>10747</v>
      </c>
      <c r="D1740" s="483" t="s">
        <v>5646</v>
      </c>
      <c r="E1740" s="483" t="s">
        <v>10748</v>
      </c>
      <c r="F1740" s="483" t="s">
        <v>10749</v>
      </c>
      <c r="G1740" s="483" t="s">
        <v>10750</v>
      </c>
      <c r="H1740" s="483" t="s">
        <v>9374</v>
      </c>
      <c r="I1740" s="483"/>
      <c r="J1740" s="483"/>
      <c r="K1740" s="483"/>
      <c r="L1740" s="483"/>
    </row>
    <row r="1741" spans="1:12" ht="15.6">
      <c r="A1741" s="483">
        <f t="shared" si="27"/>
        <v>1733</v>
      </c>
      <c r="B1741" s="483" t="s">
        <v>5578</v>
      </c>
      <c r="C1741" s="484" t="s">
        <v>10751</v>
      </c>
      <c r="D1741" s="483" t="s">
        <v>5580</v>
      </c>
      <c r="E1741" s="483" t="s">
        <v>9374</v>
      </c>
      <c r="F1741" s="483" t="s">
        <v>10752</v>
      </c>
      <c r="G1741" s="483" t="s">
        <v>9373</v>
      </c>
      <c r="H1741" s="483" t="s">
        <v>9375</v>
      </c>
      <c r="I1741" s="483"/>
      <c r="J1741" s="483"/>
      <c r="K1741" s="483"/>
      <c r="L1741" s="483"/>
    </row>
    <row r="1742" spans="1:12" ht="15.6">
      <c r="A1742" s="483">
        <f t="shared" si="27"/>
        <v>1734</v>
      </c>
      <c r="B1742" s="483" t="s">
        <v>5578</v>
      </c>
      <c r="C1742" s="484" t="s">
        <v>10753</v>
      </c>
      <c r="D1742" s="483" t="s">
        <v>5580</v>
      </c>
      <c r="E1742" s="483" t="s">
        <v>9388</v>
      </c>
      <c r="F1742" s="483" t="s">
        <v>9390</v>
      </c>
      <c r="G1742" s="483" t="s">
        <v>9391</v>
      </c>
      <c r="H1742" s="483" t="s">
        <v>9389</v>
      </c>
      <c r="I1742" s="483"/>
      <c r="J1742" s="483"/>
      <c r="K1742" s="483"/>
      <c r="L1742" s="483"/>
    </row>
    <row r="1743" spans="1:12" ht="15.6">
      <c r="A1743" s="483">
        <f t="shared" si="27"/>
        <v>1735</v>
      </c>
      <c r="B1743" s="483" t="s">
        <v>5578</v>
      </c>
      <c r="C1743" s="484" t="s">
        <v>10754</v>
      </c>
      <c r="D1743" s="483" t="s">
        <v>5607</v>
      </c>
      <c r="E1743" s="483" t="s">
        <v>10755</v>
      </c>
      <c r="F1743" s="483" t="s">
        <v>10756</v>
      </c>
      <c r="G1743" s="483" t="s">
        <v>6303</v>
      </c>
      <c r="H1743" s="483" t="s">
        <v>881</v>
      </c>
      <c r="I1743" s="483"/>
      <c r="J1743" s="483"/>
      <c r="K1743" s="483"/>
      <c r="L1743" s="483"/>
    </row>
    <row r="1744" spans="1:12" ht="15.6">
      <c r="A1744" s="483">
        <f t="shared" si="27"/>
        <v>1736</v>
      </c>
      <c r="B1744" s="483" t="s">
        <v>5578</v>
      </c>
      <c r="C1744" s="484" t="s">
        <v>10757</v>
      </c>
      <c r="D1744" s="483" t="s">
        <v>5580</v>
      </c>
      <c r="E1744" s="483" t="s">
        <v>9395</v>
      </c>
      <c r="F1744" s="483" t="s">
        <v>9393</v>
      </c>
      <c r="G1744" s="483" t="s">
        <v>9394</v>
      </c>
      <c r="H1744" s="483" t="s">
        <v>9396</v>
      </c>
      <c r="I1744" s="483"/>
      <c r="J1744" s="483"/>
      <c r="K1744" s="483"/>
      <c r="L1744" s="483"/>
    </row>
    <row r="1745" spans="1:12" ht="15.6">
      <c r="A1745" s="483">
        <f t="shared" si="27"/>
        <v>1737</v>
      </c>
      <c r="B1745" s="483" t="s">
        <v>5578</v>
      </c>
      <c r="C1745" s="484" t="s">
        <v>10758</v>
      </c>
      <c r="D1745" s="483" t="s">
        <v>5580</v>
      </c>
      <c r="E1745" s="483" t="s">
        <v>9398</v>
      </c>
      <c r="F1745" s="483" t="s">
        <v>9400</v>
      </c>
      <c r="G1745" s="483" t="s">
        <v>10759</v>
      </c>
      <c r="H1745" s="483" t="s">
        <v>9401</v>
      </c>
      <c r="I1745" s="483"/>
      <c r="J1745" s="483"/>
      <c r="K1745" s="483"/>
      <c r="L1745" s="483"/>
    </row>
    <row r="1746" spans="1:12" ht="15.6">
      <c r="A1746" s="483">
        <f t="shared" si="27"/>
        <v>1738</v>
      </c>
      <c r="B1746" s="483" t="s">
        <v>5578</v>
      </c>
      <c r="C1746" s="484" t="s">
        <v>10760</v>
      </c>
      <c r="D1746" s="483" t="s">
        <v>5646</v>
      </c>
      <c r="E1746" s="483" t="s">
        <v>10761</v>
      </c>
      <c r="F1746" s="483" t="s">
        <v>10762</v>
      </c>
      <c r="G1746" s="483" t="s">
        <v>10763</v>
      </c>
      <c r="H1746" s="483" t="s">
        <v>10764</v>
      </c>
      <c r="I1746" s="483"/>
      <c r="J1746" s="483"/>
      <c r="K1746" s="483"/>
      <c r="L1746" s="483"/>
    </row>
    <row r="1747" spans="1:12" ht="15.6">
      <c r="A1747" s="483">
        <f t="shared" si="27"/>
        <v>1739</v>
      </c>
      <c r="B1747" s="483" t="s">
        <v>5578</v>
      </c>
      <c r="C1747" s="484" t="s">
        <v>10765</v>
      </c>
      <c r="D1747" s="483" t="s">
        <v>5580</v>
      </c>
      <c r="E1747" s="483" t="s">
        <v>9403</v>
      </c>
      <c r="F1747" s="483" t="s">
        <v>10766</v>
      </c>
      <c r="G1747" s="483" t="s">
        <v>10767</v>
      </c>
      <c r="H1747" s="483" t="s">
        <v>9404</v>
      </c>
      <c r="I1747" s="483"/>
      <c r="J1747" s="483"/>
      <c r="K1747" s="483"/>
      <c r="L1747" s="483"/>
    </row>
    <row r="1748" spans="1:12" ht="15.6">
      <c r="A1748" s="483">
        <f t="shared" si="27"/>
        <v>1740</v>
      </c>
      <c r="B1748" s="483" t="s">
        <v>5578</v>
      </c>
      <c r="C1748" s="484" t="s">
        <v>10768</v>
      </c>
      <c r="D1748" s="483" t="s">
        <v>5762</v>
      </c>
      <c r="E1748" s="483" t="s">
        <v>8010</v>
      </c>
      <c r="F1748" s="483" t="s">
        <v>5660</v>
      </c>
      <c r="G1748" s="483" t="s">
        <v>5658</v>
      </c>
      <c r="H1748" s="483" t="s">
        <v>5659</v>
      </c>
      <c r="I1748" s="483"/>
      <c r="J1748" s="483"/>
      <c r="K1748" s="483"/>
      <c r="L1748" s="483"/>
    </row>
    <row r="1749" spans="1:12" ht="15.6">
      <c r="A1749" s="483">
        <f t="shared" ref="A1749:A1812" si="28">ROW()-8</f>
        <v>1741</v>
      </c>
      <c r="B1749" s="483" t="s">
        <v>5578</v>
      </c>
      <c r="C1749" s="484" t="s">
        <v>10769</v>
      </c>
      <c r="D1749" s="483" t="s">
        <v>5586</v>
      </c>
      <c r="E1749" s="483" t="s">
        <v>9412</v>
      </c>
      <c r="F1749" s="483" t="s">
        <v>9414</v>
      </c>
      <c r="G1749" s="483" t="s">
        <v>9413</v>
      </c>
      <c r="H1749" s="483" t="s">
        <v>9415</v>
      </c>
      <c r="I1749" s="483"/>
      <c r="J1749" s="483"/>
      <c r="K1749" s="483"/>
      <c r="L1749" s="483"/>
    </row>
    <row r="1750" spans="1:12" ht="15.6">
      <c r="A1750" s="483">
        <f t="shared" si="28"/>
        <v>1742</v>
      </c>
      <c r="B1750" s="483" t="s">
        <v>5578</v>
      </c>
      <c r="C1750" s="484" t="s">
        <v>10770</v>
      </c>
      <c r="D1750" s="483" t="s">
        <v>5586</v>
      </c>
      <c r="E1750" s="483" t="s">
        <v>6861</v>
      </c>
      <c r="F1750" s="483" t="s">
        <v>7195</v>
      </c>
      <c r="G1750" s="483" t="s">
        <v>10771</v>
      </c>
      <c r="H1750" s="483" t="s">
        <v>1500</v>
      </c>
      <c r="I1750" s="483"/>
      <c r="J1750" s="483"/>
      <c r="K1750" s="483"/>
      <c r="L1750" s="483"/>
    </row>
    <row r="1751" spans="1:12" ht="15.6">
      <c r="A1751" s="483">
        <f t="shared" si="28"/>
        <v>1743</v>
      </c>
      <c r="B1751" s="483" t="s">
        <v>5578</v>
      </c>
      <c r="C1751" s="484" t="s">
        <v>10772</v>
      </c>
      <c r="D1751" s="483" t="s">
        <v>5597</v>
      </c>
      <c r="E1751" s="483" t="s">
        <v>6853</v>
      </c>
      <c r="F1751" s="483" t="s">
        <v>6729</v>
      </c>
      <c r="G1751" s="483" t="s">
        <v>6851</v>
      </c>
      <c r="H1751" s="483" t="s">
        <v>6848</v>
      </c>
      <c r="I1751" s="483"/>
      <c r="J1751" s="483"/>
      <c r="K1751" s="483"/>
      <c r="L1751" s="483"/>
    </row>
    <row r="1752" spans="1:12" ht="15.6">
      <c r="A1752" s="483">
        <f t="shared" si="28"/>
        <v>1744</v>
      </c>
      <c r="B1752" s="483" t="s">
        <v>5578</v>
      </c>
      <c r="C1752" s="484" t="s">
        <v>10773</v>
      </c>
      <c r="D1752" s="483" t="s">
        <v>5586</v>
      </c>
      <c r="E1752" s="483" t="s">
        <v>10774</v>
      </c>
      <c r="F1752" s="483" t="s">
        <v>10775</v>
      </c>
      <c r="G1752" s="483" t="s">
        <v>10776</v>
      </c>
      <c r="H1752" s="483" t="s">
        <v>10777</v>
      </c>
      <c r="I1752" s="483"/>
      <c r="J1752" s="483"/>
      <c r="K1752" s="483"/>
      <c r="L1752" s="483"/>
    </row>
    <row r="1753" spans="1:12" ht="15.6">
      <c r="A1753" s="483">
        <f t="shared" si="28"/>
        <v>1745</v>
      </c>
      <c r="B1753" s="483" t="s">
        <v>5578</v>
      </c>
      <c r="C1753" s="484" t="s">
        <v>10778</v>
      </c>
      <c r="D1753" s="483" t="s">
        <v>5580</v>
      </c>
      <c r="E1753" s="483" t="s">
        <v>10779</v>
      </c>
      <c r="F1753" s="483" t="s">
        <v>10780</v>
      </c>
      <c r="G1753" s="483" t="s">
        <v>10781</v>
      </c>
      <c r="H1753" s="483" t="s">
        <v>10782</v>
      </c>
      <c r="I1753" s="483"/>
      <c r="J1753" s="483"/>
      <c r="K1753" s="483"/>
      <c r="L1753" s="483"/>
    </row>
    <row r="1754" spans="1:12" ht="15.6">
      <c r="A1754" s="483">
        <f t="shared" si="28"/>
        <v>1746</v>
      </c>
      <c r="B1754" s="483" t="s">
        <v>5578</v>
      </c>
      <c r="C1754" s="484" t="s">
        <v>10783</v>
      </c>
      <c r="D1754" s="483" t="s">
        <v>5580</v>
      </c>
      <c r="E1754" s="483" t="s">
        <v>10784</v>
      </c>
      <c r="F1754" s="483" t="s">
        <v>10785</v>
      </c>
      <c r="G1754" s="483" t="s">
        <v>10786</v>
      </c>
      <c r="H1754" s="483" t="s">
        <v>10787</v>
      </c>
      <c r="I1754" s="483"/>
      <c r="J1754" s="483"/>
      <c r="K1754" s="483"/>
      <c r="L1754" s="483"/>
    </row>
    <row r="1755" spans="1:12" ht="15.6">
      <c r="A1755" s="483">
        <f t="shared" si="28"/>
        <v>1747</v>
      </c>
      <c r="B1755" s="483" t="s">
        <v>5578</v>
      </c>
      <c r="C1755" s="484" t="s">
        <v>10788</v>
      </c>
      <c r="D1755" s="483" t="s">
        <v>5580</v>
      </c>
      <c r="E1755" s="483" t="s">
        <v>10789</v>
      </c>
      <c r="F1755" s="483" t="s">
        <v>10790</v>
      </c>
      <c r="G1755" s="483" t="s">
        <v>10791</v>
      </c>
      <c r="H1755" s="483" t="s">
        <v>10792</v>
      </c>
      <c r="I1755" s="483"/>
      <c r="J1755" s="483"/>
      <c r="K1755" s="483"/>
      <c r="L1755" s="483"/>
    </row>
    <row r="1756" spans="1:12" ht="15.6">
      <c r="A1756" s="483">
        <f t="shared" si="28"/>
        <v>1748</v>
      </c>
      <c r="B1756" s="483" t="s">
        <v>5578</v>
      </c>
      <c r="C1756" s="484" t="s">
        <v>10793</v>
      </c>
      <c r="D1756" s="483" t="s">
        <v>5652</v>
      </c>
      <c r="E1756" s="483" t="s">
        <v>9352</v>
      </c>
      <c r="F1756" s="483" t="s">
        <v>5650</v>
      </c>
      <c r="G1756" s="483" t="s">
        <v>10794</v>
      </c>
      <c r="H1756" s="483" t="s">
        <v>6861</v>
      </c>
      <c r="I1756" s="483"/>
      <c r="J1756" s="483"/>
      <c r="K1756" s="483"/>
      <c r="L1756" s="483"/>
    </row>
    <row r="1757" spans="1:12" ht="15.6">
      <c r="A1757" s="483">
        <f t="shared" si="28"/>
        <v>1749</v>
      </c>
      <c r="B1757" s="483" t="s">
        <v>5578</v>
      </c>
      <c r="C1757" s="484" t="s">
        <v>10795</v>
      </c>
      <c r="D1757" s="483" t="s">
        <v>5613</v>
      </c>
      <c r="E1757" s="483" t="s">
        <v>10796</v>
      </c>
      <c r="F1757" s="483" t="s">
        <v>10797</v>
      </c>
      <c r="G1757" s="483" t="s">
        <v>10798</v>
      </c>
      <c r="H1757" s="483" t="s">
        <v>10799</v>
      </c>
      <c r="I1757" s="483"/>
      <c r="J1757" s="483"/>
      <c r="K1757" s="483"/>
      <c r="L1757" s="483"/>
    </row>
    <row r="1758" spans="1:12" ht="15.6">
      <c r="A1758" s="483">
        <f t="shared" si="28"/>
        <v>1750</v>
      </c>
      <c r="B1758" s="483" t="s">
        <v>5578</v>
      </c>
      <c r="C1758" s="484" t="s">
        <v>10800</v>
      </c>
      <c r="D1758" s="483" t="s">
        <v>5607</v>
      </c>
      <c r="E1758" s="483" t="s">
        <v>10520</v>
      </c>
      <c r="F1758" s="483" t="s">
        <v>10512</v>
      </c>
      <c r="G1758" s="483" t="s">
        <v>10521</v>
      </c>
      <c r="H1758" s="483" t="s">
        <v>10522</v>
      </c>
      <c r="I1758" s="483"/>
      <c r="J1758" s="483"/>
      <c r="K1758" s="483"/>
      <c r="L1758" s="483"/>
    </row>
    <row r="1759" spans="1:12" ht="15.6">
      <c r="A1759" s="483">
        <f t="shared" si="28"/>
        <v>1751</v>
      </c>
      <c r="B1759" s="483" t="s">
        <v>5578</v>
      </c>
      <c r="C1759" s="484" t="s">
        <v>10801</v>
      </c>
      <c r="D1759" s="483" t="s">
        <v>5580</v>
      </c>
      <c r="E1759" s="483" t="s">
        <v>10802</v>
      </c>
      <c r="F1759" s="483" t="s">
        <v>10803</v>
      </c>
      <c r="G1759" s="483" t="s">
        <v>10804</v>
      </c>
      <c r="H1759" s="483" t="s">
        <v>10805</v>
      </c>
      <c r="I1759" s="483"/>
      <c r="J1759" s="483"/>
      <c r="K1759" s="483"/>
      <c r="L1759" s="483"/>
    </row>
    <row r="1760" spans="1:12" ht="15.6">
      <c r="A1760" s="483">
        <f t="shared" si="28"/>
        <v>1752</v>
      </c>
      <c r="B1760" s="483" t="s">
        <v>5578</v>
      </c>
      <c r="C1760" s="484" t="s">
        <v>10806</v>
      </c>
      <c r="D1760" s="483" t="s">
        <v>5684</v>
      </c>
      <c r="E1760" s="483" t="s">
        <v>10807</v>
      </c>
      <c r="F1760" s="483" t="s">
        <v>10808</v>
      </c>
      <c r="G1760" s="483" t="s">
        <v>10809</v>
      </c>
      <c r="H1760" s="483" t="s">
        <v>10810</v>
      </c>
      <c r="I1760" s="483"/>
      <c r="J1760" s="483"/>
      <c r="K1760" s="483"/>
      <c r="L1760" s="483"/>
    </row>
    <row r="1761" spans="1:12" ht="15.6">
      <c r="A1761" s="483">
        <f t="shared" si="28"/>
        <v>1753</v>
      </c>
      <c r="B1761" s="483" t="s">
        <v>5578</v>
      </c>
      <c r="C1761" s="484" t="s">
        <v>10811</v>
      </c>
      <c r="D1761" s="483" t="s">
        <v>5586</v>
      </c>
      <c r="E1761" s="483" t="s">
        <v>828</v>
      </c>
      <c r="F1761" s="483" t="s">
        <v>8183</v>
      </c>
      <c r="G1761" s="483" t="s">
        <v>734</v>
      </c>
      <c r="H1761" s="483" t="s">
        <v>735</v>
      </c>
      <c r="I1761" s="483"/>
      <c r="J1761" s="483"/>
      <c r="K1761" s="483"/>
      <c r="L1761" s="483"/>
    </row>
    <row r="1762" spans="1:12" ht="15.6">
      <c r="A1762" s="483">
        <f t="shared" si="28"/>
        <v>1754</v>
      </c>
      <c r="B1762" s="483" t="s">
        <v>5578</v>
      </c>
      <c r="C1762" s="484" t="s">
        <v>10812</v>
      </c>
      <c r="D1762" s="483" t="s">
        <v>5580</v>
      </c>
      <c r="E1762" s="483" t="s">
        <v>10813</v>
      </c>
      <c r="F1762" s="483" t="s">
        <v>10814</v>
      </c>
      <c r="G1762" s="483" t="s">
        <v>10815</v>
      </c>
      <c r="H1762" s="483" t="s">
        <v>10816</v>
      </c>
      <c r="I1762" s="483"/>
      <c r="J1762" s="483"/>
      <c r="K1762" s="483"/>
      <c r="L1762" s="483"/>
    </row>
    <row r="1763" spans="1:12" ht="15.6">
      <c r="A1763" s="483">
        <f t="shared" si="28"/>
        <v>1755</v>
      </c>
      <c r="B1763" s="483" t="s">
        <v>5578</v>
      </c>
      <c r="C1763" s="484" t="s">
        <v>10817</v>
      </c>
      <c r="D1763" s="483" t="s">
        <v>5607</v>
      </c>
      <c r="E1763" s="483" t="s">
        <v>10818</v>
      </c>
      <c r="F1763" s="483" t="s">
        <v>10819</v>
      </c>
      <c r="G1763" s="483" t="s">
        <v>10820</v>
      </c>
      <c r="H1763" s="483" t="s">
        <v>10821</v>
      </c>
      <c r="I1763" s="483"/>
      <c r="J1763" s="483"/>
      <c r="K1763" s="483"/>
      <c r="L1763" s="483"/>
    </row>
    <row r="1764" spans="1:12" ht="15.6">
      <c r="A1764" s="483">
        <f t="shared" si="28"/>
        <v>1756</v>
      </c>
      <c r="B1764" s="483" t="s">
        <v>5578</v>
      </c>
      <c r="C1764" s="484" t="s">
        <v>10822</v>
      </c>
      <c r="D1764" s="483" t="s">
        <v>5580</v>
      </c>
      <c r="E1764" s="483" t="s">
        <v>10823</v>
      </c>
      <c r="F1764" s="483" t="s">
        <v>10824</v>
      </c>
      <c r="G1764" s="483" t="s">
        <v>9413</v>
      </c>
      <c r="H1764" s="483" t="s">
        <v>10825</v>
      </c>
      <c r="I1764" s="483"/>
      <c r="J1764" s="483"/>
      <c r="K1764" s="483"/>
      <c r="L1764" s="483"/>
    </row>
    <row r="1765" spans="1:12" ht="15.6">
      <c r="A1765" s="483">
        <f t="shared" si="28"/>
        <v>1757</v>
      </c>
      <c r="B1765" s="483" t="s">
        <v>5578</v>
      </c>
      <c r="C1765" s="484" t="s">
        <v>10826</v>
      </c>
      <c r="D1765" s="483" t="s">
        <v>5580</v>
      </c>
      <c r="E1765" s="483" t="s">
        <v>10827</v>
      </c>
      <c r="F1765" s="483" t="s">
        <v>10828</v>
      </c>
      <c r="G1765" s="483" t="s">
        <v>9375</v>
      </c>
      <c r="H1765" s="483" t="s">
        <v>10829</v>
      </c>
      <c r="I1765" s="483"/>
      <c r="J1765" s="483"/>
      <c r="K1765" s="483"/>
      <c r="L1765" s="483"/>
    </row>
    <row r="1766" spans="1:12" ht="15.6">
      <c r="A1766" s="483">
        <f t="shared" si="28"/>
        <v>1758</v>
      </c>
      <c r="B1766" s="483" t="s">
        <v>5578</v>
      </c>
      <c r="C1766" s="484" t="s">
        <v>10830</v>
      </c>
      <c r="D1766" s="483" t="s">
        <v>5652</v>
      </c>
      <c r="E1766" s="483" t="s">
        <v>10831</v>
      </c>
      <c r="F1766" s="483" t="s">
        <v>10832</v>
      </c>
      <c r="G1766" s="483" t="s">
        <v>10833</v>
      </c>
      <c r="H1766" s="483" t="s">
        <v>10834</v>
      </c>
      <c r="I1766" s="483"/>
      <c r="J1766" s="483"/>
      <c r="K1766" s="483"/>
      <c r="L1766" s="483"/>
    </row>
    <row r="1767" spans="1:12" ht="15.6">
      <c r="A1767" s="483">
        <f t="shared" si="28"/>
        <v>1759</v>
      </c>
      <c r="B1767" s="483" t="s">
        <v>5578</v>
      </c>
      <c r="C1767" s="484" t="s">
        <v>10835</v>
      </c>
      <c r="D1767" s="483" t="s">
        <v>5586</v>
      </c>
      <c r="E1767" s="483" t="s">
        <v>9477</v>
      </c>
      <c r="F1767" s="483" t="s">
        <v>8162</v>
      </c>
      <c r="G1767" s="483" t="s">
        <v>9478</v>
      </c>
      <c r="H1767" s="483" t="s">
        <v>9476</v>
      </c>
      <c r="I1767" s="483"/>
      <c r="J1767" s="483"/>
      <c r="K1767" s="483"/>
      <c r="L1767" s="483"/>
    </row>
    <row r="1768" spans="1:12" ht="15.6">
      <c r="A1768" s="483">
        <f t="shared" si="28"/>
        <v>1760</v>
      </c>
      <c r="B1768" s="483" t="s">
        <v>5578</v>
      </c>
      <c r="C1768" s="484" t="s">
        <v>10836</v>
      </c>
      <c r="D1768" s="483" t="s">
        <v>5580</v>
      </c>
      <c r="E1768" s="483" t="s">
        <v>10837</v>
      </c>
      <c r="F1768" s="483" t="s">
        <v>10838</v>
      </c>
      <c r="G1768" s="483" t="s">
        <v>10839</v>
      </c>
      <c r="H1768" s="483" t="s">
        <v>10840</v>
      </c>
      <c r="I1768" s="483"/>
      <c r="J1768" s="483"/>
      <c r="K1768" s="483"/>
      <c r="L1768" s="483"/>
    </row>
    <row r="1769" spans="1:12" ht="15.6">
      <c r="A1769" s="483">
        <f t="shared" si="28"/>
        <v>1761</v>
      </c>
      <c r="B1769" s="483" t="s">
        <v>5578</v>
      </c>
      <c r="C1769" s="484" t="s">
        <v>10841</v>
      </c>
      <c r="D1769" s="483" t="s">
        <v>5607</v>
      </c>
      <c r="E1769" s="483" t="s">
        <v>10842</v>
      </c>
      <c r="F1769" s="483" t="s">
        <v>10843</v>
      </c>
      <c r="G1769" s="483" t="s">
        <v>10844</v>
      </c>
      <c r="H1769" s="483" t="s">
        <v>10845</v>
      </c>
      <c r="I1769" s="483"/>
      <c r="J1769" s="483"/>
      <c r="K1769" s="483"/>
      <c r="L1769" s="483"/>
    </row>
    <row r="1770" spans="1:12" ht="15.6">
      <c r="A1770" s="483">
        <f t="shared" si="28"/>
        <v>1762</v>
      </c>
      <c r="B1770" s="483" t="s">
        <v>5578</v>
      </c>
      <c r="C1770" s="484" t="s">
        <v>10846</v>
      </c>
      <c r="D1770" s="483" t="s">
        <v>5652</v>
      </c>
      <c r="E1770" s="483" t="s">
        <v>6461</v>
      </c>
      <c r="F1770" s="483" t="s">
        <v>6339</v>
      </c>
      <c r="G1770" s="483" t="s">
        <v>6793</v>
      </c>
      <c r="H1770" s="483" t="s">
        <v>4037</v>
      </c>
      <c r="I1770" s="483"/>
      <c r="J1770" s="483"/>
      <c r="K1770" s="483"/>
      <c r="L1770" s="483"/>
    </row>
    <row r="1771" spans="1:12" ht="15.6">
      <c r="A1771" s="483">
        <f t="shared" si="28"/>
        <v>1763</v>
      </c>
      <c r="B1771" s="483" t="s">
        <v>5578</v>
      </c>
      <c r="C1771" s="484" t="s">
        <v>10847</v>
      </c>
      <c r="D1771" s="483" t="s">
        <v>5613</v>
      </c>
      <c r="E1771" s="483" t="s">
        <v>6461</v>
      </c>
      <c r="F1771" s="483" t="s">
        <v>6339</v>
      </c>
      <c r="G1771" s="483" t="s">
        <v>4037</v>
      </c>
      <c r="H1771" s="483" t="s">
        <v>5384</v>
      </c>
      <c r="I1771" s="483"/>
      <c r="J1771" s="483"/>
      <c r="K1771" s="483"/>
      <c r="L1771" s="483"/>
    </row>
    <row r="1772" spans="1:12" ht="15.6">
      <c r="A1772" s="483">
        <f t="shared" si="28"/>
        <v>1764</v>
      </c>
      <c r="B1772" s="483" t="s">
        <v>5578</v>
      </c>
      <c r="C1772" s="484" t="s">
        <v>10848</v>
      </c>
      <c r="D1772" s="483" t="s">
        <v>5607</v>
      </c>
      <c r="E1772" s="483" t="s">
        <v>5626</v>
      </c>
      <c r="F1772" s="483" t="s">
        <v>10849</v>
      </c>
      <c r="G1772" s="483" t="s">
        <v>10850</v>
      </c>
      <c r="H1772" s="483" t="s">
        <v>10851</v>
      </c>
      <c r="I1772" s="483"/>
      <c r="J1772" s="483"/>
      <c r="K1772" s="483"/>
      <c r="L1772" s="483"/>
    </row>
    <row r="1773" spans="1:12" ht="15.6">
      <c r="A1773" s="483">
        <f t="shared" si="28"/>
        <v>1765</v>
      </c>
      <c r="B1773" s="483" t="s">
        <v>5578</v>
      </c>
      <c r="C1773" s="484" t="s">
        <v>10852</v>
      </c>
      <c r="D1773" s="483" t="s">
        <v>5684</v>
      </c>
      <c r="E1773" s="483" t="s">
        <v>10853</v>
      </c>
      <c r="F1773" s="483" t="s">
        <v>10854</v>
      </c>
      <c r="G1773" s="483" t="s">
        <v>10855</v>
      </c>
      <c r="H1773" s="483" t="s">
        <v>10856</v>
      </c>
      <c r="I1773" s="483"/>
      <c r="J1773" s="483"/>
      <c r="K1773" s="483"/>
      <c r="L1773" s="483"/>
    </row>
    <row r="1774" spans="1:12" ht="15.6">
      <c r="A1774" s="483">
        <f t="shared" si="28"/>
        <v>1766</v>
      </c>
      <c r="B1774" s="483" t="s">
        <v>5578</v>
      </c>
      <c r="C1774" s="484" t="s">
        <v>10857</v>
      </c>
      <c r="D1774" s="483" t="s">
        <v>5586</v>
      </c>
      <c r="E1774" s="483" t="s">
        <v>10858</v>
      </c>
      <c r="F1774" s="483" t="s">
        <v>10859</v>
      </c>
      <c r="G1774" s="483" t="s">
        <v>10860</v>
      </c>
      <c r="H1774" s="483" t="s">
        <v>10861</v>
      </c>
      <c r="I1774" s="483"/>
      <c r="J1774" s="483"/>
      <c r="K1774" s="483"/>
      <c r="L1774" s="483"/>
    </row>
    <row r="1775" spans="1:12" ht="15.6">
      <c r="A1775" s="483">
        <f t="shared" si="28"/>
        <v>1767</v>
      </c>
      <c r="B1775" s="483" t="s">
        <v>5578</v>
      </c>
      <c r="C1775" s="484" t="s">
        <v>10862</v>
      </c>
      <c r="D1775" s="483" t="s">
        <v>5597</v>
      </c>
      <c r="E1775" s="483" t="s">
        <v>6983</v>
      </c>
      <c r="F1775" s="483" t="s">
        <v>5604</v>
      </c>
      <c r="G1775" s="483" t="s">
        <v>6792</v>
      </c>
      <c r="H1775" s="483" t="s">
        <v>8629</v>
      </c>
      <c r="I1775" s="483"/>
      <c r="J1775" s="483"/>
      <c r="K1775" s="483"/>
      <c r="L1775" s="483"/>
    </row>
    <row r="1776" spans="1:12" ht="15.6">
      <c r="A1776" s="483">
        <f t="shared" si="28"/>
        <v>1768</v>
      </c>
      <c r="B1776" s="483" t="s">
        <v>5578</v>
      </c>
      <c r="C1776" s="484" t="s">
        <v>10863</v>
      </c>
      <c r="D1776" s="483" t="s">
        <v>5613</v>
      </c>
      <c r="E1776" s="483" t="s">
        <v>10864</v>
      </c>
      <c r="F1776" s="483" t="s">
        <v>10865</v>
      </c>
      <c r="G1776" s="483" t="s">
        <v>10866</v>
      </c>
      <c r="H1776" s="483" t="s">
        <v>10867</v>
      </c>
      <c r="I1776" s="483"/>
      <c r="J1776" s="483"/>
      <c r="K1776" s="483"/>
      <c r="L1776" s="483"/>
    </row>
    <row r="1777" spans="1:12" ht="15.6">
      <c r="A1777" s="483">
        <f t="shared" si="28"/>
        <v>1769</v>
      </c>
      <c r="B1777" s="483" t="s">
        <v>5578</v>
      </c>
      <c r="C1777" s="484" t="s">
        <v>10868</v>
      </c>
      <c r="D1777" s="483" t="s">
        <v>5762</v>
      </c>
      <c r="E1777" s="483" t="s">
        <v>10869</v>
      </c>
      <c r="F1777" s="483" t="s">
        <v>10870</v>
      </c>
      <c r="G1777" s="483" t="s">
        <v>10871</v>
      </c>
      <c r="H1777" s="483" t="s">
        <v>8516</v>
      </c>
      <c r="I1777" s="483"/>
      <c r="J1777" s="483"/>
      <c r="K1777" s="483"/>
      <c r="L1777" s="483"/>
    </row>
    <row r="1778" spans="1:12" ht="15.6">
      <c r="A1778" s="483">
        <f t="shared" si="28"/>
        <v>1770</v>
      </c>
      <c r="B1778" s="483" t="s">
        <v>5578</v>
      </c>
      <c r="C1778" s="484" t="s">
        <v>10872</v>
      </c>
      <c r="D1778" s="483" t="s">
        <v>5684</v>
      </c>
      <c r="E1778" s="483" t="s">
        <v>9592</v>
      </c>
      <c r="F1778" s="483" t="s">
        <v>9594</v>
      </c>
      <c r="G1778" s="483" t="s">
        <v>9593</v>
      </c>
      <c r="H1778" s="483" t="s">
        <v>9591</v>
      </c>
      <c r="I1778" s="483"/>
      <c r="J1778" s="483"/>
      <c r="K1778" s="483"/>
      <c r="L1778" s="483"/>
    </row>
    <row r="1779" spans="1:12" ht="15.6">
      <c r="A1779" s="483">
        <f t="shared" si="28"/>
        <v>1771</v>
      </c>
      <c r="B1779" s="483" t="s">
        <v>5578</v>
      </c>
      <c r="C1779" s="484" t="s">
        <v>10873</v>
      </c>
      <c r="D1779" s="483" t="s">
        <v>5652</v>
      </c>
      <c r="E1779" s="483" t="s">
        <v>10874</v>
      </c>
      <c r="F1779" s="483" t="s">
        <v>10875</v>
      </c>
      <c r="G1779" s="483" t="s">
        <v>10876</v>
      </c>
      <c r="H1779" s="483" t="s">
        <v>10877</v>
      </c>
      <c r="I1779" s="483"/>
      <c r="J1779" s="483"/>
      <c r="K1779" s="483"/>
      <c r="L1779" s="483"/>
    </row>
    <row r="1780" spans="1:12" ht="15.6">
      <c r="A1780" s="483">
        <f t="shared" si="28"/>
        <v>1772</v>
      </c>
      <c r="B1780" s="483" t="s">
        <v>5578</v>
      </c>
      <c r="C1780" s="484" t="s">
        <v>10878</v>
      </c>
      <c r="D1780" s="483" t="s">
        <v>5684</v>
      </c>
      <c r="E1780" s="483" t="s">
        <v>10879</v>
      </c>
      <c r="F1780" s="483" t="s">
        <v>10880</v>
      </c>
      <c r="G1780" s="483" t="s">
        <v>10881</v>
      </c>
      <c r="H1780" s="483" t="s">
        <v>10882</v>
      </c>
      <c r="I1780" s="483"/>
      <c r="J1780" s="483"/>
      <c r="K1780" s="483"/>
      <c r="L1780" s="483"/>
    </row>
    <row r="1781" spans="1:12" ht="15.6">
      <c r="A1781" s="483">
        <f t="shared" si="28"/>
        <v>1773</v>
      </c>
      <c r="B1781" s="483" t="s">
        <v>5578</v>
      </c>
      <c r="C1781" s="484" t="s">
        <v>10883</v>
      </c>
      <c r="D1781" s="483" t="s">
        <v>5607</v>
      </c>
      <c r="E1781" s="483" t="s">
        <v>10884</v>
      </c>
      <c r="F1781" s="483" t="s">
        <v>10885</v>
      </c>
      <c r="G1781" s="483" t="s">
        <v>7092</v>
      </c>
      <c r="H1781" s="483" t="s">
        <v>10886</v>
      </c>
      <c r="I1781" s="483"/>
      <c r="J1781" s="483"/>
      <c r="K1781" s="483"/>
      <c r="L1781" s="483"/>
    </row>
    <row r="1782" spans="1:12" ht="15.6">
      <c r="A1782" s="483">
        <f t="shared" si="28"/>
        <v>1774</v>
      </c>
      <c r="B1782" s="483" t="s">
        <v>5578</v>
      </c>
      <c r="C1782" s="484" t="s">
        <v>10887</v>
      </c>
      <c r="D1782" s="483" t="s">
        <v>5580</v>
      </c>
      <c r="E1782" s="483" t="s">
        <v>10888</v>
      </c>
      <c r="F1782" s="483" t="s">
        <v>10889</v>
      </c>
      <c r="G1782" s="483" t="s">
        <v>10890</v>
      </c>
      <c r="H1782" s="483" t="s">
        <v>10891</v>
      </c>
      <c r="I1782" s="483"/>
      <c r="J1782" s="483"/>
      <c r="K1782" s="483"/>
      <c r="L1782" s="483"/>
    </row>
    <row r="1783" spans="1:12" ht="15.6">
      <c r="A1783" s="483">
        <f t="shared" si="28"/>
        <v>1775</v>
      </c>
      <c r="B1783" s="483" t="s">
        <v>5578</v>
      </c>
      <c r="C1783" s="484" t="s">
        <v>10892</v>
      </c>
      <c r="D1783" s="483" t="s">
        <v>5624</v>
      </c>
      <c r="E1783" s="483" t="s">
        <v>4037</v>
      </c>
      <c r="F1783" s="483" t="s">
        <v>6793</v>
      </c>
      <c r="G1783" s="483" t="s">
        <v>6792</v>
      </c>
      <c r="H1783" s="483" t="s">
        <v>8629</v>
      </c>
      <c r="I1783" s="483"/>
      <c r="J1783" s="483"/>
      <c r="K1783" s="483"/>
      <c r="L1783" s="483"/>
    </row>
    <row r="1784" spans="1:12" ht="15.6">
      <c r="A1784" s="483">
        <f t="shared" si="28"/>
        <v>1776</v>
      </c>
      <c r="B1784" s="483" t="s">
        <v>6023</v>
      </c>
      <c r="C1784" s="484" t="s">
        <v>10893</v>
      </c>
      <c r="D1784" s="483" t="s">
        <v>5363</v>
      </c>
      <c r="E1784" s="483" t="s">
        <v>6025</v>
      </c>
      <c r="F1784" s="483" t="s">
        <v>6026</v>
      </c>
      <c r="G1784" s="483"/>
      <c r="H1784" s="483"/>
      <c r="I1784" s="483"/>
      <c r="J1784" s="483"/>
      <c r="K1784" s="483"/>
      <c r="L1784" s="483"/>
    </row>
    <row r="1785" spans="1:12" ht="15.6">
      <c r="A1785" s="483">
        <f t="shared" si="28"/>
        <v>1777</v>
      </c>
      <c r="B1785" s="483" t="s">
        <v>6023</v>
      </c>
      <c r="C1785" s="484" t="s">
        <v>10894</v>
      </c>
      <c r="D1785" s="483" t="s">
        <v>5362</v>
      </c>
      <c r="E1785" s="483" t="s">
        <v>6025</v>
      </c>
      <c r="F1785" s="483" t="s">
        <v>6026</v>
      </c>
      <c r="G1785" s="483"/>
      <c r="H1785" s="483"/>
      <c r="I1785" s="483"/>
      <c r="J1785" s="483"/>
      <c r="K1785" s="483"/>
      <c r="L1785" s="483"/>
    </row>
    <row r="1786" spans="1:12" ht="15.6">
      <c r="A1786" s="483">
        <f t="shared" si="28"/>
        <v>1778</v>
      </c>
      <c r="B1786" s="483" t="s">
        <v>6023</v>
      </c>
      <c r="C1786" s="484" t="s">
        <v>10895</v>
      </c>
      <c r="D1786" s="483" t="s">
        <v>5363</v>
      </c>
      <c r="E1786" s="483" t="s">
        <v>6025</v>
      </c>
      <c r="F1786" s="483" t="s">
        <v>6026</v>
      </c>
      <c r="G1786" s="483"/>
      <c r="H1786" s="483"/>
      <c r="I1786" s="483"/>
      <c r="J1786" s="483"/>
      <c r="K1786" s="483"/>
      <c r="L1786" s="483"/>
    </row>
    <row r="1787" spans="1:12" ht="15.6">
      <c r="A1787" s="483">
        <f t="shared" si="28"/>
        <v>1779</v>
      </c>
      <c r="B1787" s="483" t="s">
        <v>6023</v>
      </c>
      <c r="C1787" s="484" t="s">
        <v>10896</v>
      </c>
      <c r="D1787" s="483" t="s">
        <v>5362</v>
      </c>
      <c r="E1787" s="483" t="s">
        <v>6025</v>
      </c>
      <c r="F1787" s="483" t="s">
        <v>6026</v>
      </c>
      <c r="G1787" s="483"/>
      <c r="H1787" s="483"/>
      <c r="I1787" s="483"/>
      <c r="J1787" s="483"/>
      <c r="K1787" s="483"/>
      <c r="L1787" s="483"/>
    </row>
    <row r="1788" spans="1:12" ht="15.6">
      <c r="A1788" s="483">
        <f t="shared" si="28"/>
        <v>1780</v>
      </c>
      <c r="B1788" s="483" t="s">
        <v>6023</v>
      </c>
      <c r="C1788" s="484" t="s">
        <v>10897</v>
      </c>
      <c r="D1788" s="483" t="s">
        <v>5362</v>
      </c>
      <c r="E1788" s="483" t="s">
        <v>6025</v>
      </c>
      <c r="F1788" s="483" t="s">
        <v>6026</v>
      </c>
      <c r="G1788" s="483"/>
      <c r="H1788" s="483"/>
      <c r="I1788" s="483"/>
      <c r="J1788" s="483"/>
      <c r="K1788" s="483"/>
      <c r="L1788" s="483"/>
    </row>
    <row r="1789" spans="1:12" ht="15.6">
      <c r="A1789" s="483">
        <f t="shared" si="28"/>
        <v>1781</v>
      </c>
      <c r="B1789" s="483" t="s">
        <v>6023</v>
      </c>
      <c r="C1789" s="484" t="s">
        <v>10898</v>
      </c>
      <c r="D1789" s="483" t="s">
        <v>5363</v>
      </c>
      <c r="E1789" s="483" t="s">
        <v>6025</v>
      </c>
      <c r="F1789" s="483" t="s">
        <v>6026</v>
      </c>
      <c r="G1789" s="483"/>
      <c r="H1789" s="483"/>
      <c r="I1789" s="483"/>
      <c r="J1789" s="483"/>
      <c r="K1789" s="483"/>
      <c r="L1789" s="483"/>
    </row>
    <row r="1790" spans="1:12" ht="15.6">
      <c r="A1790" s="483">
        <f t="shared" si="28"/>
        <v>1782</v>
      </c>
      <c r="B1790" s="483" t="s">
        <v>6023</v>
      </c>
      <c r="C1790" s="484" t="s">
        <v>10899</v>
      </c>
      <c r="D1790" s="483" t="s">
        <v>5363</v>
      </c>
      <c r="E1790" s="483" t="s">
        <v>6025</v>
      </c>
      <c r="F1790" s="483" t="s">
        <v>6026</v>
      </c>
      <c r="G1790" s="483"/>
      <c r="H1790" s="483"/>
      <c r="I1790" s="483"/>
      <c r="J1790" s="483"/>
      <c r="K1790" s="483"/>
      <c r="L1790" s="483"/>
    </row>
    <row r="1791" spans="1:12" ht="15.6">
      <c r="A1791" s="483">
        <f t="shared" si="28"/>
        <v>1783</v>
      </c>
      <c r="B1791" s="483" t="s">
        <v>6023</v>
      </c>
      <c r="C1791" s="484" t="s">
        <v>10900</v>
      </c>
      <c r="D1791" s="483" t="s">
        <v>5363</v>
      </c>
      <c r="E1791" s="483" t="s">
        <v>6025</v>
      </c>
      <c r="F1791" s="483" t="s">
        <v>6026</v>
      </c>
      <c r="G1791" s="483"/>
      <c r="H1791" s="483"/>
      <c r="I1791" s="483"/>
      <c r="J1791" s="483"/>
      <c r="K1791" s="483"/>
      <c r="L1791" s="483"/>
    </row>
    <row r="1792" spans="1:12" ht="15.6">
      <c r="A1792" s="483">
        <f t="shared" si="28"/>
        <v>1784</v>
      </c>
      <c r="B1792" s="483" t="s">
        <v>6023</v>
      </c>
      <c r="C1792" s="484" t="s">
        <v>10901</v>
      </c>
      <c r="D1792" s="483" t="s">
        <v>5362</v>
      </c>
      <c r="E1792" s="483" t="s">
        <v>6025</v>
      </c>
      <c r="F1792" s="483" t="s">
        <v>6026</v>
      </c>
      <c r="G1792" s="483"/>
      <c r="H1792" s="483"/>
      <c r="I1792" s="483"/>
      <c r="J1792" s="483"/>
      <c r="K1792" s="483"/>
      <c r="L1792" s="483"/>
    </row>
    <row r="1793" spans="1:12" ht="15.6">
      <c r="A1793" s="483">
        <f t="shared" si="28"/>
        <v>1785</v>
      </c>
      <c r="B1793" s="483" t="s">
        <v>6023</v>
      </c>
      <c r="C1793" s="484" t="s">
        <v>10902</v>
      </c>
      <c r="D1793" s="483" t="s">
        <v>5363</v>
      </c>
      <c r="E1793" s="483" t="s">
        <v>6025</v>
      </c>
      <c r="F1793" s="483" t="s">
        <v>6026</v>
      </c>
      <c r="G1793" s="483"/>
      <c r="H1793" s="483"/>
      <c r="I1793" s="483"/>
      <c r="J1793" s="483"/>
      <c r="K1793" s="483"/>
      <c r="L1793" s="483"/>
    </row>
    <row r="1794" spans="1:12" ht="15.6">
      <c r="A1794" s="483">
        <f t="shared" si="28"/>
        <v>1786</v>
      </c>
      <c r="B1794" s="483" t="s">
        <v>6023</v>
      </c>
      <c r="C1794" s="484" t="s">
        <v>10903</v>
      </c>
      <c r="D1794" s="483" t="s">
        <v>5362</v>
      </c>
      <c r="E1794" s="483" t="s">
        <v>6025</v>
      </c>
      <c r="F1794" s="483" t="s">
        <v>6026</v>
      </c>
      <c r="G1794" s="483"/>
      <c r="H1794" s="483"/>
      <c r="I1794" s="483"/>
      <c r="J1794" s="483"/>
      <c r="K1794" s="483"/>
      <c r="L1794" s="483"/>
    </row>
    <row r="1795" spans="1:12" ht="15.6">
      <c r="A1795" s="483">
        <f t="shared" si="28"/>
        <v>1787</v>
      </c>
      <c r="B1795" s="483" t="s">
        <v>6023</v>
      </c>
      <c r="C1795" s="484" t="s">
        <v>10904</v>
      </c>
      <c r="D1795" s="483" t="s">
        <v>5363</v>
      </c>
      <c r="E1795" s="483" t="s">
        <v>6025</v>
      </c>
      <c r="F1795" s="483" t="s">
        <v>6026</v>
      </c>
      <c r="G1795" s="483"/>
      <c r="H1795" s="483"/>
      <c r="I1795" s="483"/>
      <c r="J1795" s="483"/>
      <c r="K1795" s="483"/>
      <c r="L1795" s="483"/>
    </row>
    <row r="1796" spans="1:12" ht="15.6">
      <c r="A1796" s="483">
        <f t="shared" si="28"/>
        <v>1788</v>
      </c>
      <c r="B1796" s="483" t="s">
        <v>6023</v>
      </c>
      <c r="C1796" s="484" t="s">
        <v>10905</v>
      </c>
      <c r="D1796" s="483" t="s">
        <v>5363</v>
      </c>
      <c r="E1796" s="483" t="s">
        <v>6025</v>
      </c>
      <c r="F1796" s="483" t="s">
        <v>6026</v>
      </c>
      <c r="G1796" s="483"/>
      <c r="H1796" s="483"/>
      <c r="I1796" s="483"/>
      <c r="J1796" s="483"/>
      <c r="K1796" s="483"/>
      <c r="L1796" s="483"/>
    </row>
    <row r="1797" spans="1:12" ht="15.6">
      <c r="A1797" s="483">
        <f t="shared" si="28"/>
        <v>1789</v>
      </c>
      <c r="B1797" s="483" t="s">
        <v>6023</v>
      </c>
      <c r="C1797" s="484" t="s">
        <v>10906</v>
      </c>
      <c r="D1797" s="483" t="s">
        <v>5363</v>
      </c>
      <c r="E1797" s="483" t="s">
        <v>6025</v>
      </c>
      <c r="F1797" s="483" t="s">
        <v>6026</v>
      </c>
      <c r="G1797" s="483"/>
      <c r="H1797" s="483"/>
      <c r="I1797" s="483"/>
      <c r="J1797" s="483"/>
      <c r="K1797" s="483"/>
      <c r="L1797" s="483"/>
    </row>
    <row r="1798" spans="1:12" ht="15.6">
      <c r="A1798" s="483">
        <f t="shared" si="28"/>
        <v>1790</v>
      </c>
      <c r="B1798" s="483" t="s">
        <v>6023</v>
      </c>
      <c r="C1798" s="484" t="s">
        <v>10907</v>
      </c>
      <c r="D1798" s="483" t="s">
        <v>5363</v>
      </c>
      <c r="E1798" s="483" t="s">
        <v>6025</v>
      </c>
      <c r="F1798" s="483" t="s">
        <v>6026</v>
      </c>
      <c r="G1798" s="483"/>
      <c r="H1798" s="483"/>
      <c r="I1798" s="483"/>
      <c r="J1798" s="483"/>
      <c r="K1798" s="483"/>
      <c r="L1798" s="483"/>
    </row>
    <row r="1799" spans="1:12" ht="15.6">
      <c r="A1799" s="483">
        <f t="shared" si="28"/>
        <v>1791</v>
      </c>
      <c r="B1799" s="483" t="s">
        <v>6023</v>
      </c>
      <c r="C1799" s="484" t="s">
        <v>10908</v>
      </c>
      <c r="D1799" s="483" t="s">
        <v>5362</v>
      </c>
      <c r="E1799" s="483" t="s">
        <v>6025</v>
      </c>
      <c r="F1799" s="483" t="s">
        <v>6026</v>
      </c>
      <c r="G1799" s="483"/>
      <c r="H1799" s="483"/>
      <c r="I1799" s="483"/>
      <c r="J1799" s="483"/>
      <c r="K1799" s="483"/>
      <c r="L1799" s="483"/>
    </row>
    <row r="1800" spans="1:12" ht="15.6">
      <c r="A1800" s="483">
        <f t="shared" si="28"/>
        <v>1792</v>
      </c>
      <c r="B1800" s="483" t="s">
        <v>6023</v>
      </c>
      <c r="C1800" s="484" t="s">
        <v>10909</v>
      </c>
      <c r="D1800" s="483" t="s">
        <v>5362</v>
      </c>
      <c r="E1800" s="483" t="s">
        <v>6025</v>
      </c>
      <c r="F1800" s="483" t="s">
        <v>6026</v>
      </c>
      <c r="G1800" s="483"/>
      <c r="H1800" s="483"/>
      <c r="I1800" s="483"/>
      <c r="J1800" s="483"/>
      <c r="K1800" s="483"/>
      <c r="L1800" s="483"/>
    </row>
    <row r="1801" spans="1:12" ht="15.6">
      <c r="A1801" s="483">
        <f t="shared" si="28"/>
        <v>1793</v>
      </c>
      <c r="B1801" s="483" t="s">
        <v>6023</v>
      </c>
      <c r="C1801" s="484" t="s">
        <v>10910</v>
      </c>
      <c r="D1801" s="483" t="s">
        <v>5363</v>
      </c>
      <c r="E1801" s="483" t="s">
        <v>6025</v>
      </c>
      <c r="F1801" s="483" t="s">
        <v>6026</v>
      </c>
      <c r="G1801" s="483"/>
      <c r="H1801" s="483"/>
      <c r="I1801" s="483"/>
      <c r="J1801" s="483"/>
      <c r="K1801" s="483"/>
      <c r="L1801" s="483"/>
    </row>
    <row r="1802" spans="1:12" ht="15.6">
      <c r="A1802" s="483">
        <f t="shared" si="28"/>
        <v>1794</v>
      </c>
      <c r="B1802" s="483" t="s">
        <v>6023</v>
      </c>
      <c r="C1802" s="484" t="s">
        <v>10911</v>
      </c>
      <c r="D1802" s="483" t="s">
        <v>5363</v>
      </c>
      <c r="E1802" s="483" t="s">
        <v>6025</v>
      </c>
      <c r="F1802" s="483" t="s">
        <v>6026</v>
      </c>
      <c r="G1802" s="483"/>
      <c r="H1802" s="483"/>
      <c r="I1802" s="483"/>
      <c r="J1802" s="483"/>
      <c r="K1802" s="483"/>
      <c r="L1802" s="483"/>
    </row>
    <row r="1803" spans="1:12" ht="15.6">
      <c r="A1803" s="483">
        <f t="shared" si="28"/>
        <v>1795</v>
      </c>
      <c r="B1803" s="483" t="s">
        <v>6023</v>
      </c>
      <c r="C1803" s="484" t="s">
        <v>10912</v>
      </c>
      <c r="D1803" s="483" t="s">
        <v>5363</v>
      </c>
      <c r="E1803" s="483" t="s">
        <v>6025</v>
      </c>
      <c r="F1803" s="483" t="s">
        <v>6026</v>
      </c>
      <c r="G1803" s="483"/>
      <c r="H1803" s="483"/>
      <c r="I1803" s="483"/>
      <c r="J1803" s="483"/>
      <c r="K1803" s="483"/>
      <c r="L1803" s="483"/>
    </row>
    <row r="1804" spans="1:12" ht="15.6">
      <c r="A1804" s="483">
        <f t="shared" si="28"/>
        <v>1796</v>
      </c>
      <c r="B1804" s="483" t="s">
        <v>6023</v>
      </c>
      <c r="C1804" s="484" t="s">
        <v>10913</v>
      </c>
      <c r="D1804" s="483" t="s">
        <v>5363</v>
      </c>
      <c r="E1804" s="483" t="s">
        <v>6025</v>
      </c>
      <c r="F1804" s="483" t="s">
        <v>6026</v>
      </c>
      <c r="G1804" s="483"/>
      <c r="H1804" s="483"/>
      <c r="I1804" s="483"/>
      <c r="J1804" s="483"/>
      <c r="K1804" s="483"/>
      <c r="L1804" s="483"/>
    </row>
    <row r="1805" spans="1:12" ht="15.6">
      <c r="A1805" s="483">
        <f t="shared" si="28"/>
        <v>1797</v>
      </c>
      <c r="B1805" s="483" t="s">
        <v>6023</v>
      </c>
      <c r="C1805" s="484" t="s">
        <v>10914</v>
      </c>
      <c r="D1805" s="483" t="s">
        <v>5362</v>
      </c>
      <c r="E1805" s="483" t="s">
        <v>6025</v>
      </c>
      <c r="F1805" s="483" t="s">
        <v>6026</v>
      </c>
      <c r="G1805" s="483"/>
      <c r="H1805" s="483"/>
      <c r="I1805" s="483"/>
      <c r="J1805" s="483"/>
      <c r="K1805" s="483"/>
      <c r="L1805" s="483"/>
    </row>
    <row r="1806" spans="1:12" ht="15.6">
      <c r="A1806" s="483">
        <f t="shared" si="28"/>
        <v>1798</v>
      </c>
      <c r="B1806" s="483" t="s">
        <v>6023</v>
      </c>
      <c r="C1806" s="484" t="s">
        <v>10915</v>
      </c>
      <c r="D1806" s="483" t="s">
        <v>5362</v>
      </c>
      <c r="E1806" s="483" t="s">
        <v>6025</v>
      </c>
      <c r="F1806" s="483" t="s">
        <v>6026</v>
      </c>
      <c r="G1806" s="483"/>
      <c r="H1806" s="483"/>
      <c r="I1806" s="483"/>
      <c r="J1806" s="483"/>
      <c r="K1806" s="483"/>
      <c r="L1806" s="483"/>
    </row>
    <row r="1807" spans="1:12" ht="15.6">
      <c r="A1807" s="483">
        <f t="shared" si="28"/>
        <v>1799</v>
      </c>
      <c r="B1807" s="483" t="s">
        <v>6023</v>
      </c>
      <c r="C1807" s="484" t="s">
        <v>10916</v>
      </c>
      <c r="D1807" s="483" t="s">
        <v>5363</v>
      </c>
      <c r="E1807" s="483" t="s">
        <v>6025</v>
      </c>
      <c r="F1807" s="483" t="s">
        <v>6026</v>
      </c>
      <c r="G1807" s="483"/>
      <c r="H1807" s="483"/>
      <c r="I1807" s="483"/>
      <c r="J1807" s="483"/>
      <c r="K1807" s="483"/>
      <c r="L1807" s="483"/>
    </row>
    <row r="1808" spans="1:12" ht="15.6">
      <c r="A1808" s="483">
        <f t="shared" si="28"/>
        <v>1800</v>
      </c>
      <c r="B1808" s="483" t="s">
        <v>6023</v>
      </c>
      <c r="C1808" s="484" t="s">
        <v>10917</v>
      </c>
      <c r="D1808" s="483" t="s">
        <v>5362</v>
      </c>
      <c r="E1808" s="483" t="s">
        <v>6025</v>
      </c>
      <c r="F1808" s="483" t="s">
        <v>6026</v>
      </c>
      <c r="G1808" s="483"/>
      <c r="H1808" s="483"/>
      <c r="I1808" s="483"/>
      <c r="J1808" s="483"/>
      <c r="K1808" s="483"/>
      <c r="L1808" s="483"/>
    </row>
    <row r="1809" spans="1:12" ht="15.6">
      <c r="A1809" s="483">
        <f t="shared" si="28"/>
        <v>1801</v>
      </c>
      <c r="B1809" s="483" t="s">
        <v>6023</v>
      </c>
      <c r="C1809" s="484" t="s">
        <v>10918</v>
      </c>
      <c r="D1809" s="483" t="s">
        <v>5362</v>
      </c>
      <c r="E1809" s="483" t="s">
        <v>6025</v>
      </c>
      <c r="F1809" s="483" t="s">
        <v>6026</v>
      </c>
      <c r="G1809" s="483"/>
      <c r="H1809" s="483"/>
      <c r="I1809" s="483"/>
      <c r="J1809" s="483"/>
      <c r="K1809" s="483"/>
      <c r="L1809" s="483"/>
    </row>
    <row r="1810" spans="1:12" ht="15.6">
      <c r="A1810" s="483">
        <f t="shared" si="28"/>
        <v>1802</v>
      </c>
      <c r="B1810" s="483" t="s">
        <v>6023</v>
      </c>
      <c r="C1810" s="484" t="s">
        <v>10919</v>
      </c>
      <c r="D1810" s="483" t="s">
        <v>5362</v>
      </c>
      <c r="E1810" s="483" t="s">
        <v>6025</v>
      </c>
      <c r="F1810" s="483" t="s">
        <v>6026</v>
      </c>
      <c r="G1810" s="483"/>
      <c r="H1810" s="483"/>
      <c r="I1810" s="483"/>
      <c r="J1810" s="483"/>
      <c r="K1810" s="483"/>
      <c r="L1810" s="483"/>
    </row>
    <row r="1811" spans="1:12" ht="15.6">
      <c r="A1811" s="483">
        <f t="shared" si="28"/>
        <v>1803</v>
      </c>
      <c r="B1811" s="483" t="s">
        <v>6023</v>
      </c>
      <c r="C1811" s="484" t="s">
        <v>10920</v>
      </c>
      <c r="D1811" s="483" t="s">
        <v>5363</v>
      </c>
      <c r="E1811" s="483" t="s">
        <v>6025</v>
      </c>
      <c r="F1811" s="483" t="s">
        <v>6026</v>
      </c>
      <c r="G1811" s="483"/>
      <c r="H1811" s="483"/>
      <c r="I1811" s="483"/>
      <c r="J1811" s="483"/>
      <c r="K1811" s="483"/>
      <c r="L1811" s="483"/>
    </row>
    <row r="1812" spans="1:12" ht="15.6">
      <c r="A1812" s="483">
        <f t="shared" si="28"/>
        <v>1804</v>
      </c>
      <c r="B1812" s="483" t="s">
        <v>6023</v>
      </c>
      <c r="C1812" s="484" t="s">
        <v>10921</v>
      </c>
      <c r="D1812" s="483" t="s">
        <v>5363</v>
      </c>
      <c r="E1812" s="483" t="s">
        <v>6025</v>
      </c>
      <c r="F1812" s="483" t="s">
        <v>6026</v>
      </c>
      <c r="G1812" s="483"/>
      <c r="H1812" s="483"/>
      <c r="I1812" s="483"/>
      <c r="J1812" s="483"/>
      <c r="K1812" s="483"/>
      <c r="L1812" s="483"/>
    </row>
    <row r="1813" spans="1:12" ht="15.6">
      <c r="A1813" s="483">
        <f t="shared" ref="A1813:A1876" si="29">ROW()-8</f>
        <v>1805</v>
      </c>
      <c r="B1813" s="483" t="s">
        <v>6023</v>
      </c>
      <c r="C1813" s="484" t="s">
        <v>10922</v>
      </c>
      <c r="D1813" s="483" t="s">
        <v>5362</v>
      </c>
      <c r="E1813" s="483" t="s">
        <v>6025</v>
      </c>
      <c r="F1813" s="483" t="s">
        <v>6026</v>
      </c>
      <c r="G1813" s="483"/>
      <c r="H1813" s="483"/>
      <c r="I1813" s="483"/>
      <c r="J1813" s="483"/>
      <c r="K1813" s="483"/>
      <c r="L1813" s="483"/>
    </row>
    <row r="1814" spans="1:12" ht="15.6">
      <c r="A1814" s="483">
        <f t="shared" si="29"/>
        <v>1806</v>
      </c>
      <c r="B1814" s="483" t="s">
        <v>6023</v>
      </c>
      <c r="C1814" s="484" t="s">
        <v>10923</v>
      </c>
      <c r="D1814" s="483" t="s">
        <v>5362</v>
      </c>
      <c r="E1814" s="483" t="s">
        <v>6025</v>
      </c>
      <c r="F1814" s="483" t="s">
        <v>6026</v>
      </c>
      <c r="G1814" s="483"/>
      <c r="H1814" s="483"/>
      <c r="I1814" s="483"/>
      <c r="J1814" s="483"/>
      <c r="K1814" s="483"/>
      <c r="L1814" s="483"/>
    </row>
    <row r="1815" spans="1:12" ht="15.6">
      <c r="A1815" s="483">
        <f t="shared" si="29"/>
        <v>1807</v>
      </c>
      <c r="B1815" s="483" t="s">
        <v>6023</v>
      </c>
      <c r="C1815" s="484" t="s">
        <v>10924</v>
      </c>
      <c r="D1815" s="483" t="s">
        <v>5362</v>
      </c>
      <c r="E1815" s="483" t="s">
        <v>6025</v>
      </c>
      <c r="F1815" s="483" t="s">
        <v>6026</v>
      </c>
      <c r="G1815" s="483"/>
      <c r="H1815" s="483"/>
      <c r="I1815" s="483"/>
      <c r="J1815" s="483"/>
      <c r="K1815" s="483"/>
      <c r="L1815" s="483"/>
    </row>
    <row r="1816" spans="1:12" ht="15.6">
      <c r="A1816" s="483">
        <f t="shared" si="29"/>
        <v>1808</v>
      </c>
      <c r="B1816" s="483" t="s">
        <v>6023</v>
      </c>
      <c r="C1816" s="484" t="s">
        <v>10925</v>
      </c>
      <c r="D1816" s="483" t="s">
        <v>5363</v>
      </c>
      <c r="E1816" s="483" t="s">
        <v>6025</v>
      </c>
      <c r="F1816" s="483" t="s">
        <v>6026</v>
      </c>
      <c r="G1816" s="483"/>
      <c r="H1816" s="483"/>
      <c r="I1816" s="483"/>
      <c r="J1816" s="483"/>
      <c r="K1816" s="483"/>
      <c r="L1816" s="483"/>
    </row>
    <row r="1817" spans="1:12" ht="15.6">
      <c r="A1817" s="483">
        <f t="shared" si="29"/>
        <v>1809</v>
      </c>
      <c r="B1817" s="483" t="s">
        <v>6023</v>
      </c>
      <c r="C1817" s="484" t="s">
        <v>10926</v>
      </c>
      <c r="D1817" s="483" t="s">
        <v>5363</v>
      </c>
      <c r="E1817" s="483" t="s">
        <v>6025</v>
      </c>
      <c r="F1817" s="483" t="s">
        <v>6026</v>
      </c>
      <c r="G1817" s="483"/>
      <c r="H1817" s="483"/>
      <c r="I1817" s="483"/>
      <c r="J1817" s="483"/>
      <c r="K1817" s="483"/>
      <c r="L1817" s="483"/>
    </row>
    <row r="1818" spans="1:12" ht="15.6">
      <c r="A1818" s="483">
        <f t="shared" si="29"/>
        <v>1810</v>
      </c>
      <c r="B1818" s="483" t="s">
        <v>6023</v>
      </c>
      <c r="C1818" s="484" t="s">
        <v>10927</v>
      </c>
      <c r="D1818" s="483" t="s">
        <v>5362</v>
      </c>
      <c r="E1818" s="483" t="s">
        <v>6025</v>
      </c>
      <c r="F1818" s="483" t="s">
        <v>6026</v>
      </c>
      <c r="G1818" s="483"/>
      <c r="H1818" s="483"/>
      <c r="I1818" s="483"/>
      <c r="J1818" s="483"/>
      <c r="K1818" s="483"/>
      <c r="L1818" s="483"/>
    </row>
    <row r="1819" spans="1:12" ht="15.6">
      <c r="A1819" s="483">
        <f t="shared" si="29"/>
        <v>1811</v>
      </c>
      <c r="B1819" s="483" t="s">
        <v>6023</v>
      </c>
      <c r="C1819" s="484" t="s">
        <v>10928</v>
      </c>
      <c r="D1819" s="483" t="s">
        <v>5363</v>
      </c>
      <c r="E1819" s="483" t="s">
        <v>6025</v>
      </c>
      <c r="F1819" s="483" t="s">
        <v>6026</v>
      </c>
      <c r="G1819" s="483"/>
      <c r="H1819" s="483"/>
      <c r="I1819" s="483"/>
      <c r="J1819" s="483"/>
      <c r="K1819" s="483"/>
      <c r="L1819" s="483"/>
    </row>
    <row r="1820" spans="1:12" ht="15.6">
      <c r="A1820" s="483">
        <f t="shared" si="29"/>
        <v>1812</v>
      </c>
      <c r="B1820" s="483" t="s">
        <v>6023</v>
      </c>
      <c r="C1820" s="484" t="s">
        <v>10929</v>
      </c>
      <c r="D1820" s="483" t="s">
        <v>5363</v>
      </c>
      <c r="E1820" s="483" t="s">
        <v>6025</v>
      </c>
      <c r="F1820" s="483" t="s">
        <v>6026</v>
      </c>
      <c r="G1820" s="483"/>
      <c r="H1820" s="483"/>
      <c r="I1820" s="483"/>
      <c r="J1820" s="483"/>
      <c r="K1820" s="483"/>
      <c r="L1820" s="483"/>
    </row>
    <row r="1821" spans="1:12" ht="15.6">
      <c r="A1821" s="483">
        <f t="shared" si="29"/>
        <v>1813</v>
      </c>
      <c r="B1821" s="483" t="s">
        <v>6023</v>
      </c>
      <c r="C1821" s="484" t="s">
        <v>10930</v>
      </c>
      <c r="D1821" s="483" t="s">
        <v>5363</v>
      </c>
      <c r="E1821" s="483" t="s">
        <v>6025</v>
      </c>
      <c r="F1821" s="483" t="s">
        <v>6026</v>
      </c>
      <c r="G1821" s="483"/>
      <c r="H1821" s="483"/>
      <c r="I1821" s="483"/>
      <c r="J1821" s="483"/>
      <c r="K1821" s="483"/>
      <c r="L1821" s="483"/>
    </row>
    <row r="1822" spans="1:12" ht="15.6">
      <c r="A1822" s="483">
        <f t="shared" si="29"/>
        <v>1814</v>
      </c>
      <c r="B1822" s="483" t="s">
        <v>6023</v>
      </c>
      <c r="C1822" s="484" t="s">
        <v>10931</v>
      </c>
      <c r="D1822" s="483" t="s">
        <v>5362</v>
      </c>
      <c r="E1822" s="483" t="s">
        <v>6025</v>
      </c>
      <c r="F1822" s="483" t="s">
        <v>6026</v>
      </c>
      <c r="G1822" s="483"/>
      <c r="H1822" s="483"/>
      <c r="I1822" s="483"/>
      <c r="J1822" s="483"/>
      <c r="K1822" s="483"/>
      <c r="L1822" s="483"/>
    </row>
    <row r="1823" spans="1:12" ht="15.6">
      <c r="A1823" s="483">
        <f t="shared" si="29"/>
        <v>1815</v>
      </c>
      <c r="B1823" s="483" t="s">
        <v>6023</v>
      </c>
      <c r="C1823" s="484" t="s">
        <v>10932</v>
      </c>
      <c r="D1823" s="483" t="s">
        <v>5363</v>
      </c>
      <c r="E1823" s="483" t="s">
        <v>6025</v>
      </c>
      <c r="F1823" s="483" t="s">
        <v>6026</v>
      </c>
      <c r="G1823" s="483"/>
      <c r="H1823" s="483"/>
      <c r="I1823" s="483"/>
      <c r="J1823" s="483"/>
      <c r="K1823" s="483"/>
      <c r="L1823" s="483"/>
    </row>
    <row r="1824" spans="1:12" ht="15.6">
      <c r="A1824" s="483">
        <f t="shared" si="29"/>
        <v>1816</v>
      </c>
      <c r="B1824" s="483" t="s">
        <v>6023</v>
      </c>
      <c r="C1824" s="484" t="s">
        <v>10933</v>
      </c>
      <c r="D1824" s="483" t="s">
        <v>5362</v>
      </c>
      <c r="E1824" s="483" t="s">
        <v>6025</v>
      </c>
      <c r="F1824" s="483" t="s">
        <v>6026</v>
      </c>
      <c r="G1824" s="483"/>
      <c r="H1824" s="483"/>
      <c r="I1824" s="483"/>
      <c r="J1824" s="483"/>
      <c r="K1824" s="483"/>
      <c r="L1824" s="483"/>
    </row>
    <row r="1825" spans="1:12" ht="15.6">
      <c r="A1825" s="483">
        <f t="shared" si="29"/>
        <v>1817</v>
      </c>
      <c r="B1825" s="483" t="s">
        <v>6023</v>
      </c>
      <c r="C1825" s="484" t="s">
        <v>10934</v>
      </c>
      <c r="D1825" s="483" t="s">
        <v>5363</v>
      </c>
      <c r="E1825" s="483" t="s">
        <v>6025</v>
      </c>
      <c r="F1825" s="483" t="s">
        <v>6026</v>
      </c>
      <c r="G1825" s="483"/>
      <c r="H1825" s="483"/>
      <c r="I1825" s="483"/>
      <c r="J1825" s="483"/>
      <c r="K1825" s="483"/>
      <c r="L1825" s="483"/>
    </row>
    <row r="1826" spans="1:12" ht="15.6">
      <c r="A1826" s="483">
        <f t="shared" si="29"/>
        <v>1818</v>
      </c>
      <c r="B1826" s="483" t="s">
        <v>6023</v>
      </c>
      <c r="C1826" s="484" t="s">
        <v>10935</v>
      </c>
      <c r="D1826" s="483" t="s">
        <v>5363</v>
      </c>
      <c r="E1826" s="483" t="s">
        <v>6025</v>
      </c>
      <c r="F1826" s="483" t="s">
        <v>6026</v>
      </c>
      <c r="G1826" s="483"/>
      <c r="H1826" s="483"/>
      <c r="I1826" s="483"/>
      <c r="J1826" s="483"/>
      <c r="K1826" s="483"/>
      <c r="L1826" s="483"/>
    </row>
    <row r="1827" spans="1:12" ht="15.6">
      <c r="A1827" s="483">
        <f t="shared" si="29"/>
        <v>1819</v>
      </c>
      <c r="B1827" s="483" t="s">
        <v>6023</v>
      </c>
      <c r="C1827" s="484" t="s">
        <v>10936</v>
      </c>
      <c r="D1827" s="483" t="s">
        <v>5363</v>
      </c>
      <c r="E1827" s="483" t="s">
        <v>6025</v>
      </c>
      <c r="F1827" s="483" t="s">
        <v>6026</v>
      </c>
      <c r="G1827" s="483"/>
      <c r="H1827" s="483"/>
      <c r="I1827" s="483"/>
      <c r="J1827" s="483"/>
      <c r="K1827" s="483"/>
      <c r="L1827" s="483"/>
    </row>
    <row r="1828" spans="1:12" ht="15.6">
      <c r="A1828" s="483">
        <f t="shared" si="29"/>
        <v>1820</v>
      </c>
      <c r="B1828" s="483" t="s">
        <v>6023</v>
      </c>
      <c r="C1828" s="484" t="s">
        <v>10937</v>
      </c>
      <c r="D1828" s="483" t="s">
        <v>5362</v>
      </c>
      <c r="E1828" s="483" t="s">
        <v>6025</v>
      </c>
      <c r="F1828" s="483" t="s">
        <v>6026</v>
      </c>
      <c r="G1828" s="483"/>
      <c r="H1828" s="483"/>
      <c r="I1828" s="483"/>
      <c r="J1828" s="483"/>
      <c r="K1828" s="483"/>
      <c r="L1828" s="483"/>
    </row>
    <row r="1829" spans="1:12" ht="15.6">
      <c r="A1829" s="483">
        <f t="shared" si="29"/>
        <v>1821</v>
      </c>
      <c r="B1829" s="483" t="s">
        <v>6023</v>
      </c>
      <c r="C1829" s="484" t="s">
        <v>10938</v>
      </c>
      <c r="D1829" s="483" t="s">
        <v>5362</v>
      </c>
      <c r="E1829" s="483" t="s">
        <v>6025</v>
      </c>
      <c r="F1829" s="483" t="s">
        <v>6026</v>
      </c>
      <c r="G1829" s="483"/>
      <c r="H1829" s="483"/>
      <c r="I1829" s="483"/>
      <c r="J1829" s="483"/>
      <c r="K1829" s="483"/>
      <c r="L1829" s="483"/>
    </row>
    <row r="1830" spans="1:12" ht="15.6">
      <c r="A1830" s="483">
        <f t="shared" si="29"/>
        <v>1822</v>
      </c>
      <c r="B1830" s="483" t="s">
        <v>6023</v>
      </c>
      <c r="C1830" s="484" t="s">
        <v>10939</v>
      </c>
      <c r="D1830" s="483" t="s">
        <v>5362</v>
      </c>
      <c r="E1830" s="483" t="s">
        <v>6025</v>
      </c>
      <c r="F1830" s="483" t="s">
        <v>6026</v>
      </c>
      <c r="G1830" s="483"/>
      <c r="H1830" s="483"/>
      <c r="I1830" s="483"/>
      <c r="J1830" s="483"/>
      <c r="K1830" s="483"/>
      <c r="L1830" s="483"/>
    </row>
    <row r="1831" spans="1:12" ht="15.6">
      <c r="A1831" s="483">
        <f t="shared" si="29"/>
        <v>1823</v>
      </c>
      <c r="B1831" s="483" t="s">
        <v>6023</v>
      </c>
      <c r="C1831" s="484" t="s">
        <v>10940</v>
      </c>
      <c r="D1831" s="483" t="s">
        <v>5362</v>
      </c>
      <c r="E1831" s="483" t="s">
        <v>6025</v>
      </c>
      <c r="F1831" s="483" t="s">
        <v>6026</v>
      </c>
      <c r="G1831" s="483"/>
      <c r="H1831" s="483"/>
      <c r="I1831" s="483"/>
      <c r="J1831" s="483"/>
      <c r="K1831" s="483"/>
      <c r="L1831" s="483"/>
    </row>
    <row r="1832" spans="1:12" ht="15.6">
      <c r="A1832" s="483">
        <f t="shared" si="29"/>
        <v>1824</v>
      </c>
      <c r="B1832" s="483" t="s">
        <v>6023</v>
      </c>
      <c r="C1832" s="484" t="s">
        <v>10941</v>
      </c>
      <c r="D1832" s="483" t="s">
        <v>5363</v>
      </c>
      <c r="E1832" s="483" t="s">
        <v>6025</v>
      </c>
      <c r="F1832" s="483" t="s">
        <v>6026</v>
      </c>
      <c r="G1832" s="483"/>
      <c r="H1832" s="483"/>
      <c r="I1832" s="483"/>
      <c r="J1832" s="483"/>
      <c r="K1832" s="483"/>
      <c r="L1832" s="483"/>
    </row>
    <row r="1833" spans="1:12" ht="15.6">
      <c r="A1833" s="483">
        <f t="shared" si="29"/>
        <v>1825</v>
      </c>
      <c r="B1833" s="483" t="s">
        <v>6023</v>
      </c>
      <c r="C1833" s="484" t="s">
        <v>10942</v>
      </c>
      <c r="D1833" s="483" t="s">
        <v>5363</v>
      </c>
      <c r="E1833" s="483" t="s">
        <v>6025</v>
      </c>
      <c r="F1833" s="483" t="s">
        <v>6026</v>
      </c>
      <c r="G1833" s="483"/>
      <c r="H1833" s="483"/>
      <c r="I1833" s="483"/>
      <c r="J1833" s="483"/>
      <c r="K1833" s="483"/>
      <c r="L1833" s="483"/>
    </row>
    <row r="1834" spans="1:12" ht="15.6">
      <c r="A1834" s="483">
        <f t="shared" si="29"/>
        <v>1826</v>
      </c>
      <c r="B1834" s="483" t="s">
        <v>6023</v>
      </c>
      <c r="C1834" s="484" t="s">
        <v>10943</v>
      </c>
      <c r="D1834" s="483" t="s">
        <v>5362</v>
      </c>
      <c r="E1834" s="483" t="s">
        <v>6025</v>
      </c>
      <c r="F1834" s="483" t="s">
        <v>6026</v>
      </c>
      <c r="G1834" s="483"/>
      <c r="H1834" s="483"/>
      <c r="I1834" s="483"/>
      <c r="J1834" s="483"/>
      <c r="K1834" s="483"/>
      <c r="L1834" s="483"/>
    </row>
    <row r="1835" spans="1:12" ht="15.6">
      <c r="A1835" s="483">
        <f t="shared" si="29"/>
        <v>1827</v>
      </c>
      <c r="B1835" s="483" t="s">
        <v>6023</v>
      </c>
      <c r="C1835" s="484" t="s">
        <v>10944</v>
      </c>
      <c r="D1835" s="483" t="s">
        <v>5362</v>
      </c>
      <c r="E1835" s="483" t="s">
        <v>6025</v>
      </c>
      <c r="F1835" s="483" t="s">
        <v>6026</v>
      </c>
      <c r="G1835" s="483"/>
      <c r="H1835" s="483"/>
      <c r="I1835" s="483"/>
      <c r="J1835" s="483"/>
      <c r="K1835" s="483"/>
      <c r="L1835" s="483"/>
    </row>
    <row r="1836" spans="1:12" ht="15.6">
      <c r="A1836" s="483">
        <f t="shared" si="29"/>
        <v>1828</v>
      </c>
      <c r="B1836" s="483" t="s">
        <v>6023</v>
      </c>
      <c r="C1836" s="484" t="s">
        <v>10945</v>
      </c>
      <c r="D1836" s="483" t="s">
        <v>5363</v>
      </c>
      <c r="E1836" s="483" t="s">
        <v>6025</v>
      </c>
      <c r="F1836" s="483" t="s">
        <v>6026</v>
      </c>
      <c r="G1836" s="483"/>
      <c r="H1836" s="483"/>
      <c r="I1836" s="483"/>
      <c r="J1836" s="483"/>
      <c r="K1836" s="483"/>
      <c r="L1836" s="483"/>
    </row>
    <row r="1837" spans="1:12" ht="15.6">
      <c r="A1837" s="483">
        <f t="shared" si="29"/>
        <v>1829</v>
      </c>
      <c r="B1837" s="483" t="s">
        <v>6023</v>
      </c>
      <c r="C1837" s="484" t="s">
        <v>10946</v>
      </c>
      <c r="D1837" s="483" t="s">
        <v>5363</v>
      </c>
      <c r="E1837" s="483" t="s">
        <v>6025</v>
      </c>
      <c r="F1837" s="483" t="s">
        <v>6026</v>
      </c>
      <c r="G1837" s="483"/>
      <c r="H1837" s="483"/>
      <c r="I1837" s="483"/>
      <c r="J1837" s="483"/>
      <c r="K1837" s="483"/>
      <c r="L1837" s="483"/>
    </row>
    <row r="1838" spans="1:12" ht="15.6">
      <c r="A1838" s="483">
        <f t="shared" si="29"/>
        <v>1830</v>
      </c>
      <c r="B1838" s="483" t="s">
        <v>6023</v>
      </c>
      <c r="C1838" s="484" t="s">
        <v>10947</v>
      </c>
      <c r="D1838" s="483" t="s">
        <v>5363</v>
      </c>
      <c r="E1838" s="483" t="s">
        <v>6025</v>
      </c>
      <c r="F1838" s="483" t="s">
        <v>6026</v>
      </c>
      <c r="G1838" s="483"/>
      <c r="H1838" s="483"/>
      <c r="I1838" s="483"/>
      <c r="J1838" s="483"/>
      <c r="K1838" s="483"/>
      <c r="L1838" s="483"/>
    </row>
    <row r="1839" spans="1:12" ht="15.6">
      <c r="A1839" s="483">
        <f t="shared" si="29"/>
        <v>1831</v>
      </c>
      <c r="B1839" s="483" t="s">
        <v>6023</v>
      </c>
      <c r="C1839" s="484" t="s">
        <v>10948</v>
      </c>
      <c r="D1839" s="483" t="s">
        <v>5363</v>
      </c>
      <c r="E1839" s="483" t="s">
        <v>6025</v>
      </c>
      <c r="F1839" s="483" t="s">
        <v>6026</v>
      </c>
      <c r="G1839" s="483"/>
      <c r="H1839" s="483"/>
      <c r="I1839" s="483"/>
      <c r="J1839" s="483"/>
      <c r="K1839" s="483"/>
      <c r="L1839" s="483"/>
    </row>
    <row r="1840" spans="1:12" ht="15.6">
      <c r="A1840" s="483">
        <f t="shared" si="29"/>
        <v>1832</v>
      </c>
      <c r="B1840" s="483" t="s">
        <v>6023</v>
      </c>
      <c r="C1840" s="484" t="s">
        <v>10949</v>
      </c>
      <c r="D1840" s="483" t="s">
        <v>5363</v>
      </c>
      <c r="E1840" s="483" t="s">
        <v>6025</v>
      </c>
      <c r="F1840" s="483" t="s">
        <v>6026</v>
      </c>
      <c r="G1840" s="483"/>
      <c r="H1840" s="483"/>
      <c r="I1840" s="483"/>
      <c r="J1840" s="483"/>
      <c r="K1840" s="483"/>
      <c r="L1840" s="483"/>
    </row>
    <row r="1841" spans="1:12" ht="15.6">
      <c r="A1841" s="483">
        <f t="shared" si="29"/>
        <v>1833</v>
      </c>
      <c r="B1841" s="483" t="s">
        <v>6023</v>
      </c>
      <c r="C1841" s="484" t="s">
        <v>10950</v>
      </c>
      <c r="D1841" s="483" t="s">
        <v>5363</v>
      </c>
      <c r="E1841" s="483" t="s">
        <v>6025</v>
      </c>
      <c r="F1841" s="483" t="s">
        <v>6026</v>
      </c>
      <c r="G1841" s="483"/>
      <c r="H1841" s="483"/>
      <c r="I1841" s="483"/>
      <c r="J1841" s="483"/>
      <c r="K1841" s="483"/>
      <c r="L1841" s="483"/>
    </row>
    <row r="1842" spans="1:12" ht="15.6">
      <c r="A1842" s="483">
        <f t="shared" si="29"/>
        <v>1834</v>
      </c>
      <c r="B1842" s="483" t="s">
        <v>6023</v>
      </c>
      <c r="C1842" s="484" t="s">
        <v>10951</v>
      </c>
      <c r="D1842" s="483" t="s">
        <v>5363</v>
      </c>
      <c r="E1842" s="483" t="s">
        <v>6025</v>
      </c>
      <c r="F1842" s="483" t="s">
        <v>6026</v>
      </c>
      <c r="G1842" s="483"/>
      <c r="H1842" s="483"/>
      <c r="I1842" s="483"/>
      <c r="J1842" s="483"/>
      <c r="K1842" s="483"/>
      <c r="L1842" s="483"/>
    </row>
    <row r="1843" spans="1:12" ht="15.6">
      <c r="A1843" s="483">
        <f t="shared" si="29"/>
        <v>1835</v>
      </c>
      <c r="B1843" s="483" t="s">
        <v>6023</v>
      </c>
      <c r="C1843" s="484" t="s">
        <v>10952</v>
      </c>
      <c r="D1843" s="483" t="s">
        <v>5363</v>
      </c>
      <c r="E1843" s="483" t="s">
        <v>6025</v>
      </c>
      <c r="F1843" s="483" t="s">
        <v>6026</v>
      </c>
      <c r="G1843" s="483"/>
      <c r="H1843" s="483"/>
      <c r="I1843" s="483"/>
      <c r="J1843" s="483"/>
      <c r="K1843" s="483"/>
      <c r="L1843" s="483"/>
    </row>
    <row r="1844" spans="1:12" ht="15.6">
      <c r="A1844" s="483">
        <f t="shared" si="29"/>
        <v>1836</v>
      </c>
      <c r="B1844" s="483" t="s">
        <v>6023</v>
      </c>
      <c r="C1844" s="484" t="s">
        <v>10953</v>
      </c>
      <c r="D1844" s="483" t="s">
        <v>5362</v>
      </c>
      <c r="E1844" s="483" t="s">
        <v>6025</v>
      </c>
      <c r="F1844" s="483" t="s">
        <v>6026</v>
      </c>
      <c r="G1844" s="483"/>
      <c r="H1844" s="483"/>
      <c r="I1844" s="483"/>
      <c r="J1844" s="483"/>
      <c r="K1844" s="483"/>
      <c r="L1844" s="483"/>
    </row>
    <row r="1845" spans="1:12" ht="15.6">
      <c r="A1845" s="483">
        <f t="shared" si="29"/>
        <v>1837</v>
      </c>
      <c r="B1845" s="483" t="s">
        <v>6023</v>
      </c>
      <c r="C1845" s="484" t="s">
        <v>10954</v>
      </c>
      <c r="D1845" s="483" t="s">
        <v>5363</v>
      </c>
      <c r="E1845" s="483" t="s">
        <v>6025</v>
      </c>
      <c r="F1845" s="483" t="s">
        <v>6026</v>
      </c>
      <c r="G1845" s="483"/>
      <c r="H1845" s="483"/>
      <c r="I1845" s="483"/>
      <c r="J1845" s="483"/>
      <c r="K1845" s="483"/>
      <c r="L1845" s="483"/>
    </row>
    <row r="1846" spans="1:12" ht="15.6">
      <c r="A1846" s="483">
        <f t="shared" si="29"/>
        <v>1838</v>
      </c>
      <c r="B1846" s="483" t="s">
        <v>6023</v>
      </c>
      <c r="C1846" s="484" t="s">
        <v>10955</v>
      </c>
      <c r="D1846" s="483" t="s">
        <v>5362</v>
      </c>
      <c r="E1846" s="483" t="s">
        <v>6025</v>
      </c>
      <c r="F1846" s="483" t="s">
        <v>6026</v>
      </c>
      <c r="G1846" s="483"/>
      <c r="H1846" s="483"/>
      <c r="I1846" s="483"/>
      <c r="J1846" s="483"/>
      <c r="K1846" s="483"/>
      <c r="L1846" s="483"/>
    </row>
    <row r="1847" spans="1:12" ht="15.6">
      <c r="A1847" s="483">
        <f t="shared" si="29"/>
        <v>1839</v>
      </c>
      <c r="B1847" s="483" t="s">
        <v>6023</v>
      </c>
      <c r="C1847" s="484" t="s">
        <v>10956</v>
      </c>
      <c r="D1847" s="483" t="s">
        <v>5362</v>
      </c>
      <c r="E1847" s="483" t="s">
        <v>6025</v>
      </c>
      <c r="F1847" s="483" t="s">
        <v>6026</v>
      </c>
      <c r="G1847" s="483"/>
      <c r="H1847" s="483"/>
      <c r="I1847" s="483"/>
      <c r="J1847" s="483"/>
      <c r="K1847" s="483"/>
      <c r="L1847" s="483"/>
    </row>
    <row r="1848" spans="1:12" ht="15.6">
      <c r="A1848" s="483">
        <f t="shared" si="29"/>
        <v>1840</v>
      </c>
      <c r="B1848" s="483" t="s">
        <v>6023</v>
      </c>
      <c r="C1848" s="484" t="s">
        <v>10957</v>
      </c>
      <c r="D1848" s="483" t="s">
        <v>5363</v>
      </c>
      <c r="E1848" s="483" t="s">
        <v>6025</v>
      </c>
      <c r="F1848" s="483" t="s">
        <v>6026</v>
      </c>
      <c r="G1848" s="483"/>
      <c r="H1848" s="483"/>
      <c r="I1848" s="483"/>
      <c r="J1848" s="483"/>
      <c r="K1848" s="483"/>
      <c r="L1848" s="483"/>
    </row>
    <row r="1849" spans="1:12" ht="15.6">
      <c r="A1849" s="483">
        <f t="shared" si="29"/>
        <v>1841</v>
      </c>
      <c r="B1849" s="483" t="s">
        <v>6023</v>
      </c>
      <c r="C1849" s="484" t="s">
        <v>10958</v>
      </c>
      <c r="D1849" s="483" t="s">
        <v>5362</v>
      </c>
      <c r="E1849" s="483" t="s">
        <v>6025</v>
      </c>
      <c r="F1849" s="483" t="s">
        <v>6026</v>
      </c>
      <c r="G1849" s="483"/>
      <c r="H1849" s="483"/>
      <c r="I1849" s="483"/>
      <c r="J1849" s="483"/>
      <c r="K1849" s="483"/>
      <c r="L1849" s="483"/>
    </row>
    <row r="1850" spans="1:12" ht="15.6">
      <c r="A1850" s="483">
        <f t="shared" si="29"/>
        <v>1842</v>
      </c>
      <c r="B1850" s="483" t="s">
        <v>6023</v>
      </c>
      <c r="C1850" s="484" t="s">
        <v>10959</v>
      </c>
      <c r="D1850" s="483" t="s">
        <v>5362</v>
      </c>
      <c r="E1850" s="483" t="s">
        <v>6025</v>
      </c>
      <c r="F1850" s="483" t="s">
        <v>6026</v>
      </c>
      <c r="G1850" s="483"/>
      <c r="H1850" s="483"/>
      <c r="I1850" s="483"/>
      <c r="J1850" s="483"/>
      <c r="K1850" s="483"/>
      <c r="L1850" s="483"/>
    </row>
    <row r="1851" spans="1:12" ht="15.6">
      <c r="A1851" s="483">
        <f t="shared" si="29"/>
        <v>1843</v>
      </c>
      <c r="B1851" s="483" t="s">
        <v>6023</v>
      </c>
      <c r="C1851" s="484" t="s">
        <v>10960</v>
      </c>
      <c r="D1851" s="483" t="s">
        <v>5363</v>
      </c>
      <c r="E1851" s="483" t="s">
        <v>6025</v>
      </c>
      <c r="F1851" s="483" t="s">
        <v>6026</v>
      </c>
      <c r="G1851" s="483"/>
      <c r="H1851" s="483"/>
      <c r="I1851" s="483"/>
      <c r="J1851" s="483"/>
      <c r="K1851" s="483"/>
      <c r="L1851" s="483"/>
    </row>
    <row r="1852" spans="1:12" ht="15.6">
      <c r="A1852" s="483">
        <f t="shared" si="29"/>
        <v>1844</v>
      </c>
      <c r="B1852" s="483" t="s">
        <v>6023</v>
      </c>
      <c r="C1852" s="484" t="s">
        <v>10961</v>
      </c>
      <c r="D1852" s="483" t="s">
        <v>5363</v>
      </c>
      <c r="E1852" s="483" t="s">
        <v>6025</v>
      </c>
      <c r="F1852" s="483" t="s">
        <v>6026</v>
      </c>
      <c r="G1852" s="483"/>
      <c r="H1852" s="483"/>
      <c r="I1852" s="483"/>
      <c r="J1852" s="483"/>
      <c r="K1852" s="483"/>
      <c r="L1852" s="483"/>
    </row>
    <row r="1853" spans="1:12" ht="15.6">
      <c r="A1853" s="483">
        <f t="shared" si="29"/>
        <v>1845</v>
      </c>
      <c r="B1853" s="483" t="s">
        <v>6023</v>
      </c>
      <c r="C1853" s="484" t="s">
        <v>10962</v>
      </c>
      <c r="D1853" s="483" t="s">
        <v>5363</v>
      </c>
      <c r="E1853" s="483" t="s">
        <v>6025</v>
      </c>
      <c r="F1853" s="483" t="s">
        <v>6026</v>
      </c>
      <c r="G1853" s="483"/>
      <c r="H1853" s="483"/>
      <c r="I1853" s="483"/>
      <c r="J1853" s="483"/>
      <c r="K1853" s="483"/>
      <c r="L1853" s="483"/>
    </row>
    <row r="1854" spans="1:12" ht="15.6">
      <c r="A1854" s="483">
        <f t="shared" si="29"/>
        <v>1846</v>
      </c>
      <c r="B1854" s="483" t="s">
        <v>6023</v>
      </c>
      <c r="C1854" s="484" t="s">
        <v>10963</v>
      </c>
      <c r="D1854" s="483" t="s">
        <v>5362</v>
      </c>
      <c r="E1854" s="483" t="s">
        <v>6025</v>
      </c>
      <c r="F1854" s="483" t="s">
        <v>6026</v>
      </c>
      <c r="G1854" s="483"/>
      <c r="H1854" s="483"/>
      <c r="I1854" s="483"/>
      <c r="J1854" s="483"/>
      <c r="K1854" s="483"/>
      <c r="L1854" s="483"/>
    </row>
    <row r="1855" spans="1:12" ht="15.6">
      <c r="A1855" s="483">
        <f t="shared" si="29"/>
        <v>1847</v>
      </c>
      <c r="B1855" s="483" t="s">
        <v>6023</v>
      </c>
      <c r="C1855" s="484" t="s">
        <v>10964</v>
      </c>
      <c r="D1855" s="483" t="s">
        <v>5363</v>
      </c>
      <c r="E1855" s="483" t="s">
        <v>6025</v>
      </c>
      <c r="F1855" s="483" t="s">
        <v>6026</v>
      </c>
      <c r="G1855" s="483"/>
      <c r="H1855" s="483"/>
      <c r="I1855" s="483"/>
      <c r="J1855" s="483"/>
      <c r="K1855" s="483"/>
      <c r="L1855" s="483"/>
    </row>
    <row r="1856" spans="1:12" ht="15.6">
      <c r="A1856" s="483">
        <f t="shared" si="29"/>
        <v>1848</v>
      </c>
      <c r="B1856" s="483" t="s">
        <v>6023</v>
      </c>
      <c r="C1856" s="484" t="s">
        <v>10965</v>
      </c>
      <c r="D1856" s="483" t="s">
        <v>5362</v>
      </c>
      <c r="E1856" s="483" t="s">
        <v>6025</v>
      </c>
      <c r="F1856" s="483" t="s">
        <v>6026</v>
      </c>
      <c r="G1856" s="483"/>
      <c r="H1856" s="483"/>
      <c r="I1856" s="483"/>
      <c r="J1856" s="483"/>
      <c r="K1856" s="483"/>
      <c r="L1856" s="483"/>
    </row>
    <row r="1857" spans="1:12" ht="15.6">
      <c r="A1857" s="483">
        <f t="shared" si="29"/>
        <v>1849</v>
      </c>
      <c r="B1857" s="483" t="s">
        <v>6023</v>
      </c>
      <c r="C1857" s="484" t="s">
        <v>10966</v>
      </c>
      <c r="D1857" s="483" t="s">
        <v>5363</v>
      </c>
      <c r="E1857" s="483" t="s">
        <v>6025</v>
      </c>
      <c r="F1857" s="483" t="s">
        <v>6026</v>
      </c>
      <c r="G1857" s="483"/>
      <c r="H1857" s="483"/>
      <c r="I1857" s="483"/>
      <c r="J1857" s="483"/>
      <c r="K1857" s="483"/>
      <c r="L1857" s="483"/>
    </row>
    <row r="1858" spans="1:12" ht="15.6">
      <c r="A1858" s="483">
        <f t="shared" si="29"/>
        <v>1850</v>
      </c>
      <c r="B1858" s="483" t="s">
        <v>6023</v>
      </c>
      <c r="C1858" s="484" t="s">
        <v>10967</v>
      </c>
      <c r="D1858" s="483" t="s">
        <v>5362</v>
      </c>
      <c r="E1858" s="483" t="s">
        <v>6025</v>
      </c>
      <c r="F1858" s="483" t="s">
        <v>6026</v>
      </c>
      <c r="G1858" s="483"/>
      <c r="H1858" s="483"/>
      <c r="I1858" s="483"/>
      <c r="J1858" s="483"/>
      <c r="K1858" s="483"/>
      <c r="L1858" s="483"/>
    </row>
    <row r="1859" spans="1:12" ht="15.6">
      <c r="A1859" s="483">
        <f t="shared" si="29"/>
        <v>1851</v>
      </c>
      <c r="B1859" s="483" t="s">
        <v>6023</v>
      </c>
      <c r="C1859" s="484" t="s">
        <v>10968</v>
      </c>
      <c r="D1859" s="483" t="s">
        <v>5363</v>
      </c>
      <c r="E1859" s="483" t="s">
        <v>6025</v>
      </c>
      <c r="F1859" s="483" t="s">
        <v>6026</v>
      </c>
      <c r="G1859" s="483"/>
      <c r="H1859" s="483"/>
      <c r="I1859" s="483"/>
      <c r="J1859" s="483"/>
      <c r="K1859" s="483"/>
      <c r="L1859" s="483"/>
    </row>
    <row r="1860" spans="1:12" ht="15.6">
      <c r="A1860" s="483">
        <f t="shared" si="29"/>
        <v>1852</v>
      </c>
      <c r="B1860" s="483" t="s">
        <v>6023</v>
      </c>
      <c r="C1860" s="484" t="s">
        <v>10969</v>
      </c>
      <c r="D1860" s="483" t="s">
        <v>5362</v>
      </c>
      <c r="E1860" s="483" t="s">
        <v>6025</v>
      </c>
      <c r="F1860" s="483" t="s">
        <v>6026</v>
      </c>
      <c r="G1860" s="483"/>
      <c r="H1860" s="483"/>
      <c r="I1860" s="483"/>
      <c r="J1860" s="483"/>
      <c r="K1860" s="483"/>
      <c r="L1860" s="483"/>
    </row>
    <row r="1861" spans="1:12" ht="15.6">
      <c r="A1861" s="483">
        <f t="shared" si="29"/>
        <v>1853</v>
      </c>
      <c r="B1861" s="483" t="s">
        <v>6023</v>
      </c>
      <c r="C1861" s="484" t="s">
        <v>10970</v>
      </c>
      <c r="D1861" s="483" t="s">
        <v>5362</v>
      </c>
      <c r="E1861" s="483" t="s">
        <v>6025</v>
      </c>
      <c r="F1861" s="483" t="s">
        <v>6026</v>
      </c>
      <c r="G1861" s="483"/>
      <c r="H1861" s="483"/>
      <c r="I1861" s="483"/>
      <c r="J1861" s="483"/>
      <c r="K1861" s="483"/>
      <c r="L1861" s="483"/>
    </row>
    <row r="1862" spans="1:12" ht="15.6">
      <c r="A1862" s="483">
        <f t="shared" si="29"/>
        <v>1854</v>
      </c>
      <c r="B1862" s="483" t="s">
        <v>6023</v>
      </c>
      <c r="C1862" s="484" t="s">
        <v>10971</v>
      </c>
      <c r="D1862" s="483" t="s">
        <v>5362</v>
      </c>
      <c r="E1862" s="483" t="s">
        <v>6025</v>
      </c>
      <c r="F1862" s="483" t="s">
        <v>6026</v>
      </c>
      <c r="G1862" s="483"/>
      <c r="H1862" s="483"/>
      <c r="I1862" s="483"/>
      <c r="J1862" s="483"/>
      <c r="K1862" s="483"/>
      <c r="L1862" s="483"/>
    </row>
    <row r="1863" spans="1:12" ht="15.6">
      <c r="A1863" s="483">
        <f t="shared" si="29"/>
        <v>1855</v>
      </c>
      <c r="B1863" s="483" t="s">
        <v>6023</v>
      </c>
      <c r="C1863" s="484" t="s">
        <v>10972</v>
      </c>
      <c r="D1863" s="483" t="s">
        <v>5362</v>
      </c>
      <c r="E1863" s="483" t="s">
        <v>6025</v>
      </c>
      <c r="F1863" s="483" t="s">
        <v>6026</v>
      </c>
      <c r="G1863" s="483"/>
      <c r="H1863" s="483"/>
      <c r="I1863" s="483"/>
      <c r="J1863" s="483"/>
      <c r="K1863" s="483"/>
      <c r="L1863" s="483"/>
    </row>
    <row r="1864" spans="1:12" ht="15.6">
      <c r="A1864" s="483">
        <f t="shared" si="29"/>
        <v>1856</v>
      </c>
      <c r="B1864" s="483" t="s">
        <v>6023</v>
      </c>
      <c r="C1864" s="484" t="s">
        <v>10973</v>
      </c>
      <c r="D1864" s="483" t="s">
        <v>5363</v>
      </c>
      <c r="E1864" s="483" t="s">
        <v>6025</v>
      </c>
      <c r="F1864" s="483" t="s">
        <v>6026</v>
      </c>
      <c r="G1864" s="483"/>
      <c r="H1864" s="483"/>
      <c r="I1864" s="483"/>
      <c r="J1864" s="483"/>
      <c r="K1864" s="483"/>
      <c r="L1864" s="483"/>
    </row>
    <row r="1865" spans="1:12" ht="15.6">
      <c r="A1865" s="483">
        <f t="shared" si="29"/>
        <v>1857</v>
      </c>
      <c r="B1865" s="483" t="s">
        <v>6023</v>
      </c>
      <c r="C1865" s="484" t="s">
        <v>10974</v>
      </c>
      <c r="D1865" s="483" t="s">
        <v>5363</v>
      </c>
      <c r="E1865" s="483" t="s">
        <v>6025</v>
      </c>
      <c r="F1865" s="483" t="s">
        <v>6026</v>
      </c>
      <c r="G1865" s="483"/>
      <c r="H1865" s="483"/>
      <c r="I1865" s="483"/>
      <c r="J1865" s="483"/>
      <c r="K1865" s="483"/>
      <c r="L1865" s="483"/>
    </row>
    <row r="1866" spans="1:12" ht="15.6">
      <c r="A1866" s="483">
        <f t="shared" si="29"/>
        <v>1858</v>
      </c>
      <c r="B1866" s="483" t="s">
        <v>6023</v>
      </c>
      <c r="C1866" s="484" t="s">
        <v>10975</v>
      </c>
      <c r="D1866" s="483" t="s">
        <v>5363</v>
      </c>
      <c r="E1866" s="483" t="s">
        <v>6025</v>
      </c>
      <c r="F1866" s="483" t="s">
        <v>6026</v>
      </c>
      <c r="G1866" s="483"/>
      <c r="H1866" s="483"/>
      <c r="I1866" s="483"/>
      <c r="J1866" s="483"/>
      <c r="K1866" s="483"/>
      <c r="L1866" s="483"/>
    </row>
    <row r="1867" spans="1:12" ht="15.6">
      <c r="A1867" s="483">
        <f t="shared" si="29"/>
        <v>1859</v>
      </c>
      <c r="B1867" s="483" t="s">
        <v>6023</v>
      </c>
      <c r="C1867" s="484" t="s">
        <v>10976</v>
      </c>
      <c r="D1867" s="483" t="s">
        <v>5362</v>
      </c>
      <c r="E1867" s="483" t="s">
        <v>6025</v>
      </c>
      <c r="F1867" s="483" t="s">
        <v>6026</v>
      </c>
      <c r="G1867" s="483"/>
      <c r="H1867" s="483"/>
      <c r="I1867" s="483"/>
      <c r="J1867" s="483"/>
      <c r="K1867" s="483"/>
      <c r="L1867" s="483"/>
    </row>
    <row r="1868" spans="1:12" ht="15.6">
      <c r="A1868" s="483">
        <f t="shared" si="29"/>
        <v>1860</v>
      </c>
      <c r="B1868" s="483" t="s">
        <v>6023</v>
      </c>
      <c r="C1868" s="484" t="s">
        <v>10977</v>
      </c>
      <c r="D1868" s="483" t="s">
        <v>5362</v>
      </c>
      <c r="E1868" s="483" t="s">
        <v>6025</v>
      </c>
      <c r="F1868" s="483" t="s">
        <v>6026</v>
      </c>
      <c r="G1868" s="483"/>
      <c r="H1868" s="483"/>
      <c r="I1868" s="483"/>
      <c r="J1868" s="483"/>
      <c r="K1868" s="483"/>
      <c r="L1868" s="483"/>
    </row>
    <row r="1869" spans="1:12" ht="15.6">
      <c r="A1869" s="483">
        <f t="shared" si="29"/>
        <v>1861</v>
      </c>
      <c r="B1869" s="483" t="s">
        <v>6023</v>
      </c>
      <c r="C1869" s="484" t="s">
        <v>10978</v>
      </c>
      <c r="D1869" s="483" t="s">
        <v>5362</v>
      </c>
      <c r="E1869" s="483" t="s">
        <v>6025</v>
      </c>
      <c r="F1869" s="483" t="s">
        <v>6026</v>
      </c>
      <c r="G1869" s="483"/>
      <c r="H1869" s="483"/>
      <c r="I1869" s="483"/>
      <c r="J1869" s="483"/>
      <c r="K1869" s="483"/>
      <c r="L1869" s="483"/>
    </row>
    <row r="1870" spans="1:12" ht="15.6">
      <c r="A1870" s="483">
        <f t="shared" si="29"/>
        <v>1862</v>
      </c>
      <c r="B1870" s="483" t="s">
        <v>6023</v>
      </c>
      <c r="C1870" s="484" t="s">
        <v>10979</v>
      </c>
      <c r="D1870" s="483" t="s">
        <v>5362</v>
      </c>
      <c r="E1870" s="483" t="s">
        <v>6025</v>
      </c>
      <c r="F1870" s="483" t="s">
        <v>6026</v>
      </c>
      <c r="G1870" s="483"/>
      <c r="H1870" s="483"/>
      <c r="I1870" s="483"/>
      <c r="J1870" s="483"/>
      <c r="K1870" s="483"/>
      <c r="L1870" s="483"/>
    </row>
    <row r="1871" spans="1:12" ht="15.6">
      <c r="A1871" s="483">
        <f t="shared" si="29"/>
        <v>1863</v>
      </c>
      <c r="B1871" s="483" t="s">
        <v>6023</v>
      </c>
      <c r="C1871" s="484" t="s">
        <v>10980</v>
      </c>
      <c r="D1871" s="483" t="s">
        <v>5363</v>
      </c>
      <c r="E1871" s="483" t="s">
        <v>6025</v>
      </c>
      <c r="F1871" s="483" t="s">
        <v>6026</v>
      </c>
      <c r="G1871" s="483"/>
      <c r="H1871" s="483"/>
      <c r="I1871" s="483"/>
      <c r="J1871" s="483"/>
      <c r="K1871" s="483"/>
      <c r="L1871" s="483"/>
    </row>
    <row r="1872" spans="1:12" ht="15.6">
      <c r="A1872" s="483">
        <f t="shared" si="29"/>
        <v>1864</v>
      </c>
      <c r="B1872" s="483" t="s">
        <v>6023</v>
      </c>
      <c r="C1872" s="484" t="s">
        <v>10981</v>
      </c>
      <c r="D1872" s="483" t="s">
        <v>5363</v>
      </c>
      <c r="E1872" s="483" t="s">
        <v>6025</v>
      </c>
      <c r="F1872" s="483" t="s">
        <v>6026</v>
      </c>
      <c r="G1872" s="483"/>
      <c r="H1872" s="483"/>
      <c r="I1872" s="483"/>
      <c r="J1872" s="483"/>
      <c r="K1872" s="483"/>
      <c r="L1872" s="483"/>
    </row>
    <row r="1873" spans="1:12" ht="15.6">
      <c r="A1873" s="483">
        <f t="shared" si="29"/>
        <v>1865</v>
      </c>
      <c r="B1873" s="483" t="s">
        <v>6023</v>
      </c>
      <c r="C1873" s="484" t="s">
        <v>10982</v>
      </c>
      <c r="D1873" s="483" t="s">
        <v>5363</v>
      </c>
      <c r="E1873" s="483" t="s">
        <v>6025</v>
      </c>
      <c r="F1873" s="483" t="s">
        <v>6026</v>
      </c>
      <c r="G1873" s="483"/>
      <c r="H1873" s="483"/>
      <c r="I1873" s="483"/>
      <c r="J1873" s="483"/>
      <c r="K1873" s="483"/>
      <c r="L1873" s="483"/>
    </row>
    <row r="1874" spans="1:12" ht="15.6">
      <c r="A1874" s="483">
        <f t="shared" si="29"/>
        <v>1866</v>
      </c>
      <c r="B1874" s="483" t="s">
        <v>6023</v>
      </c>
      <c r="C1874" s="484" t="s">
        <v>10983</v>
      </c>
      <c r="D1874" s="483" t="s">
        <v>5362</v>
      </c>
      <c r="E1874" s="483" t="s">
        <v>6025</v>
      </c>
      <c r="F1874" s="483" t="s">
        <v>6026</v>
      </c>
      <c r="G1874" s="483"/>
      <c r="H1874" s="483"/>
      <c r="I1874" s="483"/>
      <c r="J1874" s="483"/>
      <c r="K1874" s="483"/>
      <c r="L1874" s="483"/>
    </row>
    <row r="1875" spans="1:12" ht="15.6">
      <c r="A1875" s="483">
        <f t="shared" si="29"/>
        <v>1867</v>
      </c>
      <c r="B1875" s="483" t="s">
        <v>6023</v>
      </c>
      <c r="C1875" s="484" t="s">
        <v>10984</v>
      </c>
      <c r="D1875" s="483" t="s">
        <v>5363</v>
      </c>
      <c r="E1875" s="483" t="s">
        <v>6025</v>
      </c>
      <c r="F1875" s="483" t="s">
        <v>6026</v>
      </c>
      <c r="G1875" s="483"/>
      <c r="H1875" s="483"/>
      <c r="I1875" s="483"/>
      <c r="J1875" s="483"/>
      <c r="K1875" s="483"/>
      <c r="L1875" s="483"/>
    </row>
    <row r="1876" spans="1:12" ht="15.6">
      <c r="A1876" s="483">
        <f t="shared" si="29"/>
        <v>1868</v>
      </c>
      <c r="B1876" s="483" t="s">
        <v>6023</v>
      </c>
      <c r="C1876" s="484" t="s">
        <v>10985</v>
      </c>
      <c r="D1876" s="483" t="s">
        <v>5362</v>
      </c>
      <c r="E1876" s="483" t="s">
        <v>6025</v>
      </c>
      <c r="F1876" s="483" t="s">
        <v>6026</v>
      </c>
      <c r="G1876" s="483"/>
      <c r="H1876" s="483"/>
      <c r="I1876" s="483"/>
      <c r="J1876" s="483"/>
      <c r="K1876" s="483"/>
      <c r="L1876" s="483"/>
    </row>
    <row r="1877" spans="1:12" ht="15.6">
      <c r="A1877" s="483">
        <f t="shared" ref="A1877:A1940" si="30">ROW()-8</f>
        <v>1869</v>
      </c>
      <c r="B1877" s="483" t="s">
        <v>6023</v>
      </c>
      <c r="C1877" s="484" t="s">
        <v>10986</v>
      </c>
      <c r="D1877" s="483" t="s">
        <v>5363</v>
      </c>
      <c r="E1877" s="483" t="s">
        <v>6025</v>
      </c>
      <c r="F1877" s="483" t="s">
        <v>6026</v>
      </c>
      <c r="G1877" s="483"/>
      <c r="H1877" s="483"/>
      <c r="I1877" s="483"/>
      <c r="J1877" s="483"/>
      <c r="K1877" s="483"/>
      <c r="L1877" s="483"/>
    </row>
    <row r="1878" spans="1:12" ht="15.6">
      <c r="A1878" s="483">
        <f t="shared" si="30"/>
        <v>1870</v>
      </c>
      <c r="B1878" s="483" t="s">
        <v>6023</v>
      </c>
      <c r="C1878" s="484" t="s">
        <v>10987</v>
      </c>
      <c r="D1878" s="483" t="s">
        <v>5363</v>
      </c>
      <c r="E1878" s="483" t="s">
        <v>6025</v>
      </c>
      <c r="F1878" s="483" t="s">
        <v>6026</v>
      </c>
      <c r="G1878" s="483"/>
      <c r="H1878" s="483"/>
      <c r="I1878" s="483"/>
      <c r="J1878" s="483"/>
      <c r="K1878" s="483"/>
      <c r="L1878" s="483"/>
    </row>
    <row r="1879" spans="1:12" ht="15.6">
      <c r="A1879" s="483">
        <f t="shared" si="30"/>
        <v>1871</v>
      </c>
      <c r="B1879" s="483" t="s">
        <v>6023</v>
      </c>
      <c r="C1879" s="484" t="s">
        <v>10988</v>
      </c>
      <c r="D1879" s="483" t="s">
        <v>5362</v>
      </c>
      <c r="E1879" s="483" t="s">
        <v>6025</v>
      </c>
      <c r="F1879" s="483" t="s">
        <v>6026</v>
      </c>
      <c r="G1879" s="483"/>
      <c r="H1879" s="483"/>
      <c r="I1879" s="483"/>
      <c r="J1879" s="483"/>
      <c r="K1879" s="483"/>
      <c r="L1879" s="483"/>
    </row>
    <row r="1880" spans="1:12" ht="15.6">
      <c r="A1880" s="483">
        <f t="shared" si="30"/>
        <v>1872</v>
      </c>
      <c r="B1880" s="483" t="s">
        <v>6023</v>
      </c>
      <c r="C1880" s="484" t="s">
        <v>10989</v>
      </c>
      <c r="D1880" s="483" t="s">
        <v>5363</v>
      </c>
      <c r="E1880" s="483" t="s">
        <v>6025</v>
      </c>
      <c r="F1880" s="483" t="s">
        <v>6026</v>
      </c>
      <c r="G1880" s="483"/>
      <c r="H1880" s="483"/>
      <c r="I1880" s="483"/>
      <c r="J1880" s="483"/>
      <c r="K1880" s="483"/>
      <c r="L1880" s="483"/>
    </row>
    <row r="1881" spans="1:12" ht="15.6">
      <c r="A1881" s="483">
        <f t="shared" si="30"/>
        <v>1873</v>
      </c>
      <c r="B1881" s="483" t="s">
        <v>6023</v>
      </c>
      <c r="C1881" s="484" t="s">
        <v>10990</v>
      </c>
      <c r="D1881" s="483" t="s">
        <v>5363</v>
      </c>
      <c r="E1881" s="483" t="s">
        <v>6025</v>
      </c>
      <c r="F1881" s="483" t="s">
        <v>6026</v>
      </c>
      <c r="G1881" s="483"/>
      <c r="H1881" s="483"/>
      <c r="I1881" s="483"/>
      <c r="J1881" s="483"/>
      <c r="K1881" s="483"/>
      <c r="L1881" s="483"/>
    </row>
    <row r="1882" spans="1:12" ht="15.6">
      <c r="A1882" s="483">
        <f t="shared" si="30"/>
        <v>1874</v>
      </c>
      <c r="B1882" s="483" t="s">
        <v>6023</v>
      </c>
      <c r="C1882" s="484" t="s">
        <v>10991</v>
      </c>
      <c r="D1882" s="483" t="s">
        <v>5363</v>
      </c>
      <c r="E1882" s="483" t="s">
        <v>6025</v>
      </c>
      <c r="F1882" s="483" t="s">
        <v>6026</v>
      </c>
      <c r="G1882" s="483"/>
      <c r="H1882" s="483"/>
      <c r="I1882" s="483"/>
      <c r="J1882" s="483"/>
      <c r="K1882" s="483"/>
      <c r="L1882" s="483"/>
    </row>
    <row r="1883" spans="1:12" ht="15.6">
      <c r="A1883" s="483">
        <f t="shared" si="30"/>
        <v>1875</v>
      </c>
      <c r="B1883" s="483" t="s">
        <v>6023</v>
      </c>
      <c r="C1883" s="484" t="s">
        <v>10992</v>
      </c>
      <c r="D1883" s="483" t="s">
        <v>5363</v>
      </c>
      <c r="E1883" s="483" t="s">
        <v>6025</v>
      </c>
      <c r="F1883" s="483" t="s">
        <v>6026</v>
      </c>
      <c r="G1883" s="483"/>
      <c r="H1883" s="483"/>
      <c r="I1883" s="483"/>
      <c r="J1883" s="483"/>
      <c r="K1883" s="483"/>
      <c r="L1883" s="483"/>
    </row>
    <row r="1884" spans="1:12" ht="15.6">
      <c r="A1884" s="483">
        <f t="shared" si="30"/>
        <v>1876</v>
      </c>
      <c r="B1884" s="483" t="s">
        <v>6023</v>
      </c>
      <c r="C1884" s="484" t="s">
        <v>10993</v>
      </c>
      <c r="D1884" s="483" t="s">
        <v>5363</v>
      </c>
      <c r="E1884" s="483" t="s">
        <v>6025</v>
      </c>
      <c r="F1884" s="483" t="s">
        <v>6026</v>
      </c>
      <c r="G1884" s="483"/>
      <c r="H1884" s="483"/>
      <c r="I1884" s="483"/>
      <c r="J1884" s="483"/>
      <c r="K1884" s="483"/>
      <c r="L1884" s="483"/>
    </row>
    <row r="1885" spans="1:12" ht="15.6">
      <c r="A1885" s="483">
        <f t="shared" si="30"/>
        <v>1877</v>
      </c>
      <c r="B1885" s="483" t="s">
        <v>6023</v>
      </c>
      <c r="C1885" s="484" t="s">
        <v>10994</v>
      </c>
      <c r="D1885" s="483" t="s">
        <v>5363</v>
      </c>
      <c r="E1885" s="483" t="s">
        <v>6025</v>
      </c>
      <c r="F1885" s="483" t="s">
        <v>6026</v>
      </c>
      <c r="G1885" s="483"/>
      <c r="H1885" s="483"/>
      <c r="I1885" s="483"/>
      <c r="J1885" s="483"/>
      <c r="K1885" s="483"/>
      <c r="L1885" s="483"/>
    </row>
    <row r="1886" spans="1:12" ht="15.6">
      <c r="A1886" s="483">
        <f t="shared" si="30"/>
        <v>1878</v>
      </c>
      <c r="B1886" s="483" t="s">
        <v>6023</v>
      </c>
      <c r="C1886" s="484" t="s">
        <v>10995</v>
      </c>
      <c r="D1886" s="483" t="s">
        <v>5363</v>
      </c>
      <c r="E1886" s="483" t="s">
        <v>6025</v>
      </c>
      <c r="F1886" s="483" t="s">
        <v>6026</v>
      </c>
      <c r="G1886" s="483"/>
      <c r="H1886" s="483"/>
      <c r="I1886" s="483"/>
      <c r="J1886" s="483"/>
      <c r="K1886" s="483"/>
      <c r="L1886" s="483"/>
    </row>
    <row r="1887" spans="1:12" ht="15.6">
      <c r="A1887" s="483">
        <f t="shared" si="30"/>
        <v>1879</v>
      </c>
      <c r="B1887" s="483" t="s">
        <v>5370</v>
      </c>
      <c r="C1887" s="484" t="s">
        <v>10996</v>
      </c>
      <c r="D1887" s="483" t="s">
        <v>51</v>
      </c>
      <c r="E1887" s="483" t="s">
        <v>10997</v>
      </c>
      <c r="F1887" s="483" t="s">
        <v>10998</v>
      </c>
      <c r="G1887" s="483" t="s">
        <v>7037</v>
      </c>
      <c r="H1887" s="483" t="s">
        <v>10999</v>
      </c>
      <c r="I1887" s="483"/>
      <c r="J1887" s="483"/>
      <c r="K1887" s="483"/>
      <c r="L1887" s="483"/>
    </row>
    <row r="1888" spans="1:12" ht="15.6">
      <c r="A1888" s="483">
        <f t="shared" si="30"/>
        <v>1880</v>
      </c>
      <c r="B1888" s="483" t="s">
        <v>5370</v>
      </c>
      <c r="C1888" s="484" t="s">
        <v>11000</v>
      </c>
      <c r="D1888" s="483" t="s">
        <v>51</v>
      </c>
      <c r="E1888" s="483" t="s">
        <v>11001</v>
      </c>
      <c r="F1888" s="483" t="s">
        <v>11002</v>
      </c>
      <c r="G1888" s="483" t="s">
        <v>11003</v>
      </c>
      <c r="H1888" s="483" t="s">
        <v>871</v>
      </c>
      <c r="I1888" s="483"/>
      <c r="J1888" s="483"/>
      <c r="K1888" s="483"/>
      <c r="L1888" s="483"/>
    </row>
    <row r="1889" spans="1:12" ht="15.6">
      <c r="A1889" s="483">
        <f t="shared" si="30"/>
        <v>1881</v>
      </c>
      <c r="B1889" s="483" t="s">
        <v>5370</v>
      </c>
      <c r="C1889" s="484" t="s">
        <v>11004</v>
      </c>
      <c r="D1889" s="483" t="s">
        <v>5363</v>
      </c>
      <c r="E1889" s="483" t="s">
        <v>7173</v>
      </c>
      <c r="F1889" s="483" t="s">
        <v>11005</v>
      </c>
      <c r="G1889" s="483" t="s">
        <v>842</v>
      </c>
      <c r="H1889" s="483" t="s">
        <v>11006</v>
      </c>
      <c r="I1889" s="483"/>
      <c r="J1889" s="483"/>
      <c r="K1889" s="483"/>
      <c r="L1889" s="483"/>
    </row>
    <row r="1890" spans="1:12" ht="15.6">
      <c r="A1890" s="483">
        <f t="shared" si="30"/>
        <v>1882</v>
      </c>
      <c r="B1890" s="483" t="s">
        <v>5370</v>
      </c>
      <c r="C1890" s="484" t="s">
        <v>11007</v>
      </c>
      <c r="D1890" s="483" t="s">
        <v>51</v>
      </c>
      <c r="E1890" s="483" t="s">
        <v>6859</v>
      </c>
      <c r="F1890" s="483" t="s">
        <v>880</v>
      </c>
      <c r="G1890" s="483" t="s">
        <v>907</v>
      </c>
      <c r="H1890" s="483" t="s">
        <v>722</v>
      </c>
      <c r="I1890" s="483"/>
      <c r="J1890" s="483"/>
      <c r="K1890" s="483"/>
      <c r="L1890" s="483"/>
    </row>
    <row r="1891" spans="1:12" ht="15.6">
      <c r="A1891" s="483">
        <f t="shared" si="30"/>
        <v>1883</v>
      </c>
      <c r="B1891" s="483" t="s">
        <v>5370</v>
      </c>
      <c r="C1891" s="484" t="s">
        <v>11008</v>
      </c>
      <c r="D1891" s="483" t="s">
        <v>5362</v>
      </c>
      <c r="E1891" s="483" t="s">
        <v>1438</v>
      </c>
      <c r="F1891" s="483" t="s">
        <v>842</v>
      </c>
      <c r="G1891" s="483" t="s">
        <v>925</v>
      </c>
      <c r="H1891" s="483" t="s">
        <v>1540</v>
      </c>
      <c r="I1891" s="483"/>
      <c r="J1891" s="483"/>
      <c r="K1891" s="483"/>
      <c r="L1891" s="483"/>
    </row>
    <row r="1892" spans="1:12" ht="15.6">
      <c r="A1892" s="483">
        <f t="shared" si="30"/>
        <v>1884</v>
      </c>
      <c r="B1892" s="483" t="s">
        <v>5370</v>
      </c>
      <c r="C1892" s="484" t="s">
        <v>11009</v>
      </c>
      <c r="D1892" s="483" t="s">
        <v>51</v>
      </c>
      <c r="E1892" s="483" t="s">
        <v>11010</v>
      </c>
      <c r="F1892" s="483" t="s">
        <v>7484</v>
      </c>
      <c r="G1892" s="483" t="s">
        <v>7485</v>
      </c>
      <c r="H1892" s="483" t="s">
        <v>7486</v>
      </c>
      <c r="I1892" s="483"/>
      <c r="J1892" s="483"/>
      <c r="K1892" s="483"/>
      <c r="L1892" s="483"/>
    </row>
    <row r="1893" spans="1:12" ht="15.6">
      <c r="A1893" s="483">
        <f t="shared" si="30"/>
        <v>1885</v>
      </c>
      <c r="B1893" s="483" t="s">
        <v>5370</v>
      </c>
      <c r="C1893" s="484" t="s">
        <v>11011</v>
      </c>
      <c r="D1893" s="483" t="s">
        <v>51</v>
      </c>
      <c r="E1893" s="483" t="s">
        <v>11012</v>
      </c>
      <c r="F1893" s="483" t="s">
        <v>11013</v>
      </c>
      <c r="G1893" s="483" t="s">
        <v>11014</v>
      </c>
      <c r="H1893" s="483" t="s">
        <v>11015</v>
      </c>
      <c r="I1893" s="483"/>
      <c r="J1893" s="483"/>
      <c r="K1893" s="483"/>
      <c r="L1893" s="483"/>
    </row>
    <row r="1894" spans="1:12" ht="15.6">
      <c r="A1894" s="483">
        <f t="shared" si="30"/>
        <v>1886</v>
      </c>
      <c r="B1894" s="483" t="s">
        <v>5370</v>
      </c>
      <c r="C1894" s="484" t="s">
        <v>11016</v>
      </c>
      <c r="D1894" s="483" t="s">
        <v>5363</v>
      </c>
      <c r="E1894" s="483">
        <v>0.2</v>
      </c>
      <c r="F1894" s="483">
        <v>0.1</v>
      </c>
      <c r="G1894" s="483">
        <v>1</v>
      </c>
      <c r="H1894" s="483">
        <v>1.3</v>
      </c>
      <c r="I1894" s="483"/>
      <c r="J1894" s="483"/>
      <c r="K1894" s="483"/>
      <c r="L1894" s="483"/>
    </row>
    <row r="1895" spans="1:12" ht="15.6">
      <c r="A1895" s="483">
        <f t="shared" si="30"/>
        <v>1887</v>
      </c>
      <c r="B1895" s="483" t="s">
        <v>5370</v>
      </c>
      <c r="C1895" s="484" t="s">
        <v>11017</v>
      </c>
      <c r="D1895" s="483" t="s">
        <v>5362</v>
      </c>
      <c r="E1895" s="483" t="s">
        <v>11018</v>
      </c>
      <c r="F1895" s="483" t="s">
        <v>9326</v>
      </c>
      <c r="G1895" s="483" t="s">
        <v>11019</v>
      </c>
      <c r="H1895" s="483" t="s">
        <v>11020</v>
      </c>
      <c r="I1895" s="483"/>
      <c r="J1895" s="483"/>
      <c r="K1895" s="483"/>
      <c r="L1895" s="483"/>
    </row>
    <row r="1896" spans="1:12" ht="15.6">
      <c r="A1896" s="483">
        <f t="shared" si="30"/>
        <v>1888</v>
      </c>
      <c r="B1896" s="483" t="s">
        <v>5370</v>
      </c>
      <c r="C1896" s="484" t="s">
        <v>11021</v>
      </c>
      <c r="D1896" s="483" t="s">
        <v>5362</v>
      </c>
      <c r="E1896" s="483" t="s">
        <v>7124</v>
      </c>
      <c r="F1896" s="483" t="s">
        <v>11022</v>
      </c>
      <c r="G1896" s="483" t="s">
        <v>7125</v>
      </c>
      <c r="H1896" s="483" t="s">
        <v>11023</v>
      </c>
      <c r="I1896" s="483"/>
      <c r="J1896" s="483"/>
      <c r="K1896" s="483"/>
      <c r="L1896" s="483"/>
    </row>
    <row r="1897" spans="1:12" ht="15.6">
      <c r="A1897" s="483">
        <f t="shared" si="30"/>
        <v>1889</v>
      </c>
      <c r="B1897" s="483" t="s">
        <v>5370</v>
      </c>
      <c r="C1897" s="484" t="s">
        <v>11024</v>
      </c>
      <c r="D1897" s="483" t="s">
        <v>51</v>
      </c>
      <c r="E1897" s="483" t="s">
        <v>11025</v>
      </c>
      <c r="F1897" s="483" t="s">
        <v>11026</v>
      </c>
      <c r="G1897" s="483" t="s">
        <v>11027</v>
      </c>
      <c r="H1897" s="483" t="s">
        <v>11028</v>
      </c>
      <c r="I1897" s="483"/>
      <c r="J1897" s="483"/>
      <c r="K1897" s="483"/>
      <c r="L1897" s="483"/>
    </row>
    <row r="1898" spans="1:12" ht="15.6">
      <c r="A1898" s="483">
        <f t="shared" si="30"/>
        <v>1890</v>
      </c>
      <c r="B1898" s="483" t="s">
        <v>5370</v>
      </c>
      <c r="C1898" s="484" t="s">
        <v>11029</v>
      </c>
      <c r="D1898" s="483" t="s">
        <v>5362</v>
      </c>
      <c r="E1898" s="483" t="s">
        <v>8876</v>
      </c>
      <c r="F1898" s="483" t="s">
        <v>11030</v>
      </c>
      <c r="G1898" s="483" t="s">
        <v>11031</v>
      </c>
      <c r="H1898" s="483" t="s">
        <v>6725</v>
      </c>
      <c r="I1898" s="483"/>
      <c r="J1898" s="483"/>
      <c r="K1898" s="483"/>
      <c r="L1898" s="483"/>
    </row>
    <row r="1899" spans="1:12" ht="15.6">
      <c r="A1899" s="483">
        <f t="shared" si="30"/>
        <v>1891</v>
      </c>
      <c r="B1899" s="483" t="s">
        <v>5370</v>
      </c>
      <c r="C1899" s="484" t="s">
        <v>11032</v>
      </c>
      <c r="D1899" s="483" t="s">
        <v>5363</v>
      </c>
      <c r="E1899" s="483" t="s">
        <v>11033</v>
      </c>
      <c r="F1899" s="483" t="s">
        <v>11034</v>
      </c>
      <c r="G1899" s="483" t="s">
        <v>9050</v>
      </c>
      <c r="H1899" s="483" t="s">
        <v>11035</v>
      </c>
      <c r="I1899" s="483"/>
      <c r="J1899" s="483"/>
      <c r="K1899" s="483"/>
      <c r="L1899" s="483"/>
    </row>
    <row r="1900" spans="1:12" ht="15.6">
      <c r="A1900" s="483">
        <f t="shared" si="30"/>
        <v>1892</v>
      </c>
      <c r="B1900" s="483" t="s">
        <v>5370</v>
      </c>
      <c r="C1900" s="484" t="s">
        <v>11036</v>
      </c>
      <c r="D1900" s="483" t="s">
        <v>5363</v>
      </c>
      <c r="E1900" s="483" t="s">
        <v>7124</v>
      </c>
      <c r="F1900" s="483" t="s">
        <v>11023</v>
      </c>
      <c r="G1900" s="483" t="s">
        <v>7125</v>
      </c>
      <c r="H1900" s="483" t="s">
        <v>11022</v>
      </c>
      <c r="I1900" s="483"/>
      <c r="J1900" s="483"/>
      <c r="K1900" s="483"/>
      <c r="L1900" s="483"/>
    </row>
    <row r="1901" spans="1:12" ht="15.6">
      <c r="A1901" s="483">
        <f t="shared" si="30"/>
        <v>1893</v>
      </c>
      <c r="B1901" s="483" t="s">
        <v>5370</v>
      </c>
      <c r="C1901" s="484" t="s">
        <v>11037</v>
      </c>
      <c r="D1901" s="483" t="s">
        <v>5363</v>
      </c>
      <c r="E1901" s="483" t="s">
        <v>7426</v>
      </c>
      <c r="F1901" s="483" t="s">
        <v>6848</v>
      </c>
      <c r="G1901" s="483" t="s">
        <v>7438</v>
      </c>
      <c r="H1901" s="483" t="s">
        <v>6729</v>
      </c>
      <c r="I1901" s="483"/>
      <c r="J1901" s="483"/>
      <c r="K1901" s="483"/>
      <c r="L1901" s="483"/>
    </row>
    <row r="1902" spans="1:12" ht="15.6">
      <c r="A1902" s="483">
        <f t="shared" si="30"/>
        <v>1894</v>
      </c>
      <c r="B1902" s="483" t="s">
        <v>5370</v>
      </c>
      <c r="C1902" s="484" t="s">
        <v>11038</v>
      </c>
      <c r="D1902" s="483" t="s">
        <v>5362</v>
      </c>
      <c r="E1902" s="483" t="s">
        <v>10378</v>
      </c>
      <c r="F1902" s="483" t="s">
        <v>10377</v>
      </c>
      <c r="G1902" s="483" t="s">
        <v>10375</v>
      </c>
      <c r="H1902" s="483" t="s">
        <v>10376</v>
      </c>
      <c r="I1902" s="483"/>
      <c r="J1902" s="483"/>
      <c r="K1902" s="483"/>
      <c r="L1902" s="483"/>
    </row>
    <row r="1903" spans="1:12" ht="15.6">
      <c r="A1903" s="483">
        <f t="shared" si="30"/>
        <v>1895</v>
      </c>
      <c r="B1903" s="483" t="s">
        <v>5370</v>
      </c>
      <c r="C1903" s="484" t="s">
        <v>11039</v>
      </c>
      <c r="D1903" s="483" t="s">
        <v>5362</v>
      </c>
      <c r="E1903" s="483" t="s">
        <v>11040</v>
      </c>
      <c r="F1903" s="483" t="s">
        <v>11041</v>
      </c>
      <c r="G1903" s="483" t="s">
        <v>7323</v>
      </c>
      <c r="H1903" s="483" t="s">
        <v>11042</v>
      </c>
      <c r="I1903" s="483"/>
      <c r="J1903" s="483"/>
      <c r="K1903" s="483"/>
      <c r="L1903" s="483"/>
    </row>
    <row r="1904" spans="1:12" ht="15.6">
      <c r="A1904" s="483">
        <f t="shared" si="30"/>
        <v>1896</v>
      </c>
      <c r="B1904" s="483" t="s">
        <v>5370</v>
      </c>
      <c r="C1904" s="484" t="s">
        <v>11043</v>
      </c>
      <c r="D1904" s="483" t="s">
        <v>5363</v>
      </c>
      <c r="E1904" s="483" t="s">
        <v>5384</v>
      </c>
      <c r="F1904" s="483" t="s">
        <v>4037</v>
      </c>
      <c r="G1904" s="483" t="s">
        <v>2799</v>
      </c>
      <c r="H1904" s="483" t="s">
        <v>6792</v>
      </c>
      <c r="I1904" s="483"/>
      <c r="J1904" s="483"/>
      <c r="K1904" s="483"/>
      <c r="L1904" s="483"/>
    </row>
    <row r="1905" spans="1:12" ht="15.6">
      <c r="A1905" s="483">
        <f t="shared" si="30"/>
        <v>1897</v>
      </c>
      <c r="B1905" s="483" t="s">
        <v>5370</v>
      </c>
      <c r="C1905" s="484" t="s">
        <v>11044</v>
      </c>
      <c r="D1905" s="483" t="s">
        <v>51</v>
      </c>
      <c r="E1905" s="483" t="s">
        <v>7931</v>
      </c>
      <c r="F1905" s="483" t="s">
        <v>7001</v>
      </c>
      <c r="G1905" s="483" t="s">
        <v>5622</v>
      </c>
      <c r="H1905" s="483" t="s">
        <v>11045</v>
      </c>
      <c r="I1905" s="483"/>
      <c r="J1905" s="483"/>
      <c r="K1905" s="483"/>
      <c r="L1905" s="483"/>
    </row>
    <row r="1906" spans="1:12" ht="15.6">
      <c r="A1906" s="483">
        <f t="shared" si="30"/>
        <v>1898</v>
      </c>
      <c r="B1906" s="483" t="s">
        <v>5370</v>
      </c>
      <c r="C1906" s="484" t="s">
        <v>11046</v>
      </c>
      <c r="D1906" s="483" t="s">
        <v>5363</v>
      </c>
      <c r="E1906" s="483" t="s">
        <v>6799</v>
      </c>
      <c r="F1906" s="483" t="s">
        <v>10437</v>
      </c>
      <c r="G1906" s="483" t="s">
        <v>10436</v>
      </c>
      <c r="H1906" s="483" t="s">
        <v>10435</v>
      </c>
      <c r="I1906" s="483"/>
      <c r="J1906" s="483"/>
      <c r="K1906" s="483"/>
      <c r="L1906" s="483"/>
    </row>
    <row r="1907" spans="1:12" ht="15.6">
      <c r="A1907" s="483">
        <f t="shared" si="30"/>
        <v>1899</v>
      </c>
      <c r="B1907" s="483" t="s">
        <v>5370</v>
      </c>
      <c r="C1907" s="484" t="s">
        <v>11047</v>
      </c>
      <c r="D1907" s="483" t="s">
        <v>51</v>
      </c>
      <c r="E1907" s="483">
        <v>5</v>
      </c>
      <c r="F1907" s="483">
        <v>20</v>
      </c>
      <c r="G1907" s="483">
        <v>10</v>
      </c>
      <c r="H1907" s="483">
        <v>2</v>
      </c>
      <c r="I1907" s="483"/>
      <c r="J1907" s="483"/>
      <c r="K1907" s="483"/>
      <c r="L1907" s="483"/>
    </row>
    <row r="1908" spans="1:12" ht="15.6">
      <c r="A1908" s="483">
        <f t="shared" si="30"/>
        <v>1900</v>
      </c>
      <c r="B1908" s="483" t="s">
        <v>5370</v>
      </c>
      <c r="C1908" s="484" t="s">
        <v>11048</v>
      </c>
      <c r="D1908" s="483" t="s">
        <v>51</v>
      </c>
      <c r="E1908" s="483" t="s">
        <v>6872</v>
      </c>
      <c r="F1908" s="483" t="s">
        <v>10512</v>
      </c>
      <c r="G1908" s="483" t="s">
        <v>6643</v>
      </c>
      <c r="H1908" s="483" t="s">
        <v>10521</v>
      </c>
      <c r="I1908" s="483"/>
      <c r="J1908" s="483"/>
      <c r="K1908" s="483"/>
      <c r="L1908" s="483"/>
    </row>
    <row r="1909" spans="1:12" ht="15.6">
      <c r="A1909" s="483">
        <f t="shared" si="30"/>
        <v>1901</v>
      </c>
      <c r="B1909" s="483" t="s">
        <v>5370</v>
      </c>
      <c r="C1909" s="484" t="s">
        <v>11049</v>
      </c>
      <c r="D1909" s="483" t="s">
        <v>5363</v>
      </c>
      <c r="E1909" s="483" t="s">
        <v>7825</v>
      </c>
      <c r="F1909" s="483" t="s">
        <v>7828</v>
      </c>
      <c r="G1909" s="483" t="s">
        <v>7827</v>
      </c>
      <c r="H1909" s="483" t="s">
        <v>10462</v>
      </c>
      <c r="I1909" s="483"/>
      <c r="J1909" s="483"/>
      <c r="K1909" s="483"/>
      <c r="L1909" s="483"/>
    </row>
    <row r="1910" spans="1:12" ht="15.6">
      <c r="A1910" s="483">
        <f t="shared" si="30"/>
        <v>1902</v>
      </c>
      <c r="B1910" s="483" t="s">
        <v>5370</v>
      </c>
      <c r="C1910" s="484" t="s">
        <v>11050</v>
      </c>
      <c r="D1910" s="483" t="s">
        <v>5363</v>
      </c>
      <c r="E1910" s="483" t="s">
        <v>7438</v>
      </c>
      <c r="F1910" s="483" t="s">
        <v>6729</v>
      </c>
      <c r="G1910" s="483" t="s">
        <v>6848</v>
      </c>
      <c r="H1910" s="483" t="s">
        <v>7426</v>
      </c>
      <c r="I1910" s="483"/>
      <c r="J1910" s="483"/>
      <c r="K1910" s="483"/>
      <c r="L1910" s="483"/>
    </row>
    <row r="1911" spans="1:12" ht="15.6">
      <c r="A1911" s="483">
        <f t="shared" si="30"/>
        <v>1903</v>
      </c>
      <c r="B1911" s="483" t="s">
        <v>5370</v>
      </c>
      <c r="C1911" s="484" t="s">
        <v>11051</v>
      </c>
      <c r="D1911" s="483" t="s">
        <v>5362</v>
      </c>
      <c r="E1911" s="483" t="s">
        <v>6853</v>
      </c>
      <c r="F1911" s="483" t="s">
        <v>8000</v>
      </c>
      <c r="G1911" s="483" t="s">
        <v>6854</v>
      </c>
      <c r="H1911" s="483" t="s">
        <v>6851</v>
      </c>
      <c r="I1911" s="483"/>
      <c r="J1911" s="483"/>
      <c r="K1911" s="483"/>
      <c r="L1911" s="483"/>
    </row>
    <row r="1912" spans="1:12" ht="15.6">
      <c r="A1912" s="483">
        <f t="shared" si="30"/>
        <v>1904</v>
      </c>
      <c r="B1912" s="483" t="s">
        <v>5370</v>
      </c>
      <c r="C1912" s="484" t="s">
        <v>11052</v>
      </c>
      <c r="D1912" s="483" t="s">
        <v>51</v>
      </c>
      <c r="E1912" s="483" t="s">
        <v>10482</v>
      </c>
      <c r="F1912" s="483" t="s">
        <v>10483</v>
      </c>
      <c r="G1912" s="483" t="s">
        <v>10484</v>
      </c>
      <c r="H1912" s="483" t="s">
        <v>10481</v>
      </c>
      <c r="I1912" s="483"/>
      <c r="J1912" s="483"/>
      <c r="K1912" s="483"/>
      <c r="L1912" s="483"/>
    </row>
    <row r="1913" spans="1:12" ht="15.6">
      <c r="A1913" s="483">
        <f t="shared" si="30"/>
        <v>1905</v>
      </c>
      <c r="B1913" s="483" t="s">
        <v>5370</v>
      </c>
      <c r="C1913" s="484" t="s">
        <v>11053</v>
      </c>
      <c r="D1913" s="483" t="s">
        <v>5362</v>
      </c>
      <c r="E1913" s="483" t="s">
        <v>11045</v>
      </c>
      <c r="F1913" s="483" t="s">
        <v>5622</v>
      </c>
      <c r="G1913" s="483" t="s">
        <v>7001</v>
      </c>
      <c r="H1913" s="483" t="s">
        <v>7931</v>
      </c>
      <c r="I1913" s="483"/>
      <c r="J1913" s="483"/>
      <c r="K1913" s="483"/>
      <c r="L1913" s="483"/>
    </row>
    <row r="1914" spans="1:12" ht="15.6">
      <c r="A1914" s="483">
        <f t="shared" si="30"/>
        <v>1906</v>
      </c>
      <c r="B1914" s="483" t="s">
        <v>5370</v>
      </c>
      <c r="C1914" s="484" t="s">
        <v>11054</v>
      </c>
      <c r="D1914" s="483" t="s">
        <v>51</v>
      </c>
      <c r="E1914" s="483" t="s">
        <v>6303</v>
      </c>
      <c r="F1914" s="483" t="s">
        <v>8629</v>
      </c>
      <c r="G1914" s="483" t="s">
        <v>881</v>
      </c>
      <c r="H1914" s="483" t="s">
        <v>6792</v>
      </c>
      <c r="I1914" s="483"/>
      <c r="J1914" s="483"/>
      <c r="K1914" s="483"/>
      <c r="L1914" s="483"/>
    </row>
    <row r="1915" spans="1:12" ht="15.6">
      <c r="A1915" s="483">
        <f t="shared" si="30"/>
        <v>1907</v>
      </c>
      <c r="B1915" s="483" t="s">
        <v>5370</v>
      </c>
      <c r="C1915" s="484" t="s">
        <v>11055</v>
      </c>
      <c r="D1915" s="483" t="s">
        <v>5362</v>
      </c>
      <c r="E1915" s="483" t="s">
        <v>11056</v>
      </c>
      <c r="F1915" s="483" t="s">
        <v>11057</v>
      </c>
      <c r="G1915" s="483" t="s">
        <v>11058</v>
      </c>
      <c r="H1915" s="483" t="s">
        <v>11059</v>
      </c>
      <c r="I1915" s="483"/>
      <c r="J1915" s="483"/>
      <c r="K1915" s="483"/>
      <c r="L1915" s="483"/>
    </row>
    <row r="1916" spans="1:12" ht="15.6">
      <c r="A1916" s="483">
        <f t="shared" si="30"/>
        <v>1908</v>
      </c>
      <c r="B1916" s="483" t="s">
        <v>5370</v>
      </c>
      <c r="C1916" s="484" t="s">
        <v>11060</v>
      </c>
      <c r="D1916" s="483" t="s">
        <v>51</v>
      </c>
      <c r="E1916" s="483" t="s">
        <v>8629</v>
      </c>
      <c r="F1916" s="483" t="s">
        <v>6303</v>
      </c>
      <c r="G1916" s="483" t="s">
        <v>6793</v>
      </c>
      <c r="H1916" s="483" t="s">
        <v>6792</v>
      </c>
      <c r="I1916" s="483"/>
      <c r="J1916" s="483"/>
      <c r="K1916" s="483"/>
      <c r="L1916" s="483"/>
    </row>
    <row r="1917" spans="1:12" ht="15.6">
      <c r="A1917" s="483">
        <f t="shared" si="30"/>
        <v>1909</v>
      </c>
      <c r="B1917" s="483" t="s">
        <v>5370</v>
      </c>
      <c r="C1917" s="484" t="s">
        <v>11061</v>
      </c>
      <c r="D1917" s="483" t="s">
        <v>5363</v>
      </c>
      <c r="E1917" s="483" t="s">
        <v>6792</v>
      </c>
      <c r="F1917" s="483" t="s">
        <v>881</v>
      </c>
      <c r="G1917" s="483" t="s">
        <v>5384</v>
      </c>
      <c r="H1917" s="483" t="s">
        <v>6303</v>
      </c>
      <c r="I1917" s="483"/>
      <c r="J1917" s="483"/>
      <c r="K1917" s="483"/>
      <c r="L1917" s="483"/>
    </row>
    <row r="1918" spans="1:12" ht="15.6">
      <c r="A1918" s="483">
        <f t="shared" si="30"/>
        <v>1910</v>
      </c>
      <c r="B1918" s="483" t="s">
        <v>5370</v>
      </c>
      <c r="C1918" s="484" t="s">
        <v>11062</v>
      </c>
      <c r="D1918" s="483" t="s">
        <v>5362</v>
      </c>
      <c r="E1918" s="483" t="s">
        <v>7982</v>
      </c>
      <c r="F1918" s="483" t="s">
        <v>7001</v>
      </c>
      <c r="G1918" s="483" t="s">
        <v>11063</v>
      </c>
      <c r="H1918" s="483" t="s">
        <v>11064</v>
      </c>
      <c r="I1918" s="483"/>
      <c r="J1918" s="483"/>
      <c r="K1918" s="483"/>
      <c r="L1918" s="483"/>
    </row>
    <row r="1919" spans="1:12" ht="15.6">
      <c r="A1919" s="483">
        <f t="shared" si="30"/>
        <v>1911</v>
      </c>
      <c r="B1919" s="483" t="s">
        <v>5370</v>
      </c>
      <c r="C1919" s="484" t="s">
        <v>11065</v>
      </c>
      <c r="D1919" s="483" t="s">
        <v>5364</v>
      </c>
      <c r="E1919" s="483" t="s">
        <v>6872</v>
      </c>
      <c r="F1919" s="483" t="s">
        <v>6643</v>
      </c>
      <c r="G1919" s="483" t="s">
        <v>11066</v>
      </c>
      <c r="H1919" s="483" t="s">
        <v>11067</v>
      </c>
      <c r="I1919" s="483"/>
      <c r="J1919" s="483"/>
      <c r="K1919" s="483"/>
      <c r="L1919" s="483"/>
    </row>
    <row r="1920" spans="1:12" ht="15.6">
      <c r="A1920" s="483">
        <f t="shared" si="30"/>
        <v>1912</v>
      </c>
      <c r="B1920" s="483" t="s">
        <v>5370</v>
      </c>
      <c r="C1920" s="484" t="s">
        <v>11068</v>
      </c>
      <c r="D1920" s="483" t="s">
        <v>5362</v>
      </c>
      <c r="E1920" s="483" t="s">
        <v>6851</v>
      </c>
      <c r="F1920" s="483" t="s">
        <v>7320</v>
      </c>
      <c r="G1920" s="483" t="s">
        <v>6854</v>
      </c>
      <c r="H1920" s="483" t="s">
        <v>10512</v>
      </c>
      <c r="I1920" s="483"/>
      <c r="J1920" s="483"/>
      <c r="K1920" s="483"/>
      <c r="L1920" s="483"/>
    </row>
    <row r="1921" spans="1:12" ht="15.6">
      <c r="A1921" s="483">
        <f t="shared" si="30"/>
        <v>1913</v>
      </c>
      <c r="B1921" s="483" t="s">
        <v>5370</v>
      </c>
      <c r="C1921" s="484" t="s">
        <v>11069</v>
      </c>
      <c r="D1921" s="483" t="s">
        <v>5364</v>
      </c>
      <c r="E1921" s="483" t="s">
        <v>10455</v>
      </c>
      <c r="F1921" s="483" t="s">
        <v>11070</v>
      </c>
      <c r="G1921" s="483" t="s">
        <v>11071</v>
      </c>
      <c r="H1921" s="483" t="s">
        <v>11072</v>
      </c>
      <c r="I1921" s="483"/>
      <c r="J1921" s="483"/>
      <c r="K1921" s="483"/>
      <c r="L1921" s="483"/>
    </row>
    <row r="1922" spans="1:12" ht="15.6">
      <c r="A1922" s="483">
        <f t="shared" si="30"/>
        <v>1914</v>
      </c>
      <c r="B1922" s="483" t="s">
        <v>5370</v>
      </c>
      <c r="C1922" s="484" t="s">
        <v>11073</v>
      </c>
      <c r="D1922" s="483" t="s">
        <v>5364</v>
      </c>
      <c r="E1922" s="483" t="s">
        <v>11074</v>
      </c>
      <c r="F1922" s="483" t="s">
        <v>7214</v>
      </c>
      <c r="G1922" s="483" t="s">
        <v>7215</v>
      </c>
      <c r="H1922" s="483" t="s">
        <v>11075</v>
      </c>
      <c r="I1922" s="483"/>
      <c r="J1922" s="483"/>
      <c r="K1922" s="483"/>
      <c r="L1922" s="483"/>
    </row>
    <row r="1923" spans="1:12" ht="15.6">
      <c r="A1923" s="483">
        <f t="shared" si="30"/>
        <v>1915</v>
      </c>
      <c r="B1923" s="483" t="s">
        <v>5370</v>
      </c>
      <c r="C1923" s="484" t="s">
        <v>11076</v>
      </c>
      <c r="D1923" s="483" t="s">
        <v>5362</v>
      </c>
      <c r="E1923" s="483" t="s">
        <v>940</v>
      </c>
      <c r="F1923" s="483" t="s">
        <v>5253</v>
      </c>
      <c r="G1923" s="483" t="s">
        <v>941</v>
      </c>
      <c r="H1923" s="483" t="s">
        <v>6738</v>
      </c>
      <c r="I1923" s="483"/>
      <c r="J1923" s="483"/>
      <c r="K1923" s="483"/>
      <c r="L1923" s="483"/>
    </row>
    <row r="1924" spans="1:12" ht="15.6">
      <c r="A1924" s="483">
        <f t="shared" si="30"/>
        <v>1916</v>
      </c>
      <c r="B1924" s="483" t="s">
        <v>5370</v>
      </c>
      <c r="C1924" s="484" t="s">
        <v>11077</v>
      </c>
      <c r="D1924" s="483" t="s">
        <v>51</v>
      </c>
      <c r="E1924" s="483" t="s">
        <v>10535</v>
      </c>
      <c r="F1924" s="483" t="s">
        <v>10534</v>
      </c>
      <c r="G1924" s="483" t="s">
        <v>11078</v>
      </c>
      <c r="H1924" s="483" t="s">
        <v>10484</v>
      </c>
      <c r="I1924" s="483"/>
      <c r="J1924" s="483"/>
      <c r="K1924" s="483"/>
      <c r="L1924" s="483"/>
    </row>
    <row r="1925" spans="1:12" ht="15.6">
      <c r="A1925" s="483">
        <f t="shared" si="30"/>
        <v>1917</v>
      </c>
      <c r="B1925" s="483" t="s">
        <v>5370</v>
      </c>
      <c r="C1925" s="484" t="s">
        <v>11079</v>
      </c>
      <c r="D1925" s="483" t="s">
        <v>5363</v>
      </c>
      <c r="E1925" s="483" t="s">
        <v>11080</v>
      </c>
      <c r="F1925" s="483" t="s">
        <v>11081</v>
      </c>
      <c r="G1925" s="483" t="s">
        <v>1315</v>
      </c>
      <c r="H1925" s="483" t="s">
        <v>6787</v>
      </c>
      <c r="I1925" s="483"/>
      <c r="J1925" s="483"/>
      <c r="K1925" s="483"/>
      <c r="L1925" s="483"/>
    </row>
    <row r="1926" spans="1:12" ht="15.6">
      <c r="A1926" s="483">
        <f t="shared" si="30"/>
        <v>1918</v>
      </c>
      <c r="B1926" s="483" t="s">
        <v>5370</v>
      </c>
      <c r="C1926" s="484" t="s">
        <v>11082</v>
      </c>
      <c r="D1926" s="483" t="s">
        <v>5362</v>
      </c>
      <c r="E1926" s="483" t="s">
        <v>11083</v>
      </c>
      <c r="F1926" s="483" t="s">
        <v>11084</v>
      </c>
      <c r="G1926" s="483" t="s">
        <v>11085</v>
      </c>
      <c r="H1926" s="483" t="s">
        <v>11086</v>
      </c>
      <c r="I1926" s="483"/>
      <c r="J1926" s="483"/>
      <c r="K1926" s="483"/>
      <c r="L1926" s="483"/>
    </row>
    <row r="1927" spans="1:12" ht="15.6">
      <c r="A1927" s="483">
        <f t="shared" si="30"/>
        <v>1919</v>
      </c>
      <c r="B1927" s="483" t="s">
        <v>5370</v>
      </c>
      <c r="C1927" s="484" t="s">
        <v>11087</v>
      </c>
      <c r="D1927" s="483" t="s">
        <v>5364</v>
      </c>
      <c r="E1927" s="483">
        <v>6</v>
      </c>
      <c r="F1927" s="483">
        <v>2</v>
      </c>
      <c r="G1927" s="483">
        <v>1</v>
      </c>
      <c r="H1927" s="483">
        <v>3</v>
      </c>
      <c r="I1927" s="483"/>
      <c r="J1927" s="483"/>
      <c r="K1927" s="483"/>
      <c r="L1927" s="483"/>
    </row>
    <row r="1928" spans="1:12" ht="15.6">
      <c r="A1928" s="483">
        <f t="shared" si="30"/>
        <v>1920</v>
      </c>
      <c r="B1928" s="483" t="s">
        <v>5370</v>
      </c>
      <c r="C1928" s="484" t="s">
        <v>11088</v>
      </c>
      <c r="D1928" s="483" t="s">
        <v>5362</v>
      </c>
      <c r="E1928" s="483" t="s">
        <v>11089</v>
      </c>
      <c r="F1928" s="483" t="s">
        <v>11090</v>
      </c>
      <c r="G1928" s="483" t="s">
        <v>11091</v>
      </c>
      <c r="H1928" s="483" t="s">
        <v>11092</v>
      </c>
      <c r="I1928" s="483"/>
      <c r="J1928" s="483"/>
      <c r="K1928" s="483"/>
      <c r="L1928" s="483"/>
    </row>
    <row r="1929" spans="1:12" ht="15.6">
      <c r="A1929" s="483">
        <f t="shared" si="30"/>
        <v>1921</v>
      </c>
      <c r="B1929" s="483" t="s">
        <v>5370</v>
      </c>
      <c r="C1929" s="484" t="s">
        <v>11093</v>
      </c>
      <c r="D1929" s="483" t="s">
        <v>5364</v>
      </c>
      <c r="E1929" s="483" t="s">
        <v>11094</v>
      </c>
      <c r="F1929" s="483" t="s">
        <v>11095</v>
      </c>
      <c r="G1929" s="483" t="s">
        <v>11096</v>
      </c>
      <c r="H1929" s="483" t="s">
        <v>11097</v>
      </c>
      <c r="I1929" s="483"/>
      <c r="J1929" s="483"/>
      <c r="K1929" s="483"/>
      <c r="L1929" s="483"/>
    </row>
    <row r="1930" spans="1:12" ht="15.6">
      <c r="A1930" s="483">
        <f t="shared" si="30"/>
        <v>1922</v>
      </c>
      <c r="B1930" s="483" t="s">
        <v>5370</v>
      </c>
      <c r="C1930" s="484" t="s">
        <v>11098</v>
      </c>
      <c r="D1930" s="483" t="s">
        <v>5363</v>
      </c>
      <c r="E1930" s="483" t="s">
        <v>6461</v>
      </c>
      <c r="F1930" s="483" t="s">
        <v>6793</v>
      </c>
      <c r="G1930" s="483" t="s">
        <v>6792</v>
      </c>
      <c r="H1930" s="483" t="s">
        <v>6303</v>
      </c>
      <c r="I1930" s="483"/>
      <c r="J1930" s="483"/>
      <c r="K1930" s="483"/>
      <c r="L1930" s="483"/>
    </row>
    <row r="1931" spans="1:12" ht="15.6">
      <c r="A1931" s="483">
        <f t="shared" si="30"/>
        <v>1923</v>
      </c>
      <c r="B1931" s="483" t="s">
        <v>5370</v>
      </c>
      <c r="C1931" s="484" t="s">
        <v>11099</v>
      </c>
      <c r="D1931" s="483" t="s">
        <v>5363</v>
      </c>
      <c r="E1931" s="483" t="s">
        <v>11100</v>
      </c>
      <c r="F1931" s="483" t="s">
        <v>11101</v>
      </c>
      <c r="G1931" s="483" t="s">
        <v>11102</v>
      </c>
      <c r="H1931" s="483" t="s">
        <v>9523</v>
      </c>
      <c r="I1931" s="483"/>
      <c r="J1931" s="483"/>
      <c r="K1931" s="483"/>
      <c r="L1931" s="483"/>
    </row>
    <row r="1932" spans="1:12" ht="15.6">
      <c r="A1932" s="483">
        <f t="shared" si="30"/>
        <v>1924</v>
      </c>
      <c r="B1932" s="483" t="s">
        <v>5370</v>
      </c>
      <c r="C1932" s="484" t="s">
        <v>11103</v>
      </c>
      <c r="D1932" s="483" t="s">
        <v>5364</v>
      </c>
      <c r="E1932" s="483" t="s">
        <v>11104</v>
      </c>
      <c r="F1932" s="483" t="s">
        <v>11105</v>
      </c>
      <c r="G1932" s="483" t="s">
        <v>11106</v>
      </c>
      <c r="H1932" s="483" t="s">
        <v>11107</v>
      </c>
      <c r="I1932" s="483"/>
      <c r="J1932" s="483"/>
      <c r="K1932" s="483"/>
      <c r="L1932" s="483"/>
    </row>
    <row r="1933" spans="1:12" ht="15.6">
      <c r="A1933" s="483">
        <f t="shared" si="30"/>
        <v>1925</v>
      </c>
      <c r="B1933" s="483" t="s">
        <v>5370</v>
      </c>
      <c r="C1933" s="484" t="s">
        <v>11108</v>
      </c>
      <c r="D1933" s="483" t="s">
        <v>5364</v>
      </c>
      <c r="E1933" s="483" t="s">
        <v>6983</v>
      </c>
      <c r="F1933" s="483" t="s">
        <v>7608</v>
      </c>
      <c r="G1933" s="483" t="s">
        <v>7554</v>
      </c>
      <c r="H1933" s="483" t="s">
        <v>11109</v>
      </c>
      <c r="I1933" s="483"/>
      <c r="J1933" s="483"/>
      <c r="K1933" s="483"/>
      <c r="L1933" s="483"/>
    </row>
    <row r="1934" spans="1:12" ht="15.6">
      <c r="A1934" s="483">
        <f t="shared" si="30"/>
        <v>1926</v>
      </c>
      <c r="B1934" s="483" t="s">
        <v>5370</v>
      </c>
      <c r="C1934" s="484" t="s">
        <v>11110</v>
      </c>
      <c r="D1934" s="483" t="s">
        <v>51</v>
      </c>
      <c r="E1934" s="483" t="s">
        <v>6792</v>
      </c>
      <c r="F1934" s="483" t="s">
        <v>6793</v>
      </c>
      <c r="G1934" s="483" t="s">
        <v>7608</v>
      </c>
      <c r="H1934" s="483" t="s">
        <v>11111</v>
      </c>
      <c r="I1934" s="483"/>
      <c r="J1934" s="483"/>
      <c r="K1934" s="483"/>
      <c r="L1934" s="483"/>
    </row>
    <row r="1935" spans="1:12" ht="15.6">
      <c r="A1935" s="483">
        <f t="shared" si="30"/>
        <v>1927</v>
      </c>
      <c r="B1935" s="483" t="s">
        <v>5370</v>
      </c>
      <c r="C1935" s="484" t="s">
        <v>11112</v>
      </c>
      <c r="D1935" s="483" t="s">
        <v>5362</v>
      </c>
      <c r="E1935" s="483" t="s">
        <v>11113</v>
      </c>
      <c r="F1935" s="483" t="s">
        <v>8562</v>
      </c>
      <c r="G1935" s="483" t="s">
        <v>7608</v>
      </c>
      <c r="H1935" s="483" t="s">
        <v>9250</v>
      </c>
      <c r="I1935" s="483"/>
      <c r="J1935" s="483"/>
      <c r="K1935" s="483"/>
      <c r="L1935" s="483"/>
    </row>
    <row r="1936" spans="1:12" ht="15.6">
      <c r="A1936" s="483">
        <f t="shared" si="30"/>
        <v>1928</v>
      </c>
      <c r="B1936" s="483" t="s">
        <v>5370</v>
      </c>
      <c r="C1936" s="484" t="s">
        <v>11114</v>
      </c>
      <c r="D1936" s="483" t="s">
        <v>5362</v>
      </c>
      <c r="E1936" s="483" t="s">
        <v>11115</v>
      </c>
      <c r="F1936" s="483" t="s">
        <v>5418</v>
      </c>
      <c r="G1936" s="483" t="s">
        <v>5416</v>
      </c>
      <c r="H1936" s="483" t="s">
        <v>11116</v>
      </c>
      <c r="I1936" s="483"/>
      <c r="J1936" s="483"/>
      <c r="K1936" s="483"/>
      <c r="L1936" s="483"/>
    </row>
    <row r="1937" spans="1:12" ht="15.6">
      <c r="A1937" s="483">
        <f t="shared" si="30"/>
        <v>1929</v>
      </c>
      <c r="B1937" s="483" t="s">
        <v>5370</v>
      </c>
      <c r="C1937" s="484" t="s">
        <v>11117</v>
      </c>
      <c r="D1937" s="483" t="s">
        <v>5362</v>
      </c>
      <c r="E1937" s="483" t="s">
        <v>6792</v>
      </c>
      <c r="F1937" s="483" t="s">
        <v>6793</v>
      </c>
      <c r="G1937" s="483" t="s">
        <v>5384</v>
      </c>
      <c r="H1937" s="483" t="s">
        <v>8629</v>
      </c>
      <c r="I1937" s="483"/>
      <c r="J1937" s="483"/>
      <c r="K1937" s="483"/>
      <c r="L1937" s="483"/>
    </row>
    <row r="1938" spans="1:12" ht="15.6">
      <c r="A1938" s="483">
        <f t="shared" si="30"/>
        <v>1930</v>
      </c>
      <c r="B1938" s="483" t="s">
        <v>5370</v>
      </c>
      <c r="C1938" s="484" t="s">
        <v>11118</v>
      </c>
      <c r="D1938" s="483" t="s">
        <v>5364</v>
      </c>
      <c r="E1938" s="483">
        <v>10</v>
      </c>
      <c r="F1938" s="483">
        <v>15</v>
      </c>
      <c r="G1938" s="483">
        <v>20</v>
      </c>
      <c r="H1938" s="483">
        <v>5</v>
      </c>
      <c r="I1938" s="483"/>
      <c r="J1938" s="483"/>
      <c r="K1938" s="483"/>
      <c r="L1938" s="483"/>
    </row>
    <row r="1939" spans="1:12" ht="15.6">
      <c r="A1939" s="483">
        <f t="shared" si="30"/>
        <v>1931</v>
      </c>
      <c r="B1939" s="483" t="s">
        <v>5370</v>
      </c>
      <c r="C1939" s="484" t="s">
        <v>11119</v>
      </c>
      <c r="D1939" s="483" t="s">
        <v>5364</v>
      </c>
      <c r="E1939" s="483" t="s">
        <v>11120</v>
      </c>
      <c r="F1939" s="483" t="s">
        <v>5689</v>
      </c>
      <c r="G1939" s="483" t="s">
        <v>5688</v>
      </c>
      <c r="H1939" s="483" t="s">
        <v>11121</v>
      </c>
      <c r="I1939" s="483"/>
      <c r="J1939" s="483"/>
      <c r="K1939" s="483"/>
      <c r="L1939" s="483"/>
    </row>
    <row r="1940" spans="1:12" ht="15.6">
      <c r="A1940" s="483">
        <f t="shared" si="30"/>
        <v>1932</v>
      </c>
      <c r="B1940" s="483" t="s">
        <v>5370</v>
      </c>
      <c r="C1940" s="484" t="s">
        <v>11122</v>
      </c>
      <c r="D1940" s="483" t="s">
        <v>5362</v>
      </c>
      <c r="E1940" s="483" t="s">
        <v>11123</v>
      </c>
      <c r="F1940" s="483" t="s">
        <v>11124</v>
      </c>
      <c r="G1940" s="483" t="s">
        <v>11125</v>
      </c>
      <c r="H1940" s="483" t="s">
        <v>11126</v>
      </c>
      <c r="I1940" s="483"/>
      <c r="J1940" s="483"/>
      <c r="K1940" s="483"/>
      <c r="L1940" s="483"/>
    </row>
    <row r="1941" spans="1:12" ht="15.6">
      <c r="A1941" s="483">
        <f t="shared" ref="A1941:A2004" si="31">ROW()-8</f>
        <v>1933</v>
      </c>
      <c r="B1941" s="483" t="s">
        <v>5370</v>
      </c>
      <c r="C1941" s="484" t="s">
        <v>11127</v>
      </c>
      <c r="D1941" s="483" t="s">
        <v>5363</v>
      </c>
      <c r="E1941" s="483" t="s">
        <v>11128</v>
      </c>
      <c r="F1941" s="483" t="s">
        <v>11129</v>
      </c>
      <c r="G1941" s="483" t="s">
        <v>7293</v>
      </c>
      <c r="H1941" s="483" t="s">
        <v>5486</v>
      </c>
      <c r="I1941" s="483"/>
      <c r="J1941" s="483"/>
      <c r="K1941" s="483"/>
      <c r="L1941" s="483"/>
    </row>
    <row r="1942" spans="1:12" ht="15.6">
      <c r="A1942" s="483">
        <f t="shared" si="31"/>
        <v>1934</v>
      </c>
      <c r="B1942" s="483" t="s">
        <v>5370</v>
      </c>
      <c r="C1942" s="484" t="s">
        <v>11130</v>
      </c>
      <c r="D1942" s="483" t="s">
        <v>5364</v>
      </c>
      <c r="E1942" s="483" t="s">
        <v>4008</v>
      </c>
      <c r="F1942" s="483" t="s">
        <v>11131</v>
      </c>
      <c r="G1942" s="483" t="s">
        <v>5418</v>
      </c>
      <c r="H1942" s="483" t="s">
        <v>11132</v>
      </c>
      <c r="I1942" s="483"/>
      <c r="J1942" s="483"/>
      <c r="K1942" s="483"/>
      <c r="L1942" s="483"/>
    </row>
    <row r="1943" spans="1:12" ht="15.6">
      <c r="A1943" s="483">
        <f t="shared" si="31"/>
        <v>1935</v>
      </c>
      <c r="B1943" s="483" t="s">
        <v>5370</v>
      </c>
      <c r="C1943" s="484" t="s">
        <v>11133</v>
      </c>
      <c r="D1943" s="483" t="s">
        <v>5364</v>
      </c>
      <c r="E1943" s="483" t="s">
        <v>11134</v>
      </c>
      <c r="F1943" s="483" t="s">
        <v>11135</v>
      </c>
      <c r="G1943" s="483" t="s">
        <v>11136</v>
      </c>
      <c r="H1943" s="483" t="s">
        <v>11137</v>
      </c>
      <c r="I1943" s="483"/>
      <c r="J1943" s="483"/>
      <c r="K1943" s="483"/>
      <c r="L1943" s="483"/>
    </row>
    <row r="1944" spans="1:12" ht="15.6">
      <c r="A1944" s="483">
        <f t="shared" si="31"/>
        <v>1936</v>
      </c>
      <c r="B1944" s="483" t="s">
        <v>5370</v>
      </c>
      <c r="C1944" s="484" t="s">
        <v>11138</v>
      </c>
      <c r="D1944" s="483" t="s">
        <v>5362</v>
      </c>
      <c r="E1944" s="483" t="s">
        <v>6640</v>
      </c>
      <c r="F1944" s="483" t="s">
        <v>11139</v>
      </c>
      <c r="G1944" s="483" t="s">
        <v>11140</v>
      </c>
      <c r="H1944" s="483" t="s">
        <v>6639</v>
      </c>
      <c r="I1944" s="483"/>
      <c r="J1944" s="483"/>
      <c r="K1944" s="483"/>
      <c r="L1944" s="483"/>
    </row>
    <row r="1945" spans="1:12" ht="15.6">
      <c r="A1945" s="483">
        <f t="shared" si="31"/>
        <v>1937</v>
      </c>
      <c r="B1945" s="483" t="s">
        <v>5370</v>
      </c>
      <c r="C1945" s="484" t="s">
        <v>11141</v>
      </c>
      <c r="D1945" s="483" t="s">
        <v>5362</v>
      </c>
      <c r="E1945" s="483" t="s">
        <v>6792</v>
      </c>
      <c r="F1945" s="483" t="s">
        <v>5674</v>
      </c>
      <c r="G1945" s="483" t="s">
        <v>5414</v>
      </c>
      <c r="H1945" s="483" t="s">
        <v>4037</v>
      </c>
      <c r="I1945" s="483"/>
      <c r="J1945" s="483"/>
      <c r="K1945" s="483"/>
      <c r="L1945" s="483"/>
    </row>
    <row r="1946" spans="1:12" ht="15.6">
      <c r="A1946" s="483">
        <f t="shared" si="31"/>
        <v>1938</v>
      </c>
      <c r="B1946" s="483" t="s">
        <v>5370</v>
      </c>
      <c r="C1946" s="484" t="s">
        <v>11142</v>
      </c>
      <c r="D1946" s="483" t="s">
        <v>5364</v>
      </c>
      <c r="E1946" s="483" t="s">
        <v>11143</v>
      </c>
      <c r="F1946" s="483" t="s">
        <v>6851</v>
      </c>
      <c r="G1946" s="483" t="s">
        <v>6853</v>
      </c>
      <c r="H1946" s="483" t="s">
        <v>6854</v>
      </c>
      <c r="I1946" s="483"/>
      <c r="J1946" s="483"/>
      <c r="K1946" s="483"/>
      <c r="L1946" s="483"/>
    </row>
    <row r="1947" spans="1:12" ht="15.6">
      <c r="A1947" s="483">
        <f t="shared" si="31"/>
        <v>1939</v>
      </c>
      <c r="B1947" s="483" t="s">
        <v>5370</v>
      </c>
      <c r="C1947" s="484" t="s">
        <v>11144</v>
      </c>
      <c r="D1947" s="483" t="s">
        <v>5364</v>
      </c>
      <c r="E1947" s="483" t="s">
        <v>6461</v>
      </c>
      <c r="F1947" s="483" t="s">
        <v>6648</v>
      </c>
      <c r="G1947" s="483" t="s">
        <v>5418</v>
      </c>
      <c r="H1947" s="483" t="s">
        <v>5419</v>
      </c>
      <c r="I1947" s="483"/>
      <c r="J1947" s="483"/>
      <c r="K1947" s="483"/>
      <c r="L1947" s="483"/>
    </row>
    <row r="1948" spans="1:12" ht="15.6">
      <c r="A1948" s="483">
        <f t="shared" si="31"/>
        <v>1940</v>
      </c>
      <c r="B1948" s="483" t="s">
        <v>5370</v>
      </c>
      <c r="C1948" s="484" t="s">
        <v>11145</v>
      </c>
      <c r="D1948" s="483" t="s">
        <v>5363</v>
      </c>
      <c r="E1948" s="483" t="s">
        <v>11146</v>
      </c>
      <c r="F1948" s="483" t="s">
        <v>11147</v>
      </c>
      <c r="G1948" s="483" t="s">
        <v>11148</v>
      </c>
      <c r="H1948" s="483" t="s">
        <v>11149</v>
      </c>
      <c r="I1948" s="483"/>
      <c r="J1948" s="483"/>
      <c r="K1948" s="483"/>
      <c r="L1948" s="483"/>
    </row>
    <row r="1949" spans="1:12" ht="15.6">
      <c r="A1949" s="483">
        <f t="shared" si="31"/>
        <v>1941</v>
      </c>
      <c r="B1949" s="483" t="s">
        <v>5370</v>
      </c>
      <c r="C1949" s="484" t="s">
        <v>11150</v>
      </c>
      <c r="D1949" s="483" t="s">
        <v>51</v>
      </c>
      <c r="E1949" s="483" t="s">
        <v>11151</v>
      </c>
      <c r="F1949" s="483" t="s">
        <v>7720</v>
      </c>
      <c r="G1949" s="483" t="s">
        <v>51</v>
      </c>
      <c r="H1949" s="483" t="s">
        <v>6714</v>
      </c>
      <c r="I1949" s="483"/>
      <c r="J1949" s="483"/>
      <c r="K1949" s="483"/>
      <c r="L1949" s="483"/>
    </row>
    <row r="1950" spans="1:12" ht="15.6">
      <c r="A1950" s="483">
        <f t="shared" si="31"/>
        <v>1942</v>
      </c>
      <c r="B1950" s="483" t="s">
        <v>5370</v>
      </c>
      <c r="C1950" s="484" t="s">
        <v>11152</v>
      </c>
      <c r="D1950" s="483" t="s">
        <v>51</v>
      </c>
      <c r="E1950" s="483" t="s">
        <v>11153</v>
      </c>
      <c r="F1950" s="483" t="s">
        <v>11154</v>
      </c>
      <c r="G1950" s="483" t="s">
        <v>11155</v>
      </c>
      <c r="H1950" s="483" t="s">
        <v>10305</v>
      </c>
      <c r="I1950" s="483"/>
      <c r="J1950" s="483"/>
      <c r="K1950" s="483"/>
      <c r="L1950" s="483"/>
    </row>
    <row r="1951" spans="1:12" ht="15.6">
      <c r="A1951" s="483">
        <f t="shared" si="31"/>
        <v>1943</v>
      </c>
      <c r="B1951" s="483" t="s">
        <v>5370</v>
      </c>
      <c r="C1951" s="484" t="s">
        <v>11156</v>
      </c>
      <c r="D1951" s="483" t="s">
        <v>5364</v>
      </c>
      <c r="E1951" s="483" t="s">
        <v>10307</v>
      </c>
      <c r="F1951" s="483" t="s">
        <v>11157</v>
      </c>
      <c r="G1951" s="483" t="s">
        <v>11158</v>
      </c>
      <c r="H1951" s="483" t="s">
        <v>11154</v>
      </c>
      <c r="I1951" s="483"/>
      <c r="J1951" s="483"/>
      <c r="K1951" s="483"/>
      <c r="L1951" s="483"/>
    </row>
    <row r="1952" spans="1:12" ht="15.6">
      <c r="A1952" s="483">
        <f t="shared" si="31"/>
        <v>1944</v>
      </c>
      <c r="B1952" s="483" t="s">
        <v>5370</v>
      </c>
      <c r="C1952" s="484" t="s">
        <v>11159</v>
      </c>
      <c r="D1952" s="483" t="s">
        <v>5364</v>
      </c>
      <c r="E1952" s="483" t="s">
        <v>51</v>
      </c>
      <c r="F1952" s="483" t="s">
        <v>8784</v>
      </c>
      <c r="G1952" s="483" t="s">
        <v>5363</v>
      </c>
      <c r="H1952" s="483" t="s">
        <v>7720</v>
      </c>
      <c r="I1952" s="483"/>
      <c r="J1952" s="483"/>
      <c r="K1952" s="483"/>
      <c r="L1952" s="483"/>
    </row>
    <row r="1953" spans="1:12" ht="15.6">
      <c r="A1953" s="483">
        <f t="shared" si="31"/>
        <v>1945</v>
      </c>
      <c r="B1953" s="483" t="s">
        <v>5370</v>
      </c>
      <c r="C1953" s="484" t="s">
        <v>11160</v>
      </c>
      <c r="D1953" s="483" t="s">
        <v>5364</v>
      </c>
      <c r="E1953" s="483" t="s">
        <v>11161</v>
      </c>
      <c r="F1953" s="483" t="s">
        <v>11162</v>
      </c>
      <c r="G1953" s="483" t="s">
        <v>6931</v>
      </c>
      <c r="H1953" s="483" t="s">
        <v>9278</v>
      </c>
      <c r="I1953" s="483"/>
      <c r="J1953" s="483"/>
      <c r="K1953" s="483"/>
      <c r="L1953" s="483"/>
    </row>
    <row r="1954" spans="1:12" ht="15.6">
      <c r="A1954" s="483">
        <f t="shared" si="31"/>
        <v>1946</v>
      </c>
      <c r="B1954" s="483" t="s">
        <v>5370</v>
      </c>
      <c r="C1954" s="484" t="s">
        <v>11163</v>
      </c>
      <c r="D1954" s="483" t="s">
        <v>5362</v>
      </c>
      <c r="E1954" s="483" t="s">
        <v>11164</v>
      </c>
      <c r="F1954" s="483" t="s">
        <v>11165</v>
      </c>
      <c r="G1954" s="483" t="s">
        <v>7590</v>
      </c>
      <c r="H1954" s="483" t="s">
        <v>11166</v>
      </c>
      <c r="I1954" s="483"/>
      <c r="J1954" s="483"/>
      <c r="K1954" s="483"/>
      <c r="L1954" s="483"/>
    </row>
    <row r="1955" spans="1:12" ht="15.6">
      <c r="A1955" s="483">
        <f t="shared" si="31"/>
        <v>1947</v>
      </c>
      <c r="B1955" s="483" t="s">
        <v>5370</v>
      </c>
      <c r="C1955" s="484" t="s">
        <v>11167</v>
      </c>
      <c r="D1955" s="483" t="s">
        <v>51</v>
      </c>
      <c r="E1955" s="483" t="s">
        <v>11168</v>
      </c>
      <c r="F1955" s="483" t="s">
        <v>6934</v>
      </c>
      <c r="G1955" s="483" t="s">
        <v>6931</v>
      </c>
      <c r="H1955" s="483" t="s">
        <v>11162</v>
      </c>
      <c r="I1955" s="483"/>
      <c r="J1955" s="483"/>
      <c r="K1955" s="483"/>
      <c r="L1955" s="483"/>
    </row>
    <row r="1956" spans="1:12" ht="15.6">
      <c r="A1956" s="483">
        <f t="shared" si="31"/>
        <v>1948</v>
      </c>
      <c r="B1956" s="483" t="s">
        <v>5370</v>
      </c>
      <c r="C1956" s="484" t="s">
        <v>11169</v>
      </c>
      <c r="D1956" s="483" t="s">
        <v>5362</v>
      </c>
      <c r="E1956" s="483" t="s">
        <v>6792</v>
      </c>
      <c r="F1956" s="483" t="s">
        <v>6793</v>
      </c>
      <c r="G1956" s="483" t="s">
        <v>4037</v>
      </c>
      <c r="H1956" s="483" t="s">
        <v>6461</v>
      </c>
      <c r="I1956" s="483"/>
      <c r="J1956" s="483"/>
      <c r="K1956" s="483"/>
      <c r="L1956" s="483"/>
    </row>
    <row r="1957" spans="1:12" ht="15.6">
      <c r="A1957" s="483">
        <f t="shared" si="31"/>
        <v>1949</v>
      </c>
      <c r="B1957" s="483" t="s">
        <v>5370</v>
      </c>
      <c r="C1957" s="484" t="s">
        <v>11170</v>
      </c>
      <c r="D1957" s="483" t="s">
        <v>5362</v>
      </c>
      <c r="E1957" s="483" t="s">
        <v>6853</v>
      </c>
      <c r="F1957" s="483" t="s">
        <v>6852</v>
      </c>
      <c r="G1957" s="483" t="s">
        <v>7320</v>
      </c>
      <c r="H1957" s="483" t="s">
        <v>6851</v>
      </c>
      <c r="I1957" s="483"/>
      <c r="J1957" s="483"/>
      <c r="K1957" s="483"/>
      <c r="L1957" s="483"/>
    </row>
    <row r="1958" spans="1:12" ht="15.6">
      <c r="A1958" s="483">
        <f t="shared" si="31"/>
        <v>1950</v>
      </c>
      <c r="B1958" s="483" t="s">
        <v>5370</v>
      </c>
      <c r="C1958" s="484" t="s">
        <v>11171</v>
      </c>
      <c r="D1958" s="483" t="s">
        <v>5363</v>
      </c>
      <c r="E1958" s="483" t="s">
        <v>11172</v>
      </c>
      <c r="F1958" s="483" t="s">
        <v>11173</v>
      </c>
      <c r="G1958" s="483" t="s">
        <v>11174</v>
      </c>
      <c r="H1958" s="483" t="s">
        <v>11175</v>
      </c>
      <c r="I1958" s="483"/>
      <c r="J1958" s="483"/>
      <c r="K1958" s="483"/>
      <c r="L1958" s="483"/>
    </row>
    <row r="1959" spans="1:12" ht="15.6">
      <c r="A1959" s="483">
        <f t="shared" si="31"/>
        <v>1951</v>
      </c>
      <c r="B1959" s="483" t="s">
        <v>5370</v>
      </c>
      <c r="C1959" s="484" t="s">
        <v>11176</v>
      </c>
      <c r="D1959" s="483" t="s">
        <v>5363</v>
      </c>
      <c r="E1959" s="483" t="s">
        <v>11177</v>
      </c>
      <c r="F1959" s="483" t="s">
        <v>11178</v>
      </c>
      <c r="G1959" s="483" t="s">
        <v>11179</v>
      </c>
      <c r="H1959" s="483" t="s">
        <v>11180</v>
      </c>
      <c r="I1959" s="483"/>
      <c r="J1959" s="483"/>
      <c r="K1959" s="483"/>
      <c r="L1959" s="483"/>
    </row>
    <row r="1960" spans="1:12" ht="15.6">
      <c r="A1960" s="483">
        <f t="shared" si="31"/>
        <v>1952</v>
      </c>
      <c r="B1960" s="483" t="s">
        <v>5370</v>
      </c>
      <c r="C1960" s="484" t="s">
        <v>11181</v>
      </c>
      <c r="D1960" s="483" t="s">
        <v>51</v>
      </c>
      <c r="E1960" s="483" t="s">
        <v>881</v>
      </c>
      <c r="F1960" s="483" t="s">
        <v>5384</v>
      </c>
      <c r="G1960" s="483" t="s">
        <v>6792</v>
      </c>
      <c r="H1960" s="483" t="s">
        <v>6339</v>
      </c>
      <c r="I1960" s="483"/>
      <c r="J1960" s="483"/>
      <c r="K1960" s="483"/>
      <c r="L1960" s="483"/>
    </row>
    <row r="1961" spans="1:12" ht="15.6">
      <c r="A1961" s="483">
        <f t="shared" si="31"/>
        <v>1953</v>
      </c>
      <c r="B1961" s="483" t="s">
        <v>5370</v>
      </c>
      <c r="C1961" s="484" t="s">
        <v>11182</v>
      </c>
      <c r="D1961" s="483" t="s">
        <v>5363</v>
      </c>
      <c r="E1961" s="483" t="s">
        <v>8629</v>
      </c>
      <c r="F1961" s="483" t="s">
        <v>6792</v>
      </c>
      <c r="G1961" s="483" t="s">
        <v>11183</v>
      </c>
      <c r="H1961" s="483" t="s">
        <v>6318</v>
      </c>
      <c r="I1961" s="483"/>
      <c r="J1961" s="483"/>
      <c r="K1961" s="483"/>
      <c r="L1961" s="483"/>
    </row>
    <row r="1962" spans="1:12" ht="15.6">
      <c r="A1962" s="483">
        <f t="shared" si="31"/>
        <v>1954</v>
      </c>
      <c r="B1962" s="483" t="s">
        <v>5370</v>
      </c>
      <c r="C1962" s="484" t="s">
        <v>11184</v>
      </c>
      <c r="D1962" s="483" t="s">
        <v>5364</v>
      </c>
      <c r="E1962" s="483" t="s">
        <v>7797</v>
      </c>
      <c r="F1962" s="483" t="s">
        <v>7794</v>
      </c>
      <c r="G1962" s="483" t="s">
        <v>7795</v>
      </c>
      <c r="H1962" s="483" t="s">
        <v>7796</v>
      </c>
      <c r="I1962" s="483"/>
      <c r="J1962" s="483"/>
      <c r="K1962" s="483"/>
      <c r="L1962" s="483"/>
    </row>
    <row r="1963" spans="1:12" ht="15.6">
      <c r="A1963" s="483">
        <f t="shared" si="31"/>
        <v>1955</v>
      </c>
      <c r="B1963" s="483" t="s">
        <v>5370</v>
      </c>
      <c r="C1963" s="484" t="s">
        <v>11185</v>
      </c>
      <c r="D1963" s="483" t="s">
        <v>5364</v>
      </c>
      <c r="E1963" s="483" t="s">
        <v>6729</v>
      </c>
      <c r="F1963" s="483" t="s">
        <v>5659</v>
      </c>
      <c r="G1963" s="483" t="s">
        <v>8010</v>
      </c>
      <c r="H1963" s="483" t="s">
        <v>5658</v>
      </c>
      <c r="I1963" s="483"/>
      <c r="J1963" s="483"/>
      <c r="K1963" s="483"/>
      <c r="L1963" s="483"/>
    </row>
    <row r="1964" spans="1:12" ht="15.6">
      <c r="A1964" s="483">
        <f t="shared" si="31"/>
        <v>1956</v>
      </c>
      <c r="B1964" s="483" t="s">
        <v>5370</v>
      </c>
      <c r="C1964" s="484" t="s">
        <v>11186</v>
      </c>
      <c r="D1964" s="483" t="s">
        <v>51</v>
      </c>
      <c r="E1964" s="483" t="s">
        <v>6792</v>
      </c>
      <c r="F1964" s="483" t="s">
        <v>6461</v>
      </c>
      <c r="G1964" s="483" t="s">
        <v>5242</v>
      </c>
      <c r="H1964" s="483" t="s">
        <v>4037</v>
      </c>
      <c r="I1964" s="483"/>
      <c r="J1964" s="483"/>
      <c r="K1964" s="483"/>
      <c r="L1964" s="483"/>
    </row>
    <row r="1965" spans="1:12" ht="15.6">
      <c r="A1965" s="483">
        <f t="shared" si="31"/>
        <v>1957</v>
      </c>
      <c r="B1965" s="483" t="s">
        <v>5370</v>
      </c>
      <c r="C1965" s="484" t="s">
        <v>11187</v>
      </c>
      <c r="D1965" s="483" t="s">
        <v>51</v>
      </c>
      <c r="E1965" s="483" t="s">
        <v>11188</v>
      </c>
      <c r="F1965" s="483" t="s">
        <v>11189</v>
      </c>
      <c r="G1965" s="483" t="s">
        <v>10741</v>
      </c>
      <c r="H1965" s="483" t="s">
        <v>11190</v>
      </c>
      <c r="I1965" s="483"/>
      <c r="J1965" s="483"/>
      <c r="K1965" s="483"/>
      <c r="L1965" s="483"/>
    </row>
    <row r="1966" spans="1:12" ht="15.6">
      <c r="A1966" s="483">
        <f t="shared" si="31"/>
        <v>1958</v>
      </c>
      <c r="B1966" s="483" t="s">
        <v>5370</v>
      </c>
      <c r="C1966" s="484" t="s">
        <v>11191</v>
      </c>
      <c r="D1966" s="483" t="s">
        <v>51</v>
      </c>
      <c r="E1966" s="483" t="s">
        <v>11192</v>
      </c>
      <c r="F1966" s="483" t="s">
        <v>11193</v>
      </c>
      <c r="G1966" s="483" t="s">
        <v>11194</v>
      </c>
      <c r="H1966" s="483" t="s">
        <v>11195</v>
      </c>
      <c r="I1966" s="483"/>
      <c r="J1966" s="483"/>
      <c r="K1966" s="483"/>
      <c r="L1966" s="483"/>
    </row>
    <row r="1967" spans="1:12" ht="15.6">
      <c r="A1967" s="483">
        <f t="shared" si="31"/>
        <v>1959</v>
      </c>
      <c r="B1967" s="483" t="s">
        <v>5370</v>
      </c>
      <c r="C1967" s="484" t="s">
        <v>11196</v>
      </c>
      <c r="D1967" s="483" t="s">
        <v>5363</v>
      </c>
      <c r="E1967" s="483" t="s">
        <v>11197</v>
      </c>
      <c r="F1967" s="483" t="s">
        <v>11198</v>
      </c>
      <c r="G1967" s="483" t="s">
        <v>11199</v>
      </c>
      <c r="H1967" s="483" t="s">
        <v>11200</v>
      </c>
      <c r="I1967" s="483"/>
      <c r="J1967" s="483"/>
      <c r="K1967" s="483"/>
      <c r="L1967" s="483"/>
    </row>
    <row r="1968" spans="1:12" ht="15.6">
      <c r="A1968" s="483">
        <f t="shared" si="31"/>
        <v>1960</v>
      </c>
      <c r="B1968" s="483" t="s">
        <v>5370</v>
      </c>
      <c r="C1968" s="484" t="s">
        <v>11201</v>
      </c>
      <c r="D1968" s="483" t="s">
        <v>5363</v>
      </c>
      <c r="E1968" s="483" t="s">
        <v>11202</v>
      </c>
      <c r="F1968" s="483" t="s">
        <v>11203</v>
      </c>
      <c r="G1968" s="483" t="s">
        <v>11204</v>
      </c>
      <c r="H1968" s="483" t="s">
        <v>11205</v>
      </c>
      <c r="I1968" s="483"/>
      <c r="J1968" s="483"/>
      <c r="K1968" s="483"/>
      <c r="L1968" s="483"/>
    </row>
    <row r="1969" spans="1:12" ht="15.6">
      <c r="A1969" s="483">
        <f t="shared" si="31"/>
        <v>1961</v>
      </c>
      <c r="B1969" s="483" t="s">
        <v>5370</v>
      </c>
      <c r="C1969" s="484" t="s">
        <v>11206</v>
      </c>
      <c r="D1969" s="483" t="s">
        <v>5364</v>
      </c>
      <c r="E1969" s="483" t="s">
        <v>11207</v>
      </c>
      <c r="F1969" s="483" t="s">
        <v>11208</v>
      </c>
      <c r="G1969" s="483" t="s">
        <v>11209</v>
      </c>
      <c r="H1969" s="483" t="s">
        <v>11210</v>
      </c>
      <c r="I1969" s="483"/>
      <c r="J1969" s="483"/>
      <c r="K1969" s="483"/>
      <c r="L1969" s="483"/>
    </row>
    <row r="1970" spans="1:12" ht="15.6">
      <c r="A1970" s="483">
        <f t="shared" si="31"/>
        <v>1962</v>
      </c>
      <c r="B1970" s="483" t="s">
        <v>5370</v>
      </c>
      <c r="C1970" s="484" t="s">
        <v>11211</v>
      </c>
      <c r="D1970" s="483" t="s">
        <v>5364</v>
      </c>
      <c r="E1970" s="483" t="s">
        <v>10276</v>
      </c>
      <c r="F1970" s="483" t="s">
        <v>5631</v>
      </c>
      <c r="G1970" s="483" t="s">
        <v>4008</v>
      </c>
      <c r="H1970" s="483" t="s">
        <v>11212</v>
      </c>
      <c r="I1970" s="483"/>
      <c r="J1970" s="483"/>
      <c r="K1970" s="483"/>
      <c r="L1970" s="483"/>
    </row>
    <row r="1971" spans="1:12" ht="15.6">
      <c r="A1971" s="483">
        <f t="shared" si="31"/>
        <v>1963</v>
      </c>
      <c r="B1971" s="483" t="s">
        <v>5370</v>
      </c>
      <c r="C1971" s="484" t="s">
        <v>11213</v>
      </c>
      <c r="D1971" s="483" t="s">
        <v>5364</v>
      </c>
      <c r="E1971" s="483" t="s">
        <v>11214</v>
      </c>
      <c r="F1971" s="483" t="s">
        <v>11215</v>
      </c>
      <c r="G1971" s="483" t="s">
        <v>11216</v>
      </c>
      <c r="H1971" s="483" t="s">
        <v>5636</v>
      </c>
      <c r="I1971" s="483"/>
      <c r="J1971" s="483"/>
      <c r="K1971" s="483"/>
      <c r="L1971" s="483"/>
    </row>
    <row r="1972" spans="1:12" ht="15.6">
      <c r="A1972" s="483">
        <f t="shared" si="31"/>
        <v>1964</v>
      </c>
      <c r="B1972" s="483" t="s">
        <v>5370</v>
      </c>
      <c r="C1972" s="484" t="s">
        <v>11217</v>
      </c>
      <c r="D1972" s="483" t="s">
        <v>5363</v>
      </c>
      <c r="E1972" s="483">
        <v>1453</v>
      </c>
      <c r="F1972" s="483">
        <v>1435</v>
      </c>
      <c r="G1972" s="483">
        <v>1425</v>
      </c>
      <c r="H1972" s="483">
        <v>1436</v>
      </c>
      <c r="I1972" s="483"/>
      <c r="J1972" s="483"/>
      <c r="K1972" s="483"/>
      <c r="L1972" s="483"/>
    </row>
    <row r="1973" spans="1:12" ht="15.6">
      <c r="A1973" s="483">
        <f t="shared" si="31"/>
        <v>1965</v>
      </c>
      <c r="B1973" s="483" t="s">
        <v>5370</v>
      </c>
      <c r="C1973" s="484" t="s">
        <v>11218</v>
      </c>
      <c r="D1973" s="483" t="s">
        <v>5363</v>
      </c>
      <c r="E1973" s="483" t="s">
        <v>9333</v>
      </c>
      <c r="F1973" s="483" t="s">
        <v>8135</v>
      </c>
      <c r="G1973" s="483" t="s">
        <v>11219</v>
      </c>
      <c r="H1973" s="483" t="s">
        <v>11220</v>
      </c>
      <c r="I1973" s="483"/>
      <c r="J1973" s="483"/>
      <c r="K1973" s="483"/>
      <c r="L1973" s="483"/>
    </row>
    <row r="1974" spans="1:12" ht="15.6">
      <c r="A1974" s="483">
        <f t="shared" si="31"/>
        <v>1966</v>
      </c>
      <c r="B1974" s="483" t="s">
        <v>5370</v>
      </c>
      <c r="C1974" s="484" t="s">
        <v>11221</v>
      </c>
      <c r="D1974" s="483" t="s">
        <v>51</v>
      </c>
      <c r="E1974" s="483" t="s">
        <v>11222</v>
      </c>
      <c r="F1974" s="483" t="s">
        <v>11223</v>
      </c>
      <c r="G1974" s="483" t="s">
        <v>8595</v>
      </c>
      <c r="H1974" s="483" t="s">
        <v>8596</v>
      </c>
      <c r="I1974" s="483"/>
      <c r="J1974" s="483"/>
      <c r="K1974" s="483"/>
      <c r="L1974" s="483"/>
    </row>
    <row r="1975" spans="1:12" ht="15.6">
      <c r="A1975" s="483">
        <f t="shared" si="31"/>
        <v>1967</v>
      </c>
      <c r="B1975" s="483" t="s">
        <v>5370</v>
      </c>
      <c r="C1975" s="484" t="s">
        <v>11224</v>
      </c>
      <c r="D1975" s="483" t="s">
        <v>5362</v>
      </c>
      <c r="E1975" s="483" t="s">
        <v>6854</v>
      </c>
      <c r="F1975" s="483" t="s">
        <v>6851</v>
      </c>
      <c r="G1975" s="483" t="s">
        <v>7320</v>
      </c>
      <c r="H1975" s="483" t="s">
        <v>6853</v>
      </c>
      <c r="I1975" s="483"/>
      <c r="J1975" s="483"/>
      <c r="K1975" s="483"/>
      <c r="L1975" s="483"/>
    </row>
    <row r="1976" spans="1:12" ht="15.6">
      <c r="A1976" s="483">
        <f t="shared" si="31"/>
        <v>1968</v>
      </c>
      <c r="B1976" s="483" t="s">
        <v>5370</v>
      </c>
      <c r="C1976" s="484" t="s">
        <v>11225</v>
      </c>
      <c r="D1976" s="483" t="s">
        <v>51</v>
      </c>
      <c r="E1976" s="483" t="s">
        <v>11226</v>
      </c>
      <c r="F1976" s="483" t="s">
        <v>11227</v>
      </c>
      <c r="G1976" s="483" t="s">
        <v>11228</v>
      </c>
      <c r="H1976" s="483" t="s">
        <v>11229</v>
      </c>
      <c r="I1976" s="483"/>
      <c r="J1976" s="483"/>
      <c r="K1976" s="483"/>
      <c r="L1976" s="483"/>
    </row>
    <row r="1977" spans="1:12" ht="15.6">
      <c r="A1977" s="483">
        <f t="shared" si="31"/>
        <v>1969</v>
      </c>
      <c r="B1977" s="483" t="s">
        <v>5370</v>
      </c>
      <c r="C1977" s="484" t="s">
        <v>11230</v>
      </c>
      <c r="D1977" s="483" t="s">
        <v>51</v>
      </c>
      <c r="E1977" s="483" t="s">
        <v>11231</v>
      </c>
      <c r="F1977" s="483" t="s">
        <v>7227</v>
      </c>
      <c r="G1977" s="483" t="s">
        <v>6931</v>
      </c>
      <c r="H1977" s="483" t="s">
        <v>11161</v>
      </c>
      <c r="I1977" s="483"/>
      <c r="J1977" s="483"/>
      <c r="K1977" s="483"/>
      <c r="L1977" s="483"/>
    </row>
    <row r="1978" spans="1:12" ht="15.6">
      <c r="A1978" s="483">
        <f t="shared" si="31"/>
        <v>1970</v>
      </c>
      <c r="B1978" s="483" t="s">
        <v>5370</v>
      </c>
      <c r="C1978" s="484" t="s">
        <v>11232</v>
      </c>
      <c r="D1978" s="483" t="s">
        <v>5363</v>
      </c>
      <c r="E1978" s="483" t="s">
        <v>8011</v>
      </c>
      <c r="F1978" s="483" t="s">
        <v>11233</v>
      </c>
      <c r="G1978" s="483" t="s">
        <v>8010</v>
      </c>
      <c r="H1978" s="483" t="s">
        <v>5661</v>
      </c>
      <c r="I1978" s="483"/>
      <c r="J1978" s="483"/>
      <c r="K1978" s="483"/>
      <c r="L1978" s="483"/>
    </row>
    <row r="1979" spans="1:12" ht="15.6">
      <c r="A1979" s="483">
        <f t="shared" si="31"/>
        <v>1971</v>
      </c>
      <c r="B1979" s="483" t="s">
        <v>5370</v>
      </c>
      <c r="C1979" s="484" t="s">
        <v>11234</v>
      </c>
      <c r="D1979" s="483" t="s">
        <v>5362</v>
      </c>
      <c r="E1979" s="483" t="s">
        <v>7607</v>
      </c>
      <c r="F1979" s="483" t="s">
        <v>11235</v>
      </c>
      <c r="G1979" s="483" t="s">
        <v>6983</v>
      </c>
      <c r="H1979" s="483" t="s">
        <v>11236</v>
      </c>
      <c r="I1979" s="483"/>
      <c r="J1979" s="483"/>
      <c r="K1979" s="483"/>
      <c r="L1979" s="483"/>
    </row>
    <row r="1980" spans="1:12" ht="15.6">
      <c r="A1980" s="483">
        <f t="shared" si="31"/>
        <v>1972</v>
      </c>
      <c r="B1980" s="483" t="s">
        <v>5370</v>
      </c>
      <c r="C1980" s="484" t="s">
        <v>11237</v>
      </c>
      <c r="D1980" s="483" t="s">
        <v>5363</v>
      </c>
      <c r="E1980" s="483" t="s">
        <v>5513</v>
      </c>
      <c r="F1980" s="483" t="s">
        <v>6739</v>
      </c>
      <c r="G1980" s="483" t="s">
        <v>11238</v>
      </c>
      <c r="H1980" s="483" t="s">
        <v>7197</v>
      </c>
      <c r="I1980" s="483"/>
      <c r="J1980" s="483"/>
      <c r="K1980" s="483"/>
      <c r="L1980" s="483"/>
    </row>
    <row r="1981" spans="1:12" ht="15.6">
      <c r="A1981" s="483">
        <f t="shared" si="31"/>
        <v>1973</v>
      </c>
      <c r="B1981" s="483" t="s">
        <v>5370</v>
      </c>
      <c r="C1981" s="484" t="s">
        <v>11239</v>
      </c>
      <c r="D1981" s="483" t="s">
        <v>5362</v>
      </c>
      <c r="E1981" s="483" t="s">
        <v>7323</v>
      </c>
      <c r="F1981" s="483" t="s">
        <v>11240</v>
      </c>
      <c r="G1981" s="483" t="s">
        <v>11241</v>
      </c>
      <c r="H1981" s="483" t="s">
        <v>9081</v>
      </c>
      <c r="I1981" s="483"/>
      <c r="J1981" s="483"/>
      <c r="K1981" s="483"/>
      <c r="L1981" s="483"/>
    </row>
    <row r="1982" spans="1:12" ht="15.6">
      <c r="A1982" s="483">
        <f t="shared" si="31"/>
        <v>1974</v>
      </c>
      <c r="B1982" s="483" t="s">
        <v>5370</v>
      </c>
      <c r="C1982" s="484" t="s">
        <v>11242</v>
      </c>
      <c r="D1982" s="483" t="s">
        <v>5363</v>
      </c>
      <c r="E1982" s="483" t="s">
        <v>7349</v>
      </c>
      <c r="F1982" s="483" t="s">
        <v>5679</v>
      </c>
      <c r="G1982" s="483" t="s">
        <v>7348</v>
      </c>
      <c r="H1982" s="483" t="s">
        <v>8001</v>
      </c>
      <c r="I1982" s="483"/>
      <c r="J1982" s="483"/>
      <c r="K1982" s="483"/>
      <c r="L1982" s="483"/>
    </row>
    <row r="1983" spans="1:12" ht="15.6">
      <c r="A1983" s="483">
        <f t="shared" si="31"/>
        <v>1975</v>
      </c>
      <c r="B1983" s="483" t="s">
        <v>5370</v>
      </c>
      <c r="C1983" s="484" t="s">
        <v>11243</v>
      </c>
      <c r="D1983" s="483" t="s">
        <v>5364</v>
      </c>
      <c r="E1983" s="483" t="s">
        <v>11209</v>
      </c>
      <c r="F1983" s="483" t="s">
        <v>11244</v>
      </c>
      <c r="G1983" s="483" t="s">
        <v>11245</v>
      </c>
      <c r="H1983" s="483" t="s">
        <v>11246</v>
      </c>
      <c r="I1983" s="483"/>
      <c r="J1983" s="483"/>
      <c r="K1983" s="483"/>
      <c r="L1983" s="483"/>
    </row>
    <row r="1984" spans="1:12" ht="15.6">
      <c r="A1984" s="483">
        <f t="shared" si="31"/>
        <v>1976</v>
      </c>
      <c r="B1984" s="483" t="s">
        <v>5370</v>
      </c>
      <c r="C1984" s="484" t="s">
        <v>11247</v>
      </c>
      <c r="D1984" s="483" t="s">
        <v>5364</v>
      </c>
      <c r="E1984" s="483" t="s">
        <v>7189</v>
      </c>
      <c r="F1984" s="483" t="s">
        <v>4008</v>
      </c>
      <c r="G1984" s="483" t="s">
        <v>11248</v>
      </c>
      <c r="H1984" s="483" t="s">
        <v>5603</v>
      </c>
      <c r="I1984" s="483"/>
      <c r="J1984" s="483"/>
      <c r="K1984" s="483"/>
      <c r="L1984" s="483"/>
    </row>
    <row r="1985" spans="1:12" ht="15.6">
      <c r="A1985" s="483">
        <f t="shared" si="31"/>
        <v>1977</v>
      </c>
      <c r="B1985" s="483" t="s">
        <v>5370</v>
      </c>
      <c r="C1985" s="484" t="s">
        <v>11249</v>
      </c>
      <c r="D1985" s="483" t="s">
        <v>51</v>
      </c>
      <c r="E1985" s="483" t="s">
        <v>11250</v>
      </c>
      <c r="F1985" s="483" t="s">
        <v>7848</v>
      </c>
      <c r="G1985" s="483" t="s">
        <v>11251</v>
      </c>
      <c r="H1985" s="483" t="s">
        <v>6734</v>
      </c>
      <c r="I1985" s="483"/>
      <c r="J1985" s="483"/>
      <c r="K1985" s="483"/>
      <c r="L1985" s="483"/>
    </row>
    <row r="1986" spans="1:12" ht="15.6">
      <c r="A1986" s="483">
        <f t="shared" si="31"/>
        <v>1978</v>
      </c>
      <c r="B1986" s="483" t="s">
        <v>5370</v>
      </c>
      <c r="C1986" s="484" t="s">
        <v>11252</v>
      </c>
      <c r="D1986" s="483" t="s">
        <v>51</v>
      </c>
      <c r="E1986" s="483" t="s">
        <v>11250</v>
      </c>
      <c r="F1986" s="483" t="s">
        <v>11251</v>
      </c>
      <c r="G1986" s="483" t="s">
        <v>11253</v>
      </c>
      <c r="H1986" s="483" t="s">
        <v>11254</v>
      </c>
      <c r="I1986" s="483"/>
      <c r="J1986" s="483"/>
      <c r="K1986" s="483"/>
      <c r="L1986" s="483"/>
    </row>
    <row r="1987" spans="1:12" ht="15.6">
      <c r="A1987" s="483">
        <f t="shared" si="31"/>
        <v>1979</v>
      </c>
      <c r="B1987" s="483" t="s">
        <v>5370</v>
      </c>
      <c r="C1987" s="484" t="s">
        <v>11255</v>
      </c>
      <c r="D1987" s="483" t="s">
        <v>5362</v>
      </c>
      <c r="E1987" s="483" t="s">
        <v>11256</v>
      </c>
      <c r="F1987" s="483" t="s">
        <v>11257</v>
      </c>
      <c r="G1987" s="483" t="s">
        <v>11258</v>
      </c>
      <c r="H1987" s="483" t="s">
        <v>11259</v>
      </c>
      <c r="I1987" s="483"/>
      <c r="J1987" s="483"/>
      <c r="K1987" s="483"/>
      <c r="L1987" s="483"/>
    </row>
    <row r="1988" spans="1:12" ht="15.6">
      <c r="A1988" s="483">
        <f t="shared" si="31"/>
        <v>1980</v>
      </c>
      <c r="B1988" s="483" t="s">
        <v>5578</v>
      </c>
      <c r="C1988" s="484" t="s">
        <v>11260</v>
      </c>
      <c r="D1988" s="483" t="s">
        <v>5652</v>
      </c>
      <c r="E1988" s="483" t="s">
        <v>8198</v>
      </c>
      <c r="F1988" s="483" t="s">
        <v>6804</v>
      </c>
      <c r="G1988" s="483" t="s">
        <v>8347</v>
      </c>
      <c r="H1988" s="483" t="s">
        <v>8346</v>
      </c>
      <c r="I1988" s="483"/>
      <c r="J1988" s="483"/>
      <c r="K1988" s="483"/>
      <c r="L1988" s="483"/>
    </row>
    <row r="1989" spans="1:12" ht="15.6">
      <c r="A1989" s="483">
        <f t="shared" si="31"/>
        <v>1981</v>
      </c>
      <c r="B1989" s="483" t="s">
        <v>5578</v>
      </c>
      <c r="C1989" s="484" t="s">
        <v>11261</v>
      </c>
      <c r="D1989" s="483" t="s">
        <v>5580</v>
      </c>
      <c r="E1989" s="483" t="s">
        <v>11262</v>
      </c>
      <c r="F1989" s="483" t="s">
        <v>9463</v>
      </c>
      <c r="G1989" s="483" t="s">
        <v>11263</v>
      </c>
      <c r="H1989" s="483" t="s">
        <v>11264</v>
      </c>
      <c r="I1989" s="483"/>
      <c r="J1989" s="483"/>
      <c r="K1989" s="483"/>
      <c r="L1989" s="483"/>
    </row>
    <row r="1990" spans="1:12" ht="15.6">
      <c r="A1990" s="483">
        <f t="shared" si="31"/>
        <v>1982</v>
      </c>
      <c r="B1990" s="483" t="s">
        <v>5578</v>
      </c>
      <c r="C1990" s="484" t="s">
        <v>11265</v>
      </c>
      <c r="D1990" s="483" t="s">
        <v>5624</v>
      </c>
      <c r="E1990" s="483" t="s">
        <v>881</v>
      </c>
      <c r="F1990" s="483" t="s">
        <v>6303</v>
      </c>
      <c r="G1990" s="483" t="s">
        <v>4033</v>
      </c>
      <c r="H1990" s="483" t="s">
        <v>4037</v>
      </c>
      <c r="I1990" s="483"/>
      <c r="J1990" s="483"/>
      <c r="K1990" s="483"/>
      <c r="L1990" s="483"/>
    </row>
    <row r="1991" spans="1:12" ht="15.6">
      <c r="A1991" s="483">
        <f t="shared" si="31"/>
        <v>1983</v>
      </c>
      <c r="B1991" s="483" t="s">
        <v>5578</v>
      </c>
      <c r="C1991" s="484" t="s">
        <v>11266</v>
      </c>
      <c r="D1991" s="483" t="s">
        <v>5646</v>
      </c>
      <c r="E1991" s="483" t="s">
        <v>8195</v>
      </c>
      <c r="F1991" s="483" t="s">
        <v>7840</v>
      </c>
      <c r="G1991" s="483" t="s">
        <v>7486</v>
      </c>
      <c r="H1991" s="483" t="s">
        <v>11267</v>
      </c>
      <c r="I1991" s="483"/>
      <c r="J1991" s="483"/>
      <c r="K1991" s="483"/>
      <c r="L1991" s="483"/>
    </row>
    <row r="1992" spans="1:12" ht="15.6">
      <c r="A1992" s="483">
        <f t="shared" si="31"/>
        <v>1984</v>
      </c>
      <c r="B1992" s="483" t="s">
        <v>5578</v>
      </c>
      <c r="C1992" s="484" t="s">
        <v>11268</v>
      </c>
      <c r="D1992" s="483" t="s">
        <v>5580</v>
      </c>
      <c r="E1992" s="483" t="s">
        <v>11269</v>
      </c>
      <c r="F1992" s="483" t="s">
        <v>11028</v>
      </c>
      <c r="G1992" s="483" t="s">
        <v>11270</v>
      </c>
      <c r="H1992" s="483" t="s">
        <v>11271</v>
      </c>
      <c r="I1992" s="483"/>
      <c r="J1992" s="483"/>
      <c r="K1992" s="483"/>
      <c r="L1992" s="483"/>
    </row>
    <row r="1993" spans="1:12" ht="15.6">
      <c r="A1993" s="483">
        <f t="shared" si="31"/>
        <v>1985</v>
      </c>
      <c r="B1993" s="483" t="s">
        <v>5578</v>
      </c>
      <c r="C1993" s="484" t="s">
        <v>11272</v>
      </c>
      <c r="D1993" s="483" t="s">
        <v>5580</v>
      </c>
      <c r="E1993" s="483" t="s">
        <v>11273</v>
      </c>
      <c r="F1993" s="483" t="s">
        <v>11274</v>
      </c>
      <c r="G1993" s="483" t="s">
        <v>11275</v>
      </c>
      <c r="H1993" s="483" t="s">
        <v>11276</v>
      </c>
      <c r="I1993" s="483"/>
      <c r="J1993" s="483"/>
      <c r="K1993" s="483"/>
      <c r="L1993" s="483"/>
    </row>
    <row r="1994" spans="1:12" ht="15.6">
      <c r="A1994" s="483">
        <f t="shared" si="31"/>
        <v>1986</v>
      </c>
      <c r="B1994" s="483" t="s">
        <v>5578</v>
      </c>
      <c r="C1994" s="484" t="s">
        <v>11277</v>
      </c>
      <c r="D1994" s="483" t="s">
        <v>5762</v>
      </c>
      <c r="E1994" s="483" t="s">
        <v>4037</v>
      </c>
      <c r="F1994" s="483" t="s">
        <v>8757</v>
      </c>
      <c r="G1994" s="483" t="s">
        <v>11278</v>
      </c>
      <c r="H1994" s="483" t="s">
        <v>5414</v>
      </c>
      <c r="I1994" s="483"/>
      <c r="J1994" s="483"/>
      <c r="K1994" s="483"/>
      <c r="L1994" s="483"/>
    </row>
    <row r="1995" spans="1:12" ht="15.6">
      <c r="A1995" s="483">
        <f t="shared" si="31"/>
        <v>1987</v>
      </c>
      <c r="B1995" s="483" t="s">
        <v>5578</v>
      </c>
      <c r="C1995" s="484" t="s">
        <v>11279</v>
      </c>
      <c r="D1995" s="483" t="s">
        <v>5597</v>
      </c>
      <c r="E1995" s="483" t="s">
        <v>7484</v>
      </c>
      <c r="F1995" s="483" t="s">
        <v>8195</v>
      </c>
      <c r="G1995" s="483" t="s">
        <v>8791</v>
      </c>
      <c r="H1995" s="483" t="s">
        <v>7486</v>
      </c>
      <c r="I1995" s="483"/>
      <c r="J1995" s="483"/>
      <c r="K1995" s="483"/>
      <c r="L1995" s="483"/>
    </row>
    <row r="1996" spans="1:12" ht="15.6">
      <c r="A1996" s="483">
        <f t="shared" si="31"/>
        <v>1988</v>
      </c>
      <c r="B1996" s="483" t="s">
        <v>5578</v>
      </c>
      <c r="C1996" s="484" t="s">
        <v>11280</v>
      </c>
      <c r="D1996" s="483" t="s">
        <v>5580</v>
      </c>
      <c r="E1996" s="483" t="s">
        <v>11281</v>
      </c>
      <c r="F1996" s="483" t="s">
        <v>11282</v>
      </c>
      <c r="G1996" s="483" t="s">
        <v>11283</v>
      </c>
      <c r="H1996" s="483" t="s">
        <v>11284</v>
      </c>
      <c r="I1996" s="483"/>
      <c r="J1996" s="483"/>
      <c r="K1996" s="483"/>
      <c r="L1996" s="483"/>
    </row>
    <row r="1997" spans="1:12" ht="15.6">
      <c r="A1997" s="483">
        <f t="shared" si="31"/>
        <v>1989</v>
      </c>
      <c r="B1997" s="483" t="s">
        <v>5578</v>
      </c>
      <c r="C1997" s="484" t="s">
        <v>11285</v>
      </c>
      <c r="D1997" s="483" t="s">
        <v>5586</v>
      </c>
      <c r="E1997" s="483" t="s">
        <v>7789</v>
      </c>
      <c r="F1997" s="483" t="s">
        <v>8874</v>
      </c>
      <c r="G1997" s="483" t="s">
        <v>6725</v>
      </c>
      <c r="H1997" s="483" t="s">
        <v>7790</v>
      </c>
      <c r="I1997" s="483"/>
      <c r="J1997" s="483"/>
      <c r="K1997" s="483"/>
      <c r="L1997" s="483"/>
    </row>
    <row r="1998" spans="1:12" ht="15.6">
      <c r="A1998" s="483">
        <f t="shared" si="31"/>
        <v>1990</v>
      </c>
      <c r="B1998" s="483" t="s">
        <v>5578</v>
      </c>
      <c r="C1998" s="484" t="s">
        <v>11286</v>
      </c>
      <c r="D1998" s="483" t="s">
        <v>5652</v>
      </c>
      <c r="E1998" s="483" t="s">
        <v>7060</v>
      </c>
      <c r="F1998" s="483" t="s">
        <v>6771</v>
      </c>
      <c r="G1998" s="483" t="s">
        <v>7063</v>
      </c>
      <c r="H1998" s="483" t="s">
        <v>6772</v>
      </c>
      <c r="I1998" s="483"/>
      <c r="J1998" s="483"/>
      <c r="K1998" s="483"/>
      <c r="L1998" s="483"/>
    </row>
    <row r="1999" spans="1:12" ht="15.6">
      <c r="A1999" s="483">
        <f t="shared" si="31"/>
        <v>1991</v>
      </c>
      <c r="B1999" s="483" t="s">
        <v>5578</v>
      </c>
      <c r="C1999" s="484" t="s">
        <v>11287</v>
      </c>
      <c r="D1999" s="483" t="s">
        <v>5652</v>
      </c>
      <c r="E1999" s="483">
        <v>60</v>
      </c>
      <c r="F1999" s="483">
        <v>50</v>
      </c>
      <c r="G1999" s="483" t="s">
        <v>6799</v>
      </c>
      <c r="H1999" s="483" t="s">
        <v>10437</v>
      </c>
      <c r="I1999" s="483"/>
      <c r="J1999" s="483"/>
      <c r="K1999" s="483"/>
      <c r="L1999" s="483"/>
    </row>
    <row r="2000" spans="1:12" ht="15.6">
      <c r="A2000" s="483">
        <f t="shared" si="31"/>
        <v>1992</v>
      </c>
      <c r="B2000" s="483" t="s">
        <v>5578</v>
      </c>
      <c r="C2000" s="484" t="s">
        <v>11288</v>
      </c>
      <c r="D2000" s="483" t="s">
        <v>5580</v>
      </c>
      <c r="E2000" s="483" t="s">
        <v>11289</v>
      </c>
      <c r="F2000" s="483" t="s">
        <v>9002</v>
      </c>
      <c r="G2000" s="483" t="s">
        <v>9004</v>
      </c>
      <c r="H2000" s="483" t="s">
        <v>9003</v>
      </c>
      <c r="I2000" s="483"/>
      <c r="J2000" s="483"/>
      <c r="K2000" s="483"/>
      <c r="L2000" s="483"/>
    </row>
    <row r="2001" spans="1:12" ht="15.6">
      <c r="A2001" s="483">
        <f t="shared" si="31"/>
        <v>1993</v>
      </c>
      <c r="B2001" s="483" t="s">
        <v>5578</v>
      </c>
      <c r="C2001" s="484" t="s">
        <v>11290</v>
      </c>
      <c r="D2001" s="483" t="s">
        <v>5624</v>
      </c>
      <c r="E2001" s="483">
        <v>24</v>
      </c>
      <c r="F2001" s="483">
        <v>36</v>
      </c>
      <c r="G2001" s="483">
        <v>12</v>
      </c>
      <c r="H2001" s="483">
        <v>48</v>
      </c>
      <c r="I2001" s="483"/>
      <c r="J2001" s="483"/>
      <c r="K2001" s="483"/>
      <c r="L2001" s="483"/>
    </row>
    <row r="2002" spans="1:12" ht="15.6">
      <c r="A2002" s="483">
        <f t="shared" si="31"/>
        <v>1994</v>
      </c>
      <c r="B2002" s="483" t="s">
        <v>5578</v>
      </c>
      <c r="C2002" s="484" t="s">
        <v>11291</v>
      </c>
      <c r="D2002" s="483" t="s">
        <v>5580</v>
      </c>
      <c r="E2002" s="483" t="s">
        <v>8183</v>
      </c>
      <c r="F2002" s="483" t="s">
        <v>11034</v>
      </c>
      <c r="G2002" s="483" t="s">
        <v>11292</v>
      </c>
      <c r="H2002" s="483" t="s">
        <v>9380</v>
      </c>
      <c r="I2002" s="483"/>
      <c r="J2002" s="483"/>
      <c r="K2002" s="483"/>
      <c r="L2002" s="483"/>
    </row>
    <row r="2003" spans="1:12" ht="15.6">
      <c r="A2003" s="483">
        <f t="shared" si="31"/>
        <v>1995</v>
      </c>
      <c r="B2003" s="483" t="s">
        <v>5578</v>
      </c>
      <c r="C2003" s="484" t="s">
        <v>11293</v>
      </c>
      <c r="D2003" s="483" t="s">
        <v>5646</v>
      </c>
      <c r="E2003" s="483" t="s">
        <v>11294</v>
      </c>
      <c r="F2003" s="483" t="s">
        <v>11295</v>
      </c>
      <c r="G2003" s="483" t="s">
        <v>11296</v>
      </c>
      <c r="H2003" s="483" t="s">
        <v>9436</v>
      </c>
      <c r="I2003" s="483"/>
      <c r="J2003" s="483"/>
      <c r="K2003" s="483"/>
      <c r="L2003" s="483"/>
    </row>
    <row r="2004" spans="1:12" ht="15.6">
      <c r="A2004" s="483">
        <f t="shared" si="31"/>
        <v>1996</v>
      </c>
      <c r="B2004" s="483" t="s">
        <v>5578</v>
      </c>
      <c r="C2004" s="484" t="s">
        <v>11297</v>
      </c>
      <c r="D2004" s="483" t="s">
        <v>5684</v>
      </c>
      <c r="E2004" s="483" t="s">
        <v>11298</v>
      </c>
      <c r="F2004" s="483" t="s">
        <v>11299</v>
      </c>
      <c r="G2004" s="483" t="s">
        <v>11300</v>
      </c>
      <c r="H2004" s="483" t="s">
        <v>9444</v>
      </c>
      <c r="I2004" s="483"/>
      <c r="J2004" s="483"/>
      <c r="K2004" s="483"/>
      <c r="L2004" s="483"/>
    </row>
    <row r="2005" spans="1:12" ht="15.6">
      <c r="A2005" s="483">
        <f t="shared" ref="A2005:A2068" si="32">ROW()-8</f>
        <v>1997</v>
      </c>
      <c r="B2005" s="483" t="s">
        <v>5578</v>
      </c>
      <c r="C2005" s="484" t="s">
        <v>11301</v>
      </c>
      <c r="D2005" s="483" t="s">
        <v>5580</v>
      </c>
      <c r="E2005" s="483" t="s">
        <v>11264</v>
      </c>
      <c r="F2005" s="483" t="s">
        <v>11302</v>
      </c>
      <c r="G2005" s="483" t="s">
        <v>9463</v>
      </c>
      <c r="H2005" s="483" t="s">
        <v>11303</v>
      </c>
      <c r="I2005" s="483"/>
      <c r="J2005" s="483"/>
      <c r="K2005" s="483"/>
      <c r="L2005" s="483"/>
    </row>
    <row r="2006" spans="1:12" ht="15.6">
      <c r="A2006" s="483">
        <f t="shared" si="32"/>
        <v>1998</v>
      </c>
      <c r="B2006" s="483" t="s">
        <v>5578</v>
      </c>
      <c r="C2006" s="484" t="s">
        <v>11304</v>
      </c>
      <c r="D2006" s="483" t="s">
        <v>5646</v>
      </c>
      <c r="E2006" s="483" t="s">
        <v>11305</v>
      </c>
      <c r="F2006" s="483" t="s">
        <v>2781</v>
      </c>
      <c r="G2006" s="483" t="s">
        <v>2780</v>
      </c>
      <c r="H2006" s="483" t="s">
        <v>2782</v>
      </c>
      <c r="I2006" s="483"/>
      <c r="J2006" s="483"/>
      <c r="K2006" s="483"/>
      <c r="L2006" s="483"/>
    </row>
    <row r="2007" spans="1:12" ht="15.6">
      <c r="A2007" s="483">
        <f t="shared" si="32"/>
        <v>1999</v>
      </c>
      <c r="B2007" s="483" t="s">
        <v>5578</v>
      </c>
      <c r="C2007" s="484" t="s">
        <v>11306</v>
      </c>
      <c r="D2007" s="483" t="s">
        <v>5607</v>
      </c>
      <c r="E2007" s="483" t="s">
        <v>11307</v>
      </c>
      <c r="F2007" s="483" t="s">
        <v>10306</v>
      </c>
      <c r="G2007" s="483" t="s">
        <v>8199</v>
      </c>
      <c r="H2007" s="483" t="s">
        <v>9430</v>
      </c>
      <c r="I2007" s="483"/>
      <c r="J2007" s="483"/>
      <c r="K2007" s="483"/>
      <c r="L2007" s="483"/>
    </row>
    <row r="2008" spans="1:12" ht="15.6">
      <c r="A2008" s="483">
        <f t="shared" si="32"/>
        <v>2000</v>
      </c>
      <c r="B2008" s="483" t="s">
        <v>5578</v>
      </c>
      <c r="C2008" s="484" t="s">
        <v>11308</v>
      </c>
      <c r="D2008" s="483" t="s">
        <v>5684</v>
      </c>
      <c r="E2008" s="483" t="s">
        <v>11309</v>
      </c>
      <c r="F2008" s="483" t="s">
        <v>7109</v>
      </c>
      <c r="G2008" s="483" t="s">
        <v>11310</v>
      </c>
      <c r="H2008" s="483" t="s">
        <v>11311</v>
      </c>
      <c r="I2008" s="483"/>
      <c r="J2008" s="483"/>
      <c r="K2008" s="483"/>
      <c r="L2008" s="483"/>
    </row>
    <row r="2009" spans="1:12" ht="15.6">
      <c r="A2009" s="483">
        <f t="shared" si="32"/>
        <v>2001</v>
      </c>
      <c r="B2009" s="483" t="s">
        <v>5578</v>
      </c>
      <c r="C2009" s="484" t="s">
        <v>11312</v>
      </c>
      <c r="D2009" s="483" t="s">
        <v>5641</v>
      </c>
      <c r="E2009" s="483" t="s">
        <v>10124</v>
      </c>
      <c r="F2009" s="483" t="s">
        <v>11313</v>
      </c>
      <c r="G2009" s="483">
        <v>5</v>
      </c>
      <c r="H2009" s="483">
        <v>10</v>
      </c>
      <c r="I2009" s="483"/>
      <c r="J2009" s="483"/>
      <c r="K2009" s="483"/>
      <c r="L2009" s="483"/>
    </row>
    <row r="2010" spans="1:12" ht="15.6">
      <c r="A2010" s="483">
        <f t="shared" si="32"/>
        <v>2002</v>
      </c>
      <c r="B2010" s="483" t="s">
        <v>5578</v>
      </c>
      <c r="C2010" s="484" t="s">
        <v>11314</v>
      </c>
      <c r="D2010" s="483" t="s">
        <v>5641</v>
      </c>
      <c r="E2010" s="483" t="s">
        <v>7193</v>
      </c>
      <c r="F2010" s="483" t="s">
        <v>8903</v>
      </c>
      <c r="G2010" s="483" t="s">
        <v>8904</v>
      </c>
      <c r="H2010" s="483" t="s">
        <v>8905</v>
      </c>
      <c r="I2010" s="483"/>
      <c r="J2010" s="483"/>
      <c r="K2010" s="483"/>
      <c r="L2010" s="483"/>
    </row>
    <row r="2011" spans="1:12" ht="15.6">
      <c r="A2011" s="483">
        <f t="shared" si="32"/>
        <v>2003</v>
      </c>
      <c r="B2011" s="483" t="s">
        <v>5578</v>
      </c>
      <c r="C2011" s="484" t="s">
        <v>11315</v>
      </c>
      <c r="D2011" s="483" t="s">
        <v>5597</v>
      </c>
      <c r="E2011" s="483" t="s">
        <v>5631</v>
      </c>
      <c r="F2011" s="483" t="s">
        <v>5630</v>
      </c>
      <c r="G2011" s="483" t="s">
        <v>5632</v>
      </c>
      <c r="H2011" s="483" t="s">
        <v>5414</v>
      </c>
      <c r="I2011" s="483"/>
      <c r="J2011" s="483"/>
      <c r="K2011" s="483"/>
      <c r="L2011" s="483"/>
    </row>
    <row r="2012" spans="1:12" ht="15.6">
      <c r="A2012" s="483">
        <f t="shared" si="32"/>
        <v>2004</v>
      </c>
      <c r="B2012" s="483" t="s">
        <v>5578</v>
      </c>
      <c r="C2012" s="484" t="s">
        <v>11316</v>
      </c>
      <c r="D2012" s="483" t="s">
        <v>5641</v>
      </c>
      <c r="E2012" s="483" t="s">
        <v>5643</v>
      </c>
      <c r="F2012" s="483" t="s">
        <v>5602</v>
      </c>
      <c r="G2012" s="483" t="s">
        <v>5642</v>
      </c>
      <c r="H2012" s="483" t="s">
        <v>5644</v>
      </c>
      <c r="I2012" s="483"/>
      <c r="J2012" s="483"/>
      <c r="K2012" s="483"/>
      <c r="L2012" s="483"/>
    </row>
    <row r="2013" spans="1:12" ht="15.6">
      <c r="A2013" s="483">
        <f t="shared" si="32"/>
        <v>2005</v>
      </c>
      <c r="B2013" s="483" t="s">
        <v>5578</v>
      </c>
      <c r="C2013" s="484" t="s">
        <v>11317</v>
      </c>
      <c r="D2013" s="483" t="s">
        <v>5652</v>
      </c>
      <c r="E2013" s="483" t="s">
        <v>5414</v>
      </c>
      <c r="F2013" s="483" t="s">
        <v>11318</v>
      </c>
      <c r="G2013" s="483" t="s">
        <v>8069</v>
      </c>
      <c r="H2013" s="483" t="s">
        <v>4037</v>
      </c>
      <c r="I2013" s="483"/>
      <c r="J2013" s="483"/>
      <c r="K2013" s="483"/>
      <c r="L2013" s="483"/>
    </row>
    <row r="2014" spans="1:12" ht="15.6">
      <c r="A2014" s="483">
        <f t="shared" si="32"/>
        <v>2006</v>
      </c>
      <c r="B2014" s="483" t="s">
        <v>5578</v>
      </c>
      <c r="C2014" s="484" t="s">
        <v>11319</v>
      </c>
      <c r="D2014" s="483" t="s">
        <v>5586</v>
      </c>
      <c r="E2014" s="483" t="s">
        <v>9415</v>
      </c>
      <c r="F2014" s="483" t="s">
        <v>9414</v>
      </c>
      <c r="G2014" s="483" t="s">
        <v>9412</v>
      </c>
      <c r="H2014" s="483" t="s">
        <v>9413</v>
      </c>
      <c r="I2014" s="483"/>
      <c r="J2014" s="483"/>
      <c r="K2014" s="483"/>
      <c r="L2014" s="483"/>
    </row>
    <row r="2015" spans="1:12" ht="15.6">
      <c r="A2015" s="483">
        <f t="shared" si="32"/>
        <v>2007</v>
      </c>
      <c r="B2015" s="483" t="s">
        <v>5578</v>
      </c>
      <c r="C2015" s="484" t="s">
        <v>11320</v>
      </c>
      <c r="D2015" s="483" t="s">
        <v>5580</v>
      </c>
      <c r="E2015" s="483" t="s">
        <v>10585</v>
      </c>
      <c r="F2015" s="483" t="s">
        <v>10583</v>
      </c>
      <c r="G2015" s="483" t="s">
        <v>10584</v>
      </c>
      <c r="H2015" s="483" t="s">
        <v>10586</v>
      </c>
      <c r="I2015" s="483"/>
      <c r="J2015" s="483"/>
      <c r="K2015" s="483"/>
      <c r="L2015" s="483"/>
    </row>
    <row r="2016" spans="1:12" ht="15.6">
      <c r="A2016" s="483">
        <f t="shared" si="32"/>
        <v>2008</v>
      </c>
      <c r="B2016" s="483" t="s">
        <v>5578</v>
      </c>
      <c r="C2016" s="484" t="s">
        <v>11321</v>
      </c>
      <c r="D2016" s="483" t="s">
        <v>5580</v>
      </c>
      <c r="E2016" s="483" t="s">
        <v>11322</v>
      </c>
      <c r="F2016" s="483" t="s">
        <v>10635</v>
      </c>
      <c r="G2016" s="483" t="s">
        <v>11323</v>
      </c>
      <c r="H2016" s="483" t="s">
        <v>10634</v>
      </c>
      <c r="I2016" s="483"/>
      <c r="J2016" s="483"/>
      <c r="K2016" s="483"/>
      <c r="L2016" s="483"/>
    </row>
    <row r="2017" spans="1:12" ht="15.6">
      <c r="A2017" s="483">
        <f t="shared" si="32"/>
        <v>2009</v>
      </c>
      <c r="B2017" s="483" t="s">
        <v>5578</v>
      </c>
      <c r="C2017" s="484" t="s">
        <v>11324</v>
      </c>
      <c r="D2017" s="483" t="s">
        <v>5580</v>
      </c>
      <c r="E2017" s="483" t="s">
        <v>11325</v>
      </c>
      <c r="F2017" s="483" t="s">
        <v>11326</v>
      </c>
      <c r="G2017" s="483" t="s">
        <v>11327</v>
      </c>
      <c r="H2017" s="483" t="s">
        <v>11328</v>
      </c>
      <c r="I2017" s="483"/>
      <c r="J2017" s="483"/>
      <c r="K2017" s="483"/>
      <c r="L2017" s="483"/>
    </row>
    <row r="2018" spans="1:12" ht="15.6">
      <c r="A2018" s="483">
        <f t="shared" si="32"/>
        <v>2010</v>
      </c>
      <c r="B2018" s="483" t="s">
        <v>5578</v>
      </c>
      <c r="C2018" s="484" t="s">
        <v>11329</v>
      </c>
      <c r="D2018" s="483" t="s">
        <v>5646</v>
      </c>
      <c r="E2018" s="483" t="s">
        <v>11330</v>
      </c>
      <c r="F2018" s="483" t="s">
        <v>11331</v>
      </c>
      <c r="G2018" s="483" t="s">
        <v>11332</v>
      </c>
      <c r="H2018" s="483" t="s">
        <v>11333</v>
      </c>
      <c r="I2018" s="483"/>
      <c r="J2018" s="483"/>
      <c r="K2018" s="483"/>
      <c r="L2018" s="483"/>
    </row>
    <row r="2019" spans="1:12" ht="15.6">
      <c r="A2019" s="483">
        <f t="shared" si="32"/>
        <v>2011</v>
      </c>
      <c r="B2019" s="483" t="s">
        <v>5578</v>
      </c>
      <c r="C2019" s="484" t="s">
        <v>11334</v>
      </c>
      <c r="D2019" s="483" t="s">
        <v>5586</v>
      </c>
      <c r="E2019" s="483" t="s">
        <v>11335</v>
      </c>
      <c r="F2019" s="483" t="s">
        <v>11336</v>
      </c>
      <c r="G2019" s="483" t="s">
        <v>11337</v>
      </c>
      <c r="H2019" s="483" t="s">
        <v>11338</v>
      </c>
      <c r="I2019" s="483"/>
      <c r="J2019" s="483"/>
      <c r="K2019" s="483"/>
      <c r="L2019" s="483"/>
    </row>
    <row r="2020" spans="1:12" ht="15.6">
      <c r="A2020" s="483">
        <f t="shared" si="32"/>
        <v>2012</v>
      </c>
      <c r="B2020" s="483" t="s">
        <v>5578</v>
      </c>
      <c r="C2020" s="484" t="s">
        <v>11339</v>
      </c>
      <c r="D2020" s="483" t="s">
        <v>5624</v>
      </c>
      <c r="E2020" s="483" t="s">
        <v>7782</v>
      </c>
      <c r="F2020" s="483" t="s">
        <v>10746</v>
      </c>
      <c r="G2020" s="483" t="s">
        <v>4037</v>
      </c>
      <c r="H2020" s="483" t="s">
        <v>10745</v>
      </c>
      <c r="I2020" s="483"/>
      <c r="J2020" s="483"/>
      <c r="K2020" s="483"/>
      <c r="L2020" s="483"/>
    </row>
    <row r="2021" spans="1:12" ht="15.6">
      <c r="A2021" s="483">
        <f t="shared" si="32"/>
        <v>2013</v>
      </c>
      <c r="B2021" s="483" t="s">
        <v>5578</v>
      </c>
      <c r="C2021" s="484" t="s">
        <v>11340</v>
      </c>
      <c r="D2021" s="483" t="s">
        <v>5613</v>
      </c>
      <c r="E2021" s="483" t="s">
        <v>6301</v>
      </c>
      <c r="F2021" s="483" t="s">
        <v>6886</v>
      </c>
      <c r="G2021" s="483" t="s">
        <v>722</v>
      </c>
      <c r="H2021" s="483" t="s">
        <v>735</v>
      </c>
      <c r="I2021" s="483"/>
      <c r="J2021" s="483"/>
      <c r="K2021" s="483"/>
      <c r="L2021" s="483"/>
    </row>
    <row r="2022" spans="1:12" ht="15.6">
      <c r="A2022" s="483">
        <f t="shared" si="32"/>
        <v>2014</v>
      </c>
      <c r="B2022" s="483" t="s">
        <v>5578</v>
      </c>
      <c r="C2022" s="484" t="s">
        <v>11341</v>
      </c>
      <c r="D2022" s="483" t="s">
        <v>5652</v>
      </c>
      <c r="E2022" s="483" t="s">
        <v>11337</v>
      </c>
      <c r="F2022" s="483" t="s">
        <v>11342</v>
      </c>
      <c r="G2022" s="483" t="s">
        <v>11335</v>
      </c>
      <c r="H2022" s="483" t="s">
        <v>11343</v>
      </c>
      <c r="I2022" s="483"/>
      <c r="J2022" s="483"/>
      <c r="K2022" s="483"/>
      <c r="L2022" s="483"/>
    </row>
    <row r="2023" spans="1:12" ht="15.6">
      <c r="A2023" s="483">
        <f t="shared" si="32"/>
        <v>2015</v>
      </c>
      <c r="B2023" s="483" t="s">
        <v>5578</v>
      </c>
      <c r="C2023" s="484" t="s">
        <v>11344</v>
      </c>
      <c r="D2023" s="483" t="s">
        <v>5586</v>
      </c>
      <c r="E2023" s="483" t="s">
        <v>11345</v>
      </c>
      <c r="F2023" s="483" t="s">
        <v>11346</v>
      </c>
      <c r="G2023" s="483" t="s">
        <v>11347</v>
      </c>
      <c r="H2023" s="483" t="s">
        <v>11348</v>
      </c>
      <c r="I2023" s="483"/>
      <c r="J2023" s="483"/>
      <c r="K2023" s="483"/>
      <c r="L2023" s="483"/>
    </row>
    <row r="2024" spans="1:12" ht="15.6">
      <c r="A2024" s="483">
        <f t="shared" si="32"/>
        <v>2016</v>
      </c>
      <c r="B2024" s="483" t="s">
        <v>5578</v>
      </c>
      <c r="C2024" s="484" t="s">
        <v>11349</v>
      </c>
      <c r="D2024" s="483" t="s">
        <v>5624</v>
      </c>
      <c r="E2024" s="483" t="s">
        <v>6851</v>
      </c>
      <c r="F2024" s="483" t="s">
        <v>6854</v>
      </c>
      <c r="G2024" s="483" t="s">
        <v>11350</v>
      </c>
      <c r="H2024" s="483" t="s">
        <v>9222</v>
      </c>
      <c r="I2024" s="483"/>
      <c r="J2024" s="483"/>
      <c r="K2024" s="483"/>
      <c r="L2024" s="483"/>
    </row>
    <row r="2025" spans="1:12" ht="15.6">
      <c r="A2025" s="483">
        <f t="shared" si="32"/>
        <v>2017</v>
      </c>
      <c r="B2025" s="483" t="s">
        <v>5578</v>
      </c>
      <c r="C2025" s="484" t="s">
        <v>11351</v>
      </c>
      <c r="D2025" s="483" t="s">
        <v>5580</v>
      </c>
      <c r="E2025" s="483" t="s">
        <v>11352</v>
      </c>
      <c r="F2025" s="483" t="s">
        <v>11240</v>
      </c>
      <c r="G2025" s="483" t="s">
        <v>7179</v>
      </c>
      <c r="H2025" s="483" t="s">
        <v>7323</v>
      </c>
      <c r="I2025" s="483"/>
      <c r="J2025" s="483"/>
      <c r="K2025" s="483"/>
      <c r="L2025" s="483"/>
    </row>
    <row r="2026" spans="1:12" ht="15.6">
      <c r="A2026" s="483">
        <f t="shared" si="32"/>
        <v>2018</v>
      </c>
      <c r="B2026" s="483" t="s">
        <v>5578</v>
      </c>
      <c r="C2026" s="484" t="s">
        <v>11353</v>
      </c>
      <c r="D2026" s="483" t="s">
        <v>5641</v>
      </c>
      <c r="E2026" s="483" t="s">
        <v>4037</v>
      </c>
      <c r="F2026" s="483" t="s">
        <v>6461</v>
      </c>
      <c r="G2026" s="483" t="s">
        <v>6339</v>
      </c>
      <c r="H2026" s="483" t="s">
        <v>5384</v>
      </c>
      <c r="I2026" s="483"/>
      <c r="J2026" s="483"/>
      <c r="K2026" s="483"/>
      <c r="L2026" s="483"/>
    </row>
    <row r="2027" spans="1:12" ht="15.6">
      <c r="A2027" s="483">
        <f t="shared" si="32"/>
        <v>2019</v>
      </c>
      <c r="B2027" s="483" t="s">
        <v>5578</v>
      </c>
      <c r="C2027" s="484" t="s">
        <v>11354</v>
      </c>
      <c r="D2027" s="483" t="s">
        <v>5586</v>
      </c>
      <c r="E2027" s="483" t="s">
        <v>8800</v>
      </c>
      <c r="F2027" s="483" t="s">
        <v>10647</v>
      </c>
      <c r="G2027" s="483" t="s">
        <v>8801</v>
      </c>
      <c r="H2027" s="483" t="s">
        <v>8798</v>
      </c>
      <c r="I2027" s="483"/>
      <c r="J2027" s="483"/>
      <c r="K2027" s="483"/>
      <c r="L2027" s="483"/>
    </row>
    <row r="2028" spans="1:12" ht="15.6">
      <c r="A2028" s="483">
        <f t="shared" si="32"/>
        <v>2020</v>
      </c>
      <c r="B2028" s="483" t="s">
        <v>5578</v>
      </c>
      <c r="C2028" s="484" t="s">
        <v>11355</v>
      </c>
      <c r="D2028" s="483" t="s">
        <v>5607</v>
      </c>
      <c r="E2028" s="483" t="s">
        <v>10810</v>
      </c>
      <c r="F2028" s="483" t="s">
        <v>10809</v>
      </c>
      <c r="G2028" s="483" t="s">
        <v>10807</v>
      </c>
      <c r="H2028" s="483" t="s">
        <v>10808</v>
      </c>
      <c r="I2028" s="483"/>
      <c r="J2028" s="483"/>
      <c r="K2028" s="483"/>
      <c r="L2028" s="483"/>
    </row>
    <row r="2029" spans="1:12" ht="15.6">
      <c r="A2029" s="483">
        <f t="shared" si="32"/>
        <v>2021</v>
      </c>
      <c r="B2029" s="483" t="s">
        <v>5578</v>
      </c>
      <c r="C2029" s="484" t="s">
        <v>11356</v>
      </c>
      <c r="D2029" s="483" t="s">
        <v>5607</v>
      </c>
      <c r="E2029" s="483" t="s">
        <v>10849</v>
      </c>
      <c r="F2029" s="483" t="s">
        <v>5626</v>
      </c>
      <c r="G2029" s="483" t="s">
        <v>10850</v>
      </c>
      <c r="H2029" s="483" t="s">
        <v>10851</v>
      </c>
      <c r="I2029" s="483"/>
      <c r="J2029" s="483"/>
      <c r="K2029" s="483"/>
      <c r="L2029" s="483"/>
    </row>
    <row r="2030" spans="1:12" ht="15.6">
      <c r="A2030" s="483">
        <f t="shared" si="32"/>
        <v>2022</v>
      </c>
      <c r="B2030" s="483" t="s">
        <v>5578</v>
      </c>
      <c r="C2030" s="484" t="s">
        <v>11357</v>
      </c>
      <c r="D2030" s="483" t="s">
        <v>5624</v>
      </c>
      <c r="E2030" s="483" t="s">
        <v>8516</v>
      </c>
      <c r="F2030" s="483" t="s">
        <v>10869</v>
      </c>
      <c r="G2030" s="483" t="s">
        <v>10870</v>
      </c>
      <c r="H2030" s="483" t="s">
        <v>10871</v>
      </c>
      <c r="I2030" s="483"/>
      <c r="J2030" s="483"/>
      <c r="K2030" s="483"/>
      <c r="L2030" s="483"/>
    </row>
    <row r="2031" spans="1:12" ht="15.6">
      <c r="A2031" s="483">
        <f t="shared" si="32"/>
        <v>2023</v>
      </c>
      <c r="B2031" s="483" t="s">
        <v>5578</v>
      </c>
      <c r="C2031" s="484" t="s">
        <v>11358</v>
      </c>
      <c r="D2031" s="483" t="s">
        <v>5684</v>
      </c>
      <c r="E2031" s="483" t="s">
        <v>4037</v>
      </c>
      <c r="F2031" s="483" t="s">
        <v>11359</v>
      </c>
      <c r="G2031" s="483" t="s">
        <v>2799</v>
      </c>
      <c r="H2031" s="483" t="s">
        <v>11360</v>
      </c>
      <c r="I2031" s="483"/>
      <c r="J2031" s="483"/>
      <c r="K2031" s="483"/>
      <c r="L2031" s="483"/>
    </row>
    <row r="2032" spans="1:12" ht="15.6">
      <c r="A2032" s="483">
        <f t="shared" si="32"/>
        <v>2024</v>
      </c>
      <c r="B2032" s="483" t="s">
        <v>5578</v>
      </c>
      <c r="C2032" s="484" t="s">
        <v>11361</v>
      </c>
      <c r="D2032" s="483" t="s">
        <v>5586</v>
      </c>
      <c r="E2032" s="483" t="s">
        <v>11362</v>
      </c>
      <c r="F2032" s="483" t="s">
        <v>11363</v>
      </c>
      <c r="G2032" s="483" t="s">
        <v>11364</v>
      </c>
      <c r="H2032" s="483" t="s">
        <v>11365</v>
      </c>
      <c r="I2032" s="483"/>
      <c r="J2032" s="483"/>
      <c r="K2032" s="483"/>
      <c r="L2032" s="483"/>
    </row>
    <row r="2033" spans="1:12" ht="15.6">
      <c r="A2033" s="483">
        <f t="shared" si="32"/>
        <v>2025</v>
      </c>
      <c r="B2033" s="483" t="s">
        <v>5578</v>
      </c>
      <c r="C2033" s="484" t="s">
        <v>11366</v>
      </c>
      <c r="D2033" s="483" t="s">
        <v>5684</v>
      </c>
      <c r="E2033" s="483" t="s">
        <v>11367</v>
      </c>
      <c r="F2033" s="483" t="s">
        <v>11368</v>
      </c>
      <c r="G2033" s="483" t="s">
        <v>11369</v>
      </c>
      <c r="H2033" s="483" t="s">
        <v>11370</v>
      </c>
      <c r="I2033" s="483"/>
      <c r="J2033" s="483"/>
      <c r="K2033" s="483"/>
      <c r="L2033" s="483"/>
    </row>
    <row r="2034" spans="1:12" ht="15.6">
      <c r="A2034" s="483">
        <f t="shared" si="32"/>
        <v>2026</v>
      </c>
      <c r="B2034" s="483" t="s">
        <v>5578</v>
      </c>
      <c r="C2034" s="484" t="s">
        <v>11371</v>
      </c>
      <c r="D2034" s="483" t="s">
        <v>5652</v>
      </c>
      <c r="E2034" s="483" t="s">
        <v>6845</v>
      </c>
      <c r="F2034" s="483" t="s">
        <v>11372</v>
      </c>
      <c r="G2034" s="483" t="s">
        <v>11373</v>
      </c>
      <c r="H2034" s="483" t="s">
        <v>11374</v>
      </c>
      <c r="I2034" s="483"/>
      <c r="J2034" s="483"/>
      <c r="K2034" s="483"/>
      <c r="L2034" s="483"/>
    </row>
    <row r="2035" spans="1:12" ht="15.6">
      <c r="A2035" s="483">
        <f t="shared" si="32"/>
        <v>2027</v>
      </c>
      <c r="B2035" s="483" t="s">
        <v>5578</v>
      </c>
      <c r="C2035" s="484" t="s">
        <v>11375</v>
      </c>
      <c r="D2035" s="483" t="s">
        <v>5652</v>
      </c>
      <c r="E2035" s="483" t="s">
        <v>722</v>
      </c>
      <c r="F2035" s="483" t="s">
        <v>842</v>
      </c>
      <c r="G2035" s="483" t="s">
        <v>723</v>
      </c>
      <c r="H2035" s="483" t="s">
        <v>735</v>
      </c>
      <c r="I2035" s="483"/>
      <c r="J2035" s="483"/>
      <c r="K2035" s="483"/>
      <c r="L2035" s="483"/>
    </row>
    <row r="2036" spans="1:12" ht="15.6">
      <c r="A2036" s="483">
        <f t="shared" si="32"/>
        <v>2028</v>
      </c>
      <c r="B2036" s="483" t="s">
        <v>5578</v>
      </c>
      <c r="C2036" s="484" t="s">
        <v>11376</v>
      </c>
      <c r="D2036" s="483" t="s">
        <v>5597</v>
      </c>
      <c r="E2036" s="483" t="s">
        <v>5384</v>
      </c>
      <c r="F2036" s="483" t="s">
        <v>4037</v>
      </c>
      <c r="G2036" s="483" t="s">
        <v>6461</v>
      </c>
      <c r="H2036" s="483" t="s">
        <v>2799</v>
      </c>
      <c r="I2036" s="483"/>
      <c r="J2036" s="483"/>
      <c r="K2036" s="483"/>
      <c r="L2036" s="483"/>
    </row>
    <row r="2037" spans="1:12" ht="15.6">
      <c r="A2037" s="483">
        <f t="shared" si="32"/>
        <v>2029</v>
      </c>
      <c r="B2037" s="483" t="s">
        <v>5578</v>
      </c>
      <c r="C2037" s="484" t="s">
        <v>11377</v>
      </c>
      <c r="D2037" s="483" t="s">
        <v>5992</v>
      </c>
      <c r="E2037" s="483" t="s">
        <v>11378</v>
      </c>
      <c r="F2037" s="483" t="s">
        <v>11379</v>
      </c>
      <c r="G2037" s="483" t="s">
        <v>11380</v>
      </c>
      <c r="H2037" s="483" t="s">
        <v>11381</v>
      </c>
      <c r="I2037" s="483" t="s">
        <v>11382</v>
      </c>
      <c r="J2037" s="483"/>
      <c r="K2037" s="483"/>
      <c r="L2037" s="483"/>
    </row>
    <row r="2038" spans="1:12" ht="15.6">
      <c r="A2038" s="483">
        <f t="shared" si="32"/>
        <v>2030</v>
      </c>
      <c r="B2038" s="483" t="s">
        <v>5578</v>
      </c>
      <c r="C2038" s="484" t="s">
        <v>11383</v>
      </c>
      <c r="D2038" s="483" t="s">
        <v>5652</v>
      </c>
      <c r="E2038" s="483" t="s">
        <v>11384</v>
      </c>
      <c r="F2038" s="483" t="s">
        <v>11385</v>
      </c>
      <c r="G2038" s="483" t="s">
        <v>11386</v>
      </c>
      <c r="H2038" s="483" t="s">
        <v>11204</v>
      </c>
      <c r="I2038" s="483"/>
      <c r="J2038" s="483"/>
      <c r="K2038" s="483"/>
      <c r="L2038" s="483"/>
    </row>
    <row r="2039" spans="1:12" ht="15.6">
      <c r="A2039" s="483">
        <f t="shared" si="32"/>
        <v>2031</v>
      </c>
      <c r="B2039" s="483" t="s">
        <v>5578</v>
      </c>
      <c r="C2039" s="484" t="s">
        <v>11387</v>
      </c>
      <c r="D2039" s="483" t="s">
        <v>5646</v>
      </c>
      <c r="E2039" s="483" t="s">
        <v>11296</v>
      </c>
      <c r="F2039" s="483" t="s">
        <v>11295</v>
      </c>
      <c r="G2039" s="483" t="s">
        <v>11294</v>
      </c>
      <c r="H2039" s="483" t="s">
        <v>11388</v>
      </c>
      <c r="I2039" s="483"/>
      <c r="J2039" s="483"/>
      <c r="K2039" s="483"/>
      <c r="L2039" s="483"/>
    </row>
    <row r="2040" spans="1:12" ht="15.6">
      <c r="A2040" s="483">
        <f t="shared" si="32"/>
        <v>2032</v>
      </c>
      <c r="B2040" s="483" t="s">
        <v>5578</v>
      </c>
      <c r="C2040" s="484" t="s">
        <v>11389</v>
      </c>
      <c r="D2040" s="483" t="s">
        <v>5580</v>
      </c>
      <c r="E2040" s="483" t="s">
        <v>11390</v>
      </c>
      <c r="F2040" s="483" t="s">
        <v>11391</v>
      </c>
      <c r="G2040" s="483" t="s">
        <v>11392</v>
      </c>
      <c r="H2040" s="483" t="s">
        <v>11393</v>
      </c>
      <c r="I2040" s="483"/>
      <c r="J2040" s="483"/>
      <c r="K2040" s="483"/>
      <c r="L2040" s="483"/>
    </row>
    <row r="2041" spans="1:12" ht="15.6">
      <c r="A2041" s="483">
        <f t="shared" si="32"/>
        <v>2033</v>
      </c>
      <c r="B2041" s="483" t="s">
        <v>5578</v>
      </c>
      <c r="C2041" s="484" t="s">
        <v>11394</v>
      </c>
      <c r="D2041" s="483" t="s">
        <v>5992</v>
      </c>
      <c r="E2041" s="483" t="s">
        <v>11395</v>
      </c>
      <c r="F2041" s="483" t="s">
        <v>11396</v>
      </c>
      <c r="G2041" s="483" t="s">
        <v>11397</v>
      </c>
      <c r="H2041" s="483" t="s">
        <v>723</v>
      </c>
      <c r="I2041" s="483" t="s">
        <v>11398</v>
      </c>
      <c r="J2041" s="483"/>
      <c r="K2041" s="483"/>
      <c r="L2041" s="483"/>
    </row>
    <row r="2042" spans="1:12" ht="15.6">
      <c r="A2042" s="483">
        <f t="shared" si="32"/>
        <v>2034</v>
      </c>
      <c r="B2042" s="483" t="s">
        <v>5578</v>
      </c>
      <c r="C2042" s="484" t="s">
        <v>11399</v>
      </c>
      <c r="D2042" s="483" t="s">
        <v>5762</v>
      </c>
      <c r="E2042" s="483" t="s">
        <v>11400</v>
      </c>
      <c r="F2042" s="483" t="s">
        <v>11401</v>
      </c>
      <c r="G2042" s="483" t="s">
        <v>11402</v>
      </c>
      <c r="H2042" s="483" t="s">
        <v>11403</v>
      </c>
      <c r="I2042" s="483"/>
      <c r="J2042" s="483"/>
      <c r="K2042" s="483"/>
      <c r="L2042" s="483"/>
    </row>
    <row r="2043" spans="1:12" ht="15.6">
      <c r="A2043" s="483">
        <f t="shared" si="32"/>
        <v>2035</v>
      </c>
      <c r="B2043" s="483" t="s">
        <v>5578</v>
      </c>
      <c r="C2043" s="484" t="s">
        <v>11404</v>
      </c>
      <c r="D2043" s="483" t="s">
        <v>5762</v>
      </c>
      <c r="E2043" s="483" t="s">
        <v>7799</v>
      </c>
      <c r="F2043" s="483" t="s">
        <v>7801</v>
      </c>
      <c r="G2043" s="483" t="s">
        <v>7802</v>
      </c>
      <c r="H2043" s="483" t="s">
        <v>11405</v>
      </c>
      <c r="I2043" s="483"/>
      <c r="J2043" s="483"/>
      <c r="K2043" s="483"/>
      <c r="L2043" s="483"/>
    </row>
    <row r="2044" spans="1:12" ht="15.6">
      <c r="A2044" s="483">
        <f t="shared" si="32"/>
        <v>2036</v>
      </c>
      <c r="B2044" s="483" t="s">
        <v>5578</v>
      </c>
      <c r="C2044" s="484" t="s">
        <v>11406</v>
      </c>
      <c r="D2044" s="483" t="s">
        <v>5624</v>
      </c>
      <c r="E2044" s="483" t="s">
        <v>9430</v>
      </c>
      <c r="F2044" s="483" t="s">
        <v>8201</v>
      </c>
      <c r="G2044" s="483" t="s">
        <v>9428</v>
      </c>
      <c r="H2044" s="483" t="s">
        <v>11407</v>
      </c>
      <c r="I2044" s="483"/>
      <c r="J2044" s="483"/>
      <c r="K2044" s="483"/>
      <c r="L2044" s="483"/>
    </row>
    <row r="2045" spans="1:12" ht="15.6">
      <c r="A2045" s="483">
        <f t="shared" si="32"/>
        <v>2037</v>
      </c>
      <c r="B2045" s="483" t="s">
        <v>5578</v>
      </c>
      <c r="C2045" s="484" t="s">
        <v>11408</v>
      </c>
      <c r="D2045" s="483" t="s">
        <v>5992</v>
      </c>
      <c r="E2045" s="483" t="s">
        <v>11409</v>
      </c>
      <c r="F2045" s="483" t="s">
        <v>11410</v>
      </c>
      <c r="G2045" s="483" t="s">
        <v>11411</v>
      </c>
      <c r="H2045" s="483" t="s">
        <v>11412</v>
      </c>
      <c r="I2045" s="483" t="s">
        <v>11413</v>
      </c>
      <c r="J2045" s="483"/>
      <c r="K2045" s="483"/>
      <c r="L2045" s="483"/>
    </row>
    <row r="2046" spans="1:12" ht="15.6">
      <c r="A2046" s="483">
        <f t="shared" si="32"/>
        <v>2038</v>
      </c>
      <c r="B2046" s="483" t="s">
        <v>5578</v>
      </c>
      <c r="C2046" s="484" t="s">
        <v>11414</v>
      </c>
      <c r="D2046" s="483" t="s">
        <v>5624</v>
      </c>
      <c r="E2046" s="483" t="s">
        <v>11374</v>
      </c>
      <c r="F2046" s="483" t="s">
        <v>6621</v>
      </c>
      <c r="G2046" s="483" t="s">
        <v>6845</v>
      </c>
      <c r="H2046" s="483" t="s">
        <v>10437</v>
      </c>
      <c r="I2046" s="483"/>
      <c r="J2046" s="483"/>
      <c r="K2046" s="483"/>
      <c r="L2046" s="483"/>
    </row>
    <row r="2047" spans="1:12" ht="15.6">
      <c r="A2047" s="483">
        <f t="shared" si="32"/>
        <v>2039</v>
      </c>
      <c r="B2047" s="483" t="s">
        <v>5578</v>
      </c>
      <c r="C2047" s="484" t="s">
        <v>11415</v>
      </c>
      <c r="D2047" s="483" t="s">
        <v>5607</v>
      </c>
      <c r="E2047" s="483" t="s">
        <v>11416</v>
      </c>
      <c r="F2047" s="483" t="s">
        <v>11417</v>
      </c>
      <c r="G2047" s="483" t="s">
        <v>11418</v>
      </c>
      <c r="H2047" s="483" t="s">
        <v>2799</v>
      </c>
      <c r="I2047" s="483"/>
      <c r="J2047" s="483"/>
      <c r="K2047" s="483"/>
      <c r="L2047" s="483"/>
    </row>
    <row r="2048" spans="1:12" ht="15.6">
      <c r="A2048" s="483">
        <f t="shared" si="32"/>
        <v>2040</v>
      </c>
      <c r="B2048" s="483" t="s">
        <v>5578</v>
      </c>
      <c r="C2048" s="484" t="s">
        <v>11419</v>
      </c>
      <c r="D2048" s="483" t="s">
        <v>5580</v>
      </c>
      <c r="E2048" s="483" t="s">
        <v>10891</v>
      </c>
      <c r="F2048" s="483" t="s">
        <v>10888</v>
      </c>
      <c r="G2048" s="483" t="s">
        <v>10890</v>
      </c>
      <c r="H2048" s="483" t="s">
        <v>10889</v>
      </c>
      <c r="I2048" s="483"/>
      <c r="J2048" s="483"/>
      <c r="K2048" s="483"/>
      <c r="L2048" s="483"/>
    </row>
    <row r="2049" spans="1:12" ht="15.6">
      <c r="A2049" s="483">
        <f t="shared" si="32"/>
        <v>2041</v>
      </c>
      <c r="B2049" s="483" t="s">
        <v>5578</v>
      </c>
      <c r="C2049" s="484" t="s">
        <v>11420</v>
      </c>
      <c r="D2049" s="483" t="s">
        <v>5613</v>
      </c>
      <c r="E2049" s="483" t="s">
        <v>11421</v>
      </c>
      <c r="F2049" s="483" t="s">
        <v>4008</v>
      </c>
      <c r="G2049" s="483" t="s">
        <v>11422</v>
      </c>
      <c r="H2049" s="483" t="s">
        <v>11423</v>
      </c>
      <c r="I2049" s="483"/>
      <c r="J2049" s="483"/>
      <c r="K2049" s="483"/>
      <c r="L2049" s="483"/>
    </row>
    <row r="2050" spans="1:12" ht="15.6">
      <c r="A2050" s="483">
        <f t="shared" si="32"/>
        <v>2042</v>
      </c>
      <c r="B2050" s="483" t="s">
        <v>5578</v>
      </c>
      <c r="C2050" s="484" t="s">
        <v>11424</v>
      </c>
      <c r="D2050" s="483" t="s">
        <v>5641</v>
      </c>
      <c r="E2050" s="483" t="s">
        <v>11425</v>
      </c>
      <c r="F2050" s="483" t="s">
        <v>11426</v>
      </c>
      <c r="G2050" s="483" t="s">
        <v>11427</v>
      </c>
      <c r="H2050" s="483" t="s">
        <v>11428</v>
      </c>
      <c r="I2050" s="483"/>
      <c r="J2050" s="483"/>
      <c r="K2050" s="483"/>
      <c r="L2050" s="483"/>
    </row>
    <row r="2051" spans="1:12" ht="15.6">
      <c r="A2051" s="483">
        <f t="shared" si="32"/>
        <v>2043</v>
      </c>
      <c r="B2051" s="483" t="s">
        <v>5578</v>
      </c>
      <c r="C2051" s="484" t="s">
        <v>11429</v>
      </c>
      <c r="D2051" s="483" t="s">
        <v>5646</v>
      </c>
      <c r="E2051" s="483" t="s">
        <v>11430</v>
      </c>
      <c r="F2051" s="483" t="s">
        <v>11431</v>
      </c>
      <c r="G2051" s="483" t="s">
        <v>11432</v>
      </c>
      <c r="H2051" s="483" t="s">
        <v>11433</v>
      </c>
      <c r="I2051" s="483"/>
      <c r="J2051" s="483"/>
      <c r="K2051" s="483"/>
      <c r="L2051" s="483"/>
    </row>
    <row r="2052" spans="1:12" ht="15.6">
      <c r="A2052" s="483">
        <f t="shared" si="32"/>
        <v>2044</v>
      </c>
      <c r="B2052" s="483" t="s">
        <v>5578</v>
      </c>
      <c r="C2052" s="484" t="s">
        <v>11434</v>
      </c>
      <c r="D2052" s="483" t="s">
        <v>5646</v>
      </c>
      <c r="E2052" s="483" t="s">
        <v>11435</v>
      </c>
      <c r="F2052" s="483" t="s">
        <v>11436</v>
      </c>
      <c r="G2052" s="483" t="s">
        <v>11437</v>
      </c>
      <c r="H2052" s="483" t="s">
        <v>11438</v>
      </c>
      <c r="I2052" s="483"/>
      <c r="J2052" s="483"/>
      <c r="K2052" s="483"/>
      <c r="L2052" s="483"/>
    </row>
    <row r="2053" spans="1:12" ht="15.6">
      <c r="A2053" s="483">
        <f t="shared" si="32"/>
        <v>2045</v>
      </c>
      <c r="B2053" s="483" t="s">
        <v>5578</v>
      </c>
      <c r="C2053" s="484" t="s">
        <v>11439</v>
      </c>
      <c r="D2053" s="483" t="s">
        <v>5580</v>
      </c>
      <c r="E2053" s="483" t="s">
        <v>11440</v>
      </c>
      <c r="F2053" s="483" t="s">
        <v>11441</v>
      </c>
      <c r="G2053" s="483" t="s">
        <v>11442</v>
      </c>
      <c r="H2053" s="483" t="s">
        <v>11443</v>
      </c>
      <c r="I2053" s="483"/>
      <c r="J2053" s="483"/>
      <c r="K2053" s="483"/>
      <c r="L2053" s="483"/>
    </row>
    <row r="2054" spans="1:12" ht="15.6">
      <c r="A2054" s="483">
        <f t="shared" si="32"/>
        <v>2046</v>
      </c>
      <c r="B2054" s="483" t="s">
        <v>5578</v>
      </c>
      <c r="C2054" s="484" t="s">
        <v>11444</v>
      </c>
      <c r="D2054" s="483" t="s">
        <v>5586</v>
      </c>
      <c r="E2054" s="483" t="s">
        <v>11445</v>
      </c>
      <c r="F2054" s="483" t="s">
        <v>11446</v>
      </c>
      <c r="G2054" s="483" t="s">
        <v>11447</v>
      </c>
      <c r="H2054" s="483" t="s">
        <v>11448</v>
      </c>
      <c r="I2054" s="483"/>
      <c r="J2054" s="483"/>
      <c r="K2054" s="483"/>
      <c r="L2054" s="483"/>
    </row>
    <row r="2055" spans="1:12" ht="15.6">
      <c r="A2055" s="483">
        <f t="shared" si="32"/>
        <v>2047</v>
      </c>
      <c r="B2055" s="483" t="s">
        <v>5578</v>
      </c>
      <c r="C2055" s="484" t="s">
        <v>11449</v>
      </c>
      <c r="D2055" s="483" t="s">
        <v>5624</v>
      </c>
      <c r="E2055" s="483" t="s">
        <v>11450</v>
      </c>
      <c r="F2055" s="483" t="s">
        <v>11451</v>
      </c>
      <c r="G2055" s="483" t="s">
        <v>11452</v>
      </c>
      <c r="H2055" s="483" t="s">
        <v>11453</v>
      </c>
      <c r="I2055" s="483"/>
      <c r="J2055" s="483"/>
      <c r="K2055" s="483"/>
      <c r="L2055" s="483"/>
    </row>
    <row r="2056" spans="1:12" ht="15.6">
      <c r="A2056" s="483">
        <f t="shared" si="32"/>
        <v>2048</v>
      </c>
      <c r="B2056" s="483" t="s">
        <v>5578</v>
      </c>
      <c r="C2056" s="484" t="s">
        <v>11454</v>
      </c>
      <c r="D2056" s="483" t="s">
        <v>5580</v>
      </c>
      <c r="E2056" s="483" t="s">
        <v>11455</v>
      </c>
      <c r="F2056" s="483" t="s">
        <v>11456</v>
      </c>
      <c r="G2056" s="483" t="s">
        <v>11457</v>
      </c>
      <c r="H2056" s="483" t="s">
        <v>11458</v>
      </c>
      <c r="I2056" s="483"/>
      <c r="J2056" s="483"/>
      <c r="K2056" s="483"/>
      <c r="L2056" s="483"/>
    </row>
    <row r="2057" spans="1:12" ht="15.6">
      <c r="A2057" s="483">
        <f t="shared" si="32"/>
        <v>2049</v>
      </c>
      <c r="B2057" s="483" t="s">
        <v>5578</v>
      </c>
      <c r="C2057" s="484" t="s">
        <v>11459</v>
      </c>
      <c r="D2057" s="483" t="s">
        <v>5580</v>
      </c>
      <c r="E2057" s="483" t="s">
        <v>11460</v>
      </c>
      <c r="F2057" s="483" t="s">
        <v>11461</v>
      </c>
      <c r="G2057" s="483" t="s">
        <v>11462</v>
      </c>
      <c r="H2057" s="483" t="s">
        <v>11463</v>
      </c>
      <c r="I2057" s="483"/>
      <c r="J2057" s="483"/>
      <c r="K2057" s="483"/>
      <c r="L2057" s="483"/>
    </row>
    <row r="2058" spans="1:12" ht="15.6">
      <c r="A2058" s="483">
        <f t="shared" si="32"/>
        <v>2050</v>
      </c>
      <c r="B2058" s="483" t="s">
        <v>5578</v>
      </c>
      <c r="C2058" s="484" t="s">
        <v>11464</v>
      </c>
      <c r="D2058" s="483" t="s">
        <v>5580</v>
      </c>
      <c r="E2058" s="483" t="s">
        <v>11465</v>
      </c>
      <c r="F2058" s="483" t="s">
        <v>11466</v>
      </c>
      <c r="G2058" s="483" t="s">
        <v>11467</v>
      </c>
      <c r="H2058" s="483" t="s">
        <v>11468</v>
      </c>
      <c r="I2058" s="483"/>
      <c r="J2058" s="483"/>
      <c r="K2058" s="483"/>
      <c r="L2058" s="483"/>
    </row>
    <row r="2059" spans="1:12" ht="15.6">
      <c r="A2059" s="483">
        <f t="shared" si="32"/>
        <v>2051</v>
      </c>
      <c r="B2059" s="483" t="s">
        <v>5578</v>
      </c>
      <c r="C2059" s="484" t="s">
        <v>11469</v>
      </c>
      <c r="D2059" s="483" t="s">
        <v>5607</v>
      </c>
      <c r="E2059" s="483" t="s">
        <v>9322</v>
      </c>
      <c r="F2059" s="483" t="s">
        <v>11470</v>
      </c>
      <c r="G2059" s="483" t="s">
        <v>11471</v>
      </c>
      <c r="H2059" s="483" t="s">
        <v>11472</v>
      </c>
      <c r="I2059" s="483"/>
      <c r="J2059" s="483"/>
      <c r="K2059" s="483"/>
      <c r="L2059" s="483"/>
    </row>
    <row r="2060" spans="1:12" ht="15.6">
      <c r="A2060" s="483">
        <f t="shared" si="32"/>
        <v>2052</v>
      </c>
      <c r="B2060" s="483" t="s">
        <v>5578</v>
      </c>
      <c r="C2060" s="484" t="s">
        <v>11473</v>
      </c>
      <c r="D2060" s="483" t="s">
        <v>5646</v>
      </c>
      <c r="E2060" s="483" t="s">
        <v>11474</v>
      </c>
      <c r="F2060" s="483" t="s">
        <v>11475</v>
      </c>
      <c r="G2060" s="483" t="s">
        <v>11476</v>
      </c>
      <c r="H2060" s="483" t="s">
        <v>11477</v>
      </c>
      <c r="I2060" s="483"/>
      <c r="J2060" s="483"/>
      <c r="K2060" s="483"/>
      <c r="L2060" s="483"/>
    </row>
    <row r="2061" spans="1:12" ht="15.6">
      <c r="A2061" s="483">
        <f t="shared" si="32"/>
        <v>2053</v>
      </c>
      <c r="B2061" s="483" t="s">
        <v>5578</v>
      </c>
      <c r="C2061" s="484" t="s">
        <v>11478</v>
      </c>
      <c r="D2061" s="483" t="s">
        <v>5580</v>
      </c>
      <c r="E2061" s="483" t="s">
        <v>10816</v>
      </c>
      <c r="F2061" s="483" t="s">
        <v>10813</v>
      </c>
      <c r="G2061" s="483" t="s">
        <v>10814</v>
      </c>
      <c r="H2061" s="483" t="s">
        <v>10815</v>
      </c>
      <c r="I2061" s="483"/>
      <c r="J2061" s="483"/>
      <c r="K2061" s="483"/>
      <c r="L2061" s="483"/>
    </row>
    <row r="2062" spans="1:12" ht="15.6">
      <c r="A2062" s="483">
        <f t="shared" si="32"/>
        <v>2054</v>
      </c>
      <c r="B2062" s="483" t="s">
        <v>5578</v>
      </c>
      <c r="C2062" s="484" t="s">
        <v>11479</v>
      </c>
      <c r="D2062" s="483" t="s">
        <v>5684</v>
      </c>
      <c r="E2062" s="483" t="s">
        <v>10820</v>
      </c>
      <c r="F2062" s="483" t="s">
        <v>10821</v>
      </c>
      <c r="G2062" s="483" t="s">
        <v>10819</v>
      </c>
      <c r="H2062" s="483" t="s">
        <v>10818</v>
      </c>
      <c r="I2062" s="483"/>
      <c r="J2062" s="483"/>
      <c r="K2062" s="483"/>
      <c r="L2062" s="483"/>
    </row>
    <row r="2063" spans="1:12" ht="15.6">
      <c r="A2063" s="483">
        <f t="shared" si="32"/>
        <v>2055</v>
      </c>
      <c r="B2063" s="483" t="s">
        <v>5578</v>
      </c>
      <c r="C2063" s="484" t="s">
        <v>11480</v>
      </c>
      <c r="D2063" s="483" t="s">
        <v>5586</v>
      </c>
      <c r="E2063" s="483" t="s">
        <v>10881</v>
      </c>
      <c r="F2063" s="483" t="s">
        <v>10879</v>
      </c>
      <c r="G2063" s="483" t="s">
        <v>10882</v>
      </c>
      <c r="H2063" s="483" t="s">
        <v>10880</v>
      </c>
      <c r="I2063" s="483"/>
      <c r="J2063" s="483"/>
      <c r="K2063" s="483"/>
      <c r="L2063" s="483"/>
    </row>
    <row r="2064" spans="1:12" ht="15.6">
      <c r="A2064" s="483">
        <f t="shared" si="32"/>
        <v>2056</v>
      </c>
      <c r="B2064" s="483" t="s">
        <v>5578</v>
      </c>
      <c r="C2064" s="484" t="s">
        <v>11481</v>
      </c>
      <c r="D2064" s="483" t="s">
        <v>5580</v>
      </c>
      <c r="E2064" s="483" t="s">
        <v>11482</v>
      </c>
      <c r="F2064" s="483" t="s">
        <v>11483</v>
      </c>
      <c r="G2064" s="483" t="s">
        <v>11484</v>
      </c>
      <c r="H2064" s="483" t="s">
        <v>11485</v>
      </c>
      <c r="I2064" s="483"/>
      <c r="J2064" s="483"/>
      <c r="K2064" s="483"/>
      <c r="L2064" s="483"/>
    </row>
    <row r="2065" spans="1:12" ht="15.6">
      <c r="A2065" s="483">
        <f t="shared" si="32"/>
        <v>2057</v>
      </c>
      <c r="B2065" s="483" t="s">
        <v>5578</v>
      </c>
      <c r="C2065" s="484" t="s">
        <v>11486</v>
      </c>
      <c r="D2065" s="483" t="s">
        <v>5580</v>
      </c>
      <c r="E2065" s="483" t="s">
        <v>11487</v>
      </c>
      <c r="F2065" s="483" t="s">
        <v>11488</v>
      </c>
      <c r="G2065" s="483" t="s">
        <v>11489</v>
      </c>
      <c r="H2065" s="483" t="s">
        <v>11490</v>
      </c>
      <c r="I2065" s="483"/>
      <c r="J2065" s="483"/>
      <c r="K2065" s="483"/>
      <c r="L2065" s="483"/>
    </row>
    <row r="2066" spans="1:12" ht="15.6">
      <c r="A2066" s="483">
        <f t="shared" si="32"/>
        <v>2058</v>
      </c>
      <c r="B2066" s="483" t="s">
        <v>5578</v>
      </c>
      <c r="C2066" s="484" t="s">
        <v>11491</v>
      </c>
      <c r="D2066" s="483" t="s">
        <v>5580</v>
      </c>
      <c r="E2066" s="483" t="s">
        <v>11492</v>
      </c>
      <c r="F2066" s="483" t="s">
        <v>11493</v>
      </c>
      <c r="G2066" s="483" t="s">
        <v>11494</v>
      </c>
      <c r="H2066" s="483" t="s">
        <v>11495</v>
      </c>
      <c r="I2066" s="483"/>
      <c r="J2066" s="483"/>
      <c r="K2066" s="483"/>
      <c r="L2066" s="483"/>
    </row>
    <row r="2067" spans="1:12" ht="15.6">
      <c r="A2067" s="483">
        <f t="shared" si="32"/>
        <v>2059</v>
      </c>
      <c r="B2067" s="483" t="s">
        <v>5578</v>
      </c>
      <c r="C2067" s="484" t="s">
        <v>11496</v>
      </c>
      <c r="D2067" s="483" t="s">
        <v>5613</v>
      </c>
      <c r="E2067" s="483" t="s">
        <v>11497</v>
      </c>
      <c r="F2067" s="483" t="s">
        <v>7723</v>
      </c>
      <c r="G2067" s="483" t="s">
        <v>10741</v>
      </c>
      <c r="H2067" s="483" t="s">
        <v>8344</v>
      </c>
      <c r="I2067" s="483"/>
      <c r="J2067" s="483"/>
      <c r="K2067" s="483"/>
      <c r="L2067" s="483"/>
    </row>
    <row r="2068" spans="1:12" ht="15.6">
      <c r="A2068" s="483">
        <f t="shared" si="32"/>
        <v>2060</v>
      </c>
      <c r="B2068" s="483" t="s">
        <v>5578</v>
      </c>
      <c r="C2068" s="484" t="s">
        <v>11498</v>
      </c>
      <c r="D2068" s="483" t="s">
        <v>5580</v>
      </c>
      <c r="E2068" s="483" t="s">
        <v>11499</v>
      </c>
      <c r="F2068" s="483" t="s">
        <v>11500</v>
      </c>
      <c r="G2068" s="483" t="s">
        <v>11501</v>
      </c>
      <c r="H2068" s="483" t="s">
        <v>11502</v>
      </c>
      <c r="I2068" s="483"/>
      <c r="J2068" s="483"/>
      <c r="K2068" s="483"/>
      <c r="L2068" s="483"/>
    </row>
    <row r="2069" spans="1:12" ht="15.6">
      <c r="A2069" s="483">
        <f t="shared" ref="A2069:A2132" si="33">ROW()-8</f>
        <v>2061</v>
      </c>
      <c r="B2069" s="483" t="s">
        <v>5578</v>
      </c>
      <c r="C2069" s="484" t="s">
        <v>11503</v>
      </c>
      <c r="D2069" s="483" t="s">
        <v>5646</v>
      </c>
      <c r="E2069" s="483" t="s">
        <v>11504</v>
      </c>
      <c r="F2069" s="483" t="s">
        <v>11505</v>
      </c>
      <c r="G2069" s="483" t="s">
        <v>11506</v>
      </c>
      <c r="H2069" s="483" t="s">
        <v>11507</v>
      </c>
      <c r="I2069" s="483"/>
      <c r="J2069" s="483"/>
      <c r="K2069" s="483"/>
      <c r="L2069" s="483"/>
    </row>
    <row r="2070" spans="1:12" ht="15.6">
      <c r="A2070" s="483">
        <f t="shared" si="33"/>
        <v>2062</v>
      </c>
      <c r="B2070" s="483" t="s">
        <v>5578</v>
      </c>
      <c r="C2070" s="484" t="s">
        <v>11508</v>
      </c>
      <c r="D2070" s="483" t="s">
        <v>5580</v>
      </c>
      <c r="E2070" s="483" t="s">
        <v>11509</v>
      </c>
      <c r="F2070" s="483" t="s">
        <v>11510</v>
      </c>
      <c r="G2070" s="483" t="s">
        <v>11511</v>
      </c>
      <c r="H2070" s="483" t="s">
        <v>11512</v>
      </c>
      <c r="I2070" s="483"/>
      <c r="J2070" s="483"/>
      <c r="K2070" s="483"/>
      <c r="L2070" s="483"/>
    </row>
    <row r="2071" spans="1:12" ht="15.6">
      <c r="A2071" s="483">
        <f t="shared" si="33"/>
        <v>2063</v>
      </c>
      <c r="B2071" s="483" t="s">
        <v>5578</v>
      </c>
      <c r="C2071" s="484" t="s">
        <v>11513</v>
      </c>
      <c r="D2071" s="483" t="s">
        <v>5580</v>
      </c>
      <c r="E2071" s="483" t="s">
        <v>11514</v>
      </c>
      <c r="F2071" s="483" t="s">
        <v>11515</v>
      </c>
      <c r="G2071" s="483" t="s">
        <v>11516</v>
      </c>
      <c r="H2071" s="483" t="s">
        <v>11517</v>
      </c>
      <c r="I2071" s="483"/>
      <c r="J2071" s="483"/>
      <c r="K2071" s="483"/>
      <c r="L2071" s="483"/>
    </row>
    <row r="2072" spans="1:12" ht="15.6">
      <c r="A2072" s="483">
        <f t="shared" si="33"/>
        <v>2064</v>
      </c>
      <c r="B2072" s="483" t="s">
        <v>5578</v>
      </c>
      <c r="C2072" s="484" t="s">
        <v>11518</v>
      </c>
      <c r="D2072" s="483" t="s">
        <v>5586</v>
      </c>
      <c r="E2072" s="483" t="s">
        <v>11519</v>
      </c>
      <c r="F2072" s="483" t="s">
        <v>11520</v>
      </c>
      <c r="G2072" s="483" t="s">
        <v>11521</v>
      </c>
      <c r="H2072" s="483" t="s">
        <v>11522</v>
      </c>
      <c r="I2072" s="483"/>
      <c r="J2072" s="483"/>
      <c r="K2072" s="483"/>
      <c r="L2072" s="483"/>
    </row>
    <row r="2073" spans="1:12" ht="15.6">
      <c r="A2073" s="483">
        <f t="shared" si="33"/>
        <v>2065</v>
      </c>
      <c r="B2073" s="483" t="s">
        <v>6023</v>
      </c>
      <c r="C2073" s="484" t="s">
        <v>11523</v>
      </c>
      <c r="D2073" s="483" t="s">
        <v>5363</v>
      </c>
      <c r="E2073" s="483" t="s">
        <v>6025</v>
      </c>
      <c r="F2073" s="483" t="s">
        <v>6026</v>
      </c>
      <c r="G2073" s="483"/>
      <c r="H2073" s="483"/>
      <c r="I2073" s="483"/>
      <c r="J2073" s="483"/>
      <c r="K2073" s="483"/>
      <c r="L2073" s="483"/>
    </row>
    <row r="2074" spans="1:12" ht="15.6">
      <c r="A2074" s="483">
        <f t="shared" si="33"/>
        <v>2066</v>
      </c>
      <c r="B2074" s="483" t="s">
        <v>6023</v>
      </c>
      <c r="C2074" s="484" t="s">
        <v>11524</v>
      </c>
      <c r="D2074" s="483" t="s">
        <v>5363</v>
      </c>
      <c r="E2074" s="483" t="s">
        <v>6025</v>
      </c>
      <c r="F2074" s="483" t="s">
        <v>6026</v>
      </c>
      <c r="G2074" s="483"/>
      <c r="H2074" s="483"/>
      <c r="I2074" s="483"/>
      <c r="J2074" s="483"/>
      <c r="K2074" s="483"/>
      <c r="L2074" s="483"/>
    </row>
    <row r="2075" spans="1:12" ht="15.6">
      <c r="A2075" s="483">
        <f t="shared" si="33"/>
        <v>2067</v>
      </c>
      <c r="B2075" s="483" t="s">
        <v>6023</v>
      </c>
      <c r="C2075" s="484" t="s">
        <v>11525</v>
      </c>
      <c r="D2075" s="483" t="s">
        <v>5362</v>
      </c>
      <c r="E2075" s="483" t="s">
        <v>6025</v>
      </c>
      <c r="F2075" s="483" t="s">
        <v>6026</v>
      </c>
      <c r="G2075" s="483"/>
      <c r="H2075" s="483"/>
      <c r="I2075" s="483"/>
      <c r="J2075" s="483"/>
      <c r="K2075" s="483"/>
      <c r="L2075" s="483"/>
    </row>
    <row r="2076" spans="1:12" ht="15.6">
      <c r="A2076" s="483">
        <f t="shared" si="33"/>
        <v>2068</v>
      </c>
      <c r="B2076" s="483" t="s">
        <v>6023</v>
      </c>
      <c r="C2076" s="484" t="s">
        <v>11526</v>
      </c>
      <c r="D2076" s="483" t="s">
        <v>5362</v>
      </c>
      <c r="E2076" s="483" t="s">
        <v>6025</v>
      </c>
      <c r="F2076" s="483" t="s">
        <v>6026</v>
      </c>
      <c r="G2076" s="483"/>
      <c r="H2076" s="483"/>
      <c r="I2076" s="483"/>
      <c r="J2076" s="483"/>
      <c r="K2076" s="483"/>
      <c r="L2076" s="483"/>
    </row>
    <row r="2077" spans="1:12" ht="15.6">
      <c r="A2077" s="483">
        <f t="shared" si="33"/>
        <v>2069</v>
      </c>
      <c r="B2077" s="483" t="s">
        <v>6023</v>
      </c>
      <c r="C2077" s="484" t="s">
        <v>11527</v>
      </c>
      <c r="D2077" s="483" t="s">
        <v>5362</v>
      </c>
      <c r="E2077" s="483" t="s">
        <v>6025</v>
      </c>
      <c r="F2077" s="483" t="s">
        <v>6026</v>
      </c>
      <c r="G2077" s="483"/>
      <c r="H2077" s="483"/>
      <c r="I2077" s="483"/>
      <c r="J2077" s="483"/>
      <c r="K2077" s="483"/>
      <c r="L2077" s="483"/>
    </row>
    <row r="2078" spans="1:12" ht="15.6">
      <c r="A2078" s="483">
        <f t="shared" si="33"/>
        <v>2070</v>
      </c>
      <c r="B2078" s="483" t="s">
        <v>6023</v>
      </c>
      <c r="C2078" s="484" t="s">
        <v>11528</v>
      </c>
      <c r="D2078" s="483" t="s">
        <v>5362</v>
      </c>
      <c r="E2078" s="483" t="s">
        <v>6025</v>
      </c>
      <c r="F2078" s="483" t="s">
        <v>6026</v>
      </c>
      <c r="G2078" s="483"/>
      <c r="H2078" s="483"/>
      <c r="I2078" s="483"/>
      <c r="J2078" s="483"/>
      <c r="K2078" s="483"/>
      <c r="L2078" s="483"/>
    </row>
    <row r="2079" spans="1:12" ht="15.6">
      <c r="A2079" s="483">
        <f t="shared" si="33"/>
        <v>2071</v>
      </c>
      <c r="B2079" s="483" t="s">
        <v>6023</v>
      </c>
      <c r="C2079" s="484" t="s">
        <v>11529</v>
      </c>
      <c r="D2079" s="483" t="s">
        <v>5362</v>
      </c>
      <c r="E2079" s="483" t="s">
        <v>6025</v>
      </c>
      <c r="F2079" s="483" t="s">
        <v>6026</v>
      </c>
      <c r="G2079" s="483"/>
      <c r="H2079" s="483"/>
      <c r="I2079" s="483"/>
      <c r="J2079" s="483"/>
      <c r="K2079" s="483"/>
      <c r="L2079" s="483"/>
    </row>
    <row r="2080" spans="1:12" ht="15.6">
      <c r="A2080" s="483">
        <f t="shared" si="33"/>
        <v>2072</v>
      </c>
      <c r="B2080" s="483" t="s">
        <v>6023</v>
      </c>
      <c r="C2080" s="484" t="s">
        <v>11530</v>
      </c>
      <c r="D2080" s="483" t="s">
        <v>5363</v>
      </c>
      <c r="E2080" s="483" t="s">
        <v>6025</v>
      </c>
      <c r="F2080" s="483" t="s">
        <v>6026</v>
      </c>
      <c r="G2080" s="483"/>
      <c r="H2080" s="483"/>
      <c r="I2080" s="483"/>
      <c r="J2080" s="483"/>
      <c r="K2080" s="483"/>
      <c r="L2080" s="483"/>
    </row>
    <row r="2081" spans="1:12" ht="15.6">
      <c r="A2081" s="483">
        <f t="shared" si="33"/>
        <v>2073</v>
      </c>
      <c r="B2081" s="483" t="s">
        <v>6023</v>
      </c>
      <c r="C2081" s="484" t="s">
        <v>11531</v>
      </c>
      <c r="D2081" s="483" t="s">
        <v>5362</v>
      </c>
      <c r="E2081" s="483" t="s">
        <v>6025</v>
      </c>
      <c r="F2081" s="483" t="s">
        <v>6026</v>
      </c>
      <c r="G2081" s="483"/>
      <c r="H2081" s="483"/>
      <c r="I2081" s="483"/>
      <c r="J2081" s="483"/>
      <c r="K2081" s="483"/>
      <c r="L2081" s="483"/>
    </row>
    <row r="2082" spans="1:12" ht="15.6">
      <c r="A2082" s="483">
        <f t="shared" si="33"/>
        <v>2074</v>
      </c>
      <c r="B2082" s="483" t="s">
        <v>6023</v>
      </c>
      <c r="C2082" s="484" t="s">
        <v>11532</v>
      </c>
      <c r="D2082" s="483" t="s">
        <v>5362</v>
      </c>
      <c r="E2082" s="483" t="s">
        <v>6025</v>
      </c>
      <c r="F2082" s="483" t="s">
        <v>6026</v>
      </c>
      <c r="G2082" s="483"/>
      <c r="H2082" s="483"/>
      <c r="I2082" s="483"/>
      <c r="J2082" s="483"/>
      <c r="K2082" s="483"/>
      <c r="L2082" s="483"/>
    </row>
    <row r="2083" spans="1:12" ht="15.6">
      <c r="A2083" s="483">
        <f t="shared" si="33"/>
        <v>2075</v>
      </c>
      <c r="B2083" s="483" t="s">
        <v>6023</v>
      </c>
      <c r="C2083" s="484" t="s">
        <v>11533</v>
      </c>
      <c r="D2083" s="483" t="s">
        <v>5363</v>
      </c>
      <c r="E2083" s="483" t="s">
        <v>6025</v>
      </c>
      <c r="F2083" s="483" t="s">
        <v>6026</v>
      </c>
      <c r="G2083" s="483"/>
      <c r="H2083" s="483"/>
      <c r="I2083" s="483"/>
      <c r="J2083" s="483"/>
      <c r="K2083" s="483"/>
      <c r="L2083" s="483"/>
    </row>
    <row r="2084" spans="1:12" ht="15.6">
      <c r="A2084" s="483">
        <f t="shared" si="33"/>
        <v>2076</v>
      </c>
      <c r="B2084" s="483" t="s">
        <v>6023</v>
      </c>
      <c r="C2084" s="484" t="s">
        <v>11534</v>
      </c>
      <c r="D2084" s="483" t="s">
        <v>5362</v>
      </c>
      <c r="E2084" s="483" t="s">
        <v>6025</v>
      </c>
      <c r="F2084" s="483" t="s">
        <v>6026</v>
      </c>
      <c r="G2084" s="483"/>
      <c r="H2084" s="483"/>
      <c r="I2084" s="483"/>
      <c r="J2084" s="483"/>
      <c r="K2084" s="483"/>
      <c r="L2084" s="483"/>
    </row>
    <row r="2085" spans="1:12" ht="15.6">
      <c r="A2085" s="483">
        <f t="shared" si="33"/>
        <v>2077</v>
      </c>
      <c r="B2085" s="483" t="s">
        <v>6023</v>
      </c>
      <c r="C2085" s="484" t="s">
        <v>11535</v>
      </c>
      <c r="D2085" s="483" t="s">
        <v>5363</v>
      </c>
      <c r="E2085" s="483" t="s">
        <v>6025</v>
      </c>
      <c r="F2085" s="483" t="s">
        <v>6026</v>
      </c>
      <c r="G2085" s="483"/>
      <c r="H2085" s="483"/>
      <c r="I2085" s="483"/>
      <c r="J2085" s="483"/>
      <c r="K2085" s="483"/>
      <c r="L2085" s="483"/>
    </row>
    <row r="2086" spans="1:12" ht="15.6">
      <c r="A2086" s="483">
        <f t="shared" si="33"/>
        <v>2078</v>
      </c>
      <c r="B2086" s="483" t="s">
        <v>6023</v>
      </c>
      <c r="C2086" s="484" t="s">
        <v>11536</v>
      </c>
      <c r="D2086" s="483" t="s">
        <v>5363</v>
      </c>
      <c r="E2086" s="483" t="s">
        <v>6025</v>
      </c>
      <c r="F2086" s="483" t="s">
        <v>6026</v>
      </c>
      <c r="G2086" s="483"/>
      <c r="H2086" s="483"/>
      <c r="I2086" s="483"/>
      <c r="J2086" s="483"/>
      <c r="K2086" s="483"/>
      <c r="L2086" s="483"/>
    </row>
    <row r="2087" spans="1:12" ht="15.6">
      <c r="A2087" s="483">
        <f t="shared" si="33"/>
        <v>2079</v>
      </c>
      <c r="B2087" s="483" t="s">
        <v>6023</v>
      </c>
      <c r="C2087" s="484" t="s">
        <v>11537</v>
      </c>
      <c r="D2087" s="483" t="s">
        <v>5363</v>
      </c>
      <c r="E2087" s="483" t="s">
        <v>6025</v>
      </c>
      <c r="F2087" s="483" t="s">
        <v>6026</v>
      </c>
      <c r="G2087" s="483"/>
      <c r="H2087" s="483"/>
      <c r="I2087" s="483"/>
      <c r="J2087" s="483"/>
      <c r="K2087" s="483"/>
      <c r="L2087" s="483"/>
    </row>
    <row r="2088" spans="1:12" ht="15.6">
      <c r="A2088" s="483">
        <f t="shared" si="33"/>
        <v>2080</v>
      </c>
      <c r="B2088" s="483" t="s">
        <v>6023</v>
      </c>
      <c r="C2088" s="484" t="s">
        <v>11538</v>
      </c>
      <c r="D2088" s="483" t="s">
        <v>5363</v>
      </c>
      <c r="E2088" s="483" t="s">
        <v>6025</v>
      </c>
      <c r="F2088" s="483" t="s">
        <v>6026</v>
      </c>
      <c r="G2088" s="483"/>
      <c r="H2088" s="483"/>
      <c r="I2088" s="483"/>
      <c r="J2088" s="483"/>
      <c r="K2088" s="483"/>
      <c r="L2088" s="483"/>
    </row>
    <row r="2089" spans="1:12" ht="15.6">
      <c r="A2089" s="483">
        <f t="shared" si="33"/>
        <v>2081</v>
      </c>
      <c r="B2089" s="483" t="s">
        <v>6023</v>
      </c>
      <c r="C2089" s="484" t="s">
        <v>11539</v>
      </c>
      <c r="D2089" s="483" t="s">
        <v>5363</v>
      </c>
      <c r="E2089" s="483" t="s">
        <v>6025</v>
      </c>
      <c r="F2089" s="483" t="s">
        <v>6026</v>
      </c>
      <c r="G2089" s="483"/>
      <c r="H2089" s="483"/>
      <c r="I2089" s="483"/>
      <c r="J2089" s="483"/>
      <c r="K2089" s="483"/>
      <c r="L2089" s="483"/>
    </row>
    <row r="2090" spans="1:12" ht="15.6">
      <c r="A2090" s="483">
        <f t="shared" si="33"/>
        <v>2082</v>
      </c>
      <c r="B2090" s="483" t="s">
        <v>6023</v>
      </c>
      <c r="C2090" s="484" t="s">
        <v>11540</v>
      </c>
      <c r="D2090" s="483" t="s">
        <v>5363</v>
      </c>
      <c r="E2090" s="483" t="s">
        <v>6025</v>
      </c>
      <c r="F2090" s="483" t="s">
        <v>6026</v>
      </c>
      <c r="G2090" s="483"/>
      <c r="H2090" s="483"/>
      <c r="I2090" s="483"/>
      <c r="J2090" s="483"/>
      <c r="K2090" s="483"/>
      <c r="L2090" s="483"/>
    </row>
    <row r="2091" spans="1:12" ht="15.6">
      <c r="A2091" s="483">
        <f t="shared" si="33"/>
        <v>2083</v>
      </c>
      <c r="B2091" s="483" t="s">
        <v>6023</v>
      </c>
      <c r="C2091" s="484" t="s">
        <v>11541</v>
      </c>
      <c r="D2091" s="483" t="s">
        <v>5362</v>
      </c>
      <c r="E2091" s="483" t="s">
        <v>6025</v>
      </c>
      <c r="F2091" s="483" t="s">
        <v>6026</v>
      </c>
      <c r="G2091" s="483"/>
      <c r="H2091" s="483"/>
      <c r="I2091" s="483"/>
      <c r="J2091" s="483"/>
      <c r="K2091" s="483"/>
      <c r="L2091" s="483"/>
    </row>
    <row r="2092" spans="1:12" ht="15.6">
      <c r="A2092" s="483">
        <f t="shared" si="33"/>
        <v>2084</v>
      </c>
      <c r="B2092" s="483" t="s">
        <v>6023</v>
      </c>
      <c r="C2092" s="484" t="s">
        <v>11542</v>
      </c>
      <c r="D2092" s="483" t="s">
        <v>5362</v>
      </c>
      <c r="E2092" s="483" t="s">
        <v>6025</v>
      </c>
      <c r="F2092" s="483" t="s">
        <v>6026</v>
      </c>
      <c r="G2092" s="483"/>
      <c r="H2092" s="483"/>
      <c r="I2092" s="483"/>
      <c r="J2092" s="483"/>
      <c r="K2092" s="483"/>
      <c r="L2092" s="483"/>
    </row>
    <row r="2093" spans="1:12" ht="15.6">
      <c r="A2093" s="483">
        <f t="shared" si="33"/>
        <v>2085</v>
      </c>
      <c r="B2093" s="483" t="s">
        <v>6023</v>
      </c>
      <c r="C2093" s="484" t="s">
        <v>11543</v>
      </c>
      <c r="D2093" s="483" t="s">
        <v>5362</v>
      </c>
      <c r="E2093" s="483" t="s">
        <v>6025</v>
      </c>
      <c r="F2093" s="483" t="s">
        <v>6026</v>
      </c>
      <c r="G2093" s="483"/>
      <c r="H2093" s="483"/>
      <c r="I2093" s="483"/>
      <c r="J2093" s="483"/>
      <c r="K2093" s="483"/>
      <c r="L2093" s="483"/>
    </row>
    <row r="2094" spans="1:12" ht="15.6">
      <c r="A2094" s="483">
        <f t="shared" si="33"/>
        <v>2086</v>
      </c>
      <c r="B2094" s="483" t="s">
        <v>6023</v>
      </c>
      <c r="C2094" s="484" t="s">
        <v>11544</v>
      </c>
      <c r="D2094" s="483" t="s">
        <v>5362</v>
      </c>
      <c r="E2094" s="483" t="s">
        <v>6025</v>
      </c>
      <c r="F2094" s="483" t="s">
        <v>6026</v>
      </c>
      <c r="G2094" s="483"/>
      <c r="H2094" s="483"/>
      <c r="I2094" s="483"/>
      <c r="J2094" s="483"/>
      <c r="K2094" s="483"/>
      <c r="L2094" s="483"/>
    </row>
    <row r="2095" spans="1:12" ht="15.6">
      <c r="A2095" s="483">
        <f t="shared" si="33"/>
        <v>2087</v>
      </c>
      <c r="B2095" s="483" t="s">
        <v>6023</v>
      </c>
      <c r="C2095" s="484" t="s">
        <v>11545</v>
      </c>
      <c r="D2095" s="483" t="s">
        <v>5362</v>
      </c>
      <c r="E2095" s="483" t="s">
        <v>6025</v>
      </c>
      <c r="F2095" s="483" t="s">
        <v>6026</v>
      </c>
      <c r="G2095" s="483"/>
      <c r="H2095" s="483"/>
      <c r="I2095" s="483"/>
      <c r="J2095" s="483"/>
      <c r="K2095" s="483"/>
      <c r="L2095" s="483"/>
    </row>
    <row r="2096" spans="1:12" ht="15.6">
      <c r="A2096" s="483">
        <f t="shared" si="33"/>
        <v>2088</v>
      </c>
      <c r="B2096" s="483" t="s">
        <v>6023</v>
      </c>
      <c r="C2096" s="484" t="s">
        <v>11546</v>
      </c>
      <c r="D2096" s="483" t="s">
        <v>5363</v>
      </c>
      <c r="E2096" s="483" t="s">
        <v>6025</v>
      </c>
      <c r="F2096" s="483" t="s">
        <v>6026</v>
      </c>
      <c r="G2096" s="483"/>
      <c r="H2096" s="483"/>
      <c r="I2096" s="483"/>
      <c r="J2096" s="483"/>
      <c r="K2096" s="483"/>
      <c r="L2096" s="483"/>
    </row>
    <row r="2097" spans="1:12" ht="15.6">
      <c r="A2097" s="483">
        <f t="shared" si="33"/>
        <v>2089</v>
      </c>
      <c r="B2097" s="483" t="s">
        <v>6023</v>
      </c>
      <c r="C2097" s="484" t="s">
        <v>11547</v>
      </c>
      <c r="D2097" s="483" t="s">
        <v>5362</v>
      </c>
      <c r="E2097" s="483" t="s">
        <v>6025</v>
      </c>
      <c r="F2097" s="483" t="s">
        <v>6026</v>
      </c>
      <c r="G2097" s="483"/>
      <c r="H2097" s="483"/>
      <c r="I2097" s="483"/>
      <c r="J2097" s="483"/>
      <c r="K2097" s="483"/>
      <c r="L2097" s="483"/>
    </row>
    <row r="2098" spans="1:12" ht="15.6">
      <c r="A2098" s="483">
        <f t="shared" si="33"/>
        <v>2090</v>
      </c>
      <c r="B2098" s="483" t="s">
        <v>6023</v>
      </c>
      <c r="C2098" s="484" t="s">
        <v>11548</v>
      </c>
      <c r="D2098" s="483" t="s">
        <v>5362</v>
      </c>
      <c r="E2098" s="483" t="s">
        <v>6025</v>
      </c>
      <c r="F2098" s="483" t="s">
        <v>6026</v>
      </c>
      <c r="G2098" s="483"/>
      <c r="H2098" s="483"/>
      <c r="I2098" s="483"/>
      <c r="J2098" s="483"/>
      <c r="K2098" s="483"/>
      <c r="L2098" s="483"/>
    </row>
    <row r="2099" spans="1:12" ht="15.6">
      <c r="A2099" s="483">
        <f t="shared" si="33"/>
        <v>2091</v>
      </c>
      <c r="B2099" s="483" t="s">
        <v>6023</v>
      </c>
      <c r="C2099" s="484" t="s">
        <v>11549</v>
      </c>
      <c r="D2099" s="483" t="s">
        <v>5362</v>
      </c>
      <c r="E2099" s="483" t="s">
        <v>6025</v>
      </c>
      <c r="F2099" s="483" t="s">
        <v>6026</v>
      </c>
      <c r="G2099" s="483"/>
      <c r="H2099" s="483"/>
      <c r="I2099" s="483"/>
      <c r="J2099" s="483"/>
      <c r="K2099" s="483"/>
      <c r="L2099" s="483"/>
    </row>
    <row r="2100" spans="1:12" ht="15.6">
      <c r="A2100" s="483">
        <f t="shared" si="33"/>
        <v>2092</v>
      </c>
      <c r="B2100" s="483" t="s">
        <v>6023</v>
      </c>
      <c r="C2100" s="484" t="s">
        <v>11550</v>
      </c>
      <c r="D2100" s="483" t="s">
        <v>5362</v>
      </c>
      <c r="E2100" s="483" t="s">
        <v>6025</v>
      </c>
      <c r="F2100" s="483" t="s">
        <v>6026</v>
      </c>
      <c r="G2100" s="483"/>
      <c r="H2100" s="483"/>
      <c r="I2100" s="483"/>
      <c r="J2100" s="483"/>
      <c r="K2100" s="483"/>
      <c r="L2100" s="483"/>
    </row>
    <row r="2101" spans="1:12" ht="15.6">
      <c r="A2101" s="483">
        <f t="shared" si="33"/>
        <v>2093</v>
      </c>
      <c r="B2101" s="483" t="s">
        <v>6023</v>
      </c>
      <c r="C2101" s="484" t="s">
        <v>11551</v>
      </c>
      <c r="D2101" s="483" t="s">
        <v>5362</v>
      </c>
      <c r="E2101" s="483" t="s">
        <v>6025</v>
      </c>
      <c r="F2101" s="483" t="s">
        <v>6026</v>
      </c>
      <c r="G2101" s="483"/>
      <c r="H2101" s="483"/>
      <c r="I2101" s="483"/>
      <c r="J2101" s="483"/>
      <c r="K2101" s="483"/>
      <c r="L2101" s="483"/>
    </row>
    <row r="2102" spans="1:12" ht="15.6">
      <c r="A2102" s="483">
        <f t="shared" si="33"/>
        <v>2094</v>
      </c>
      <c r="B2102" s="483" t="s">
        <v>6023</v>
      </c>
      <c r="C2102" s="484" t="s">
        <v>11552</v>
      </c>
      <c r="D2102" s="483" t="s">
        <v>5362</v>
      </c>
      <c r="E2102" s="483" t="s">
        <v>6025</v>
      </c>
      <c r="F2102" s="483" t="s">
        <v>6026</v>
      </c>
      <c r="G2102" s="483"/>
      <c r="H2102" s="483"/>
      <c r="I2102" s="483"/>
      <c r="J2102" s="483"/>
      <c r="K2102" s="483"/>
      <c r="L2102" s="483"/>
    </row>
    <row r="2103" spans="1:12" ht="15.6">
      <c r="A2103" s="483">
        <f t="shared" si="33"/>
        <v>2095</v>
      </c>
      <c r="B2103" s="483" t="s">
        <v>6023</v>
      </c>
      <c r="C2103" s="484" t="s">
        <v>11553</v>
      </c>
      <c r="D2103" s="483" t="s">
        <v>5363</v>
      </c>
      <c r="E2103" s="483" t="s">
        <v>6025</v>
      </c>
      <c r="F2103" s="483" t="s">
        <v>6026</v>
      </c>
      <c r="G2103" s="483"/>
      <c r="H2103" s="483"/>
      <c r="I2103" s="483"/>
      <c r="J2103" s="483"/>
      <c r="K2103" s="483"/>
      <c r="L2103" s="483"/>
    </row>
    <row r="2104" spans="1:12" ht="15.6">
      <c r="A2104" s="483">
        <f t="shared" si="33"/>
        <v>2096</v>
      </c>
      <c r="B2104" s="483" t="s">
        <v>6023</v>
      </c>
      <c r="C2104" s="484" t="s">
        <v>11554</v>
      </c>
      <c r="D2104" s="483" t="s">
        <v>5362</v>
      </c>
      <c r="E2104" s="483" t="s">
        <v>6025</v>
      </c>
      <c r="F2104" s="483" t="s">
        <v>6026</v>
      </c>
      <c r="G2104" s="483"/>
      <c r="H2104" s="483"/>
      <c r="I2104" s="483"/>
      <c r="J2104" s="483"/>
      <c r="K2104" s="483"/>
      <c r="L2104" s="483"/>
    </row>
    <row r="2105" spans="1:12" ht="15.6">
      <c r="A2105" s="483">
        <f t="shared" si="33"/>
        <v>2097</v>
      </c>
      <c r="B2105" s="483" t="s">
        <v>6023</v>
      </c>
      <c r="C2105" s="484" t="s">
        <v>11555</v>
      </c>
      <c r="D2105" s="483" t="s">
        <v>5363</v>
      </c>
      <c r="E2105" s="483" t="s">
        <v>6025</v>
      </c>
      <c r="F2105" s="483" t="s">
        <v>6026</v>
      </c>
      <c r="G2105" s="483"/>
      <c r="H2105" s="483"/>
      <c r="I2105" s="483"/>
      <c r="J2105" s="483"/>
      <c r="K2105" s="483"/>
      <c r="L2105" s="483"/>
    </row>
    <row r="2106" spans="1:12" ht="15.6">
      <c r="A2106" s="483">
        <f t="shared" si="33"/>
        <v>2098</v>
      </c>
      <c r="B2106" s="483" t="s">
        <v>6023</v>
      </c>
      <c r="C2106" s="484" t="s">
        <v>11556</v>
      </c>
      <c r="D2106" s="483" t="s">
        <v>5362</v>
      </c>
      <c r="E2106" s="483" t="s">
        <v>6025</v>
      </c>
      <c r="F2106" s="483" t="s">
        <v>6026</v>
      </c>
      <c r="G2106" s="483"/>
      <c r="H2106" s="483"/>
      <c r="I2106" s="483"/>
      <c r="J2106" s="483"/>
      <c r="K2106" s="483"/>
      <c r="L2106" s="483"/>
    </row>
    <row r="2107" spans="1:12" ht="15.6">
      <c r="A2107" s="483">
        <f t="shared" si="33"/>
        <v>2099</v>
      </c>
      <c r="B2107" s="483" t="s">
        <v>6023</v>
      </c>
      <c r="C2107" s="484" t="s">
        <v>11557</v>
      </c>
      <c r="D2107" s="483" t="s">
        <v>5362</v>
      </c>
      <c r="E2107" s="483" t="s">
        <v>6025</v>
      </c>
      <c r="F2107" s="483" t="s">
        <v>6026</v>
      </c>
      <c r="G2107" s="483"/>
      <c r="H2107" s="483"/>
      <c r="I2107" s="483"/>
      <c r="J2107" s="483"/>
      <c r="K2107" s="483"/>
      <c r="L2107" s="483"/>
    </row>
    <row r="2108" spans="1:12" ht="15.6">
      <c r="A2108" s="483">
        <f t="shared" si="33"/>
        <v>2100</v>
      </c>
      <c r="B2108" s="483" t="s">
        <v>6023</v>
      </c>
      <c r="C2108" s="484" t="s">
        <v>11558</v>
      </c>
      <c r="D2108" s="483" t="s">
        <v>5362</v>
      </c>
      <c r="E2108" s="483" t="s">
        <v>6025</v>
      </c>
      <c r="F2108" s="483" t="s">
        <v>6026</v>
      </c>
      <c r="G2108" s="483"/>
      <c r="H2108" s="483"/>
      <c r="I2108" s="483"/>
      <c r="J2108" s="483"/>
      <c r="K2108" s="483"/>
      <c r="L2108" s="483"/>
    </row>
    <row r="2109" spans="1:12" ht="15.6">
      <c r="A2109" s="483">
        <f t="shared" si="33"/>
        <v>2101</v>
      </c>
      <c r="B2109" s="483" t="s">
        <v>6023</v>
      </c>
      <c r="C2109" s="484" t="s">
        <v>11559</v>
      </c>
      <c r="D2109" s="483" t="s">
        <v>5362</v>
      </c>
      <c r="E2109" s="483" t="s">
        <v>6025</v>
      </c>
      <c r="F2109" s="483" t="s">
        <v>6026</v>
      </c>
      <c r="G2109" s="483"/>
      <c r="H2109" s="483"/>
      <c r="I2109" s="483"/>
      <c r="J2109" s="483"/>
      <c r="K2109" s="483"/>
      <c r="L2109" s="483"/>
    </row>
    <row r="2110" spans="1:12" ht="15.6">
      <c r="A2110" s="483">
        <f t="shared" si="33"/>
        <v>2102</v>
      </c>
      <c r="B2110" s="483" t="s">
        <v>6023</v>
      </c>
      <c r="C2110" s="484" t="s">
        <v>11560</v>
      </c>
      <c r="D2110" s="483" t="s">
        <v>5363</v>
      </c>
      <c r="E2110" s="483" t="s">
        <v>6025</v>
      </c>
      <c r="F2110" s="483" t="s">
        <v>6026</v>
      </c>
      <c r="G2110" s="483"/>
      <c r="H2110" s="483"/>
      <c r="I2110" s="483"/>
      <c r="J2110" s="483"/>
      <c r="K2110" s="483"/>
      <c r="L2110" s="483"/>
    </row>
    <row r="2111" spans="1:12" ht="15.6">
      <c r="A2111" s="483">
        <f t="shared" si="33"/>
        <v>2103</v>
      </c>
      <c r="B2111" s="483" t="s">
        <v>6023</v>
      </c>
      <c r="C2111" s="484" t="s">
        <v>11561</v>
      </c>
      <c r="D2111" s="483" t="s">
        <v>5363</v>
      </c>
      <c r="E2111" s="483" t="s">
        <v>6025</v>
      </c>
      <c r="F2111" s="483" t="s">
        <v>6026</v>
      </c>
      <c r="G2111" s="483"/>
      <c r="H2111" s="483"/>
      <c r="I2111" s="483"/>
      <c r="J2111" s="483"/>
      <c r="K2111" s="483"/>
      <c r="L2111" s="483"/>
    </row>
    <row r="2112" spans="1:12" ht="15.6">
      <c r="A2112" s="483">
        <f t="shared" si="33"/>
        <v>2104</v>
      </c>
      <c r="B2112" s="483" t="s">
        <v>6023</v>
      </c>
      <c r="C2112" s="484" t="s">
        <v>11562</v>
      </c>
      <c r="D2112" s="483" t="s">
        <v>5362</v>
      </c>
      <c r="E2112" s="483" t="s">
        <v>6025</v>
      </c>
      <c r="F2112" s="483" t="s">
        <v>6026</v>
      </c>
      <c r="G2112" s="483"/>
      <c r="H2112" s="483"/>
      <c r="I2112" s="483"/>
      <c r="J2112" s="483"/>
      <c r="K2112" s="483"/>
      <c r="L2112" s="483"/>
    </row>
    <row r="2113" spans="1:12" ht="15.6">
      <c r="A2113" s="483">
        <f t="shared" si="33"/>
        <v>2105</v>
      </c>
      <c r="B2113" s="483" t="s">
        <v>6023</v>
      </c>
      <c r="C2113" s="484" t="s">
        <v>11563</v>
      </c>
      <c r="D2113" s="483" t="s">
        <v>5362</v>
      </c>
      <c r="E2113" s="483" t="s">
        <v>6025</v>
      </c>
      <c r="F2113" s="483" t="s">
        <v>6026</v>
      </c>
      <c r="G2113" s="483"/>
      <c r="H2113" s="483"/>
      <c r="I2113" s="483"/>
      <c r="J2113" s="483"/>
      <c r="K2113" s="483"/>
      <c r="L2113" s="483"/>
    </row>
    <row r="2114" spans="1:12" ht="15.6">
      <c r="A2114" s="483">
        <f t="shared" si="33"/>
        <v>2106</v>
      </c>
      <c r="B2114" s="483" t="s">
        <v>6023</v>
      </c>
      <c r="C2114" s="484" t="s">
        <v>11564</v>
      </c>
      <c r="D2114" s="483" t="s">
        <v>5363</v>
      </c>
      <c r="E2114" s="483" t="s">
        <v>6025</v>
      </c>
      <c r="F2114" s="483" t="s">
        <v>6026</v>
      </c>
      <c r="G2114" s="483"/>
      <c r="H2114" s="483"/>
      <c r="I2114" s="483"/>
      <c r="J2114" s="483"/>
      <c r="K2114" s="483"/>
      <c r="L2114" s="483"/>
    </row>
    <row r="2115" spans="1:12" ht="15.6">
      <c r="A2115" s="483">
        <f t="shared" si="33"/>
        <v>2107</v>
      </c>
      <c r="B2115" s="483" t="s">
        <v>6023</v>
      </c>
      <c r="C2115" s="484" t="s">
        <v>11565</v>
      </c>
      <c r="D2115" s="483" t="s">
        <v>5363</v>
      </c>
      <c r="E2115" s="483" t="s">
        <v>6025</v>
      </c>
      <c r="F2115" s="483" t="s">
        <v>6026</v>
      </c>
      <c r="G2115" s="483"/>
      <c r="H2115" s="483"/>
      <c r="I2115" s="483"/>
      <c r="J2115" s="483"/>
      <c r="K2115" s="483"/>
      <c r="L2115" s="483"/>
    </row>
    <row r="2116" spans="1:12" ht="15.6">
      <c r="A2116" s="483">
        <f t="shared" si="33"/>
        <v>2108</v>
      </c>
      <c r="B2116" s="483" t="s">
        <v>6023</v>
      </c>
      <c r="C2116" s="484" t="s">
        <v>11566</v>
      </c>
      <c r="D2116" s="483" t="s">
        <v>5363</v>
      </c>
      <c r="E2116" s="483" t="s">
        <v>6025</v>
      </c>
      <c r="F2116" s="483" t="s">
        <v>6026</v>
      </c>
      <c r="G2116" s="483"/>
      <c r="H2116" s="483"/>
      <c r="I2116" s="483"/>
      <c r="J2116" s="483"/>
      <c r="K2116" s="483"/>
      <c r="L2116" s="483"/>
    </row>
    <row r="2117" spans="1:12" ht="15.6">
      <c r="A2117" s="483">
        <f t="shared" si="33"/>
        <v>2109</v>
      </c>
      <c r="B2117" s="483" t="s">
        <v>6023</v>
      </c>
      <c r="C2117" s="484" t="s">
        <v>11567</v>
      </c>
      <c r="D2117" s="483" t="s">
        <v>5362</v>
      </c>
      <c r="E2117" s="483" t="s">
        <v>6025</v>
      </c>
      <c r="F2117" s="483" t="s">
        <v>6026</v>
      </c>
      <c r="G2117" s="483"/>
      <c r="H2117" s="483"/>
      <c r="I2117" s="483"/>
      <c r="J2117" s="483"/>
      <c r="K2117" s="483"/>
      <c r="L2117" s="483"/>
    </row>
    <row r="2118" spans="1:12" ht="15.6">
      <c r="A2118" s="483">
        <f t="shared" si="33"/>
        <v>2110</v>
      </c>
      <c r="B2118" s="483" t="s">
        <v>6023</v>
      </c>
      <c r="C2118" s="484" t="s">
        <v>11568</v>
      </c>
      <c r="D2118" s="483" t="s">
        <v>5363</v>
      </c>
      <c r="E2118" s="483" t="s">
        <v>6025</v>
      </c>
      <c r="F2118" s="483" t="s">
        <v>6026</v>
      </c>
      <c r="G2118" s="483"/>
      <c r="H2118" s="483"/>
      <c r="I2118" s="483"/>
      <c r="J2118" s="483"/>
      <c r="K2118" s="483"/>
      <c r="L2118" s="483"/>
    </row>
    <row r="2119" spans="1:12" ht="15.6">
      <c r="A2119" s="483">
        <f t="shared" si="33"/>
        <v>2111</v>
      </c>
      <c r="B2119" s="483" t="s">
        <v>6023</v>
      </c>
      <c r="C2119" s="484" t="s">
        <v>11569</v>
      </c>
      <c r="D2119" s="483" t="s">
        <v>5363</v>
      </c>
      <c r="E2119" s="483" t="s">
        <v>6025</v>
      </c>
      <c r="F2119" s="483" t="s">
        <v>6026</v>
      </c>
      <c r="G2119" s="483"/>
      <c r="H2119" s="483"/>
      <c r="I2119" s="483"/>
      <c r="J2119" s="483"/>
      <c r="K2119" s="483"/>
      <c r="L2119" s="483"/>
    </row>
    <row r="2120" spans="1:12" ht="15.6">
      <c r="A2120" s="483">
        <f t="shared" si="33"/>
        <v>2112</v>
      </c>
      <c r="B2120" s="483" t="s">
        <v>6023</v>
      </c>
      <c r="C2120" s="484" t="s">
        <v>11570</v>
      </c>
      <c r="D2120" s="483" t="s">
        <v>5362</v>
      </c>
      <c r="E2120" s="483" t="s">
        <v>6025</v>
      </c>
      <c r="F2120" s="483" t="s">
        <v>6026</v>
      </c>
      <c r="G2120" s="483"/>
      <c r="H2120" s="483"/>
      <c r="I2120" s="483"/>
      <c r="J2120" s="483"/>
      <c r="K2120" s="483"/>
      <c r="L2120" s="483"/>
    </row>
    <row r="2121" spans="1:12" ht="15.6">
      <c r="A2121" s="483">
        <f t="shared" si="33"/>
        <v>2113</v>
      </c>
      <c r="B2121" s="483" t="s">
        <v>6023</v>
      </c>
      <c r="C2121" s="484" t="s">
        <v>11571</v>
      </c>
      <c r="D2121" s="483" t="s">
        <v>5362</v>
      </c>
      <c r="E2121" s="483" t="s">
        <v>6025</v>
      </c>
      <c r="F2121" s="483" t="s">
        <v>6026</v>
      </c>
      <c r="G2121" s="483"/>
      <c r="H2121" s="483"/>
      <c r="I2121" s="483"/>
      <c r="J2121" s="483"/>
      <c r="K2121" s="483"/>
      <c r="L2121" s="483"/>
    </row>
    <row r="2122" spans="1:12" ht="15.6">
      <c r="A2122" s="483">
        <f t="shared" si="33"/>
        <v>2114</v>
      </c>
      <c r="B2122" s="483" t="s">
        <v>6023</v>
      </c>
      <c r="C2122" s="484" t="s">
        <v>11572</v>
      </c>
      <c r="D2122" s="483" t="s">
        <v>5362</v>
      </c>
      <c r="E2122" s="483" t="s">
        <v>6025</v>
      </c>
      <c r="F2122" s="483" t="s">
        <v>6026</v>
      </c>
      <c r="G2122" s="483"/>
      <c r="H2122" s="483"/>
      <c r="I2122" s="483"/>
      <c r="J2122" s="483"/>
      <c r="K2122" s="483"/>
      <c r="L2122" s="483"/>
    </row>
    <row r="2123" spans="1:12" ht="15.6">
      <c r="A2123" s="483">
        <f t="shared" si="33"/>
        <v>2115</v>
      </c>
      <c r="B2123" s="483" t="s">
        <v>6023</v>
      </c>
      <c r="C2123" s="484" t="s">
        <v>11573</v>
      </c>
      <c r="D2123" s="483" t="s">
        <v>5362</v>
      </c>
      <c r="E2123" s="483" t="s">
        <v>6025</v>
      </c>
      <c r="F2123" s="483" t="s">
        <v>6026</v>
      </c>
      <c r="G2123" s="483"/>
      <c r="H2123" s="483"/>
      <c r="I2123" s="483"/>
      <c r="J2123" s="483"/>
      <c r="K2123" s="483"/>
      <c r="L2123" s="483"/>
    </row>
    <row r="2124" spans="1:12" ht="15.6">
      <c r="A2124" s="483">
        <f t="shared" si="33"/>
        <v>2116</v>
      </c>
      <c r="B2124" s="483" t="s">
        <v>6023</v>
      </c>
      <c r="C2124" s="484" t="s">
        <v>11574</v>
      </c>
      <c r="D2124" s="483" t="s">
        <v>5363</v>
      </c>
      <c r="E2124" s="483" t="s">
        <v>6025</v>
      </c>
      <c r="F2124" s="483" t="s">
        <v>6026</v>
      </c>
      <c r="G2124" s="483"/>
      <c r="H2124" s="483"/>
      <c r="I2124" s="483"/>
      <c r="J2124" s="483"/>
      <c r="K2124" s="483"/>
      <c r="L2124" s="483"/>
    </row>
    <row r="2125" spans="1:12" ht="15.6">
      <c r="A2125" s="483">
        <f t="shared" si="33"/>
        <v>2117</v>
      </c>
      <c r="B2125" s="483" t="s">
        <v>6023</v>
      </c>
      <c r="C2125" s="484" t="s">
        <v>11575</v>
      </c>
      <c r="D2125" s="483" t="s">
        <v>5363</v>
      </c>
      <c r="E2125" s="483" t="s">
        <v>6025</v>
      </c>
      <c r="F2125" s="483" t="s">
        <v>6026</v>
      </c>
      <c r="G2125" s="483"/>
      <c r="H2125" s="483"/>
      <c r="I2125" s="483"/>
      <c r="J2125" s="483"/>
      <c r="K2125" s="483"/>
      <c r="L2125" s="483"/>
    </row>
    <row r="2126" spans="1:12" ht="15.6">
      <c r="A2126" s="483">
        <f t="shared" si="33"/>
        <v>2118</v>
      </c>
      <c r="B2126" s="483" t="s">
        <v>6023</v>
      </c>
      <c r="C2126" s="484" t="s">
        <v>11576</v>
      </c>
      <c r="D2126" s="483" t="s">
        <v>5362</v>
      </c>
      <c r="E2126" s="483" t="s">
        <v>6025</v>
      </c>
      <c r="F2126" s="483" t="s">
        <v>6026</v>
      </c>
      <c r="G2126" s="483"/>
      <c r="H2126" s="483"/>
      <c r="I2126" s="483"/>
      <c r="J2126" s="483"/>
      <c r="K2126" s="483"/>
      <c r="L2126" s="483"/>
    </row>
    <row r="2127" spans="1:12" ht="15.6">
      <c r="A2127" s="483">
        <f t="shared" si="33"/>
        <v>2119</v>
      </c>
      <c r="B2127" s="483" t="s">
        <v>6023</v>
      </c>
      <c r="C2127" s="484" t="s">
        <v>11577</v>
      </c>
      <c r="D2127" s="483" t="s">
        <v>5362</v>
      </c>
      <c r="E2127" s="483" t="s">
        <v>6025</v>
      </c>
      <c r="F2127" s="483" t="s">
        <v>6026</v>
      </c>
      <c r="G2127" s="483"/>
      <c r="H2127" s="483"/>
      <c r="I2127" s="483"/>
      <c r="J2127" s="483"/>
      <c r="K2127" s="483"/>
      <c r="L2127" s="483"/>
    </row>
    <row r="2128" spans="1:12" ht="15.6">
      <c r="A2128" s="483">
        <f t="shared" si="33"/>
        <v>2120</v>
      </c>
      <c r="B2128" s="483" t="s">
        <v>6023</v>
      </c>
      <c r="C2128" s="484" t="s">
        <v>11578</v>
      </c>
      <c r="D2128" s="483" t="s">
        <v>5362</v>
      </c>
      <c r="E2128" s="483" t="s">
        <v>6025</v>
      </c>
      <c r="F2128" s="483" t="s">
        <v>6026</v>
      </c>
      <c r="G2128" s="483"/>
      <c r="H2128" s="483"/>
      <c r="I2128" s="483"/>
      <c r="J2128" s="483"/>
      <c r="K2128" s="483"/>
      <c r="L2128" s="483"/>
    </row>
    <row r="2129" spans="1:12" ht="15.6">
      <c r="A2129" s="483">
        <f t="shared" si="33"/>
        <v>2121</v>
      </c>
      <c r="B2129" s="483" t="s">
        <v>6023</v>
      </c>
      <c r="C2129" s="484" t="s">
        <v>11579</v>
      </c>
      <c r="D2129" s="483" t="s">
        <v>5362</v>
      </c>
      <c r="E2129" s="483" t="s">
        <v>6025</v>
      </c>
      <c r="F2129" s="483" t="s">
        <v>6026</v>
      </c>
      <c r="G2129" s="483"/>
      <c r="H2129" s="483"/>
      <c r="I2129" s="483"/>
      <c r="J2129" s="483"/>
      <c r="K2129" s="483"/>
      <c r="L2129" s="483"/>
    </row>
    <row r="2130" spans="1:12" ht="15.6">
      <c r="A2130" s="483">
        <f t="shared" si="33"/>
        <v>2122</v>
      </c>
      <c r="B2130" s="483" t="s">
        <v>6023</v>
      </c>
      <c r="C2130" s="484" t="s">
        <v>11580</v>
      </c>
      <c r="D2130" s="483" t="s">
        <v>5363</v>
      </c>
      <c r="E2130" s="483" t="s">
        <v>6025</v>
      </c>
      <c r="F2130" s="483" t="s">
        <v>6026</v>
      </c>
      <c r="G2130" s="483"/>
      <c r="H2130" s="483"/>
      <c r="I2130" s="483"/>
      <c r="J2130" s="483"/>
      <c r="K2130" s="483"/>
      <c r="L2130" s="483"/>
    </row>
    <row r="2131" spans="1:12" ht="15.6">
      <c r="A2131" s="483">
        <f t="shared" si="33"/>
        <v>2123</v>
      </c>
      <c r="B2131" s="483" t="s">
        <v>6023</v>
      </c>
      <c r="C2131" s="484" t="s">
        <v>11581</v>
      </c>
      <c r="D2131" s="483" t="s">
        <v>5362</v>
      </c>
      <c r="E2131" s="483" t="s">
        <v>6025</v>
      </c>
      <c r="F2131" s="483" t="s">
        <v>6026</v>
      </c>
      <c r="G2131" s="483"/>
      <c r="H2131" s="483"/>
      <c r="I2131" s="483"/>
      <c r="J2131" s="483"/>
      <c r="K2131" s="483"/>
      <c r="L2131" s="483"/>
    </row>
    <row r="2132" spans="1:12" ht="15.6">
      <c r="A2132" s="483">
        <f t="shared" si="33"/>
        <v>2124</v>
      </c>
      <c r="B2132" s="483" t="s">
        <v>6023</v>
      </c>
      <c r="C2132" s="484" t="s">
        <v>11582</v>
      </c>
      <c r="D2132" s="483" t="s">
        <v>5363</v>
      </c>
      <c r="E2132" s="483" t="s">
        <v>6025</v>
      </c>
      <c r="F2132" s="483" t="s">
        <v>6026</v>
      </c>
      <c r="G2132" s="483"/>
      <c r="H2132" s="483"/>
      <c r="I2132" s="483"/>
      <c r="J2132" s="483"/>
      <c r="K2132" s="483"/>
      <c r="L2132" s="483"/>
    </row>
    <row r="2133" spans="1:12" ht="15.6">
      <c r="A2133" s="483">
        <f t="shared" ref="A2133:A2196" si="34">ROW()-8</f>
        <v>2125</v>
      </c>
      <c r="B2133" s="483" t="s">
        <v>6023</v>
      </c>
      <c r="C2133" s="484" t="s">
        <v>11583</v>
      </c>
      <c r="D2133" s="483" t="s">
        <v>5362</v>
      </c>
      <c r="E2133" s="483" t="s">
        <v>6025</v>
      </c>
      <c r="F2133" s="483" t="s">
        <v>6026</v>
      </c>
      <c r="G2133" s="483"/>
      <c r="H2133" s="483"/>
      <c r="I2133" s="483"/>
      <c r="J2133" s="483"/>
      <c r="K2133" s="483"/>
      <c r="L2133" s="483"/>
    </row>
    <row r="2134" spans="1:12" ht="15.6">
      <c r="A2134" s="483">
        <f t="shared" si="34"/>
        <v>2126</v>
      </c>
      <c r="B2134" s="483" t="s">
        <v>6023</v>
      </c>
      <c r="C2134" s="484" t="s">
        <v>11584</v>
      </c>
      <c r="D2134" s="483" t="s">
        <v>5362</v>
      </c>
      <c r="E2134" s="483" t="s">
        <v>6025</v>
      </c>
      <c r="F2134" s="483" t="s">
        <v>6026</v>
      </c>
      <c r="G2134" s="483"/>
      <c r="H2134" s="483"/>
      <c r="I2134" s="483"/>
      <c r="J2134" s="483"/>
      <c r="K2134" s="483"/>
      <c r="L2134" s="483"/>
    </row>
    <row r="2135" spans="1:12" ht="15.6">
      <c r="A2135" s="483">
        <f t="shared" si="34"/>
        <v>2127</v>
      </c>
      <c r="B2135" s="483" t="s">
        <v>6023</v>
      </c>
      <c r="C2135" s="484" t="s">
        <v>11585</v>
      </c>
      <c r="D2135" s="483" t="s">
        <v>5362</v>
      </c>
      <c r="E2135" s="483" t="s">
        <v>6025</v>
      </c>
      <c r="F2135" s="483" t="s">
        <v>6026</v>
      </c>
      <c r="G2135" s="483"/>
      <c r="H2135" s="483"/>
      <c r="I2135" s="483"/>
      <c r="J2135" s="483"/>
      <c r="K2135" s="483"/>
      <c r="L2135" s="483"/>
    </row>
    <row r="2136" spans="1:12" ht="15.6">
      <c r="A2136" s="483">
        <f t="shared" si="34"/>
        <v>2128</v>
      </c>
      <c r="B2136" s="483" t="s">
        <v>6023</v>
      </c>
      <c r="C2136" s="484" t="s">
        <v>11586</v>
      </c>
      <c r="D2136" s="483" t="s">
        <v>5363</v>
      </c>
      <c r="E2136" s="483" t="s">
        <v>6025</v>
      </c>
      <c r="F2136" s="483" t="s">
        <v>6026</v>
      </c>
      <c r="G2136" s="483"/>
      <c r="H2136" s="483"/>
      <c r="I2136" s="483"/>
      <c r="J2136" s="483"/>
      <c r="K2136" s="483"/>
      <c r="L2136" s="483"/>
    </row>
    <row r="2137" spans="1:12" ht="15.6">
      <c r="A2137" s="483">
        <f t="shared" si="34"/>
        <v>2129</v>
      </c>
      <c r="B2137" s="483" t="s">
        <v>6023</v>
      </c>
      <c r="C2137" s="484" t="s">
        <v>11587</v>
      </c>
      <c r="D2137" s="483" t="s">
        <v>5362</v>
      </c>
      <c r="E2137" s="483" t="s">
        <v>6025</v>
      </c>
      <c r="F2137" s="483" t="s">
        <v>6026</v>
      </c>
      <c r="G2137" s="483"/>
      <c r="H2137" s="483"/>
      <c r="I2137" s="483"/>
      <c r="J2137" s="483"/>
      <c r="K2137" s="483"/>
      <c r="L2137" s="483"/>
    </row>
    <row r="2138" spans="1:12" ht="15.6">
      <c r="A2138" s="483">
        <f t="shared" si="34"/>
        <v>2130</v>
      </c>
      <c r="B2138" s="483" t="s">
        <v>6023</v>
      </c>
      <c r="C2138" s="484" t="s">
        <v>11588</v>
      </c>
      <c r="D2138" s="483" t="s">
        <v>5362</v>
      </c>
      <c r="E2138" s="483" t="s">
        <v>6025</v>
      </c>
      <c r="F2138" s="483" t="s">
        <v>6026</v>
      </c>
      <c r="G2138" s="483"/>
      <c r="H2138" s="483"/>
      <c r="I2138" s="483"/>
      <c r="J2138" s="483"/>
      <c r="K2138" s="483"/>
      <c r="L2138" s="483"/>
    </row>
    <row r="2139" spans="1:12" ht="15.6">
      <c r="A2139" s="483">
        <f t="shared" si="34"/>
        <v>2131</v>
      </c>
      <c r="B2139" s="483" t="s">
        <v>6023</v>
      </c>
      <c r="C2139" s="484" t="s">
        <v>11589</v>
      </c>
      <c r="D2139" s="483" t="s">
        <v>5362</v>
      </c>
      <c r="E2139" s="483" t="s">
        <v>6025</v>
      </c>
      <c r="F2139" s="483" t="s">
        <v>6026</v>
      </c>
      <c r="G2139" s="483"/>
      <c r="H2139" s="483"/>
      <c r="I2139" s="483"/>
      <c r="J2139" s="483"/>
      <c r="K2139" s="483"/>
      <c r="L2139" s="483"/>
    </row>
    <row r="2140" spans="1:12" ht="15.6">
      <c r="A2140" s="483">
        <f t="shared" si="34"/>
        <v>2132</v>
      </c>
      <c r="B2140" s="483" t="s">
        <v>6023</v>
      </c>
      <c r="C2140" s="484" t="s">
        <v>11590</v>
      </c>
      <c r="D2140" s="483" t="s">
        <v>5362</v>
      </c>
      <c r="E2140" s="483" t="s">
        <v>6025</v>
      </c>
      <c r="F2140" s="483" t="s">
        <v>6026</v>
      </c>
      <c r="G2140" s="483"/>
      <c r="H2140" s="483"/>
      <c r="I2140" s="483"/>
      <c r="J2140" s="483"/>
      <c r="K2140" s="483"/>
      <c r="L2140" s="483"/>
    </row>
    <row r="2141" spans="1:12" ht="15.6">
      <c r="A2141" s="483">
        <f t="shared" si="34"/>
        <v>2133</v>
      </c>
      <c r="B2141" s="483" t="s">
        <v>6023</v>
      </c>
      <c r="C2141" s="484" t="s">
        <v>11591</v>
      </c>
      <c r="D2141" s="483" t="s">
        <v>5362</v>
      </c>
      <c r="E2141" s="483" t="s">
        <v>6025</v>
      </c>
      <c r="F2141" s="483" t="s">
        <v>6026</v>
      </c>
      <c r="G2141" s="483"/>
      <c r="H2141" s="483"/>
      <c r="I2141" s="483"/>
      <c r="J2141" s="483"/>
      <c r="K2141" s="483"/>
      <c r="L2141" s="483"/>
    </row>
    <row r="2142" spans="1:12" ht="15.6">
      <c r="A2142" s="483">
        <f t="shared" si="34"/>
        <v>2134</v>
      </c>
      <c r="B2142" s="483" t="s">
        <v>6023</v>
      </c>
      <c r="C2142" s="484" t="s">
        <v>11592</v>
      </c>
      <c r="D2142" s="483" t="s">
        <v>5362</v>
      </c>
      <c r="E2142" s="483" t="s">
        <v>6025</v>
      </c>
      <c r="F2142" s="483" t="s">
        <v>6026</v>
      </c>
      <c r="G2142" s="483"/>
      <c r="H2142" s="483"/>
      <c r="I2142" s="483"/>
      <c r="J2142" s="483"/>
      <c r="K2142" s="483"/>
      <c r="L2142" s="483"/>
    </row>
    <row r="2143" spans="1:12" ht="15.6">
      <c r="A2143" s="483">
        <f t="shared" si="34"/>
        <v>2135</v>
      </c>
      <c r="B2143" s="483" t="s">
        <v>6023</v>
      </c>
      <c r="C2143" s="484" t="s">
        <v>11593</v>
      </c>
      <c r="D2143" s="483" t="s">
        <v>5362</v>
      </c>
      <c r="E2143" s="483" t="s">
        <v>6025</v>
      </c>
      <c r="F2143" s="483" t="s">
        <v>6026</v>
      </c>
      <c r="G2143" s="483"/>
      <c r="H2143" s="483"/>
      <c r="I2143" s="483"/>
      <c r="J2143" s="483"/>
      <c r="K2143" s="483"/>
      <c r="L2143" s="483"/>
    </row>
    <row r="2144" spans="1:12" ht="15.6">
      <c r="A2144" s="483">
        <f t="shared" si="34"/>
        <v>2136</v>
      </c>
      <c r="B2144" s="483" t="s">
        <v>6023</v>
      </c>
      <c r="C2144" s="484" t="s">
        <v>11594</v>
      </c>
      <c r="D2144" s="483" t="s">
        <v>5362</v>
      </c>
      <c r="E2144" s="483" t="s">
        <v>6025</v>
      </c>
      <c r="F2144" s="483" t="s">
        <v>6026</v>
      </c>
      <c r="G2144" s="483"/>
      <c r="H2144" s="483"/>
      <c r="I2144" s="483"/>
      <c r="J2144" s="483"/>
      <c r="K2144" s="483"/>
      <c r="L2144" s="483"/>
    </row>
    <row r="2145" spans="1:12" ht="15.6">
      <c r="A2145" s="483">
        <f t="shared" si="34"/>
        <v>2137</v>
      </c>
      <c r="B2145" s="483" t="s">
        <v>6023</v>
      </c>
      <c r="C2145" s="484" t="s">
        <v>11595</v>
      </c>
      <c r="D2145" s="483" t="s">
        <v>5362</v>
      </c>
      <c r="E2145" s="483" t="s">
        <v>6025</v>
      </c>
      <c r="F2145" s="483" t="s">
        <v>6026</v>
      </c>
      <c r="G2145" s="483"/>
      <c r="H2145" s="483"/>
      <c r="I2145" s="483"/>
      <c r="J2145" s="483"/>
      <c r="K2145" s="483"/>
      <c r="L2145" s="483"/>
    </row>
    <row r="2146" spans="1:12" ht="15.6">
      <c r="A2146" s="483">
        <f t="shared" si="34"/>
        <v>2138</v>
      </c>
      <c r="B2146" s="483" t="s">
        <v>6023</v>
      </c>
      <c r="C2146" s="484" t="s">
        <v>11596</v>
      </c>
      <c r="D2146" s="483" t="s">
        <v>5362</v>
      </c>
      <c r="E2146" s="483" t="s">
        <v>6025</v>
      </c>
      <c r="F2146" s="483" t="s">
        <v>6026</v>
      </c>
      <c r="G2146" s="483"/>
      <c r="H2146" s="483"/>
      <c r="I2146" s="483"/>
      <c r="J2146" s="483"/>
      <c r="K2146" s="483"/>
      <c r="L2146" s="483"/>
    </row>
    <row r="2147" spans="1:12" ht="15.6">
      <c r="A2147" s="483">
        <f t="shared" si="34"/>
        <v>2139</v>
      </c>
      <c r="B2147" s="483" t="s">
        <v>6023</v>
      </c>
      <c r="C2147" s="484" t="s">
        <v>11597</v>
      </c>
      <c r="D2147" s="483" t="s">
        <v>5362</v>
      </c>
      <c r="E2147" s="483" t="s">
        <v>6025</v>
      </c>
      <c r="F2147" s="483" t="s">
        <v>6026</v>
      </c>
      <c r="G2147" s="483"/>
      <c r="H2147" s="483"/>
      <c r="I2147" s="483"/>
      <c r="J2147" s="483"/>
      <c r="K2147" s="483"/>
      <c r="L2147" s="483"/>
    </row>
    <row r="2148" spans="1:12" ht="15.6">
      <c r="A2148" s="483">
        <f t="shared" si="34"/>
        <v>2140</v>
      </c>
      <c r="B2148" s="483" t="s">
        <v>6023</v>
      </c>
      <c r="C2148" s="484" t="s">
        <v>11598</v>
      </c>
      <c r="D2148" s="483" t="s">
        <v>5363</v>
      </c>
      <c r="E2148" s="483" t="s">
        <v>6025</v>
      </c>
      <c r="F2148" s="483" t="s">
        <v>6026</v>
      </c>
      <c r="G2148" s="483"/>
      <c r="H2148" s="483"/>
      <c r="I2148" s="483"/>
      <c r="J2148" s="483"/>
      <c r="K2148" s="483"/>
      <c r="L2148" s="483"/>
    </row>
    <row r="2149" spans="1:12" ht="15.6">
      <c r="A2149" s="483">
        <f t="shared" si="34"/>
        <v>2141</v>
      </c>
      <c r="B2149" s="483" t="s">
        <v>6023</v>
      </c>
      <c r="C2149" s="484" t="s">
        <v>11599</v>
      </c>
      <c r="D2149" s="483" t="s">
        <v>5362</v>
      </c>
      <c r="E2149" s="483" t="s">
        <v>6025</v>
      </c>
      <c r="F2149" s="483" t="s">
        <v>6026</v>
      </c>
      <c r="G2149" s="483"/>
      <c r="H2149" s="483"/>
      <c r="I2149" s="483"/>
      <c r="J2149" s="483"/>
      <c r="K2149" s="483"/>
      <c r="L2149" s="483"/>
    </row>
    <row r="2150" spans="1:12" ht="15.6">
      <c r="A2150" s="483">
        <f t="shared" si="34"/>
        <v>2142</v>
      </c>
      <c r="B2150" s="483" t="s">
        <v>6023</v>
      </c>
      <c r="C2150" s="484" t="s">
        <v>11600</v>
      </c>
      <c r="D2150" s="483" t="s">
        <v>5362</v>
      </c>
      <c r="E2150" s="483" t="s">
        <v>6025</v>
      </c>
      <c r="F2150" s="483" t="s">
        <v>6026</v>
      </c>
      <c r="G2150" s="483"/>
      <c r="H2150" s="483"/>
      <c r="I2150" s="483"/>
      <c r="J2150" s="483"/>
      <c r="K2150" s="483"/>
      <c r="L2150" s="483"/>
    </row>
    <row r="2151" spans="1:12" ht="15.6">
      <c r="A2151" s="483">
        <f t="shared" si="34"/>
        <v>2143</v>
      </c>
      <c r="B2151" s="483" t="s">
        <v>5370</v>
      </c>
      <c r="C2151" s="484" t="s">
        <v>11601</v>
      </c>
      <c r="D2151" s="483" t="s">
        <v>5364</v>
      </c>
      <c r="E2151" s="483" t="s">
        <v>10491</v>
      </c>
      <c r="F2151" s="483" t="s">
        <v>10490</v>
      </c>
      <c r="G2151" s="483" t="s">
        <v>7000</v>
      </c>
      <c r="H2151" s="483" t="s">
        <v>10492</v>
      </c>
      <c r="I2151" s="483"/>
      <c r="J2151" s="483"/>
      <c r="K2151" s="483"/>
      <c r="L2151" s="483"/>
    </row>
    <row r="2152" spans="1:12" ht="15.6">
      <c r="A2152" s="483">
        <f t="shared" si="34"/>
        <v>2144</v>
      </c>
      <c r="B2152" s="483" t="s">
        <v>5370</v>
      </c>
      <c r="C2152" s="484" t="s">
        <v>11602</v>
      </c>
      <c r="D2152" s="483" t="s">
        <v>5363</v>
      </c>
      <c r="E2152" s="483" t="s">
        <v>6793</v>
      </c>
      <c r="F2152" s="483" t="s">
        <v>7550</v>
      </c>
      <c r="G2152" s="483" t="s">
        <v>11603</v>
      </c>
      <c r="H2152" s="483" t="s">
        <v>11604</v>
      </c>
      <c r="I2152" s="483"/>
      <c r="J2152" s="483"/>
      <c r="K2152" s="483"/>
      <c r="L2152" s="483"/>
    </row>
    <row r="2153" spans="1:12" ht="15.6">
      <c r="A2153" s="483">
        <f t="shared" si="34"/>
        <v>2145</v>
      </c>
      <c r="B2153" s="483" t="s">
        <v>5370</v>
      </c>
      <c r="C2153" s="484" t="s">
        <v>11605</v>
      </c>
      <c r="D2153" s="483" t="s">
        <v>51</v>
      </c>
      <c r="E2153" s="483" t="s">
        <v>7531</v>
      </c>
      <c r="F2153" s="483" t="s">
        <v>7532</v>
      </c>
      <c r="G2153" s="483" t="s">
        <v>7533</v>
      </c>
      <c r="H2153" s="483" t="s">
        <v>7534</v>
      </c>
      <c r="I2153" s="483"/>
      <c r="J2153" s="483"/>
      <c r="K2153" s="483"/>
      <c r="L2153" s="483"/>
    </row>
    <row r="2154" spans="1:12" ht="15.6">
      <c r="A2154" s="483">
        <f t="shared" si="34"/>
        <v>2146</v>
      </c>
      <c r="B2154" s="483" t="s">
        <v>5370</v>
      </c>
      <c r="C2154" s="484" t="s">
        <v>11606</v>
      </c>
      <c r="D2154" s="483" t="s">
        <v>5364</v>
      </c>
      <c r="E2154" s="483" t="s">
        <v>6303</v>
      </c>
      <c r="F2154" s="483" t="s">
        <v>7608</v>
      </c>
      <c r="G2154" s="483" t="s">
        <v>6792</v>
      </c>
      <c r="H2154" s="483" t="s">
        <v>881</v>
      </c>
      <c r="I2154" s="483"/>
      <c r="J2154" s="483"/>
      <c r="K2154" s="483"/>
      <c r="L2154" s="483"/>
    </row>
    <row r="2155" spans="1:12" ht="15.6">
      <c r="A2155" s="483">
        <f t="shared" si="34"/>
        <v>2147</v>
      </c>
      <c r="B2155" s="483" t="s">
        <v>5578</v>
      </c>
      <c r="C2155" s="484" t="s">
        <v>11607</v>
      </c>
      <c r="D2155" s="483" t="s">
        <v>5607</v>
      </c>
      <c r="E2155" s="483" t="s">
        <v>10855</v>
      </c>
      <c r="F2155" s="483" t="s">
        <v>10854</v>
      </c>
      <c r="G2155" s="483" t="s">
        <v>10853</v>
      </c>
      <c r="H2155" s="483" t="s">
        <v>10856</v>
      </c>
      <c r="I2155" s="483"/>
      <c r="J2155" s="483"/>
      <c r="K2155" s="483"/>
      <c r="L2155" s="483"/>
    </row>
    <row r="2156" spans="1:12" ht="15.6">
      <c r="A2156" s="483">
        <f t="shared" si="34"/>
        <v>2148</v>
      </c>
      <c r="B2156" s="483" t="s">
        <v>5578</v>
      </c>
      <c r="C2156" s="484" t="s">
        <v>11608</v>
      </c>
      <c r="D2156" s="483" t="s">
        <v>5646</v>
      </c>
      <c r="E2156" s="483" t="s">
        <v>11609</v>
      </c>
      <c r="F2156" s="483" t="s">
        <v>6026</v>
      </c>
      <c r="G2156" s="483" t="s">
        <v>11610</v>
      </c>
      <c r="H2156" s="483"/>
      <c r="I2156" s="483"/>
      <c r="J2156" s="483"/>
      <c r="K2156" s="483"/>
      <c r="L2156" s="483"/>
    </row>
    <row r="2157" spans="1:12" ht="15.6">
      <c r="A2157" s="483">
        <f t="shared" si="34"/>
        <v>2149</v>
      </c>
      <c r="B2157" s="483" t="s">
        <v>6023</v>
      </c>
      <c r="C2157" s="484" t="s">
        <v>11611</v>
      </c>
      <c r="D2157" s="483" t="s">
        <v>5362</v>
      </c>
      <c r="E2157" s="483" t="s">
        <v>6025</v>
      </c>
      <c r="F2157" s="483" t="s">
        <v>6026</v>
      </c>
      <c r="G2157" s="483"/>
      <c r="H2157" s="483"/>
      <c r="I2157" s="483"/>
      <c r="J2157" s="483"/>
      <c r="K2157" s="483"/>
      <c r="L2157" s="483"/>
    </row>
    <row r="2158" spans="1:12" ht="15.6">
      <c r="A2158" s="483">
        <f t="shared" si="34"/>
        <v>2150</v>
      </c>
      <c r="B2158" s="483" t="s">
        <v>6023</v>
      </c>
      <c r="C2158" s="484" t="s">
        <v>11612</v>
      </c>
      <c r="D2158" s="483" t="s">
        <v>5363</v>
      </c>
      <c r="E2158" s="483" t="s">
        <v>6025</v>
      </c>
      <c r="F2158" s="483" t="s">
        <v>6026</v>
      </c>
      <c r="G2158" s="483"/>
      <c r="H2158" s="483"/>
      <c r="I2158" s="483"/>
      <c r="J2158" s="483"/>
      <c r="K2158" s="483"/>
      <c r="L2158" s="483"/>
    </row>
    <row r="2159" spans="1:12" ht="15.6">
      <c r="A2159" s="483">
        <f t="shared" si="34"/>
        <v>2151</v>
      </c>
      <c r="B2159" s="483" t="s">
        <v>6023</v>
      </c>
      <c r="C2159" s="484" t="s">
        <v>11613</v>
      </c>
      <c r="D2159" s="483" t="s">
        <v>5363</v>
      </c>
      <c r="E2159" s="483" t="s">
        <v>6025</v>
      </c>
      <c r="F2159" s="483" t="s">
        <v>6026</v>
      </c>
      <c r="G2159" s="483"/>
      <c r="H2159" s="483"/>
      <c r="I2159" s="483"/>
      <c r="J2159" s="483"/>
      <c r="K2159" s="483"/>
      <c r="L2159" s="483"/>
    </row>
    <row r="2160" spans="1:12" ht="15.6">
      <c r="A2160" s="483">
        <f t="shared" si="34"/>
        <v>2152</v>
      </c>
      <c r="B2160" s="483" t="s">
        <v>6023</v>
      </c>
      <c r="C2160" s="484" t="s">
        <v>11614</v>
      </c>
      <c r="D2160" s="483" t="s">
        <v>5363</v>
      </c>
      <c r="E2160" s="483" t="s">
        <v>6025</v>
      </c>
      <c r="F2160" s="483" t="s">
        <v>6026</v>
      </c>
      <c r="G2160" s="483"/>
      <c r="H2160" s="483"/>
      <c r="I2160" s="483"/>
      <c r="J2160" s="483"/>
      <c r="K2160" s="483"/>
      <c r="L2160" s="483"/>
    </row>
    <row r="2161" spans="1:12" ht="15.6">
      <c r="A2161" s="483">
        <f t="shared" si="34"/>
        <v>2153</v>
      </c>
      <c r="B2161" s="483" t="s">
        <v>6023</v>
      </c>
      <c r="C2161" s="484" t="s">
        <v>11615</v>
      </c>
      <c r="D2161" s="483" t="s">
        <v>5363</v>
      </c>
      <c r="E2161" s="483" t="s">
        <v>6025</v>
      </c>
      <c r="F2161" s="483" t="s">
        <v>6026</v>
      </c>
      <c r="G2161" s="483"/>
      <c r="H2161" s="483"/>
      <c r="I2161" s="483"/>
      <c r="J2161" s="483"/>
      <c r="K2161" s="483"/>
      <c r="L2161" s="483"/>
    </row>
    <row r="2162" spans="1:12" ht="15.6">
      <c r="A2162" s="483">
        <f t="shared" si="34"/>
        <v>2154</v>
      </c>
      <c r="B2162" s="483" t="s">
        <v>6023</v>
      </c>
      <c r="C2162" s="484" t="s">
        <v>11616</v>
      </c>
      <c r="D2162" s="483" t="s">
        <v>5363</v>
      </c>
      <c r="E2162" s="483" t="s">
        <v>6025</v>
      </c>
      <c r="F2162" s="483" t="s">
        <v>6026</v>
      </c>
      <c r="G2162" s="483"/>
      <c r="H2162" s="483"/>
      <c r="I2162" s="483"/>
      <c r="J2162" s="483"/>
      <c r="K2162" s="483"/>
      <c r="L2162" s="483"/>
    </row>
    <row r="2163" spans="1:12" ht="15.6">
      <c r="A2163" s="483">
        <f t="shared" si="34"/>
        <v>2155</v>
      </c>
      <c r="B2163" s="483" t="s">
        <v>6023</v>
      </c>
      <c r="C2163" s="484" t="s">
        <v>11617</v>
      </c>
      <c r="D2163" s="483" t="s">
        <v>5362</v>
      </c>
      <c r="E2163" s="483" t="s">
        <v>6025</v>
      </c>
      <c r="F2163" s="483" t="s">
        <v>6026</v>
      </c>
      <c r="G2163" s="483"/>
      <c r="H2163" s="483"/>
      <c r="I2163" s="483"/>
      <c r="J2163" s="483"/>
      <c r="K2163" s="483"/>
      <c r="L2163" s="483"/>
    </row>
    <row r="2164" spans="1:12" ht="15.6">
      <c r="A2164" s="483">
        <f t="shared" si="34"/>
        <v>2156</v>
      </c>
      <c r="B2164" s="483" t="s">
        <v>6023</v>
      </c>
      <c r="C2164" s="484" t="s">
        <v>11618</v>
      </c>
      <c r="D2164" s="483" t="s">
        <v>5363</v>
      </c>
      <c r="E2164" s="483" t="s">
        <v>6025</v>
      </c>
      <c r="F2164" s="483" t="s">
        <v>6026</v>
      </c>
      <c r="G2164" s="483"/>
      <c r="H2164" s="483"/>
      <c r="I2164" s="483"/>
      <c r="J2164" s="483"/>
      <c r="K2164" s="483"/>
      <c r="L2164" s="483"/>
    </row>
    <row r="2165" spans="1:12" ht="15.6">
      <c r="A2165" s="483">
        <f t="shared" si="34"/>
        <v>2157</v>
      </c>
      <c r="B2165" s="483" t="s">
        <v>6023</v>
      </c>
      <c r="C2165" s="484" t="s">
        <v>11619</v>
      </c>
      <c r="D2165" s="483" t="s">
        <v>5362</v>
      </c>
      <c r="E2165" s="483" t="s">
        <v>6025</v>
      </c>
      <c r="F2165" s="483" t="s">
        <v>6026</v>
      </c>
      <c r="G2165" s="483"/>
      <c r="H2165" s="483"/>
      <c r="I2165" s="483"/>
      <c r="J2165" s="483"/>
      <c r="K2165" s="483"/>
      <c r="L2165" s="483"/>
    </row>
    <row r="2166" spans="1:12" ht="15.6">
      <c r="A2166" s="483">
        <f t="shared" si="34"/>
        <v>2158</v>
      </c>
      <c r="B2166" s="483" t="s">
        <v>6023</v>
      </c>
      <c r="C2166" s="484" t="s">
        <v>11620</v>
      </c>
      <c r="D2166" s="483" t="s">
        <v>5362</v>
      </c>
      <c r="E2166" s="483" t="s">
        <v>6025</v>
      </c>
      <c r="F2166" s="483" t="s">
        <v>6026</v>
      </c>
      <c r="G2166" s="483"/>
      <c r="H2166" s="483"/>
      <c r="I2166" s="483"/>
      <c r="J2166" s="483"/>
      <c r="K2166" s="483"/>
      <c r="L2166" s="483"/>
    </row>
    <row r="2167" spans="1:12" ht="15.6">
      <c r="A2167" s="483">
        <f t="shared" si="34"/>
        <v>2159</v>
      </c>
      <c r="B2167" s="483" t="s">
        <v>6023</v>
      </c>
      <c r="C2167" s="484" t="s">
        <v>11621</v>
      </c>
      <c r="D2167" s="483" t="s">
        <v>5362</v>
      </c>
      <c r="E2167" s="483" t="s">
        <v>6025</v>
      </c>
      <c r="F2167" s="483" t="s">
        <v>6026</v>
      </c>
      <c r="G2167" s="483"/>
      <c r="H2167" s="483"/>
      <c r="I2167" s="483"/>
      <c r="J2167" s="483"/>
      <c r="K2167" s="483"/>
      <c r="L2167" s="483"/>
    </row>
    <row r="2168" spans="1:12" ht="15.6">
      <c r="A2168" s="483">
        <f t="shared" si="34"/>
        <v>2160</v>
      </c>
      <c r="B2168" s="483" t="s">
        <v>6023</v>
      </c>
      <c r="C2168" s="484" t="s">
        <v>11622</v>
      </c>
      <c r="D2168" s="483" t="s">
        <v>5362</v>
      </c>
      <c r="E2168" s="483" t="s">
        <v>6025</v>
      </c>
      <c r="F2168" s="483" t="s">
        <v>6026</v>
      </c>
      <c r="G2168" s="483"/>
      <c r="H2168" s="483"/>
      <c r="I2168" s="483"/>
      <c r="J2168" s="483"/>
      <c r="K2168" s="483"/>
      <c r="L2168" s="483"/>
    </row>
    <row r="2169" spans="1:12" ht="15.6">
      <c r="A2169" s="483">
        <f t="shared" si="34"/>
        <v>2161</v>
      </c>
      <c r="B2169" s="483" t="s">
        <v>6023</v>
      </c>
      <c r="C2169" s="484" t="s">
        <v>11623</v>
      </c>
      <c r="D2169" s="483" t="s">
        <v>5362</v>
      </c>
      <c r="E2169" s="483" t="s">
        <v>6025</v>
      </c>
      <c r="F2169" s="483" t="s">
        <v>6026</v>
      </c>
      <c r="G2169" s="483"/>
      <c r="H2169" s="483"/>
      <c r="I2169" s="483"/>
      <c r="J2169" s="483"/>
      <c r="K2169" s="483"/>
      <c r="L2169" s="483"/>
    </row>
    <row r="2170" spans="1:12" ht="15.6">
      <c r="A2170" s="483">
        <f t="shared" si="34"/>
        <v>2162</v>
      </c>
      <c r="B2170" s="483" t="s">
        <v>6023</v>
      </c>
      <c r="C2170" s="484" t="s">
        <v>11624</v>
      </c>
      <c r="D2170" s="483" t="s">
        <v>5363</v>
      </c>
      <c r="E2170" s="483" t="s">
        <v>6025</v>
      </c>
      <c r="F2170" s="483" t="s">
        <v>6026</v>
      </c>
      <c r="G2170" s="483"/>
      <c r="H2170" s="483"/>
      <c r="I2170" s="483"/>
      <c r="J2170" s="483"/>
      <c r="K2170" s="483"/>
      <c r="L2170" s="483"/>
    </row>
    <row r="2171" spans="1:12" ht="15.6">
      <c r="A2171" s="483">
        <f t="shared" si="34"/>
        <v>2163</v>
      </c>
      <c r="B2171" s="483" t="s">
        <v>6023</v>
      </c>
      <c r="C2171" s="484" t="s">
        <v>11625</v>
      </c>
      <c r="D2171" s="483" t="s">
        <v>5363</v>
      </c>
      <c r="E2171" s="483" t="s">
        <v>6025</v>
      </c>
      <c r="F2171" s="483" t="s">
        <v>6026</v>
      </c>
      <c r="G2171" s="483"/>
      <c r="H2171" s="483"/>
      <c r="I2171" s="483"/>
      <c r="J2171" s="483"/>
      <c r="K2171" s="483"/>
      <c r="L2171" s="483"/>
    </row>
    <row r="2172" spans="1:12" ht="15.6">
      <c r="A2172" s="483">
        <f t="shared" si="34"/>
        <v>2164</v>
      </c>
      <c r="B2172" s="483" t="s">
        <v>6023</v>
      </c>
      <c r="C2172" s="484" t="s">
        <v>11626</v>
      </c>
      <c r="D2172" s="483" t="s">
        <v>5363</v>
      </c>
      <c r="E2172" s="483" t="s">
        <v>6025</v>
      </c>
      <c r="F2172" s="483" t="s">
        <v>6026</v>
      </c>
      <c r="G2172" s="483"/>
      <c r="H2172" s="483"/>
      <c r="I2172" s="483"/>
      <c r="J2172" s="483"/>
      <c r="K2172" s="483"/>
      <c r="L2172" s="483"/>
    </row>
    <row r="2173" spans="1:12" ht="15.6">
      <c r="A2173" s="483">
        <f t="shared" si="34"/>
        <v>2165</v>
      </c>
      <c r="B2173" s="483" t="s">
        <v>6023</v>
      </c>
      <c r="C2173" s="484" t="s">
        <v>11627</v>
      </c>
      <c r="D2173" s="483" t="s">
        <v>5362</v>
      </c>
      <c r="E2173" s="483" t="s">
        <v>6025</v>
      </c>
      <c r="F2173" s="483" t="s">
        <v>6026</v>
      </c>
      <c r="G2173" s="483"/>
      <c r="H2173" s="483"/>
      <c r="I2173" s="483"/>
      <c r="J2173" s="483"/>
      <c r="K2173" s="483"/>
      <c r="L2173" s="483"/>
    </row>
    <row r="2174" spans="1:12" ht="15.6">
      <c r="A2174" s="483">
        <f t="shared" si="34"/>
        <v>2166</v>
      </c>
      <c r="B2174" s="483" t="s">
        <v>6023</v>
      </c>
      <c r="C2174" s="484" t="s">
        <v>11628</v>
      </c>
      <c r="D2174" s="483" t="s">
        <v>5362</v>
      </c>
      <c r="E2174" s="483" t="s">
        <v>6025</v>
      </c>
      <c r="F2174" s="483" t="s">
        <v>6026</v>
      </c>
      <c r="G2174" s="483"/>
      <c r="H2174" s="483"/>
      <c r="I2174" s="483"/>
      <c r="J2174" s="483"/>
      <c r="K2174" s="483"/>
      <c r="L2174" s="483"/>
    </row>
    <row r="2175" spans="1:12" ht="15.6">
      <c r="A2175" s="483">
        <f t="shared" si="34"/>
        <v>2167</v>
      </c>
      <c r="B2175" s="483" t="s">
        <v>6023</v>
      </c>
      <c r="C2175" s="484" t="s">
        <v>11629</v>
      </c>
      <c r="D2175" s="483" t="s">
        <v>5362</v>
      </c>
      <c r="E2175" s="483" t="s">
        <v>6025</v>
      </c>
      <c r="F2175" s="483" t="s">
        <v>6026</v>
      </c>
      <c r="G2175" s="483"/>
      <c r="H2175" s="483"/>
      <c r="I2175" s="483"/>
      <c r="J2175" s="483"/>
      <c r="K2175" s="483"/>
      <c r="L2175" s="483"/>
    </row>
    <row r="2176" spans="1:12" ht="15.6">
      <c r="A2176" s="483">
        <f t="shared" si="34"/>
        <v>2168</v>
      </c>
      <c r="B2176" s="483" t="s">
        <v>5370</v>
      </c>
      <c r="C2176" s="484" t="s">
        <v>11630</v>
      </c>
      <c r="D2176" s="483" t="s">
        <v>51</v>
      </c>
      <c r="E2176" s="483" t="s">
        <v>11631</v>
      </c>
      <c r="F2176" s="483" t="s">
        <v>11632</v>
      </c>
      <c r="G2176" s="483" t="s">
        <v>11633</v>
      </c>
      <c r="H2176" s="483"/>
      <c r="I2176" s="483"/>
      <c r="J2176" s="483"/>
      <c r="K2176" s="483"/>
      <c r="L2176" s="483"/>
    </row>
    <row r="2177" spans="1:12" ht="15.6">
      <c r="A2177" s="483">
        <f t="shared" si="34"/>
        <v>2169</v>
      </c>
      <c r="B2177" s="483" t="s">
        <v>5370</v>
      </c>
      <c r="C2177" s="484" t="s">
        <v>11634</v>
      </c>
      <c r="D2177" s="483" t="s">
        <v>5362</v>
      </c>
      <c r="E2177" s="483" t="s">
        <v>11635</v>
      </c>
      <c r="F2177" s="483" t="s">
        <v>11636</v>
      </c>
      <c r="G2177" s="483" t="s">
        <v>11637</v>
      </c>
      <c r="H2177" s="483" t="s">
        <v>11638</v>
      </c>
      <c r="I2177" s="483"/>
      <c r="J2177" s="483"/>
      <c r="K2177" s="483"/>
      <c r="L2177" s="483"/>
    </row>
    <row r="2178" spans="1:12" ht="15.6">
      <c r="A2178" s="483">
        <f t="shared" si="34"/>
        <v>2170</v>
      </c>
      <c r="B2178" s="483" t="s">
        <v>5370</v>
      </c>
      <c r="C2178" s="484" t="s">
        <v>11639</v>
      </c>
      <c r="D2178" s="483" t="s">
        <v>5364</v>
      </c>
      <c r="E2178" s="483" t="s">
        <v>7060</v>
      </c>
      <c r="F2178" s="483" t="s">
        <v>6770</v>
      </c>
      <c r="G2178" s="483" t="s">
        <v>6771</v>
      </c>
      <c r="H2178" s="483" t="s">
        <v>7063</v>
      </c>
      <c r="I2178" s="483"/>
      <c r="J2178" s="483"/>
      <c r="K2178" s="483"/>
      <c r="L2178" s="483"/>
    </row>
    <row r="2179" spans="1:12" ht="15.6">
      <c r="A2179" s="483">
        <f t="shared" si="34"/>
        <v>2171</v>
      </c>
      <c r="B2179" s="483" t="s">
        <v>5370</v>
      </c>
      <c r="C2179" s="484" t="s">
        <v>11640</v>
      </c>
      <c r="D2179" s="483" t="s">
        <v>51</v>
      </c>
      <c r="E2179" s="483" t="s">
        <v>6771</v>
      </c>
      <c r="F2179" s="483" t="s">
        <v>11641</v>
      </c>
      <c r="G2179" s="483" t="s">
        <v>6772</v>
      </c>
      <c r="H2179" s="483" t="s">
        <v>6770</v>
      </c>
      <c r="I2179" s="483"/>
      <c r="J2179" s="483"/>
      <c r="K2179" s="483"/>
      <c r="L2179" s="483"/>
    </row>
    <row r="2180" spans="1:12" ht="15.6">
      <c r="A2180" s="483">
        <f t="shared" si="34"/>
        <v>2172</v>
      </c>
      <c r="B2180" s="483" t="s">
        <v>5370</v>
      </c>
      <c r="C2180" s="484" t="s">
        <v>11642</v>
      </c>
      <c r="D2180" s="483" t="s">
        <v>5363</v>
      </c>
      <c r="E2180" s="483" t="s">
        <v>11643</v>
      </c>
      <c r="F2180" s="483" t="s">
        <v>11644</v>
      </c>
      <c r="G2180" s="483" t="s">
        <v>11645</v>
      </c>
      <c r="H2180" s="483" t="s">
        <v>11646</v>
      </c>
      <c r="I2180" s="483"/>
      <c r="J2180" s="483"/>
      <c r="K2180" s="483"/>
      <c r="L2180" s="483"/>
    </row>
    <row r="2181" spans="1:12" ht="15.6">
      <c r="A2181" s="483">
        <f t="shared" si="34"/>
        <v>2173</v>
      </c>
      <c r="B2181" s="483" t="s">
        <v>5370</v>
      </c>
      <c r="C2181" s="484" t="s">
        <v>11647</v>
      </c>
      <c r="D2181" s="483" t="s">
        <v>5363</v>
      </c>
      <c r="E2181" s="483">
        <v>10</v>
      </c>
      <c r="F2181" s="483">
        <v>15</v>
      </c>
      <c r="G2181" s="483">
        <v>20</v>
      </c>
      <c r="H2181" s="483">
        <v>30</v>
      </c>
      <c r="I2181" s="483"/>
      <c r="J2181" s="483"/>
      <c r="K2181" s="483"/>
      <c r="L2181" s="483"/>
    </row>
    <row r="2182" spans="1:12" ht="15.6">
      <c r="A2182" s="483">
        <f t="shared" si="34"/>
        <v>2174</v>
      </c>
      <c r="B2182" s="483" t="s">
        <v>5370</v>
      </c>
      <c r="C2182" s="484" t="s">
        <v>11648</v>
      </c>
      <c r="D2182" s="483" t="s">
        <v>5362</v>
      </c>
      <c r="E2182" s="483" t="s">
        <v>6770</v>
      </c>
      <c r="F2182" s="483" t="s">
        <v>6772</v>
      </c>
      <c r="G2182" s="483" t="s">
        <v>6771</v>
      </c>
      <c r="H2182" s="483" t="s">
        <v>11649</v>
      </c>
      <c r="I2182" s="483"/>
      <c r="J2182" s="483"/>
      <c r="K2182" s="483"/>
      <c r="L2182" s="483"/>
    </row>
    <row r="2183" spans="1:12" ht="15.6">
      <c r="A2183" s="483">
        <f t="shared" si="34"/>
        <v>2175</v>
      </c>
      <c r="B2183" s="483" t="s">
        <v>5370</v>
      </c>
      <c r="C2183" s="484" t="s">
        <v>11650</v>
      </c>
      <c r="D2183" s="483" t="s">
        <v>5364</v>
      </c>
      <c r="E2183" s="483" t="s">
        <v>6771</v>
      </c>
      <c r="F2183" s="483" t="s">
        <v>11641</v>
      </c>
      <c r="G2183" s="483" t="s">
        <v>6772</v>
      </c>
      <c r="H2183" s="483" t="s">
        <v>6770</v>
      </c>
      <c r="I2183" s="483"/>
      <c r="J2183" s="483"/>
      <c r="K2183" s="483"/>
      <c r="L2183" s="483"/>
    </row>
    <row r="2184" spans="1:12" ht="15.6">
      <c r="A2184" s="483">
        <f t="shared" si="34"/>
        <v>2176</v>
      </c>
      <c r="B2184" s="483" t="s">
        <v>5370</v>
      </c>
      <c r="C2184" s="484" t="s">
        <v>11651</v>
      </c>
      <c r="D2184" s="483" t="s">
        <v>5363</v>
      </c>
      <c r="E2184" s="483" t="s">
        <v>11652</v>
      </c>
      <c r="F2184" s="483" t="s">
        <v>11653</v>
      </c>
      <c r="G2184" s="483" t="s">
        <v>11654</v>
      </c>
      <c r="H2184" s="483"/>
      <c r="I2184" s="483"/>
      <c r="J2184" s="483"/>
      <c r="K2184" s="483"/>
      <c r="L2184" s="483"/>
    </row>
    <row r="2185" spans="1:12" ht="15.6">
      <c r="A2185" s="483">
        <f t="shared" si="34"/>
        <v>2177</v>
      </c>
      <c r="B2185" s="483" t="s">
        <v>5370</v>
      </c>
      <c r="C2185" s="484" t="s">
        <v>11655</v>
      </c>
      <c r="D2185" s="483" t="s">
        <v>5363</v>
      </c>
      <c r="E2185" s="483" t="s">
        <v>6771</v>
      </c>
      <c r="F2185" s="483" t="s">
        <v>6770</v>
      </c>
      <c r="G2185" s="483" t="s">
        <v>6772</v>
      </c>
      <c r="H2185" s="483" t="s">
        <v>9241</v>
      </c>
      <c r="I2185" s="483"/>
      <c r="J2185" s="483"/>
      <c r="K2185" s="483"/>
      <c r="L2185" s="483"/>
    </row>
    <row r="2186" spans="1:12" ht="15.6">
      <c r="A2186" s="483">
        <f t="shared" si="34"/>
        <v>2178</v>
      </c>
      <c r="B2186" s="483" t="s">
        <v>5370</v>
      </c>
      <c r="C2186" s="484" t="s">
        <v>11656</v>
      </c>
      <c r="D2186" s="483" t="s">
        <v>5362</v>
      </c>
      <c r="E2186" s="483" t="s">
        <v>11657</v>
      </c>
      <c r="F2186" s="483" t="s">
        <v>11658</v>
      </c>
      <c r="G2186" s="483" t="s">
        <v>11659</v>
      </c>
      <c r="H2186" s="483" t="s">
        <v>11660</v>
      </c>
      <c r="I2186" s="483"/>
      <c r="J2186" s="483"/>
      <c r="K2186" s="483"/>
      <c r="L2186" s="483"/>
    </row>
    <row r="2187" spans="1:12" ht="15.6">
      <c r="A2187" s="483">
        <f t="shared" si="34"/>
        <v>2179</v>
      </c>
      <c r="B2187" s="483" t="s">
        <v>5370</v>
      </c>
      <c r="C2187" s="484" t="s">
        <v>11661</v>
      </c>
      <c r="D2187" s="483" t="s">
        <v>5362</v>
      </c>
      <c r="E2187" s="483" t="s">
        <v>11662</v>
      </c>
      <c r="F2187" s="483" t="s">
        <v>11663</v>
      </c>
      <c r="G2187" s="483" t="s">
        <v>11664</v>
      </c>
      <c r="H2187" s="483"/>
      <c r="I2187" s="483"/>
      <c r="J2187" s="483"/>
      <c r="K2187" s="483"/>
      <c r="L2187" s="483"/>
    </row>
    <row r="2188" spans="1:12" ht="15.6">
      <c r="A2188" s="483">
        <f t="shared" si="34"/>
        <v>2180</v>
      </c>
      <c r="B2188" s="483" t="s">
        <v>5370</v>
      </c>
      <c r="C2188" s="484" t="s">
        <v>11665</v>
      </c>
      <c r="D2188" s="483" t="s">
        <v>5362</v>
      </c>
      <c r="E2188" s="483" t="s">
        <v>5402</v>
      </c>
      <c r="F2188" s="483" t="s">
        <v>1251</v>
      </c>
      <c r="G2188" s="483" t="s">
        <v>11666</v>
      </c>
      <c r="H2188" s="483"/>
      <c r="I2188" s="483"/>
      <c r="J2188" s="483"/>
      <c r="K2188" s="483"/>
      <c r="L2188" s="483"/>
    </row>
    <row r="2189" spans="1:12" ht="15.6">
      <c r="A2189" s="483">
        <f t="shared" si="34"/>
        <v>2181</v>
      </c>
      <c r="B2189" s="483" t="s">
        <v>5370</v>
      </c>
      <c r="C2189" s="484" t="s">
        <v>11667</v>
      </c>
      <c r="D2189" s="483" t="s">
        <v>5362</v>
      </c>
      <c r="E2189" s="483" t="s">
        <v>11668</v>
      </c>
      <c r="F2189" s="483" t="s">
        <v>4037</v>
      </c>
      <c r="G2189" s="483" t="s">
        <v>5643</v>
      </c>
      <c r="H2189" s="483" t="s">
        <v>5414</v>
      </c>
      <c r="I2189" s="483"/>
      <c r="J2189" s="483"/>
      <c r="K2189" s="483"/>
      <c r="L2189" s="483"/>
    </row>
    <row r="2190" spans="1:12" ht="15.6">
      <c r="A2190" s="483">
        <f t="shared" si="34"/>
        <v>2182</v>
      </c>
      <c r="B2190" s="483" t="s">
        <v>5370</v>
      </c>
      <c r="C2190" s="484" t="s">
        <v>11669</v>
      </c>
      <c r="D2190" s="483" t="s">
        <v>5364</v>
      </c>
      <c r="E2190" s="483" t="s">
        <v>11670</v>
      </c>
      <c r="F2190" s="483" t="s">
        <v>5643</v>
      </c>
      <c r="G2190" s="483" t="s">
        <v>7552</v>
      </c>
      <c r="H2190" s="483" t="s">
        <v>11671</v>
      </c>
      <c r="I2190" s="483"/>
      <c r="J2190" s="483"/>
      <c r="K2190" s="483"/>
      <c r="L2190" s="483"/>
    </row>
    <row r="2191" spans="1:12" ht="15.6">
      <c r="A2191" s="483">
        <f t="shared" si="34"/>
        <v>2183</v>
      </c>
      <c r="B2191" s="483" t="s">
        <v>5370</v>
      </c>
      <c r="C2191" s="484" t="s">
        <v>11672</v>
      </c>
      <c r="D2191" s="483" t="s">
        <v>5363</v>
      </c>
      <c r="E2191" s="483" t="s">
        <v>11673</v>
      </c>
      <c r="F2191" s="483" t="s">
        <v>11674</v>
      </c>
      <c r="G2191" s="483" t="s">
        <v>11675</v>
      </c>
      <c r="H2191" s="483" t="s">
        <v>11676</v>
      </c>
      <c r="I2191" s="483"/>
      <c r="J2191" s="483"/>
      <c r="K2191" s="483"/>
      <c r="L2191" s="483"/>
    </row>
    <row r="2192" spans="1:12" ht="15.6">
      <c r="A2192" s="483">
        <f t="shared" si="34"/>
        <v>2184</v>
      </c>
      <c r="B2192" s="483" t="s">
        <v>5370</v>
      </c>
      <c r="C2192" s="484" t="s">
        <v>11677</v>
      </c>
      <c r="D2192" s="483" t="s">
        <v>5362</v>
      </c>
      <c r="E2192" s="483" t="s">
        <v>11678</v>
      </c>
      <c r="F2192" s="483" t="s">
        <v>11679</v>
      </c>
      <c r="G2192" s="483" t="s">
        <v>11680</v>
      </c>
      <c r="H2192" s="483" t="s">
        <v>11681</v>
      </c>
      <c r="I2192" s="483"/>
      <c r="J2192" s="483"/>
      <c r="K2192" s="483"/>
      <c r="L2192" s="483"/>
    </row>
    <row r="2193" spans="1:12" ht="15.6">
      <c r="A2193" s="483">
        <f t="shared" si="34"/>
        <v>2185</v>
      </c>
      <c r="B2193" s="483" t="s">
        <v>5370</v>
      </c>
      <c r="C2193" s="484" t="s">
        <v>11682</v>
      </c>
      <c r="D2193" s="483" t="s">
        <v>5363</v>
      </c>
      <c r="E2193" s="483" t="s">
        <v>11683</v>
      </c>
      <c r="F2193" s="483" t="s">
        <v>11684</v>
      </c>
      <c r="G2193" s="483" t="s">
        <v>11685</v>
      </c>
      <c r="H2193" s="483" t="s">
        <v>11686</v>
      </c>
      <c r="I2193" s="483"/>
      <c r="J2193" s="483"/>
      <c r="K2193" s="483"/>
      <c r="L2193" s="483"/>
    </row>
    <row r="2194" spans="1:12" ht="15.6">
      <c r="A2194" s="483">
        <f t="shared" si="34"/>
        <v>2186</v>
      </c>
      <c r="B2194" s="483" t="s">
        <v>5370</v>
      </c>
      <c r="C2194" s="484" t="s">
        <v>11687</v>
      </c>
      <c r="D2194" s="483" t="s">
        <v>5362</v>
      </c>
      <c r="E2194" s="483" t="s">
        <v>11688</v>
      </c>
      <c r="F2194" s="483" t="s">
        <v>11689</v>
      </c>
      <c r="G2194" s="483" t="s">
        <v>11690</v>
      </c>
      <c r="H2194" s="483"/>
      <c r="I2194" s="483"/>
      <c r="J2194" s="483"/>
      <c r="K2194" s="483"/>
      <c r="L2194" s="483"/>
    </row>
    <row r="2195" spans="1:12" ht="15.6">
      <c r="A2195" s="483">
        <f t="shared" si="34"/>
        <v>2187</v>
      </c>
      <c r="B2195" s="483" t="s">
        <v>5370</v>
      </c>
      <c r="C2195" s="484" t="s">
        <v>11691</v>
      </c>
      <c r="D2195" s="483" t="s">
        <v>5363</v>
      </c>
      <c r="E2195" s="483" t="s">
        <v>11692</v>
      </c>
      <c r="F2195" s="483" t="s">
        <v>11693</v>
      </c>
      <c r="G2195" s="483" t="s">
        <v>4037</v>
      </c>
      <c r="H2195" s="483"/>
      <c r="I2195" s="483"/>
      <c r="J2195" s="483"/>
      <c r="K2195" s="483"/>
      <c r="L2195" s="483"/>
    </row>
    <row r="2196" spans="1:12" ht="15.6">
      <c r="A2196" s="483">
        <f t="shared" si="34"/>
        <v>2188</v>
      </c>
      <c r="B2196" s="483" t="s">
        <v>5370</v>
      </c>
      <c r="C2196" s="484" t="s">
        <v>11694</v>
      </c>
      <c r="D2196" s="483" t="s">
        <v>5363</v>
      </c>
      <c r="E2196" s="483" t="s">
        <v>11695</v>
      </c>
      <c r="F2196" s="483" t="s">
        <v>11696</v>
      </c>
      <c r="G2196" s="483" t="s">
        <v>11697</v>
      </c>
      <c r="H2196" s="483" t="s">
        <v>11698</v>
      </c>
      <c r="I2196" s="483"/>
      <c r="J2196" s="483"/>
      <c r="K2196" s="483"/>
      <c r="L2196" s="483"/>
    </row>
    <row r="2197" spans="1:12" ht="15.6">
      <c r="A2197" s="483">
        <f t="shared" ref="A2197:A2260" si="35">ROW()-8</f>
        <v>2189</v>
      </c>
      <c r="B2197" s="483" t="s">
        <v>5370</v>
      </c>
      <c r="C2197" s="484" t="s">
        <v>11699</v>
      </c>
      <c r="D2197" s="483" t="s">
        <v>5364</v>
      </c>
      <c r="E2197" s="483" t="s">
        <v>10394</v>
      </c>
      <c r="F2197" s="483" t="s">
        <v>11700</v>
      </c>
      <c r="G2197" s="483" t="s">
        <v>11701</v>
      </c>
      <c r="H2197" s="483" t="s">
        <v>10178</v>
      </c>
      <c r="I2197" s="483"/>
      <c r="J2197" s="483"/>
      <c r="K2197" s="483"/>
      <c r="L2197" s="483"/>
    </row>
    <row r="2198" spans="1:12" ht="15.6">
      <c r="A2198" s="483">
        <f t="shared" si="35"/>
        <v>2190</v>
      </c>
      <c r="B2198" s="483" t="s">
        <v>5370</v>
      </c>
      <c r="C2198" s="484" t="s">
        <v>11702</v>
      </c>
      <c r="D2198" s="483" t="s">
        <v>5363</v>
      </c>
      <c r="E2198" s="483" t="s">
        <v>11703</v>
      </c>
      <c r="F2198" s="483" t="s">
        <v>11704</v>
      </c>
      <c r="G2198" s="483" t="s">
        <v>11705</v>
      </c>
      <c r="H2198" s="483"/>
      <c r="I2198" s="483"/>
      <c r="J2198" s="483"/>
      <c r="K2198" s="483"/>
      <c r="L2198" s="483"/>
    </row>
    <row r="2199" spans="1:12" ht="15.6">
      <c r="A2199" s="483">
        <f t="shared" si="35"/>
        <v>2191</v>
      </c>
      <c r="B2199" s="483" t="s">
        <v>5370</v>
      </c>
      <c r="C2199" s="484" t="s">
        <v>11706</v>
      </c>
      <c r="D2199" s="483" t="s">
        <v>5364</v>
      </c>
      <c r="E2199" s="483" t="s">
        <v>5513</v>
      </c>
      <c r="F2199" s="483" t="s">
        <v>5820</v>
      </c>
      <c r="G2199" s="483" t="s">
        <v>11707</v>
      </c>
      <c r="H2199" s="483" t="s">
        <v>5630</v>
      </c>
      <c r="I2199" s="483"/>
      <c r="J2199" s="483"/>
      <c r="K2199" s="483"/>
      <c r="L2199" s="483"/>
    </row>
    <row r="2200" spans="1:12" ht="15.6">
      <c r="A2200" s="483">
        <f t="shared" si="35"/>
        <v>2192</v>
      </c>
      <c r="B2200" s="483" t="s">
        <v>5370</v>
      </c>
      <c r="C2200" s="484" t="s">
        <v>11708</v>
      </c>
      <c r="D2200" s="483" t="s">
        <v>5363</v>
      </c>
      <c r="E2200" s="483" t="s">
        <v>6898</v>
      </c>
      <c r="F2200" s="483" t="s">
        <v>5631</v>
      </c>
      <c r="G2200" s="483" t="s">
        <v>8562</v>
      </c>
      <c r="H2200" s="483"/>
      <c r="I2200" s="483"/>
      <c r="J2200" s="483"/>
      <c r="K2200" s="483"/>
      <c r="L2200" s="483"/>
    </row>
    <row r="2201" spans="1:12" ht="15.6">
      <c r="A2201" s="483">
        <f t="shared" si="35"/>
        <v>2193</v>
      </c>
      <c r="B2201" s="483" t="s">
        <v>5370</v>
      </c>
      <c r="C2201" s="484" t="s">
        <v>11709</v>
      </c>
      <c r="D2201" s="483" t="s">
        <v>5363</v>
      </c>
      <c r="E2201" s="483" t="s">
        <v>11710</v>
      </c>
      <c r="F2201" s="483" t="s">
        <v>11711</v>
      </c>
      <c r="G2201" s="483" t="s">
        <v>10276</v>
      </c>
      <c r="H2201" s="483"/>
      <c r="I2201" s="483"/>
      <c r="J2201" s="483"/>
      <c r="K2201" s="483"/>
      <c r="L2201" s="483"/>
    </row>
    <row r="2202" spans="1:12" ht="15.6">
      <c r="A2202" s="483">
        <f t="shared" si="35"/>
        <v>2194</v>
      </c>
      <c r="B2202" s="483" t="s">
        <v>5370</v>
      </c>
      <c r="C2202" s="484" t="s">
        <v>11712</v>
      </c>
      <c r="D2202" s="483" t="s">
        <v>5363</v>
      </c>
      <c r="E2202" s="483" t="s">
        <v>11713</v>
      </c>
      <c r="F2202" s="483" t="s">
        <v>11714</v>
      </c>
      <c r="G2202" s="483" t="s">
        <v>11715</v>
      </c>
      <c r="H2202" s="483"/>
      <c r="I2202" s="483"/>
      <c r="J2202" s="483"/>
      <c r="K2202" s="483"/>
      <c r="L2202" s="483"/>
    </row>
    <row r="2203" spans="1:12" ht="15.6">
      <c r="A2203" s="483">
        <f t="shared" si="35"/>
        <v>2195</v>
      </c>
      <c r="B2203" s="483" t="s">
        <v>5370</v>
      </c>
      <c r="C2203" s="484" t="s">
        <v>11716</v>
      </c>
      <c r="D2203" s="483" t="s">
        <v>5363</v>
      </c>
      <c r="E2203" s="483" t="s">
        <v>7552</v>
      </c>
      <c r="F2203" s="483" t="s">
        <v>5643</v>
      </c>
      <c r="G2203" s="483" t="s">
        <v>11717</v>
      </c>
      <c r="H2203" s="483" t="s">
        <v>11718</v>
      </c>
      <c r="I2203" s="483"/>
      <c r="J2203" s="483"/>
      <c r="K2203" s="483"/>
      <c r="L2203" s="483"/>
    </row>
    <row r="2204" spans="1:12" ht="15.6">
      <c r="A2204" s="483">
        <f t="shared" si="35"/>
        <v>2196</v>
      </c>
      <c r="B2204" s="483" t="s">
        <v>5370</v>
      </c>
      <c r="C2204" s="484" t="s">
        <v>11719</v>
      </c>
      <c r="D2204" s="483" t="s">
        <v>5363</v>
      </c>
      <c r="E2204" s="483" t="s">
        <v>11720</v>
      </c>
      <c r="F2204" s="483" t="s">
        <v>7021</v>
      </c>
      <c r="G2204" s="483" t="s">
        <v>4941</v>
      </c>
      <c r="H2204" s="483" t="s">
        <v>11721</v>
      </c>
      <c r="I2204" s="483"/>
      <c r="J2204" s="483"/>
      <c r="K2204" s="483"/>
      <c r="L2204" s="483"/>
    </row>
    <row r="2205" spans="1:12" ht="15.6">
      <c r="A2205" s="483">
        <f t="shared" si="35"/>
        <v>2197</v>
      </c>
      <c r="B2205" s="483" t="s">
        <v>5370</v>
      </c>
      <c r="C2205" s="484" t="s">
        <v>11722</v>
      </c>
      <c r="D2205" s="483" t="s">
        <v>5362</v>
      </c>
      <c r="E2205" s="483" t="s">
        <v>11723</v>
      </c>
      <c r="F2205" s="483" t="s">
        <v>11724</v>
      </c>
      <c r="G2205" s="483" t="s">
        <v>11725</v>
      </c>
      <c r="H2205" s="483" t="s">
        <v>11726</v>
      </c>
      <c r="I2205" s="483"/>
      <c r="J2205" s="483"/>
      <c r="K2205" s="483"/>
      <c r="L2205" s="483"/>
    </row>
    <row r="2206" spans="1:12" ht="15.6">
      <c r="A2206" s="483">
        <f t="shared" si="35"/>
        <v>2198</v>
      </c>
      <c r="B2206" s="483" t="s">
        <v>5370</v>
      </c>
      <c r="C2206" s="484" t="s">
        <v>11727</v>
      </c>
      <c r="D2206" s="483" t="s">
        <v>5364</v>
      </c>
      <c r="E2206" s="483" t="s">
        <v>11728</v>
      </c>
      <c r="F2206" s="483" t="s">
        <v>11729</v>
      </c>
      <c r="G2206" s="483" t="s">
        <v>11730</v>
      </c>
      <c r="H2206" s="483" t="s">
        <v>11731</v>
      </c>
      <c r="I2206" s="483"/>
      <c r="J2206" s="483"/>
      <c r="K2206" s="483"/>
      <c r="L2206" s="483"/>
    </row>
    <row r="2207" spans="1:12" ht="15.6">
      <c r="A2207" s="483">
        <f t="shared" si="35"/>
        <v>2199</v>
      </c>
      <c r="B2207" s="483" t="s">
        <v>5370</v>
      </c>
      <c r="C2207" s="484" t="s">
        <v>11732</v>
      </c>
      <c r="D2207" s="483" t="s">
        <v>5364</v>
      </c>
      <c r="E2207" s="483" t="s">
        <v>4037</v>
      </c>
      <c r="F2207" s="483" t="s">
        <v>5604</v>
      </c>
      <c r="G2207" s="483" t="s">
        <v>11183</v>
      </c>
      <c r="H2207" s="483" t="s">
        <v>5414</v>
      </c>
      <c r="I2207" s="483"/>
      <c r="J2207" s="483"/>
      <c r="K2207" s="483"/>
      <c r="L2207" s="483"/>
    </row>
    <row r="2208" spans="1:12" ht="15.6">
      <c r="A2208" s="483">
        <f t="shared" si="35"/>
        <v>2200</v>
      </c>
      <c r="B2208" s="483" t="s">
        <v>5370</v>
      </c>
      <c r="C2208" s="484" t="s">
        <v>11733</v>
      </c>
      <c r="D2208" s="483" t="s">
        <v>51</v>
      </c>
      <c r="E2208" s="483" t="s">
        <v>8089</v>
      </c>
      <c r="F2208" s="483" t="s">
        <v>8088</v>
      </c>
      <c r="G2208" s="483" t="s">
        <v>5373</v>
      </c>
      <c r="H2208" s="483"/>
      <c r="I2208" s="483"/>
      <c r="J2208" s="483"/>
      <c r="K2208" s="483"/>
      <c r="L2208" s="483"/>
    </row>
    <row r="2209" spans="1:12" ht="15.6">
      <c r="A2209" s="483">
        <f t="shared" si="35"/>
        <v>2201</v>
      </c>
      <c r="B2209" s="483" t="s">
        <v>5370</v>
      </c>
      <c r="C2209" s="484" t="s">
        <v>11734</v>
      </c>
      <c r="D2209" s="483" t="s">
        <v>5363</v>
      </c>
      <c r="E2209" s="483" t="s">
        <v>11735</v>
      </c>
      <c r="F2209" s="483" t="s">
        <v>11736</v>
      </c>
      <c r="G2209" s="483" t="s">
        <v>11737</v>
      </c>
      <c r="H2209" s="483" t="s">
        <v>11738</v>
      </c>
      <c r="I2209" s="483"/>
      <c r="J2209" s="483"/>
      <c r="K2209" s="483"/>
      <c r="L2209" s="483"/>
    </row>
    <row r="2210" spans="1:12" ht="15.6">
      <c r="A2210" s="483">
        <f t="shared" si="35"/>
        <v>2202</v>
      </c>
      <c r="B2210" s="483" t="s">
        <v>5370</v>
      </c>
      <c r="C2210" s="484" t="s">
        <v>11739</v>
      </c>
      <c r="D2210" s="483" t="s">
        <v>51</v>
      </c>
      <c r="E2210" s="483" t="s">
        <v>11740</v>
      </c>
      <c r="F2210" s="483" t="s">
        <v>11741</v>
      </c>
      <c r="G2210" s="483" t="s">
        <v>11742</v>
      </c>
      <c r="H2210" s="483" t="s">
        <v>11743</v>
      </c>
      <c r="I2210" s="483"/>
      <c r="J2210" s="483"/>
      <c r="K2210" s="483"/>
      <c r="L2210" s="483"/>
    </row>
    <row r="2211" spans="1:12" ht="15.6">
      <c r="A2211" s="483">
        <f t="shared" si="35"/>
        <v>2203</v>
      </c>
      <c r="B2211" s="483" t="s">
        <v>5370</v>
      </c>
      <c r="C2211" s="484" t="s">
        <v>11744</v>
      </c>
      <c r="D2211" s="483" t="s">
        <v>5362</v>
      </c>
      <c r="E2211" s="483" t="s">
        <v>6899</v>
      </c>
      <c r="F2211" s="483" t="s">
        <v>6898</v>
      </c>
      <c r="G2211" s="483" t="s">
        <v>11745</v>
      </c>
      <c r="H2211" s="483"/>
      <c r="I2211" s="483"/>
      <c r="J2211" s="483"/>
      <c r="K2211" s="483"/>
      <c r="L2211" s="483"/>
    </row>
    <row r="2212" spans="1:12" ht="15.6">
      <c r="A2212" s="483">
        <f t="shared" si="35"/>
        <v>2204</v>
      </c>
      <c r="B2212" s="483" t="s">
        <v>5370</v>
      </c>
      <c r="C2212" s="484" t="s">
        <v>11746</v>
      </c>
      <c r="D2212" s="483" t="s">
        <v>5363</v>
      </c>
      <c r="E2212" s="483" t="s">
        <v>11747</v>
      </c>
      <c r="F2212" s="483" t="s">
        <v>11748</v>
      </c>
      <c r="G2212" s="483" t="s">
        <v>11749</v>
      </c>
      <c r="H2212" s="483"/>
      <c r="I2212" s="483"/>
      <c r="J2212" s="483"/>
      <c r="K2212" s="483"/>
      <c r="L2212" s="483"/>
    </row>
    <row r="2213" spans="1:12" ht="15.6">
      <c r="A2213" s="483">
        <f t="shared" si="35"/>
        <v>2205</v>
      </c>
      <c r="B2213" s="483" t="s">
        <v>5370</v>
      </c>
      <c r="C2213" s="484" t="s">
        <v>11750</v>
      </c>
      <c r="D2213" s="483" t="s">
        <v>51</v>
      </c>
      <c r="E2213" s="483" t="s">
        <v>7426</v>
      </c>
      <c r="F2213" s="483" t="s">
        <v>6848</v>
      </c>
      <c r="G2213" s="483" t="s">
        <v>6729</v>
      </c>
      <c r="H2213" s="483"/>
      <c r="I2213" s="483"/>
      <c r="J2213" s="483"/>
      <c r="K2213" s="483"/>
      <c r="L2213" s="483"/>
    </row>
    <row r="2214" spans="1:12" ht="15.6">
      <c r="A2214" s="483">
        <f t="shared" si="35"/>
        <v>2206</v>
      </c>
      <c r="B2214" s="483" t="s">
        <v>5370</v>
      </c>
      <c r="C2214" s="484" t="s">
        <v>11751</v>
      </c>
      <c r="D2214" s="483" t="s">
        <v>5363</v>
      </c>
      <c r="E2214" s="483" t="s">
        <v>11752</v>
      </c>
      <c r="F2214" s="483" t="s">
        <v>11753</v>
      </c>
      <c r="G2214" s="483" t="s">
        <v>11754</v>
      </c>
      <c r="H2214" s="483"/>
      <c r="I2214" s="483"/>
      <c r="J2214" s="483"/>
      <c r="K2214" s="483"/>
      <c r="L2214" s="483"/>
    </row>
    <row r="2215" spans="1:12" ht="15.6">
      <c r="A2215" s="483">
        <f t="shared" si="35"/>
        <v>2207</v>
      </c>
      <c r="B2215" s="483" t="s">
        <v>5370</v>
      </c>
      <c r="C2215" s="484" t="s">
        <v>11755</v>
      </c>
      <c r="D2215" s="483" t="s">
        <v>5363</v>
      </c>
      <c r="E2215" s="483" t="s">
        <v>6848</v>
      </c>
      <c r="F2215" s="483" t="s">
        <v>6729</v>
      </c>
      <c r="G2215" s="483" t="s">
        <v>7438</v>
      </c>
      <c r="H2215" s="483" t="s">
        <v>5658</v>
      </c>
      <c r="I2215" s="483"/>
      <c r="J2215" s="483"/>
      <c r="K2215" s="483"/>
      <c r="L2215" s="483"/>
    </row>
    <row r="2216" spans="1:12" ht="15.6">
      <c r="A2216" s="483">
        <f t="shared" si="35"/>
        <v>2208</v>
      </c>
      <c r="B2216" s="483" t="s">
        <v>5370</v>
      </c>
      <c r="C2216" s="484" t="s">
        <v>11756</v>
      </c>
      <c r="D2216" s="483" t="s">
        <v>51</v>
      </c>
      <c r="E2216" s="483" t="s">
        <v>7606</v>
      </c>
      <c r="F2216" s="483" t="s">
        <v>7608</v>
      </c>
      <c r="G2216" s="483" t="s">
        <v>7611</v>
      </c>
      <c r="H2216" s="483" t="s">
        <v>5692</v>
      </c>
      <c r="I2216" s="483"/>
      <c r="J2216" s="483"/>
      <c r="K2216" s="483"/>
      <c r="L2216" s="483"/>
    </row>
    <row r="2217" spans="1:12" ht="15.6">
      <c r="A2217" s="483">
        <f t="shared" si="35"/>
        <v>2209</v>
      </c>
      <c r="B2217" s="483" t="s">
        <v>5370</v>
      </c>
      <c r="C2217" s="484" t="s">
        <v>11757</v>
      </c>
      <c r="D2217" s="483" t="s">
        <v>5363</v>
      </c>
      <c r="E2217" s="483" t="s">
        <v>7293</v>
      </c>
      <c r="F2217" s="483" t="s">
        <v>5486</v>
      </c>
      <c r="G2217" s="483" t="s">
        <v>11128</v>
      </c>
      <c r="H2217" s="483" t="s">
        <v>11129</v>
      </c>
      <c r="I2217" s="483"/>
      <c r="J2217" s="483"/>
      <c r="K2217" s="483"/>
      <c r="L2217" s="483"/>
    </row>
    <row r="2218" spans="1:12" ht="15.6">
      <c r="A2218" s="483">
        <f t="shared" si="35"/>
        <v>2210</v>
      </c>
      <c r="B2218" s="483" t="s">
        <v>5370</v>
      </c>
      <c r="C2218" s="484" t="s">
        <v>11758</v>
      </c>
      <c r="D2218" s="483" t="s">
        <v>5363</v>
      </c>
      <c r="E2218" s="483" t="s">
        <v>11759</v>
      </c>
      <c r="F2218" s="483" t="s">
        <v>11760</v>
      </c>
      <c r="G2218" s="483" t="s">
        <v>11761</v>
      </c>
      <c r="H2218" s="483" t="s">
        <v>11762</v>
      </c>
      <c r="I2218" s="483"/>
      <c r="J2218" s="483"/>
      <c r="K2218" s="483"/>
      <c r="L2218" s="483"/>
    </row>
    <row r="2219" spans="1:12" ht="15.6">
      <c r="A2219" s="483">
        <f t="shared" si="35"/>
        <v>2211</v>
      </c>
      <c r="B2219" s="483" t="s">
        <v>5370</v>
      </c>
      <c r="C2219" s="484" t="s">
        <v>11763</v>
      </c>
      <c r="D2219" s="483" t="s">
        <v>5364</v>
      </c>
      <c r="E2219" s="483" t="s">
        <v>7293</v>
      </c>
      <c r="F2219" s="483" t="s">
        <v>5486</v>
      </c>
      <c r="G2219" s="483" t="s">
        <v>11128</v>
      </c>
      <c r="H2219" s="483" t="s">
        <v>11129</v>
      </c>
      <c r="I2219" s="483"/>
      <c r="J2219" s="483"/>
      <c r="K2219" s="483"/>
      <c r="L2219" s="483"/>
    </row>
    <row r="2220" spans="1:12" ht="15.6">
      <c r="A2220" s="483">
        <f t="shared" si="35"/>
        <v>2212</v>
      </c>
      <c r="B2220" s="483" t="s">
        <v>5370</v>
      </c>
      <c r="C2220" s="484" t="s">
        <v>11764</v>
      </c>
      <c r="D2220" s="483" t="s">
        <v>5363</v>
      </c>
      <c r="E2220" s="483" t="s">
        <v>11759</v>
      </c>
      <c r="F2220" s="483" t="s">
        <v>11760</v>
      </c>
      <c r="G2220" s="483" t="s">
        <v>11761</v>
      </c>
      <c r="H2220" s="483" t="s">
        <v>11762</v>
      </c>
      <c r="I2220" s="483"/>
      <c r="J2220" s="483"/>
      <c r="K2220" s="483"/>
      <c r="L2220" s="483"/>
    </row>
    <row r="2221" spans="1:12" ht="15.6">
      <c r="A2221" s="483">
        <f t="shared" si="35"/>
        <v>2213</v>
      </c>
      <c r="B2221" s="483" t="s">
        <v>5370</v>
      </c>
      <c r="C2221" s="484" t="s">
        <v>11765</v>
      </c>
      <c r="D2221" s="483" t="s">
        <v>51</v>
      </c>
      <c r="E2221" s="483">
        <v>1</v>
      </c>
      <c r="F2221" s="483">
        <v>2</v>
      </c>
      <c r="G2221" s="483">
        <v>3</v>
      </c>
      <c r="H2221" s="483"/>
      <c r="I2221" s="483"/>
      <c r="J2221" s="483"/>
      <c r="K2221" s="483"/>
      <c r="L2221" s="483"/>
    </row>
    <row r="2222" spans="1:12" ht="15.6">
      <c r="A2222" s="483">
        <f t="shared" si="35"/>
        <v>2214</v>
      </c>
      <c r="B2222" s="483" t="s">
        <v>5370</v>
      </c>
      <c r="C2222" s="484" t="s">
        <v>11766</v>
      </c>
      <c r="D2222" s="483" t="s">
        <v>5363</v>
      </c>
      <c r="E2222" s="483" t="s">
        <v>11688</v>
      </c>
      <c r="F2222" s="483" t="s">
        <v>11689</v>
      </c>
      <c r="G2222" s="483" t="s">
        <v>11690</v>
      </c>
      <c r="H2222" s="483"/>
      <c r="I2222" s="483"/>
      <c r="J2222" s="483"/>
      <c r="K2222" s="483"/>
      <c r="L2222" s="483"/>
    </row>
    <row r="2223" spans="1:12" ht="15.6">
      <c r="A2223" s="483">
        <f t="shared" si="35"/>
        <v>2215</v>
      </c>
      <c r="B2223" s="483" t="s">
        <v>5370</v>
      </c>
      <c r="C2223" s="484" t="s">
        <v>11767</v>
      </c>
      <c r="D2223" s="483" t="s">
        <v>5363</v>
      </c>
      <c r="E2223" s="483" t="s">
        <v>6898</v>
      </c>
      <c r="F2223" s="483" t="s">
        <v>5631</v>
      </c>
      <c r="G2223" s="483" t="s">
        <v>8562</v>
      </c>
      <c r="H2223" s="483"/>
      <c r="I2223" s="483"/>
      <c r="J2223" s="483"/>
      <c r="K2223" s="483"/>
      <c r="L2223" s="483"/>
    </row>
    <row r="2224" spans="1:12" ht="15.6">
      <c r="A2224" s="483">
        <f t="shared" si="35"/>
        <v>2216</v>
      </c>
      <c r="B2224" s="483" t="s">
        <v>5370</v>
      </c>
      <c r="C2224" s="484" t="s">
        <v>11768</v>
      </c>
      <c r="D2224" s="483" t="s">
        <v>5363</v>
      </c>
      <c r="E2224" s="483" t="s">
        <v>11769</v>
      </c>
      <c r="F2224" s="483" t="s">
        <v>11770</v>
      </c>
      <c r="G2224" s="483" t="s">
        <v>11771</v>
      </c>
      <c r="H2224" s="483" t="s">
        <v>11772</v>
      </c>
      <c r="I2224" s="483"/>
      <c r="J2224" s="483"/>
      <c r="K2224" s="483"/>
      <c r="L2224" s="483"/>
    </row>
    <row r="2225" spans="1:12" ht="15.6">
      <c r="A2225" s="483">
        <f t="shared" si="35"/>
        <v>2217</v>
      </c>
      <c r="B2225" s="483" t="s">
        <v>5370</v>
      </c>
      <c r="C2225" s="484" t="s">
        <v>11773</v>
      </c>
      <c r="D2225" s="483" t="s">
        <v>5363</v>
      </c>
      <c r="E2225" s="483" t="s">
        <v>5602</v>
      </c>
      <c r="F2225" s="483" t="s">
        <v>5605</v>
      </c>
      <c r="G2225" s="483" t="s">
        <v>5692</v>
      </c>
      <c r="H2225" s="483" t="s">
        <v>5682</v>
      </c>
      <c r="I2225" s="483"/>
      <c r="J2225" s="483"/>
      <c r="K2225" s="483"/>
      <c r="L2225" s="483"/>
    </row>
    <row r="2226" spans="1:12" ht="15.6">
      <c r="A2226" s="483">
        <f t="shared" si="35"/>
        <v>2218</v>
      </c>
      <c r="B2226" s="483" t="s">
        <v>5370</v>
      </c>
      <c r="C2226" s="484" t="s">
        <v>11774</v>
      </c>
      <c r="D2226" s="483" t="s">
        <v>5362</v>
      </c>
      <c r="E2226" s="483" t="s">
        <v>11718</v>
      </c>
      <c r="F2226" s="483" t="s">
        <v>5682</v>
      </c>
      <c r="G2226" s="483" t="s">
        <v>6318</v>
      </c>
      <c r="H2226" s="483" t="s">
        <v>8629</v>
      </c>
      <c r="I2226" s="483"/>
      <c r="J2226" s="483"/>
      <c r="K2226" s="483"/>
      <c r="L2226" s="483"/>
    </row>
    <row r="2227" spans="1:12" ht="15.6">
      <c r="A2227" s="483">
        <f t="shared" si="35"/>
        <v>2219</v>
      </c>
      <c r="B2227" s="483" t="s">
        <v>5370</v>
      </c>
      <c r="C2227" s="484" t="s">
        <v>11775</v>
      </c>
      <c r="D2227" s="483" t="s">
        <v>5363</v>
      </c>
      <c r="E2227" s="483" t="s">
        <v>7608</v>
      </c>
      <c r="F2227" s="483" t="s">
        <v>11776</v>
      </c>
      <c r="G2227" s="483" t="s">
        <v>8069</v>
      </c>
      <c r="H2227" s="483" t="s">
        <v>11111</v>
      </c>
      <c r="I2227" s="483"/>
      <c r="J2227" s="483"/>
      <c r="K2227" s="483"/>
      <c r="L2227" s="483"/>
    </row>
    <row r="2228" spans="1:12" ht="15.6">
      <c r="A2228" s="483">
        <f t="shared" si="35"/>
        <v>2220</v>
      </c>
      <c r="B2228" s="483" t="s">
        <v>5370</v>
      </c>
      <c r="C2228" s="484" t="s">
        <v>11777</v>
      </c>
      <c r="D2228" s="483" t="s">
        <v>51</v>
      </c>
      <c r="E2228" s="483" t="s">
        <v>11233</v>
      </c>
      <c r="F2228" s="483" t="s">
        <v>5661</v>
      </c>
      <c r="G2228" s="483" t="s">
        <v>8010</v>
      </c>
      <c r="H2228" s="483" t="s">
        <v>5659</v>
      </c>
      <c r="I2228" s="483"/>
      <c r="J2228" s="483"/>
      <c r="K2228" s="483"/>
      <c r="L2228" s="483"/>
    </row>
    <row r="2229" spans="1:12" ht="15.6">
      <c r="A2229" s="483">
        <f t="shared" si="35"/>
        <v>2221</v>
      </c>
      <c r="B2229" s="483" t="s">
        <v>5370</v>
      </c>
      <c r="C2229" s="484" t="s">
        <v>11778</v>
      </c>
      <c r="D2229" s="483" t="s">
        <v>5364</v>
      </c>
      <c r="E2229" s="483">
        <v>1</v>
      </c>
      <c r="F2229" s="483">
        <v>2</v>
      </c>
      <c r="G2229" s="483">
        <v>3</v>
      </c>
      <c r="H2229" s="483">
        <v>4</v>
      </c>
      <c r="I2229" s="483"/>
      <c r="J2229" s="483"/>
      <c r="K2229" s="483"/>
      <c r="L2229" s="483"/>
    </row>
    <row r="2230" spans="1:12" ht="15.6">
      <c r="A2230" s="483">
        <f t="shared" si="35"/>
        <v>2222</v>
      </c>
      <c r="B2230" s="483" t="s">
        <v>5370</v>
      </c>
      <c r="C2230" s="484" t="s">
        <v>11779</v>
      </c>
      <c r="D2230" s="483" t="s">
        <v>5363</v>
      </c>
      <c r="E2230" s="483" t="s">
        <v>5658</v>
      </c>
      <c r="F2230" s="483" t="s">
        <v>5659</v>
      </c>
      <c r="G2230" s="483" t="s">
        <v>8010</v>
      </c>
      <c r="H2230" s="483" t="s">
        <v>5660</v>
      </c>
      <c r="I2230" s="483"/>
      <c r="J2230" s="483"/>
      <c r="K2230" s="483"/>
      <c r="L2230" s="483"/>
    </row>
    <row r="2231" spans="1:12" ht="15.6">
      <c r="A2231" s="483">
        <f t="shared" si="35"/>
        <v>2223</v>
      </c>
      <c r="B2231" s="483" t="s">
        <v>5370</v>
      </c>
      <c r="C2231" s="484" t="s">
        <v>11780</v>
      </c>
      <c r="D2231" s="483" t="s">
        <v>5364</v>
      </c>
      <c r="E2231" s="483" t="s">
        <v>5658</v>
      </c>
      <c r="F2231" s="483" t="s">
        <v>8010</v>
      </c>
      <c r="G2231" s="483" t="s">
        <v>11781</v>
      </c>
      <c r="H2231" s="483" t="s">
        <v>11233</v>
      </c>
      <c r="I2231" s="483"/>
      <c r="J2231" s="483"/>
      <c r="K2231" s="483"/>
      <c r="L2231" s="483"/>
    </row>
    <row r="2232" spans="1:12" ht="15.6">
      <c r="A2232" s="483">
        <f t="shared" si="35"/>
        <v>2224</v>
      </c>
      <c r="B2232" s="483" t="s">
        <v>5370</v>
      </c>
      <c r="C2232" s="484" t="s">
        <v>11782</v>
      </c>
      <c r="D2232" s="483" t="s">
        <v>5362</v>
      </c>
      <c r="E2232" s="483" t="s">
        <v>11783</v>
      </c>
      <c r="F2232" s="483" t="s">
        <v>11784</v>
      </c>
      <c r="G2232" s="483" t="s">
        <v>11785</v>
      </c>
      <c r="H2232" s="483"/>
      <c r="I2232" s="483"/>
      <c r="J2232" s="483"/>
      <c r="K2232" s="483"/>
      <c r="L2232" s="483"/>
    </row>
    <row r="2233" spans="1:12" ht="15.6">
      <c r="A2233" s="483">
        <f t="shared" si="35"/>
        <v>2225</v>
      </c>
      <c r="B2233" s="483" t="s">
        <v>5370</v>
      </c>
      <c r="C2233" s="484" t="s">
        <v>11786</v>
      </c>
      <c r="D2233" s="483" t="s">
        <v>5363</v>
      </c>
      <c r="E2233" s="483" t="s">
        <v>4037</v>
      </c>
      <c r="F2233" s="483" t="s">
        <v>6983</v>
      </c>
      <c r="G2233" s="483" t="s">
        <v>5414</v>
      </c>
      <c r="H2233" s="483" t="s">
        <v>5682</v>
      </c>
      <c r="I2233" s="483"/>
      <c r="J2233" s="483"/>
      <c r="K2233" s="483"/>
      <c r="L2233" s="483"/>
    </row>
    <row r="2234" spans="1:12" ht="15.6">
      <c r="A2234" s="483">
        <f t="shared" si="35"/>
        <v>2226</v>
      </c>
      <c r="B2234" s="483" t="s">
        <v>5370</v>
      </c>
      <c r="C2234" s="484" t="s">
        <v>11787</v>
      </c>
      <c r="D2234" s="483" t="s">
        <v>5363</v>
      </c>
      <c r="E2234" s="483" t="s">
        <v>6854</v>
      </c>
      <c r="F2234" s="483" t="s">
        <v>6851</v>
      </c>
      <c r="G2234" s="483" t="s">
        <v>6853</v>
      </c>
      <c r="H2234" s="483" t="s">
        <v>8000</v>
      </c>
      <c r="I2234" s="483"/>
      <c r="J2234" s="483"/>
      <c r="K2234" s="483"/>
      <c r="L2234" s="483"/>
    </row>
    <row r="2235" spans="1:12" ht="15.6">
      <c r="A2235" s="483">
        <f t="shared" si="35"/>
        <v>2227</v>
      </c>
      <c r="B2235" s="483" t="s">
        <v>5370</v>
      </c>
      <c r="C2235" s="484" t="s">
        <v>11788</v>
      </c>
      <c r="D2235" s="483" t="s">
        <v>5364</v>
      </c>
      <c r="E2235" s="483" t="s">
        <v>11789</v>
      </c>
      <c r="F2235" s="483" t="s">
        <v>11790</v>
      </c>
      <c r="G2235" s="483" t="s">
        <v>11791</v>
      </c>
      <c r="H2235" s="483" t="s">
        <v>11792</v>
      </c>
      <c r="I2235" s="483"/>
      <c r="J2235" s="483"/>
      <c r="K2235" s="483"/>
      <c r="L2235" s="483"/>
    </row>
    <row r="2236" spans="1:12" ht="15.6">
      <c r="A2236" s="483">
        <f t="shared" si="35"/>
        <v>2228</v>
      </c>
      <c r="B2236" s="483" t="s">
        <v>5370</v>
      </c>
      <c r="C2236" s="484" t="s">
        <v>11793</v>
      </c>
      <c r="D2236" s="483" t="s">
        <v>5363</v>
      </c>
      <c r="E2236" s="483">
        <v>0.5</v>
      </c>
      <c r="F2236" s="483">
        <v>0.75</v>
      </c>
      <c r="G2236" s="483">
        <v>0</v>
      </c>
      <c r="H2236" s="483">
        <v>0.25</v>
      </c>
      <c r="I2236" s="483"/>
      <c r="J2236" s="483"/>
      <c r="K2236" s="483"/>
      <c r="L2236" s="483"/>
    </row>
    <row r="2237" spans="1:12" ht="15.6">
      <c r="A2237" s="483">
        <f t="shared" si="35"/>
        <v>2229</v>
      </c>
      <c r="B2237" s="483" t="s">
        <v>5370</v>
      </c>
      <c r="C2237" s="484" t="s">
        <v>11794</v>
      </c>
      <c r="D2237" s="483" t="s">
        <v>5363</v>
      </c>
      <c r="E2237" s="483" t="s">
        <v>8006</v>
      </c>
      <c r="F2237" s="483" t="s">
        <v>4008</v>
      </c>
      <c r="G2237" s="483" t="s">
        <v>8562</v>
      </c>
      <c r="H2237" s="483" t="s">
        <v>11795</v>
      </c>
      <c r="I2237" s="483"/>
      <c r="J2237" s="483"/>
      <c r="K2237" s="483"/>
      <c r="L2237" s="483"/>
    </row>
    <row r="2238" spans="1:12" ht="15.6">
      <c r="A2238" s="483">
        <f t="shared" si="35"/>
        <v>2230</v>
      </c>
      <c r="B2238" s="483" t="s">
        <v>5370</v>
      </c>
      <c r="C2238" s="484" t="s">
        <v>11796</v>
      </c>
      <c r="D2238" s="483" t="s">
        <v>5363</v>
      </c>
      <c r="E2238" s="483" t="s">
        <v>11797</v>
      </c>
      <c r="F2238" s="483" t="s">
        <v>11798</v>
      </c>
      <c r="G2238" s="483" t="s">
        <v>11799</v>
      </c>
      <c r="H2238" s="483"/>
      <c r="I2238" s="483"/>
      <c r="J2238" s="483"/>
      <c r="K2238" s="483"/>
      <c r="L2238" s="483"/>
    </row>
    <row r="2239" spans="1:12" ht="15.6">
      <c r="A2239" s="483">
        <f t="shared" si="35"/>
        <v>2231</v>
      </c>
      <c r="B2239" s="483" t="s">
        <v>5370</v>
      </c>
      <c r="C2239" s="484" t="s">
        <v>11800</v>
      </c>
      <c r="D2239" s="483" t="s">
        <v>5363</v>
      </c>
      <c r="E2239" s="483" t="s">
        <v>11801</v>
      </c>
      <c r="F2239" s="483" t="s">
        <v>10336</v>
      </c>
      <c r="G2239" s="483" t="s">
        <v>7232</v>
      </c>
      <c r="H2239" s="483"/>
      <c r="I2239" s="483"/>
      <c r="J2239" s="483"/>
      <c r="K2239" s="483"/>
      <c r="L2239" s="483"/>
    </row>
    <row r="2240" spans="1:12" ht="15.6">
      <c r="A2240" s="483">
        <f t="shared" si="35"/>
        <v>2232</v>
      </c>
      <c r="B2240" s="483" t="s">
        <v>5370</v>
      </c>
      <c r="C2240" s="484" t="s">
        <v>11802</v>
      </c>
      <c r="D2240" s="483" t="s">
        <v>5363</v>
      </c>
      <c r="E2240" s="483" t="s">
        <v>11803</v>
      </c>
      <c r="F2240" s="483" t="s">
        <v>11804</v>
      </c>
      <c r="G2240" s="483" t="s">
        <v>11805</v>
      </c>
      <c r="H2240" s="483"/>
      <c r="I2240" s="483"/>
      <c r="J2240" s="483"/>
      <c r="K2240" s="483"/>
      <c r="L2240" s="483"/>
    </row>
    <row r="2241" spans="1:12" ht="15.6">
      <c r="A2241" s="483">
        <f t="shared" si="35"/>
        <v>2233</v>
      </c>
      <c r="B2241" s="483" t="s">
        <v>5370</v>
      </c>
      <c r="C2241" s="484" t="s">
        <v>11806</v>
      </c>
      <c r="D2241" s="483" t="s">
        <v>5363</v>
      </c>
      <c r="E2241" s="483" t="s">
        <v>11807</v>
      </c>
      <c r="F2241" s="483" t="s">
        <v>11808</v>
      </c>
      <c r="G2241" s="483"/>
      <c r="H2241" s="483"/>
      <c r="I2241" s="483"/>
      <c r="J2241" s="483"/>
      <c r="K2241" s="483"/>
      <c r="L2241" s="483"/>
    </row>
    <row r="2242" spans="1:12" ht="15.6">
      <c r="A2242" s="483">
        <f t="shared" si="35"/>
        <v>2234</v>
      </c>
      <c r="B2242" s="483" t="s">
        <v>5370</v>
      </c>
      <c r="C2242" s="484" t="s">
        <v>11809</v>
      </c>
      <c r="D2242" s="483" t="s">
        <v>5363</v>
      </c>
      <c r="E2242" s="483" t="s">
        <v>11810</v>
      </c>
      <c r="F2242" s="483" t="s">
        <v>11811</v>
      </c>
      <c r="G2242" s="483" t="s">
        <v>11812</v>
      </c>
      <c r="H2242" s="483" t="s">
        <v>11813</v>
      </c>
      <c r="I2242" s="483"/>
      <c r="J2242" s="483"/>
      <c r="K2242" s="483"/>
      <c r="L2242" s="483"/>
    </row>
    <row r="2243" spans="1:12" ht="15.6">
      <c r="A2243" s="483">
        <f t="shared" si="35"/>
        <v>2235</v>
      </c>
      <c r="B2243" s="483" t="s">
        <v>5370</v>
      </c>
      <c r="C2243" s="484" t="s">
        <v>11814</v>
      </c>
      <c r="D2243" s="483" t="s">
        <v>5362</v>
      </c>
      <c r="E2243" s="483" t="s">
        <v>11815</v>
      </c>
      <c r="F2243" s="483" t="s">
        <v>11816</v>
      </c>
      <c r="G2243" s="483" t="s">
        <v>11817</v>
      </c>
      <c r="H2243" s="483"/>
      <c r="I2243" s="483"/>
      <c r="J2243" s="483"/>
      <c r="K2243" s="483"/>
      <c r="L2243" s="483"/>
    </row>
    <row r="2244" spans="1:12" ht="15.6">
      <c r="A2244" s="483">
        <f t="shared" si="35"/>
        <v>2236</v>
      </c>
      <c r="B2244" s="483" t="s">
        <v>5370</v>
      </c>
      <c r="C2244" s="484" t="s">
        <v>11818</v>
      </c>
      <c r="D2244" s="483" t="s">
        <v>51</v>
      </c>
      <c r="E2244" s="483" t="s">
        <v>4941</v>
      </c>
      <c r="F2244" s="483" t="s">
        <v>8629</v>
      </c>
      <c r="G2244" s="483" t="s">
        <v>5604</v>
      </c>
      <c r="H2244" s="483" t="s">
        <v>11819</v>
      </c>
      <c r="I2244" s="483"/>
      <c r="J2244" s="483"/>
      <c r="K2244" s="483"/>
      <c r="L2244" s="483"/>
    </row>
    <row r="2245" spans="1:12" ht="15.6">
      <c r="A2245" s="483">
        <f t="shared" si="35"/>
        <v>2237</v>
      </c>
      <c r="B2245" s="483" t="s">
        <v>5370</v>
      </c>
      <c r="C2245" s="484" t="s">
        <v>11820</v>
      </c>
      <c r="D2245" s="483" t="s">
        <v>51</v>
      </c>
      <c r="E2245" s="483" t="s">
        <v>11821</v>
      </c>
      <c r="F2245" s="483" t="s">
        <v>11822</v>
      </c>
      <c r="G2245" s="483" t="s">
        <v>11823</v>
      </c>
      <c r="H2245" s="483" t="s">
        <v>5688</v>
      </c>
      <c r="I2245" s="483"/>
      <c r="J2245" s="483"/>
      <c r="K2245" s="483"/>
      <c r="L2245" s="483"/>
    </row>
    <row r="2246" spans="1:12" ht="15.6">
      <c r="A2246" s="483">
        <f t="shared" si="35"/>
        <v>2238</v>
      </c>
      <c r="B2246" s="483" t="s">
        <v>5370</v>
      </c>
      <c r="C2246" s="484" t="s">
        <v>11824</v>
      </c>
      <c r="D2246" s="483" t="s">
        <v>5362</v>
      </c>
      <c r="E2246" s="483" t="s">
        <v>11825</v>
      </c>
      <c r="F2246" s="483" t="s">
        <v>11826</v>
      </c>
      <c r="G2246" s="483" t="s">
        <v>11827</v>
      </c>
      <c r="H2246" s="483" t="s">
        <v>11828</v>
      </c>
      <c r="I2246" s="483"/>
      <c r="J2246" s="483"/>
      <c r="K2246" s="483"/>
      <c r="L2246" s="483"/>
    </row>
    <row r="2247" spans="1:12" ht="15.6">
      <c r="A2247" s="483">
        <f t="shared" si="35"/>
        <v>2239</v>
      </c>
      <c r="B2247" s="483" t="s">
        <v>5370</v>
      </c>
      <c r="C2247" s="484" t="s">
        <v>11829</v>
      </c>
      <c r="D2247" s="483" t="s">
        <v>5363</v>
      </c>
      <c r="E2247" s="483" t="s">
        <v>11830</v>
      </c>
      <c r="F2247" s="483" t="s">
        <v>11831</v>
      </c>
      <c r="G2247" s="483" t="s">
        <v>11832</v>
      </c>
      <c r="H2247" s="483" t="s">
        <v>11833</v>
      </c>
      <c r="I2247" s="483"/>
      <c r="J2247" s="483"/>
      <c r="K2247" s="483"/>
      <c r="L2247" s="483"/>
    </row>
    <row r="2248" spans="1:12" ht="15.6">
      <c r="A2248" s="483">
        <f t="shared" si="35"/>
        <v>2240</v>
      </c>
      <c r="B2248" s="483" t="s">
        <v>5370</v>
      </c>
      <c r="C2248" s="484" t="s">
        <v>11834</v>
      </c>
      <c r="D2248" s="483" t="s">
        <v>5363</v>
      </c>
      <c r="E2248" s="483" t="s">
        <v>5604</v>
      </c>
      <c r="F2248" s="483" t="s">
        <v>11671</v>
      </c>
      <c r="G2248" s="483" t="s">
        <v>6318</v>
      </c>
      <c r="H2248" s="483" t="s">
        <v>11670</v>
      </c>
      <c r="I2248" s="483"/>
      <c r="J2248" s="483"/>
      <c r="K2248" s="483"/>
      <c r="L2248" s="483"/>
    </row>
    <row r="2249" spans="1:12" ht="15.6">
      <c r="A2249" s="483">
        <f t="shared" si="35"/>
        <v>2241</v>
      </c>
      <c r="B2249" s="483" t="s">
        <v>5370</v>
      </c>
      <c r="C2249" s="484" t="s">
        <v>11835</v>
      </c>
      <c r="D2249" s="483" t="s">
        <v>5362</v>
      </c>
      <c r="E2249" s="483" t="s">
        <v>5802</v>
      </c>
      <c r="F2249" s="483" t="s">
        <v>11836</v>
      </c>
      <c r="G2249" s="483" t="s">
        <v>11837</v>
      </c>
      <c r="H2249" s="483"/>
      <c r="I2249" s="483"/>
      <c r="J2249" s="483"/>
      <c r="K2249" s="483"/>
      <c r="L2249" s="483"/>
    </row>
    <row r="2250" spans="1:12" ht="15.6">
      <c r="A2250" s="483">
        <f t="shared" si="35"/>
        <v>2242</v>
      </c>
      <c r="B2250" s="483" t="s">
        <v>5370</v>
      </c>
      <c r="C2250" s="484" t="s">
        <v>11838</v>
      </c>
      <c r="D2250" s="483" t="s">
        <v>5363</v>
      </c>
      <c r="E2250" s="483" t="s">
        <v>6898</v>
      </c>
      <c r="F2250" s="483" t="s">
        <v>11839</v>
      </c>
      <c r="G2250" s="483" t="s">
        <v>8561</v>
      </c>
      <c r="H2250" s="483"/>
      <c r="I2250" s="483"/>
      <c r="J2250" s="483"/>
      <c r="K2250" s="483"/>
      <c r="L2250" s="483"/>
    </row>
    <row r="2251" spans="1:12" ht="15.6">
      <c r="A2251" s="483">
        <f t="shared" si="35"/>
        <v>2243</v>
      </c>
      <c r="B2251" s="483" t="s">
        <v>5370</v>
      </c>
      <c r="C2251" s="484" t="s">
        <v>11840</v>
      </c>
      <c r="D2251" s="483" t="s">
        <v>51</v>
      </c>
      <c r="E2251" s="483" t="s">
        <v>6898</v>
      </c>
      <c r="F2251" s="483" t="s">
        <v>11839</v>
      </c>
      <c r="G2251" s="483" t="s">
        <v>4008</v>
      </c>
      <c r="H2251" s="483" t="s">
        <v>11841</v>
      </c>
      <c r="I2251" s="483"/>
      <c r="J2251" s="483"/>
      <c r="K2251" s="483"/>
      <c r="L2251" s="483"/>
    </row>
    <row r="2252" spans="1:12" ht="15.6">
      <c r="A2252" s="483">
        <f t="shared" si="35"/>
        <v>2244</v>
      </c>
      <c r="B2252" s="483" t="s">
        <v>5370</v>
      </c>
      <c r="C2252" s="484" t="s">
        <v>11842</v>
      </c>
      <c r="D2252" s="483" t="s">
        <v>5363</v>
      </c>
      <c r="E2252" s="483" t="s">
        <v>11843</v>
      </c>
      <c r="F2252" s="483" t="s">
        <v>11844</v>
      </c>
      <c r="G2252" s="483" t="s">
        <v>11845</v>
      </c>
      <c r="H2252" s="483" t="s">
        <v>11846</v>
      </c>
      <c r="I2252" s="483"/>
      <c r="J2252" s="483"/>
      <c r="K2252" s="483"/>
      <c r="L2252" s="483"/>
    </row>
    <row r="2253" spans="1:12" ht="15.6">
      <c r="A2253" s="483">
        <f t="shared" si="35"/>
        <v>2245</v>
      </c>
      <c r="B2253" s="483" t="s">
        <v>5370</v>
      </c>
      <c r="C2253" s="484" t="s">
        <v>11847</v>
      </c>
      <c r="D2253" s="483" t="s">
        <v>5364</v>
      </c>
      <c r="E2253" s="483" t="s">
        <v>11848</v>
      </c>
      <c r="F2253" s="483" t="s">
        <v>11849</v>
      </c>
      <c r="G2253" s="483" t="s">
        <v>11850</v>
      </c>
      <c r="H2253" s="483" t="s">
        <v>11851</v>
      </c>
      <c r="I2253" s="483"/>
      <c r="J2253" s="483"/>
      <c r="K2253" s="483"/>
      <c r="L2253" s="483"/>
    </row>
    <row r="2254" spans="1:12" ht="15.6">
      <c r="A2254" s="483">
        <f t="shared" si="35"/>
        <v>2246</v>
      </c>
      <c r="B2254" s="483" t="s">
        <v>5370</v>
      </c>
      <c r="C2254" s="484" t="s">
        <v>11852</v>
      </c>
      <c r="D2254" s="483" t="s">
        <v>5362</v>
      </c>
      <c r="E2254" s="483" t="s">
        <v>11853</v>
      </c>
      <c r="F2254" s="483" t="s">
        <v>11854</v>
      </c>
      <c r="G2254" s="483"/>
      <c r="H2254" s="483"/>
      <c r="I2254" s="483"/>
      <c r="J2254" s="483"/>
      <c r="K2254" s="483"/>
      <c r="L2254" s="483"/>
    </row>
    <row r="2255" spans="1:12" ht="15.6">
      <c r="A2255" s="483">
        <f t="shared" si="35"/>
        <v>2247</v>
      </c>
      <c r="B2255" s="483" t="s">
        <v>5370</v>
      </c>
      <c r="C2255" s="484" t="s">
        <v>11855</v>
      </c>
      <c r="D2255" s="483" t="s">
        <v>5364</v>
      </c>
      <c r="E2255" s="483" t="s">
        <v>5643</v>
      </c>
      <c r="F2255" s="483" t="s">
        <v>11670</v>
      </c>
      <c r="G2255" s="483" t="s">
        <v>7552</v>
      </c>
      <c r="H2255" s="483" t="s">
        <v>5682</v>
      </c>
      <c r="I2255" s="483"/>
      <c r="J2255" s="483"/>
      <c r="K2255" s="483"/>
      <c r="L2255" s="483"/>
    </row>
    <row r="2256" spans="1:12" ht="15.6">
      <c r="A2256" s="483">
        <f t="shared" si="35"/>
        <v>2248</v>
      </c>
      <c r="B2256" s="483" t="s">
        <v>5370</v>
      </c>
      <c r="C2256" s="484" t="s">
        <v>11856</v>
      </c>
      <c r="D2256" s="483" t="s">
        <v>5363</v>
      </c>
      <c r="E2256" s="483" t="s">
        <v>5636</v>
      </c>
      <c r="F2256" s="483" t="s">
        <v>11857</v>
      </c>
      <c r="G2256" s="483" t="s">
        <v>5637</v>
      </c>
      <c r="H2256" s="483" t="s">
        <v>11858</v>
      </c>
      <c r="I2256" s="483"/>
      <c r="J2256" s="483"/>
      <c r="K2256" s="483"/>
      <c r="L2256" s="483"/>
    </row>
    <row r="2257" spans="1:12" ht="15.6">
      <c r="A2257" s="483">
        <f t="shared" si="35"/>
        <v>2249</v>
      </c>
      <c r="B2257" s="483" t="s">
        <v>5370</v>
      </c>
      <c r="C2257" s="484" t="s">
        <v>11859</v>
      </c>
      <c r="D2257" s="483" t="s">
        <v>5362</v>
      </c>
      <c r="E2257" s="483" t="s">
        <v>6851</v>
      </c>
      <c r="F2257" s="483" t="s">
        <v>7006</v>
      </c>
      <c r="G2257" s="483" t="s">
        <v>7320</v>
      </c>
      <c r="H2257" s="483" t="s">
        <v>8000</v>
      </c>
      <c r="I2257" s="483"/>
      <c r="J2257" s="483"/>
      <c r="K2257" s="483"/>
      <c r="L2257" s="483"/>
    </row>
    <row r="2258" spans="1:12" ht="15.6">
      <c r="A2258" s="483">
        <f t="shared" si="35"/>
        <v>2250</v>
      </c>
      <c r="B2258" s="483" t="s">
        <v>5370</v>
      </c>
      <c r="C2258" s="484" t="s">
        <v>11860</v>
      </c>
      <c r="D2258" s="483" t="s">
        <v>51</v>
      </c>
      <c r="E2258" s="483" t="s">
        <v>11737</v>
      </c>
      <c r="F2258" s="483" t="s">
        <v>11861</v>
      </c>
      <c r="G2258" s="483" t="s">
        <v>11738</v>
      </c>
      <c r="H2258" s="483" t="s">
        <v>11862</v>
      </c>
      <c r="I2258" s="483"/>
      <c r="J2258" s="483"/>
      <c r="K2258" s="483"/>
      <c r="L2258" s="483"/>
    </row>
    <row r="2259" spans="1:12" ht="15.6">
      <c r="A2259" s="483">
        <f t="shared" si="35"/>
        <v>2251</v>
      </c>
      <c r="B2259" s="483" t="s">
        <v>5370</v>
      </c>
      <c r="C2259" s="484" t="s">
        <v>11863</v>
      </c>
      <c r="D2259" s="483" t="s">
        <v>5363</v>
      </c>
      <c r="E2259" s="483" t="s">
        <v>11864</v>
      </c>
      <c r="F2259" s="483" t="s">
        <v>11865</v>
      </c>
      <c r="G2259" s="483" t="s">
        <v>11866</v>
      </c>
      <c r="H2259" s="483" t="s">
        <v>11867</v>
      </c>
      <c r="I2259" s="483"/>
      <c r="J2259" s="483"/>
      <c r="K2259" s="483"/>
      <c r="L2259" s="483"/>
    </row>
    <row r="2260" spans="1:12" ht="15.6">
      <c r="A2260" s="483">
        <f t="shared" si="35"/>
        <v>2252</v>
      </c>
      <c r="B2260" s="483" t="s">
        <v>5370</v>
      </c>
      <c r="C2260" s="484" t="s">
        <v>11868</v>
      </c>
      <c r="D2260" s="483" t="s">
        <v>5363</v>
      </c>
      <c r="E2260" s="483" t="s">
        <v>6983</v>
      </c>
      <c r="F2260" s="483" t="s">
        <v>7606</v>
      </c>
      <c r="G2260" s="483" t="s">
        <v>7608</v>
      </c>
      <c r="H2260" s="483" t="s">
        <v>11869</v>
      </c>
      <c r="I2260" s="483"/>
      <c r="J2260" s="483"/>
      <c r="K2260" s="483"/>
      <c r="L2260" s="483"/>
    </row>
    <row r="2261" spans="1:12" ht="15.6">
      <c r="A2261" s="483">
        <f t="shared" ref="A2261:A2324" si="36">ROW()-8</f>
        <v>2253</v>
      </c>
      <c r="B2261" s="483" t="s">
        <v>5370</v>
      </c>
      <c r="C2261" s="484" t="s">
        <v>11870</v>
      </c>
      <c r="D2261" s="483" t="s">
        <v>5362</v>
      </c>
      <c r="E2261" s="483" t="s">
        <v>6772</v>
      </c>
      <c r="F2261" s="483" t="s">
        <v>11871</v>
      </c>
      <c r="G2261" s="483" t="s">
        <v>11872</v>
      </c>
      <c r="H2261" s="483"/>
      <c r="I2261" s="483"/>
      <c r="J2261" s="483"/>
      <c r="K2261" s="483"/>
      <c r="L2261" s="483"/>
    </row>
    <row r="2262" spans="1:12" ht="15.6">
      <c r="A2262" s="483">
        <f t="shared" si="36"/>
        <v>2254</v>
      </c>
      <c r="B2262" s="483" t="s">
        <v>5370</v>
      </c>
      <c r="C2262" s="484" t="s">
        <v>11873</v>
      </c>
      <c r="D2262" s="483" t="s">
        <v>5364</v>
      </c>
      <c r="E2262" s="483" t="s">
        <v>11874</v>
      </c>
      <c r="F2262" s="483" t="s">
        <v>11875</v>
      </c>
      <c r="G2262" s="483" t="s">
        <v>11876</v>
      </c>
      <c r="H2262" s="483" t="s">
        <v>11877</v>
      </c>
      <c r="I2262" s="483"/>
      <c r="J2262" s="483"/>
      <c r="K2262" s="483"/>
      <c r="L2262" s="483"/>
    </row>
    <row r="2263" spans="1:12" ht="15.6">
      <c r="A2263" s="483">
        <f t="shared" si="36"/>
        <v>2255</v>
      </c>
      <c r="B2263" s="483" t="s">
        <v>5370</v>
      </c>
      <c r="C2263" s="484" t="s">
        <v>11878</v>
      </c>
      <c r="D2263" s="483" t="s">
        <v>5362</v>
      </c>
      <c r="E2263" s="483" t="s">
        <v>11879</v>
      </c>
      <c r="F2263" s="483" t="s">
        <v>11880</v>
      </c>
      <c r="G2263" s="483" t="s">
        <v>11881</v>
      </c>
      <c r="H2263" s="483" t="s">
        <v>11882</v>
      </c>
      <c r="I2263" s="483"/>
      <c r="J2263" s="483"/>
      <c r="K2263" s="483"/>
      <c r="L2263" s="483"/>
    </row>
    <row r="2264" spans="1:12" ht="15.6">
      <c r="A2264" s="483">
        <f t="shared" si="36"/>
        <v>2256</v>
      </c>
      <c r="B2264" s="483" t="s">
        <v>5370</v>
      </c>
      <c r="C2264" s="484" t="s">
        <v>11883</v>
      </c>
      <c r="D2264" s="483" t="s">
        <v>5364</v>
      </c>
      <c r="E2264" s="483" t="s">
        <v>7608</v>
      </c>
      <c r="F2264" s="483" t="s">
        <v>11884</v>
      </c>
      <c r="G2264" s="483" t="s">
        <v>11885</v>
      </c>
      <c r="H2264" s="483" t="s">
        <v>11886</v>
      </c>
      <c r="I2264" s="483"/>
      <c r="J2264" s="483"/>
      <c r="K2264" s="483"/>
      <c r="L2264" s="483"/>
    </row>
    <row r="2265" spans="1:12" ht="15.6">
      <c r="A2265" s="483">
        <f t="shared" si="36"/>
        <v>2257</v>
      </c>
      <c r="B2265" s="483" t="s">
        <v>5370</v>
      </c>
      <c r="C2265" s="484" t="s">
        <v>11887</v>
      </c>
      <c r="D2265" s="483" t="s">
        <v>5363</v>
      </c>
      <c r="E2265" s="483" t="s">
        <v>7608</v>
      </c>
      <c r="F2265" s="483" t="s">
        <v>11884</v>
      </c>
      <c r="G2265" s="483" t="s">
        <v>11885</v>
      </c>
      <c r="H2265" s="483" t="s">
        <v>11886</v>
      </c>
      <c r="I2265" s="483"/>
      <c r="J2265" s="483"/>
      <c r="K2265" s="483"/>
      <c r="L2265" s="483"/>
    </row>
    <row r="2266" spans="1:12" ht="15.6">
      <c r="A2266" s="483">
        <f t="shared" si="36"/>
        <v>2258</v>
      </c>
      <c r="B2266" s="483" t="s">
        <v>5370</v>
      </c>
      <c r="C2266" s="484" t="s">
        <v>11888</v>
      </c>
      <c r="D2266" s="483" t="s">
        <v>5363</v>
      </c>
      <c r="E2266" s="483" t="s">
        <v>7232</v>
      </c>
      <c r="F2266" s="483" t="s">
        <v>1326</v>
      </c>
      <c r="G2266" s="483" t="s">
        <v>6787</v>
      </c>
      <c r="H2266" s="483" t="s">
        <v>11889</v>
      </c>
      <c r="I2266" s="483"/>
      <c r="J2266" s="483"/>
      <c r="K2266" s="483"/>
      <c r="L2266" s="483"/>
    </row>
    <row r="2267" spans="1:12" ht="15.6">
      <c r="A2267" s="483">
        <f t="shared" si="36"/>
        <v>2259</v>
      </c>
      <c r="B2267" s="483" t="s">
        <v>5370</v>
      </c>
      <c r="C2267" s="484" t="s">
        <v>11890</v>
      </c>
      <c r="D2267" s="483" t="s">
        <v>5363</v>
      </c>
      <c r="E2267" s="483" t="s">
        <v>11891</v>
      </c>
      <c r="F2267" s="483" t="s">
        <v>5778</v>
      </c>
      <c r="G2267" s="483" t="s">
        <v>8125</v>
      </c>
      <c r="H2267" s="483" t="s">
        <v>8163</v>
      </c>
      <c r="I2267" s="483"/>
      <c r="J2267" s="483"/>
      <c r="K2267" s="483"/>
      <c r="L2267" s="483"/>
    </row>
    <row r="2268" spans="1:12" ht="15.6">
      <c r="A2268" s="483">
        <f t="shared" si="36"/>
        <v>2260</v>
      </c>
      <c r="B2268" s="483" t="s">
        <v>5370</v>
      </c>
      <c r="C2268" s="484" t="s">
        <v>11892</v>
      </c>
      <c r="D2268" s="483" t="s">
        <v>51</v>
      </c>
      <c r="E2268" s="483" t="s">
        <v>11893</v>
      </c>
      <c r="F2268" s="483" t="s">
        <v>11894</v>
      </c>
      <c r="G2268" s="483" t="s">
        <v>11070</v>
      </c>
      <c r="H2268" s="483"/>
      <c r="I2268" s="483"/>
      <c r="J2268" s="483"/>
      <c r="K2268" s="483"/>
      <c r="L2268" s="483"/>
    </row>
    <row r="2269" spans="1:12" ht="15.6">
      <c r="A2269" s="483">
        <f t="shared" si="36"/>
        <v>2261</v>
      </c>
      <c r="B2269" s="483" t="s">
        <v>5370</v>
      </c>
      <c r="C2269" s="484" t="s">
        <v>11895</v>
      </c>
      <c r="D2269" s="483" t="s">
        <v>51</v>
      </c>
      <c r="E2269" s="483">
        <v>200</v>
      </c>
      <c r="F2269" s="483">
        <v>400</v>
      </c>
      <c r="G2269" s="483">
        <v>800</v>
      </c>
      <c r="H2269" s="483">
        <v>1000</v>
      </c>
      <c r="I2269" s="483"/>
      <c r="J2269" s="483"/>
      <c r="K2269" s="483"/>
      <c r="L2269" s="483"/>
    </row>
    <row r="2270" spans="1:12" ht="15.6">
      <c r="A2270" s="483">
        <f t="shared" si="36"/>
        <v>2262</v>
      </c>
      <c r="B2270" s="483" t="s">
        <v>5370</v>
      </c>
      <c r="C2270" s="484" t="s">
        <v>11896</v>
      </c>
      <c r="D2270" s="483" t="s">
        <v>5364</v>
      </c>
      <c r="E2270" s="483">
        <v>200</v>
      </c>
      <c r="F2270" s="483">
        <v>400</v>
      </c>
      <c r="G2270" s="483">
        <v>800</v>
      </c>
      <c r="H2270" s="483">
        <v>1000</v>
      </c>
      <c r="I2270" s="483"/>
      <c r="J2270" s="483"/>
      <c r="K2270" s="483"/>
      <c r="L2270" s="483"/>
    </row>
    <row r="2271" spans="1:12" ht="15.6">
      <c r="A2271" s="483">
        <f t="shared" si="36"/>
        <v>2263</v>
      </c>
      <c r="B2271" s="483" t="s">
        <v>5370</v>
      </c>
      <c r="C2271" s="484" t="s">
        <v>11897</v>
      </c>
      <c r="D2271" s="483" t="s">
        <v>51</v>
      </c>
      <c r="E2271" s="483" t="s">
        <v>5416</v>
      </c>
      <c r="F2271" s="483" t="s">
        <v>5418</v>
      </c>
      <c r="G2271" s="483" t="s">
        <v>11898</v>
      </c>
      <c r="H2271" s="483" t="s">
        <v>5419</v>
      </c>
      <c r="I2271" s="483"/>
      <c r="J2271" s="483"/>
      <c r="K2271" s="483"/>
      <c r="L2271" s="483"/>
    </row>
    <row r="2272" spans="1:12" ht="15.6">
      <c r="A2272" s="483">
        <f t="shared" si="36"/>
        <v>2264</v>
      </c>
      <c r="B2272" s="483" t="s">
        <v>5370</v>
      </c>
      <c r="C2272" s="484" t="s">
        <v>11899</v>
      </c>
      <c r="D2272" s="483" t="s">
        <v>5363</v>
      </c>
      <c r="E2272" s="483" t="s">
        <v>7176</v>
      </c>
      <c r="F2272" s="483" t="s">
        <v>7177</v>
      </c>
      <c r="G2272" s="483" t="s">
        <v>7178</v>
      </c>
      <c r="H2272" s="483"/>
      <c r="I2272" s="483"/>
      <c r="J2272" s="483"/>
      <c r="K2272" s="483"/>
      <c r="L2272" s="483"/>
    </row>
    <row r="2273" spans="1:12" ht="15.6">
      <c r="A2273" s="483">
        <f t="shared" si="36"/>
        <v>2265</v>
      </c>
      <c r="B2273" s="483" t="s">
        <v>5370</v>
      </c>
      <c r="C2273" s="484" t="s">
        <v>11900</v>
      </c>
      <c r="D2273" s="483" t="s">
        <v>5362</v>
      </c>
      <c r="E2273" s="483" t="s">
        <v>11901</v>
      </c>
      <c r="F2273" s="483" t="s">
        <v>11902</v>
      </c>
      <c r="G2273" s="483" t="s">
        <v>11903</v>
      </c>
      <c r="H2273" s="483"/>
      <c r="I2273" s="483"/>
      <c r="J2273" s="483"/>
      <c r="K2273" s="483"/>
      <c r="L2273" s="483"/>
    </row>
    <row r="2274" spans="1:12" ht="15.6">
      <c r="A2274" s="483">
        <f t="shared" si="36"/>
        <v>2266</v>
      </c>
      <c r="B2274" s="483" t="s">
        <v>5370</v>
      </c>
      <c r="C2274" s="484" t="s">
        <v>11904</v>
      </c>
      <c r="D2274" s="483" t="s">
        <v>5363</v>
      </c>
      <c r="E2274" s="483" t="s">
        <v>11905</v>
      </c>
      <c r="F2274" s="483" t="s">
        <v>11906</v>
      </c>
      <c r="G2274" s="483" t="s">
        <v>11907</v>
      </c>
      <c r="H2274" s="483" t="s">
        <v>6795</v>
      </c>
      <c r="I2274" s="483"/>
      <c r="J2274" s="483"/>
      <c r="K2274" s="483"/>
      <c r="L2274" s="483"/>
    </row>
    <row r="2275" spans="1:12" ht="15.6">
      <c r="A2275" s="483">
        <f t="shared" si="36"/>
        <v>2267</v>
      </c>
      <c r="B2275" s="483" t="s">
        <v>5370</v>
      </c>
      <c r="C2275" s="484" t="s">
        <v>11908</v>
      </c>
      <c r="D2275" s="483" t="s">
        <v>51</v>
      </c>
      <c r="E2275" s="483">
        <v>1100</v>
      </c>
      <c r="F2275" s="483">
        <v>1250</v>
      </c>
      <c r="G2275" s="483">
        <v>1435</v>
      </c>
      <c r="H2275" s="483">
        <v>1550</v>
      </c>
      <c r="I2275" s="483"/>
      <c r="J2275" s="483"/>
      <c r="K2275" s="483"/>
      <c r="L2275" s="483"/>
    </row>
    <row r="2276" spans="1:12" ht="15.6">
      <c r="A2276" s="483">
        <f t="shared" si="36"/>
        <v>2268</v>
      </c>
      <c r="B2276" s="483" t="s">
        <v>5370</v>
      </c>
      <c r="C2276" s="484" t="s">
        <v>11909</v>
      </c>
      <c r="D2276" s="483" t="s">
        <v>5362</v>
      </c>
      <c r="E2276" s="483" t="s">
        <v>11910</v>
      </c>
      <c r="F2276" s="483" t="s">
        <v>11911</v>
      </c>
      <c r="G2276" s="483" t="s">
        <v>11912</v>
      </c>
      <c r="H2276" s="483" t="s">
        <v>5253</v>
      </c>
      <c r="I2276" s="483"/>
      <c r="J2276" s="483"/>
      <c r="K2276" s="483"/>
      <c r="L2276" s="483"/>
    </row>
    <row r="2277" spans="1:12" ht="15.6">
      <c r="A2277" s="483">
        <f t="shared" si="36"/>
        <v>2269</v>
      </c>
      <c r="B2277" s="483" t="s">
        <v>5370</v>
      </c>
      <c r="C2277" s="484" t="s">
        <v>11913</v>
      </c>
      <c r="D2277" s="483" t="s">
        <v>5364</v>
      </c>
      <c r="E2277" s="483" t="s">
        <v>5555</v>
      </c>
      <c r="F2277" s="483" t="s">
        <v>11914</v>
      </c>
      <c r="G2277" s="483" t="s">
        <v>7752</v>
      </c>
      <c r="H2277" s="483" t="s">
        <v>11915</v>
      </c>
      <c r="I2277" s="483"/>
      <c r="J2277" s="483"/>
      <c r="K2277" s="483"/>
      <c r="L2277" s="483"/>
    </row>
    <row r="2278" spans="1:12" ht="15.6">
      <c r="A2278" s="483">
        <f t="shared" si="36"/>
        <v>2270</v>
      </c>
      <c r="B2278" s="483" t="s">
        <v>5578</v>
      </c>
      <c r="C2278" s="484" t="s">
        <v>11916</v>
      </c>
      <c r="D2278" s="483" t="s">
        <v>5597</v>
      </c>
      <c r="E2278" s="483" t="s">
        <v>11917</v>
      </c>
      <c r="F2278" s="483" t="s">
        <v>11146</v>
      </c>
      <c r="G2278" s="483" t="s">
        <v>11918</v>
      </c>
      <c r="H2278" s="483" t="s">
        <v>11919</v>
      </c>
      <c r="I2278" s="483"/>
      <c r="J2278" s="483"/>
      <c r="K2278" s="483"/>
      <c r="L2278" s="483"/>
    </row>
    <row r="2279" spans="1:12" ht="15.6">
      <c r="A2279" s="483">
        <f t="shared" si="36"/>
        <v>2271</v>
      </c>
      <c r="B2279" s="483" t="s">
        <v>5578</v>
      </c>
      <c r="C2279" s="484" t="s">
        <v>11920</v>
      </c>
      <c r="D2279" s="483" t="s">
        <v>5580</v>
      </c>
      <c r="E2279" s="483" t="s">
        <v>11921</v>
      </c>
      <c r="F2279" s="483" t="s">
        <v>4969</v>
      </c>
      <c r="G2279" s="483" t="s">
        <v>11922</v>
      </c>
      <c r="H2279" s="483" t="s">
        <v>11923</v>
      </c>
      <c r="I2279" s="483"/>
      <c r="J2279" s="483"/>
      <c r="K2279" s="483"/>
      <c r="L2279" s="483"/>
    </row>
    <row r="2280" spans="1:12" ht="15.6">
      <c r="A2280" s="483">
        <f t="shared" si="36"/>
        <v>2272</v>
      </c>
      <c r="B2280" s="483" t="s">
        <v>5578</v>
      </c>
      <c r="C2280" s="484" t="s">
        <v>11924</v>
      </c>
      <c r="D2280" s="483" t="s">
        <v>5580</v>
      </c>
      <c r="E2280" s="483" t="s">
        <v>10771</v>
      </c>
      <c r="F2280" s="483" t="s">
        <v>5402</v>
      </c>
      <c r="G2280" s="483" t="s">
        <v>9570</v>
      </c>
      <c r="H2280" s="483" t="s">
        <v>11925</v>
      </c>
      <c r="I2280" s="483"/>
      <c r="J2280" s="483"/>
      <c r="K2280" s="483"/>
      <c r="L2280" s="483"/>
    </row>
    <row r="2281" spans="1:12" ht="15.6">
      <c r="A2281" s="483">
        <f t="shared" si="36"/>
        <v>2273</v>
      </c>
      <c r="B2281" s="483" t="s">
        <v>5578</v>
      </c>
      <c r="C2281" s="484" t="s">
        <v>11926</v>
      </c>
      <c r="D2281" s="483" t="s">
        <v>5646</v>
      </c>
      <c r="E2281" s="483" t="s">
        <v>11927</v>
      </c>
      <c r="F2281" s="483" t="s">
        <v>11928</v>
      </c>
      <c r="G2281" s="483" t="s">
        <v>11929</v>
      </c>
      <c r="H2281" s="483" t="s">
        <v>11930</v>
      </c>
      <c r="I2281" s="483"/>
      <c r="J2281" s="483"/>
      <c r="K2281" s="483"/>
      <c r="L2281" s="483"/>
    </row>
    <row r="2282" spans="1:12" ht="15.6">
      <c r="A2282" s="483">
        <f t="shared" si="36"/>
        <v>2274</v>
      </c>
      <c r="B2282" s="483" t="s">
        <v>5578</v>
      </c>
      <c r="C2282" s="484" t="s">
        <v>11931</v>
      </c>
      <c r="D2282" s="483" t="s">
        <v>5646</v>
      </c>
      <c r="E2282" s="483" t="s">
        <v>11932</v>
      </c>
      <c r="F2282" s="483" t="s">
        <v>11933</v>
      </c>
      <c r="G2282" s="483" t="s">
        <v>11934</v>
      </c>
      <c r="H2282" s="483"/>
      <c r="I2282" s="483"/>
      <c r="J2282" s="483"/>
      <c r="K2282" s="483"/>
      <c r="L2282" s="483"/>
    </row>
    <row r="2283" spans="1:12" ht="15.6">
      <c r="A2283" s="483">
        <f t="shared" si="36"/>
        <v>2275</v>
      </c>
      <c r="B2283" s="483" t="s">
        <v>5578</v>
      </c>
      <c r="C2283" s="484" t="s">
        <v>11935</v>
      </c>
      <c r="D2283" s="483" t="s">
        <v>5646</v>
      </c>
      <c r="E2283" s="483" t="s">
        <v>4037</v>
      </c>
      <c r="F2283" s="483" t="s">
        <v>11936</v>
      </c>
      <c r="G2283" s="483" t="s">
        <v>11937</v>
      </c>
      <c r="H2283" s="483" t="s">
        <v>11938</v>
      </c>
      <c r="I2283" s="483"/>
      <c r="J2283" s="483"/>
      <c r="K2283" s="483"/>
      <c r="L2283" s="483"/>
    </row>
    <row r="2284" spans="1:12" ht="15.6">
      <c r="A2284" s="483">
        <f t="shared" si="36"/>
        <v>2276</v>
      </c>
      <c r="B2284" s="483" t="s">
        <v>5578</v>
      </c>
      <c r="C2284" s="484" t="s">
        <v>11939</v>
      </c>
      <c r="D2284" s="483" t="s">
        <v>5641</v>
      </c>
      <c r="E2284" s="483" t="s">
        <v>11940</v>
      </c>
      <c r="F2284" s="483" t="s">
        <v>11941</v>
      </c>
      <c r="G2284" s="483" t="s">
        <v>11942</v>
      </c>
      <c r="H2284" s="483" t="s">
        <v>11943</v>
      </c>
      <c r="I2284" s="483"/>
      <c r="J2284" s="483"/>
      <c r="K2284" s="483"/>
      <c r="L2284" s="483"/>
    </row>
    <row r="2285" spans="1:12" ht="15.6">
      <c r="A2285" s="483">
        <f t="shared" si="36"/>
        <v>2277</v>
      </c>
      <c r="B2285" s="483" t="s">
        <v>5578</v>
      </c>
      <c r="C2285" s="484" t="s">
        <v>11944</v>
      </c>
      <c r="D2285" s="483" t="s">
        <v>5646</v>
      </c>
      <c r="E2285" s="483" t="s">
        <v>5604</v>
      </c>
      <c r="F2285" s="483" t="s">
        <v>6983</v>
      </c>
      <c r="G2285" s="483" t="s">
        <v>11945</v>
      </c>
      <c r="H2285" s="483" t="s">
        <v>11946</v>
      </c>
      <c r="I2285" s="483"/>
      <c r="J2285" s="483"/>
      <c r="K2285" s="483"/>
      <c r="L2285" s="483"/>
    </row>
    <row r="2286" spans="1:12" ht="15.6">
      <c r="A2286" s="483">
        <f t="shared" si="36"/>
        <v>2278</v>
      </c>
      <c r="B2286" s="483" t="s">
        <v>5578</v>
      </c>
      <c r="C2286" s="484" t="s">
        <v>11947</v>
      </c>
      <c r="D2286" s="483" t="s">
        <v>5607</v>
      </c>
      <c r="E2286" s="483" t="s">
        <v>11948</v>
      </c>
      <c r="F2286" s="483" t="s">
        <v>11949</v>
      </c>
      <c r="G2286" s="483" t="s">
        <v>11950</v>
      </c>
      <c r="H2286" s="483" t="s">
        <v>6983</v>
      </c>
      <c r="I2286" s="483" t="s">
        <v>5682</v>
      </c>
      <c r="J2286" s="483"/>
      <c r="K2286" s="483"/>
      <c r="L2286" s="483"/>
    </row>
    <row r="2287" spans="1:12" ht="15.6">
      <c r="A2287" s="483">
        <f t="shared" si="36"/>
        <v>2279</v>
      </c>
      <c r="B2287" s="483" t="s">
        <v>5578</v>
      </c>
      <c r="C2287" s="484" t="s">
        <v>11951</v>
      </c>
      <c r="D2287" s="483" t="s">
        <v>5641</v>
      </c>
      <c r="E2287" s="483" t="s">
        <v>6851</v>
      </c>
      <c r="F2287" s="483" t="s">
        <v>7320</v>
      </c>
      <c r="G2287" s="483" t="s">
        <v>11952</v>
      </c>
      <c r="H2287" s="483" t="s">
        <v>5414</v>
      </c>
      <c r="I2287" s="483"/>
      <c r="J2287" s="483"/>
      <c r="K2287" s="483"/>
      <c r="L2287" s="483"/>
    </row>
    <row r="2288" spans="1:12" ht="15.6">
      <c r="A2288" s="483">
        <f t="shared" si="36"/>
        <v>2280</v>
      </c>
      <c r="B2288" s="483" t="s">
        <v>5578</v>
      </c>
      <c r="C2288" s="484" t="s">
        <v>11953</v>
      </c>
      <c r="D2288" s="483" t="s">
        <v>5646</v>
      </c>
      <c r="E2288" s="483" t="s">
        <v>11954</v>
      </c>
      <c r="F2288" s="483" t="s">
        <v>11955</v>
      </c>
      <c r="G2288" s="483" t="s">
        <v>11956</v>
      </c>
      <c r="H2288" s="483" t="s">
        <v>11957</v>
      </c>
      <c r="I2288" s="483"/>
      <c r="J2288" s="483"/>
      <c r="K2288" s="483"/>
      <c r="L2288" s="483"/>
    </row>
    <row r="2289" spans="1:12" ht="15.6">
      <c r="A2289" s="483">
        <f t="shared" si="36"/>
        <v>2281</v>
      </c>
      <c r="B2289" s="483" t="s">
        <v>5578</v>
      </c>
      <c r="C2289" s="484" t="s">
        <v>11958</v>
      </c>
      <c r="D2289" s="483" t="s">
        <v>5641</v>
      </c>
      <c r="E2289" s="483" t="s">
        <v>11959</v>
      </c>
      <c r="F2289" s="483" t="s">
        <v>11960</v>
      </c>
      <c r="G2289" s="483" t="s">
        <v>4008</v>
      </c>
      <c r="H2289" s="483" t="s">
        <v>7465</v>
      </c>
      <c r="I2289" s="483"/>
      <c r="J2289" s="483"/>
      <c r="K2289" s="483"/>
      <c r="L2289" s="483"/>
    </row>
    <row r="2290" spans="1:12" ht="15.6">
      <c r="A2290" s="483">
        <f t="shared" si="36"/>
        <v>2282</v>
      </c>
      <c r="B2290" s="483" t="s">
        <v>5578</v>
      </c>
      <c r="C2290" s="484" t="s">
        <v>11961</v>
      </c>
      <c r="D2290" s="483" t="s">
        <v>5624</v>
      </c>
      <c r="E2290" s="483" t="s">
        <v>11962</v>
      </c>
      <c r="F2290" s="483" t="s">
        <v>11963</v>
      </c>
      <c r="G2290" s="483" t="s">
        <v>11964</v>
      </c>
      <c r="H2290" s="483" t="s">
        <v>11965</v>
      </c>
      <c r="I2290" s="483"/>
      <c r="J2290" s="483"/>
      <c r="K2290" s="483"/>
      <c r="L2290" s="483"/>
    </row>
    <row r="2291" spans="1:12" ht="15.6">
      <c r="A2291" s="483">
        <f t="shared" si="36"/>
        <v>2283</v>
      </c>
      <c r="B2291" s="483" t="s">
        <v>5578</v>
      </c>
      <c r="C2291" s="484" t="s">
        <v>11966</v>
      </c>
      <c r="D2291" s="483" t="s">
        <v>5641</v>
      </c>
      <c r="E2291" s="483" t="s">
        <v>11967</v>
      </c>
      <c r="F2291" s="483" t="s">
        <v>11968</v>
      </c>
      <c r="G2291" s="483" t="s">
        <v>11969</v>
      </c>
      <c r="H2291" s="483" t="s">
        <v>11970</v>
      </c>
      <c r="I2291" s="483"/>
      <c r="J2291" s="483"/>
      <c r="K2291" s="483"/>
      <c r="L2291" s="483"/>
    </row>
    <row r="2292" spans="1:12" ht="15.6">
      <c r="A2292" s="483">
        <f t="shared" si="36"/>
        <v>2284</v>
      </c>
      <c r="B2292" s="483" t="s">
        <v>5578</v>
      </c>
      <c r="C2292" s="484" t="s">
        <v>11971</v>
      </c>
      <c r="D2292" s="483" t="s">
        <v>5580</v>
      </c>
      <c r="E2292" s="483" t="s">
        <v>11972</v>
      </c>
      <c r="F2292" s="483" t="s">
        <v>11666</v>
      </c>
      <c r="G2292" s="483" t="s">
        <v>11973</v>
      </c>
      <c r="H2292" s="483" t="s">
        <v>11974</v>
      </c>
      <c r="I2292" s="483"/>
      <c r="J2292" s="483"/>
      <c r="K2292" s="483"/>
      <c r="L2292" s="483"/>
    </row>
    <row r="2293" spans="1:12" ht="15.6">
      <c r="A2293" s="483">
        <f t="shared" si="36"/>
        <v>2285</v>
      </c>
      <c r="B2293" s="483" t="s">
        <v>5578</v>
      </c>
      <c r="C2293" s="484" t="s">
        <v>11975</v>
      </c>
      <c r="D2293" s="483" t="s">
        <v>5684</v>
      </c>
      <c r="E2293" s="483" t="s">
        <v>5637</v>
      </c>
      <c r="F2293" s="483" t="s">
        <v>11976</v>
      </c>
      <c r="G2293" s="483" t="s">
        <v>11977</v>
      </c>
      <c r="H2293" s="483" t="s">
        <v>11978</v>
      </c>
      <c r="I2293" s="483"/>
      <c r="J2293" s="483"/>
      <c r="K2293" s="483"/>
      <c r="L2293" s="483"/>
    </row>
    <row r="2294" spans="1:12" ht="15.6">
      <c r="A2294" s="483">
        <f t="shared" si="36"/>
        <v>2286</v>
      </c>
      <c r="B2294" s="483" t="s">
        <v>5578</v>
      </c>
      <c r="C2294" s="484" t="s">
        <v>11979</v>
      </c>
      <c r="D2294" s="483" t="s">
        <v>5652</v>
      </c>
      <c r="E2294" s="483" t="s">
        <v>8435</v>
      </c>
      <c r="F2294" s="483" t="s">
        <v>11980</v>
      </c>
      <c r="G2294" s="483" t="s">
        <v>7531</v>
      </c>
      <c r="H2294" s="483" t="s">
        <v>7533</v>
      </c>
      <c r="I2294" s="483"/>
      <c r="J2294" s="483"/>
      <c r="K2294" s="483"/>
      <c r="L2294" s="483"/>
    </row>
    <row r="2295" spans="1:12" ht="15.6">
      <c r="A2295" s="483">
        <f t="shared" si="36"/>
        <v>2287</v>
      </c>
      <c r="B2295" s="483" t="s">
        <v>5578</v>
      </c>
      <c r="C2295" s="484" t="s">
        <v>11981</v>
      </c>
      <c r="D2295" s="483" t="s">
        <v>5580</v>
      </c>
      <c r="E2295" s="483" t="s">
        <v>7163</v>
      </c>
      <c r="F2295" s="483" t="s">
        <v>735</v>
      </c>
      <c r="G2295" s="483" t="s">
        <v>734</v>
      </c>
      <c r="H2295" s="483" t="s">
        <v>11982</v>
      </c>
      <c r="I2295" s="483"/>
      <c r="J2295" s="483"/>
      <c r="K2295" s="483"/>
      <c r="L2295" s="483"/>
    </row>
    <row r="2296" spans="1:12" ht="15.6">
      <c r="A2296" s="483">
        <f t="shared" si="36"/>
        <v>2288</v>
      </c>
      <c r="B2296" s="483" t="s">
        <v>5578</v>
      </c>
      <c r="C2296" s="484" t="s">
        <v>11983</v>
      </c>
      <c r="D2296" s="483" t="s">
        <v>5586</v>
      </c>
      <c r="E2296" s="483" t="s">
        <v>11984</v>
      </c>
      <c r="F2296" s="483" t="s">
        <v>11985</v>
      </c>
      <c r="G2296" s="483" t="s">
        <v>11986</v>
      </c>
      <c r="H2296" s="483" t="s">
        <v>11987</v>
      </c>
      <c r="I2296" s="483"/>
      <c r="J2296" s="483"/>
      <c r="K2296" s="483"/>
      <c r="L2296" s="483"/>
    </row>
    <row r="2297" spans="1:12" ht="15.6">
      <c r="A2297" s="483">
        <f t="shared" si="36"/>
        <v>2289</v>
      </c>
      <c r="B2297" s="483" t="s">
        <v>5578</v>
      </c>
      <c r="C2297" s="484" t="s">
        <v>11988</v>
      </c>
      <c r="D2297" s="483" t="s">
        <v>5607</v>
      </c>
      <c r="E2297" s="483" t="s">
        <v>11989</v>
      </c>
      <c r="F2297" s="483" t="s">
        <v>5622</v>
      </c>
      <c r="G2297" s="483" t="s">
        <v>11990</v>
      </c>
      <c r="H2297" s="483" t="s">
        <v>11991</v>
      </c>
      <c r="I2297" s="483" t="s">
        <v>11992</v>
      </c>
      <c r="J2297" s="483"/>
      <c r="K2297" s="483"/>
      <c r="L2297" s="483"/>
    </row>
    <row r="2298" spans="1:12" ht="15.6">
      <c r="A2298" s="483">
        <f t="shared" si="36"/>
        <v>2290</v>
      </c>
      <c r="B2298" s="483" t="s">
        <v>5578</v>
      </c>
      <c r="C2298" s="484" t="s">
        <v>11993</v>
      </c>
      <c r="D2298" s="483" t="s">
        <v>5597</v>
      </c>
      <c r="E2298" s="483">
        <v>1</v>
      </c>
      <c r="F2298" s="483">
        <v>2</v>
      </c>
      <c r="G2298" s="483">
        <v>3</v>
      </c>
      <c r="H2298" s="483">
        <v>5</v>
      </c>
      <c r="I2298" s="483"/>
      <c r="J2298" s="483"/>
      <c r="K2298" s="483"/>
      <c r="L2298" s="483"/>
    </row>
    <row r="2299" spans="1:12" ht="15.6">
      <c r="A2299" s="483">
        <f t="shared" si="36"/>
        <v>2291</v>
      </c>
      <c r="B2299" s="483" t="s">
        <v>5578</v>
      </c>
      <c r="C2299" s="484" t="s">
        <v>11994</v>
      </c>
      <c r="D2299" s="483" t="s">
        <v>5646</v>
      </c>
      <c r="E2299" s="483" t="s">
        <v>11995</v>
      </c>
      <c r="F2299" s="483" t="s">
        <v>11996</v>
      </c>
      <c r="G2299" s="483" t="s">
        <v>11997</v>
      </c>
      <c r="H2299" s="483" t="s">
        <v>11998</v>
      </c>
      <c r="I2299" s="483"/>
      <c r="J2299" s="483"/>
      <c r="K2299" s="483"/>
      <c r="L2299" s="483"/>
    </row>
    <row r="2300" spans="1:12" ht="15.6">
      <c r="A2300" s="483">
        <f t="shared" si="36"/>
        <v>2292</v>
      </c>
      <c r="B2300" s="483" t="s">
        <v>5578</v>
      </c>
      <c r="C2300" s="484" t="s">
        <v>11999</v>
      </c>
      <c r="D2300" s="483" t="s">
        <v>5641</v>
      </c>
      <c r="E2300" s="483" t="s">
        <v>12000</v>
      </c>
      <c r="F2300" s="483" t="s">
        <v>12001</v>
      </c>
      <c r="G2300" s="483" t="s">
        <v>12002</v>
      </c>
      <c r="H2300" s="483" t="s">
        <v>12003</v>
      </c>
      <c r="I2300" s="483"/>
      <c r="J2300" s="483"/>
      <c r="K2300" s="483"/>
      <c r="L2300" s="483"/>
    </row>
    <row r="2301" spans="1:12" ht="15.6">
      <c r="A2301" s="483">
        <f t="shared" si="36"/>
        <v>2293</v>
      </c>
      <c r="B2301" s="483" t="s">
        <v>5578</v>
      </c>
      <c r="C2301" s="484" t="s">
        <v>12004</v>
      </c>
      <c r="D2301" s="483" t="s">
        <v>5641</v>
      </c>
      <c r="E2301" s="483" t="s">
        <v>6983</v>
      </c>
      <c r="F2301" s="483" t="s">
        <v>4037</v>
      </c>
      <c r="G2301" s="483" t="s">
        <v>5682</v>
      </c>
      <c r="H2301" s="483" t="s">
        <v>7608</v>
      </c>
      <c r="I2301" s="483"/>
      <c r="J2301" s="483"/>
      <c r="K2301" s="483"/>
      <c r="L2301" s="483"/>
    </row>
    <row r="2302" spans="1:12" ht="15.6">
      <c r="A2302" s="483">
        <f t="shared" si="36"/>
        <v>2294</v>
      </c>
      <c r="B2302" s="483" t="s">
        <v>5578</v>
      </c>
      <c r="C2302" s="484" t="s">
        <v>12005</v>
      </c>
      <c r="D2302" s="483" t="s">
        <v>5992</v>
      </c>
      <c r="E2302" s="483" t="s">
        <v>12006</v>
      </c>
      <c r="F2302" s="483" t="s">
        <v>12007</v>
      </c>
      <c r="G2302" s="483" t="s">
        <v>12008</v>
      </c>
      <c r="H2302" s="483" t="s">
        <v>12009</v>
      </c>
      <c r="I2302" s="483" t="s">
        <v>12010</v>
      </c>
      <c r="J2302" s="483"/>
      <c r="K2302" s="483"/>
      <c r="L2302" s="483"/>
    </row>
    <row r="2303" spans="1:12" ht="15.6">
      <c r="A2303" s="483">
        <f t="shared" si="36"/>
        <v>2295</v>
      </c>
      <c r="B2303" s="483" t="s">
        <v>5578</v>
      </c>
      <c r="C2303" s="484" t="s">
        <v>12011</v>
      </c>
      <c r="D2303" s="483" t="s">
        <v>5580</v>
      </c>
      <c r="E2303" s="483" t="s">
        <v>12012</v>
      </c>
      <c r="F2303" s="483" t="s">
        <v>12013</v>
      </c>
      <c r="G2303" s="483" t="s">
        <v>12014</v>
      </c>
      <c r="H2303" s="483" t="s">
        <v>12015</v>
      </c>
      <c r="I2303" s="483"/>
      <c r="J2303" s="483"/>
      <c r="K2303" s="483"/>
      <c r="L2303" s="483"/>
    </row>
    <row r="2304" spans="1:12" ht="15.6">
      <c r="A2304" s="483">
        <f t="shared" si="36"/>
        <v>2296</v>
      </c>
      <c r="B2304" s="483" t="s">
        <v>5578</v>
      </c>
      <c r="C2304" s="484" t="s">
        <v>12016</v>
      </c>
      <c r="D2304" s="483" t="s">
        <v>5624</v>
      </c>
      <c r="E2304" s="483" t="s">
        <v>12017</v>
      </c>
      <c r="F2304" s="483" t="s">
        <v>12018</v>
      </c>
      <c r="G2304" s="483" t="s">
        <v>12019</v>
      </c>
      <c r="H2304" s="483" t="s">
        <v>12020</v>
      </c>
      <c r="I2304" s="483"/>
      <c r="J2304" s="483"/>
      <c r="K2304" s="483"/>
      <c r="L2304" s="483"/>
    </row>
    <row r="2305" spans="1:12" ht="15.6">
      <c r="A2305" s="483">
        <f t="shared" si="36"/>
        <v>2297</v>
      </c>
      <c r="B2305" s="483" t="s">
        <v>5578</v>
      </c>
      <c r="C2305" s="484" t="s">
        <v>12021</v>
      </c>
      <c r="D2305" s="483" t="s">
        <v>5586</v>
      </c>
      <c r="E2305" s="483" t="s">
        <v>12022</v>
      </c>
      <c r="F2305" s="483" t="s">
        <v>12023</v>
      </c>
      <c r="G2305" s="483" t="s">
        <v>12024</v>
      </c>
      <c r="H2305" s="483" t="s">
        <v>12025</v>
      </c>
      <c r="I2305" s="483"/>
      <c r="J2305" s="483"/>
      <c r="K2305" s="483"/>
      <c r="L2305" s="483"/>
    </row>
    <row r="2306" spans="1:12" ht="15.6">
      <c r="A2306" s="483">
        <f t="shared" si="36"/>
        <v>2298</v>
      </c>
      <c r="B2306" s="483" t="s">
        <v>5578</v>
      </c>
      <c r="C2306" s="484" t="s">
        <v>12026</v>
      </c>
      <c r="D2306" s="483" t="s">
        <v>5597</v>
      </c>
      <c r="E2306" s="483" t="s">
        <v>10741</v>
      </c>
      <c r="F2306" s="483" t="s">
        <v>10742</v>
      </c>
      <c r="G2306" s="483" t="s">
        <v>10740</v>
      </c>
      <c r="H2306" s="483"/>
      <c r="I2306" s="483"/>
      <c r="J2306" s="483"/>
      <c r="K2306" s="483"/>
      <c r="L2306" s="483"/>
    </row>
    <row r="2307" spans="1:12" ht="15.6">
      <c r="A2307" s="483">
        <f t="shared" si="36"/>
        <v>2299</v>
      </c>
      <c r="B2307" s="483" t="s">
        <v>5578</v>
      </c>
      <c r="C2307" s="484" t="s">
        <v>12027</v>
      </c>
      <c r="D2307" s="483" t="s">
        <v>5597</v>
      </c>
      <c r="E2307" s="483" t="s">
        <v>7356</v>
      </c>
      <c r="F2307" s="483" t="s">
        <v>12028</v>
      </c>
      <c r="G2307" s="483" t="s">
        <v>12029</v>
      </c>
      <c r="H2307" s="483"/>
      <c r="I2307" s="483"/>
      <c r="J2307" s="483"/>
      <c r="K2307" s="483"/>
      <c r="L2307" s="483"/>
    </row>
    <row r="2308" spans="1:12" ht="15.6">
      <c r="A2308" s="483">
        <f t="shared" si="36"/>
        <v>2300</v>
      </c>
      <c r="B2308" s="483" t="s">
        <v>5578</v>
      </c>
      <c r="C2308" s="484" t="s">
        <v>12030</v>
      </c>
      <c r="D2308" s="483" t="s">
        <v>5646</v>
      </c>
      <c r="E2308" s="483" t="s">
        <v>12031</v>
      </c>
      <c r="F2308" s="483" t="s">
        <v>12032</v>
      </c>
      <c r="G2308" s="483" t="s">
        <v>12033</v>
      </c>
      <c r="H2308" s="483"/>
      <c r="I2308" s="483"/>
      <c r="J2308" s="483"/>
      <c r="K2308" s="483"/>
      <c r="L2308" s="483"/>
    </row>
    <row r="2309" spans="1:12" ht="15.6">
      <c r="A2309" s="483">
        <f t="shared" si="36"/>
        <v>2301</v>
      </c>
      <c r="B2309" s="483" t="s">
        <v>5578</v>
      </c>
      <c r="C2309" s="484" t="s">
        <v>12034</v>
      </c>
      <c r="D2309" s="483" t="s">
        <v>5607</v>
      </c>
      <c r="E2309" s="483" t="s">
        <v>5621</v>
      </c>
      <c r="F2309" s="483" t="s">
        <v>12035</v>
      </c>
      <c r="G2309" s="483" t="s">
        <v>12036</v>
      </c>
      <c r="H2309" s="483" t="s">
        <v>12037</v>
      </c>
      <c r="I2309" s="483"/>
      <c r="J2309" s="483"/>
      <c r="K2309" s="483"/>
      <c r="L2309" s="483"/>
    </row>
    <row r="2310" spans="1:12" ht="15.6">
      <c r="A2310" s="483">
        <f t="shared" si="36"/>
        <v>2302</v>
      </c>
      <c r="B2310" s="483" t="s">
        <v>5578</v>
      </c>
      <c r="C2310" s="484" t="s">
        <v>12038</v>
      </c>
      <c r="D2310" s="483" t="s">
        <v>5641</v>
      </c>
      <c r="E2310" s="483" t="s">
        <v>6851</v>
      </c>
      <c r="F2310" s="483" t="s">
        <v>7320</v>
      </c>
      <c r="G2310" s="483" t="s">
        <v>6729</v>
      </c>
      <c r="H2310" s="483" t="s">
        <v>6848</v>
      </c>
      <c r="I2310" s="483"/>
      <c r="J2310" s="483"/>
      <c r="K2310" s="483"/>
      <c r="L2310" s="483"/>
    </row>
    <row r="2311" spans="1:12" ht="15.6">
      <c r="A2311" s="483">
        <f t="shared" si="36"/>
        <v>2303</v>
      </c>
      <c r="B2311" s="483" t="s">
        <v>5578</v>
      </c>
      <c r="C2311" s="484" t="s">
        <v>12039</v>
      </c>
      <c r="D2311" s="483" t="s">
        <v>5613</v>
      </c>
      <c r="E2311" s="483" t="s">
        <v>7801</v>
      </c>
      <c r="F2311" s="483" t="s">
        <v>7800</v>
      </c>
      <c r="G2311" s="483" t="s">
        <v>881</v>
      </c>
      <c r="H2311" s="483" t="s">
        <v>12040</v>
      </c>
      <c r="I2311" s="483"/>
      <c r="J2311" s="483"/>
      <c r="K2311" s="483"/>
      <c r="L2311" s="483"/>
    </row>
    <row r="2312" spans="1:12" ht="15.6">
      <c r="A2312" s="483">
        <f t="shared" si="36"/>
        <v>2304</v>
      </c>
      <c r="B2312" s="483" t="s">
        <v>5578</v>
      </c>
      <c r="C2312" s="484" t="s">
        <v>12041</v>
      </c>
      <c r="D2312" s="483" t="s">
        <v>5652</v>
      </c>
      <c r="E2312" s="483" t="s">
        <v>12042</v>
      </c>
      <c r="F2312" s="483" t="s">
        <v>12043</v>
      </c>
      <c r="G2312" s="483" t="s">
        <v>12044</v>
      </c>
      <c r="H2312" s="483" t="s">
        <v>12045</v>
      </c>
      <c r="I2312" s="483"/>
      <c r="J2312" s="483"/>
      <c r="K2312" s="483"/>
      <c r="L2312" s="483"/>
    </row>
    <row r="2313" spans="1:12" ht="15.6">
      <c r="A2313" s="483">
        <f t="shared" si="36"/>
        <v>2305</v>
      </c>
      <c r="B2313" s="483" t="s">
        <v>5578</v>
      </c>
      <c r="C2313" s="484" t="s">
        <v>12046</v>
      </c>
      <c r="D2313" s="483" t="s">
        <v>5613</v>
      </c>
      <c r="E2313" s="483" t="s">
        <v>12047</v>
      </c>
      <c r="F2313" s="483" t="s">
        <v>12048</v>
      </c>
      <c r="G2313" s="483" t="s">
        <v>12049</v>
      </c>
      <c r="H2313" s="483" t="s">
        <v>12050</v>
      </c>
      <c r="I2313" s="483"/>
      <c r="J2313" s="483"/>
      <c r="K2313" s="483"/>
      <c r="L2313" s="483"/>
    </row>
    <row r="2314" spans="1:12" ht="15.6">
      <c r="A2314" s="483">
        <f t="shared" si="36"/>
        <v>2306</v>
      </c>
      <c r="B2314" s="483" t="s">
        <v>5578</v>
      </c>
      <c r="C2314" s="484" t="s">
        <v>12051</v>
      </c>
      <c r="D2314" s="483" t="s">
        <v>5641</v>
      </c>
      <c r="E2314" s="483" t="s">
        <v>12052</v>
      </c>
      <c r="F2314" s="483" t="s">
        <v>12053</v>
      </c>
      <c r="G2314" s="483" t="s">
        <v>12054</v>
      </c>
      <c r="H2314" s="483" t="s">
        <v>12055</v>
      </c>
      <c r="I2314" s="483"/>
      <c r="J2314" s="483"/>
      <c r="K2314" s="483"/>
      <c r="L2314" s="483"/>
    </row>
    <row r="2315" spans="1:12" ht="15.6">
      <c r="A2315" s="483">
        <f t="shared" si="36"/>
        <v>2307</v>
      </c>
      <c r="B2315" s="483" t="s">
        <v>5578</v>
      </c>
      <c r="C2315" s="484" t="s">
        <v>12056</v>
      </c>
      <c r="D2315" s="483" t="s">
        <v>5580</v>
      </c>
      <c r="E2315" s="483" t="s">
        <v>12057</v>
      </c>
      <c r="F2315" s="483" t="s">
        <v>12058</v>
      </c>
      <c r="G2315" s="483" t="s">
        <v>12059</v>
      </c>
      <c r="H2315" s="483" t="s">
        <v>9380</v>
      </c>
      <c r="I2315" s="483"/>
      <c r="J2315" s="483"/>
      <c r="K2315" s="483"/>
      <c r="L2315" s="483"/>
    </row>
    <row r="2316" spans="1:12" ht="15.6">
      <c r="A2316" s="483">
        <f t="shared" si="36"/>
        <v>2308</v>
      </c>
      <c r="B2316" s="483" t="s">
        <v>5578</v>
      </c>
      <c r="C2316" s="484" t="s">
        <v>12060</v>
      </c>
      <c r="D2316" s="483" t="s">
        <v>5646</v>
      </c>
      <c r="E2316" s="483" t="s">
        <v>12061</v>
      </c>
      <c r="F2316" s="483" t="s">
        <v>9383</v>
      </c>
      <c r="G2316" s="483" t="s">
        <v>9384</v>
      </c>
      <c r="H2316" s="483"/>
      <c r="I2316" s="483"/>
      <c r="J2316" s="483"/>
      <c r="K2316" s="483"/>
      <c r="L2316" s="483"/>
    </row>
    <row r="2317" spans="1:12" ht="15.6">
      <c r="A2317" s="483">
        <f t="shared" si="36"/>
        <v>2309</v>
      </c>
      <c r="B2317" s="483" t="s">
        <v>5578</v>
      </c>
      <c r="C2317" s="484" t="s">
        <v>12062</v>
      </c>
      <c r="D2317" s="483" t="s">
        <v>5613</v>
      </c>
      <c r="E2317" s="483" t="s">
        <v>12063</v>
      </c>
      <c r="F2317" s="483" t="s">
        <v>12064</v>
      </c>
      <c r="G2317" s="483" t="s">
        <v>12065</v>
      </c>
      <c r="H2317" s="483" t="s">
        <v>12066</v>
      </c>
      <c r="I2317" s="483"/>
      <c r="J2317" s="483"/>
      <c r="K2317" s="483"/>
      <c r="L2317" s="483"/>
    </row>
    <row r="2318" spans="1:12" ht="15.6">
      <c r="A2318" s="483">
        <f t="shared" si="36"/>
        <v>2310</v>
      </c>
      <c r="B2318" s="483" t="s">
        <v>5578</v>
      </c>
      <c r="C2318" s="484" t="s">
        <v>12067</v>
      </c>
      <c r="D2318" s="483" t="s">
        <v>5597</v>
      </c>
      <c r="E2318" s="483" t="s">
        <v>6983</v>
      </c>
      <c r="F2318" s="483" t="s">
        <v>7608</v>
      </c>
      <c r="G2318" s="483" t="s">
        <v>12040</v>
      </c>
      <c r="H2318" s="483" t="s">
        <v>5682</v>
      </c>
      <c r="I2318" s="483"/>
      <c r="J2318" s="483"/>
      <c r="K2318" s="483"/>
      <c r="L2318" s="483"/>
    </row>
    <row r="2319" spans="1:12" ht="15.6">
      <c r="A2319" s="483">
        <f t="shared" si="36"/>
        <v>2311</v>
      </c>
      <c r="B2319" s="483" t="s">
        <v>5578</v>
      </c>
      <c r="C2319" s="484" t="s">
        <v>12068</v>
      </c>
      <c r="D2319" s="483" t="s">
        <v>5992</v>
      </c>
      <c r="E2319" s="483" t="s">
        <v>9470</v>
      </c>
      <c r="F2319" s="483" t="s">
        <v>9471</v>
      </c>
      <c r="G2319" s="483" t="s">
        <v>9472</v>
      </c>
      <c r="H2319" s="483" t="s">
        <v>9473</v>
      </c>
      <c r="I2319" s="483" t="s">
        <v>12069</v>
      </c>
      <c r="J2319" s="483"/>
      <c r="K2319" s="483"/>
      <c r="L2319" s="483"/>
    </row>
    <row r="2320" spans="1:12" ht="15.6">
      <c r="A2320" s="483">
        <f t="shared" si="36"/>
        <v>2312</v>
      </c>
      <c r="B2320" s="483" t="s">
        <v>5578</v>
      </c>
      <c r="C2320" s="484" t="s">
        <v>12070</v>
      </c>
      <c r="D2320" s="483" t="s">
        <v>5992</v>
      </c>
      <c r="E2320" s="483" t="s">
        <v>11972</v>
      </c>
      <c r="F2320" s="483" t="s">
        <v>11974</v>
      </c>
      <c r="G2320" s="483" t="s">
        <v>11666</v>
      </c>
      <c r="H2320" s="483" t="s">
        <v>11973</v>
      </c>
      <c r="I2320" s="483" t="s">
        <v>12071</v>
      </c>
      <c r="J2320" s="483"/>
      <c r="K2320" s="483"/>
      <c r="L2320" s="483"/>
    </row>
    <row r="2321" spans="1:12" ht="15.6">
      <c r="A2321" s="483">
        <f t="shared" si="36"/>
        <v>2313</v>
      </c>
      <c r="B2321" s="483" t="s">
        <v>5578</v>
      </c>
      <c r="C2321" s="484" t="s">
        <v>12072</v>
      </c>
      <c r="D2321" s="483" t="s">
        <v>5580</v>
      </c>
      <c r="E2321" s="483" t="s">
        <v>7163</v>
      </c>
      <c r="F2321" s="483" t="s">
        <v>12073</v>
      </c>
      <c r="G2321" s="483" t="s">
        <v>5653</v>
      </c>
      <c r="H2321" s="483" t="s">
        <v>12074</v>
      </c>
      <c r="I2321" s="483"/>
      <c r="J2321" s="483"/>
      <c r="K2321" s="483"/>
      <c r="L2321" s="483"/>
    </row>
    <row r="2322" spans="1:12" ht="15.6">
      <c r="A2322" s="483">
        <f t="shared" si="36"/>
        <v>2314</v>
      </c>
      <c r="B2322" s="483" t="s">
        <v>5578</v>
      </c>
      <c r="C2322" s="484" t="s">
        <v>12075</v>
      </c>
      <c r="D2322" s="483" t="s">
        <v>12076</v>
      </c>
      <c r="E2322" s="483" t="s">
        <v>11792</v>
      </c>
      <c r="F2322" s="483" t="s">
        <v>12077</v>
      </c>
      <c r="G2322" s="483" t="s">
        <v>12078</v>
      </c>
      <c r="H2322" s="483" t="s">
        <v>12079</v>
      </c>
      <c r="I2322" s="483" t="s">
        <v>7828</v>
      </c>
      <c r="J2322" s="483"/>
      <c r="K2322" s="483"/>
      <c r="L2322" s="483"/>
    </row>
    <row r="2323" spans="1:12" ht="15.6">
      <c r="A2323" s="483">
        <f t="shared" si="36"/>
        <v>2315</v>
      </c>
      <c r="B2323" s="483" t="s">
        <v>5578</v>
      </c>
      <c r="C2323" s="484" t="s">
        <v>12080</v>
      </c>
      <c r="D2323" s="483" t="s">
        <v>5580</v>
      </c>
      <c r="E2323" s="483" t="s">
        <v>12081</v>
      </c>
      <c r="F2323" s="483" t="s">
        <v>12082</v>
      </c>
      <c r="G2323" s="483" t="s">
        <v>12083</v>
      </c>
      <c r="H2323" s="483" t="s">
        <v>10815</v>
      </c>
      <c r="I2323" s="483"/>
      <c r="J2323" s="483"/>
      <c r="K2323" s="483"/>
      <c r="L2323" s="483"/>
    </row>
    <row r="2324" spans="1:12" ht="15.6">
      <c r="A2324" s="483">
        <f t="shared" si="36"/>
        <v>2316</v>
      </c>
      <c r="B2324" s="483" t="s">
        <v>5578</v>
      </c>
      <c r="C2324" s="484" t="s">
        <v>12084</v>
      </c>
      <c r="D2324" s="483" t="s">
        <v>5652</v>
      </c>
      <c r="E2324" s="483" t="s">
        <v>12085</v>
      </c>
      <c r="F2324" s="483" t="s">
        <v>7200</v>
      </c>
      <c r="G2324" s="483" t="s">
        <v>12086</v>
      </c>
      <c r="H2324" s="483" t="s">
        <v>12087</v>
      </c>
      <c r="I2324" s="483"/>
      <c r="J2324" s="483"/>
      <c r="K2324" s="483"/>
      <c r="L2324" s="483"/>
    </row>
    <row r="2325" spans="1:12" ht="15.6">
      <c r="A2325" s="483">
        <f t="shared" ref="A2325:A2388" si="37">ROW()-8</f>
        <v>2317</v>
      </c>
      <c r="B2325" s="483" t="s">
        <v>5578</v>
      </c>
      <c r="C2325" s="484" t="s">
        <v>12088</v>
      </c>
      <c r="D2325" s="483" t="s">
        <v>5641</v>
      </c>
      <c r="E2325" s="483" t="s">
        <v>12089</v>
      </c>
      <c r="F2325" s="483" t="s">
        <v>12090</v>
      </c>
      <c r="G2325" s="483" t="s">
        <v>12091</v>
      </c>
      <c r="H2325" s="483" t="s">
        <v>8362</v>
      </c>
      <c r="I2325" s="483"/>
      <c r="J2325" s="483"/>
      <c r="K2325" s="483"/>
      <c r="L2325" s="483"/>
    </row>
    <row r="2326" spans="1:12" ht="15.6">
      <c r="A2326" s="483">
        <f t="shared" si="37"/>
        <v>2318</v>
      </c>
      <c r="B2326" s="483" t="s">
        <v>5578</v>
      </c>
      <c r="C2326" s="484" t="s">
        <v>12092</v>
      </c>
      <c r="D2326" s="483" t="s">
        <v>5613</v>
      </c>
      <c r="E2326" s="483" t="s">
        <v>11821</v>
      </c>
      <c r="F2326" s="483" t="s">
        <v>11823</v>
      </c>
      <c r="G2326" s="483" t="s">
        <v>12093</v>
      </c>
      <c r="H2326" s="483" t="s">
        <v>7426</v>
      </c>
      <c r="I2326" s="483"/>
      <c r="J2326" s="483"/>
      <c r="K2326" s="483"/>
      <c r="L2326" s="483"/>
    </row>
    <row r="2327" spans="1:12" ht="15.6">
      <c r="A2327" s="483">
        <f t="shared" si="37"/>
        <v>2319</v>
      </c>
      <c r="B2327" s="483" t="s">
        <v>5578</v>
      </c>
      <c r="C2327" s="484" t="s">
        <v>12094</v>
      </c>
      <c r="D2327" s="483" t="s">
        <v>8715</v>
      </c>
      <c r="E2327" s="483" t="s">
        <v>12095</v>
      </c>
      <c r="F2327" s="483" t="s">
        <v>12096</v>
      </c>
      <c r="G2327" s="483" t="s">
        <v>12097</v>
      </c>
      <c r="H2327" s="483" t="s">
        <v>12098</v>
      </c>
      <c r="I2327" s="483" t="s">
        <v>12099</v>
      </c>
      <c r="J2327" s="483"/>
      <c r="K2327" s="483"/>
      <c r="L2327" s="483"/>
    </row>
    <row r="2328" spans="1:12" ht="15.6">
      <c r="A2328" s="483">
        <f t="shared" si="37"/>
        <v>2320</v>
      </c>
      <c r="B2328" s="483" t="s">
        <v>5578</v>
      </c>
      <c r="C2328" s="484" t="s">
        <v>12100</v>
      </c>
      <c r="D2328" s="483" t="s">
        <v>5613</v>
      </c>
      <c r="E2328" s="483" t="s">
        <v>5414</v>
      </c>
      <c r="F2328" s="483" t="s">
        <v>12040</v>
      </c>
      <c r="G2328" s="483" t="s">
        <v>12101</v>
      </c>
      <c r="H2328" s="483" t="s">
        <v>8629</v>
      </c>
      <c r="I2328" s="483"/>
      <c r="J2328" s="483"/>
      <c r="K2328" s="483"/>
      <c r="L2328" s="483"/>
    </row>
    <row r="2329" spans="1:12" ht="15.6">
      <c r="A2329" s="483">
        <f t="shared" si="37"/>
        <v>2321</v>
      </c>
      <c r="B2329" s="483" t="s">
        <v>5578</v>
      </c>
      <c r="C2329" s="484" t="s">
        <v>12102</v>
      </c>
      <c r="D2329" s="483" t="s">
        <v>5613</v>
      </c>
      <c r="E2329" s="483">
        <v>5</v>
      </c>
      <c r="F2329" s="483">
        <v>10</v>
      </c>
      <c r="G2329" s="483" t="s">
        <v>6733</v>
      </c>
      <c r="H2329" s="483" t="s">
        <v>6734</v>
      </c>
      <c r="I2329" s="483"/>
      <c r="J2329" s="483"/>
      <c r="K2329" s="483"/>
      <c r="L2329" s="483"/>
    </row>
    <row r="2330" spans="1:12" ht="15.6">
      <c r="A2330" s="483">
        <f t="shared" si="37"/>
        <v>2322</v>
      </c>
      <c r="B2330" s="483" t="s">
        <v>5578</v>
      </c>
      <c r="C2330" s="484" t="s">
        <v>12103</v>
      </c>
      <c r="D2330" s="483" t="s">
        <v>12104</v>
      </c>
      <c r="E2330" s="483" t="s">
        <v>5791</v>
      </c>
      <c r="F2330" s="483" t="s">
        <v>12105</v>
      </c>
      <c r="G2330" s="483" t="s">
        <v>12106</v>
      </c>
      <c r="H2330" s="483" t="s">
        <v>12107</v>
      </c>
      <c r="I2330" s="483" t="s">
        <v>10607</v>
      </c>
      <c r="J2330" s="483"/>
      <c r="K2330" s="483"/>
      <c r="L2330" s="483"/>
    </row>
    <row r="2331" spans="1:12" ht="15.6">
      <c r="A2331" s="483">
        <f t="shared" si="37"/>
        <v>2323</v>
      </c>
      <c r="B2331" s="483" t="s">
        <v>5578</v>
      </c>
      <c r="C2331" s="484" t="s">
        <v>12108</v>
      </c>
      <c r="D2331" s="483" t="s">
        <v>5652</v>
      </c>
      <c r="E2331" s="483" t="s">
        <v>12109</v>
      </c>
      <c r="F2331" s="483" t="s">
        <v>12110</v>
      </c>
      <c r="G2331" s="483" t="s">
        <v>12111</v>
      </c>
      <c r="H2331" s="483" t="s">
        <v>12112</v>
      </c>
      <c r="I2331" s="483"/>
      <c r="J2331" s="483"/>
      <c r="K2331" s="483"/>
      <c r="L2331" s="483"/>
    </row>
    <row r="2332" spans="1:12" ht="15.6">
      <c r="A2332" s="483">
        <f t="shared" si="37"/>
        <v>2324</v>
      </c>
      <c r="B2332" s="483" t="s">
        <v>5578</v>
      </c>
      <c r="C2332" s="484" t="s">
        <v>12113</v>
      </c>
      <c r="D2332" s="483" t="s">
        <v>5641</v>
      </c>
      <c r="E2332" s="483" t="s">
        <v>12114</v>
      </c>
      <c r="F2332" s="483" t="s">
        <v>12115</v>
      </c>
      <c r="G2332" s="483" t="s">
        <v>12116</v>
      </c>
      <c r="H2332" s="483"/>
      <c r="I2332" s="483"/>
      <c r="J2332" s="483"/>
      <c r="K2332" s="483"/>
      <c r="L2332" s="483"/>
    </row>
    <row r="2333" spans="1:12" ht="15.6">
      <c r="A2333" s="483">
        <f t="shared" si="37"/>
        <v>2325</v>
      </c>
      <c r="B2333" s="483" t="s">
        <v>5578</v>
      </c>
      <c r="C2333" s="484" t="s">
        <v>12117</v>
      </c>
      <c r="D2333" s="483" t="s">
        <v>5613</v>
      </c>
      <c r="E2333" s="483" t="s">
        <v>12118</v>
      </c>
      <c r="F2333" s="483" t="s">
        <v>5241</v>
      </c>
      <c r="G2333" s="483" t="s">
        <v>805</v>
      </c>
      <c r="H2333" s="483" t="s">
        <v>12119</v>
      </c>
      <c r="I2333" s="483"/>
      <c r="J2333" s="483"/>
      <c r="K2333" s="483"/>
      <c r="L2333" s="483"/>
    </row>
    <row r="2334" spans="1:12" ht="15.6">
      <c r="A2334" s="483">
        <f t="shared" si="37"/>
        <v>2326</v>
      </c>
      <c r="B2334" s="483" t="s">
        <v>5578</v>
      </c>
      <c r="C2334" s="484" t="s">
        <v>12120</v>
      </c>
      <c r="D2334" s="483" t="s">
        <v>5580</v>
      </c>
      <c r="E2334" s="483" t="s">
        <v>907</v>
      </c>
      <c r="F2334" s="483" t="s">
        <v>12121</v>
      </c>
      <c r="G2334" s="483" t="s">
        <v>8862</v>
      </c>
      <c r="H2334" s="483" t="s">
        <v>8863</v>
      </c>
      <c r="I2334" s="483"/>
      <c r="J2334" s="483"/>
      <c r="K2334" s="483"/>
      <c r="L2334" s="483"/>
    </row>
    <row r="2335" spans="1:12" ht="15.6">
      <c r="A2335" s="483">
        <f t="shared" si="37"/>
        <v>2327</v>
      </c>
      <c r="B2335" s="483" t="s">
        <v>5578</v>
      </c>
      <c r="C2335" s="484" t="s">
        <v>12122</v>
      </c>
      <c r="D2335" s="483" t="s">
        <v>5597</v>
      </c>
      <c r="E2335" s="483" t="s">
        <v>5778</v>
      </c>
      <c r="F2335" s="483" t="s">
        <v>5781</v>
      </c>
      <c r="G2335" s="483" t="s">
        <v>10607</v>
      </c>
      <c r="H2335" s="483" t="s">
        <v>8513</v>
      </c>
      <c r="I2335" s="483"/>
      <c r="J2335" s="483"/>
      <c r="K2335" s="483"/>
      <c r="L2335" s="483"/>
    </row>
    <row r="2336" spans="1:12" ht="15.6">
      <c r="A2336" s="483">
        <f t="shared" si="37"/>
        <v>2328</v>
      </c>
      <c r="B2336" s="483" t="s">
        <v>5578</v>
      </c>
      <c r="C2336" s="484" t="s">
        <v>12123</v>
      </c>
      <c r="D2336" s="483" t="s">
        <v>5684</v>
      </c>
      <c r="E2336" s="483" t="s">
        <v>12124</v>
      </c>
      <c r="F2336" s="483" t="s">
        <v>12125</v>
      </c>
      <c r="G2336" s="483" t="s">
        <v>7654</v>
      </c>
      <c r="H2336" s="483" t="s">
        <v>12126</v>
      </c>
      <c r="I2336" s="483"/>
      <c r="J2336" s="483"/>
      <c r="K2336" s="483"/>
      <c r="L2336" s="483"/>
    </row>
    <row r="2337" spans="1:12" ht="15.6">
      <c r="A2337" s="483">
        <f t="shared" si="37"/>
        <v>2329</v>
      </c>
      <c r="B2337" s="483" t="s">
        <v>5578</v>
      </c>
      <c r="C2337" s="484" t="s">
        <v>12127</v>
      </c>
      <c r="D2337" s="483" t="s">
        <v>5597</v>
      </c>
      <c r="E2337" s="483" t="s">
        <v>12128</v>
      </c>
      <c r="F2337" s="483" t="s">
        <v>11078</v>
      </c>
      <c r="G2337" s="483" t="s">
        <v>12129</v>
      </c>
      <c r="H2337" s="483" t="s">
        <v>12130</v>
      </c>
      <c r="I2337" s="483"/>
      <c r="J2337" s="483"/>
      <c r="K2337" s="483"/>
      <c r="L2337" s="483"/>
    </row>
    <row r="2338" spans="1:12" ht="15.6">
      <c r="A2338" s="483">
        <f t="shared" si="37"/>
        <v>2330</v>
      </c>
      <c r="B2338" s="483" t="s">
        <v>5578</v>
      </c>
      <c r="C2338" s="484" t="s">
        <v>12131</v>
      </c>
      <c r="D2338" s="483" t="s">
        <v>5597</v>
      </c>
      <c r="E2338" s="483" t="s">
        <v>12132</v>
      </c>
      <c r="F2338" s="483" t="s">
        <v>12133</v>
      </c>
      <c r="G2338" s="483" t="s">
        <v>12134</v>
      </c>
      <c r="H2338" s="483" t="s">
        <v>12135</v>
      </c>
      <c r="I2338" s="483"/>
      <c r="J2338" s="483"/>
      <c r="K2338" s="483"/>
      <c r="L2338" s="483"/>
    </row>
    <row r="2339" spans="1:12" ht="15.6">
      <c r="A2339" s="483">
        <f t="shared" si="37"/>
        <v>2331</v>
      </c>
      <c r="B2339" s="483" t="s">
        <v>5578</v>
      </c>
      <c r="C2339" s="484" t="s">
        <v>12136</v>
      </c>
      <c r="D2339" s="483" t="s">
        <v>12137</v>
      </c>
      <c r="E2339" s="483" t="s">
        <v>12138</v>
      </c>
      <c r="F2339" s="483" t="s">
        <v>12139</v>
      </c>
      <c r="G2339" s="483" t="s">
        <v>12140</v>
      </c>
      <c r="H2339" s="483" t="s">
        <v>12141</v>
      </c>
      <c r="I2339" s="483" t="s">
        <v>12142</v>
      </c>
      <c r="J2339" s="483"/>
      <c r="K2339" s="483"/>
      <c r="L2339" s="483"/>
    </row>
    <row r="2340" spans="1:12" ht="15.6">
      <c r="A2340" s="483">
        <f t="shared" si="37"/>
        <v>2332</v>
      </c>
      <c r="B2340" s="483" t="s">
        <v>5578</v>
      </c>
      <c r="C2340" s="484" t="s">
        <v>12143</v>
      </c>
      <c r="D2340" s="483" t="s">
        <v>5646</v>
      </c>
      <c r="E2340" s="483" t="s">
        <v>12144</v>
      </c>
      <c r="F2340" s="483" t="s">
        <v>12145</v>
      </c>
      <c r="G2340" s="483" t="s">
        <v>12146</v>
      </c>
      <c r="H2340" s="483" t="s">
        <v>12147</v>
      </c>
      <c r="I2340" s="483"/>
      <c r="J2340" s="483"/>
      <c r="K2340" s="483"/>
      <c r="L2340" s="483"/>
    </row>
    <row r="2341" spans="1:12" ht="15.6">
      <c r="A2341" s="483">
        <f t="shared" si="37"/>
        <v>2333</v>
      </c>
      <c r="B2341" s="483" t="s">
        <v>5578</v>
      </c>
      <c r="C2341" s="484" t="s">
        <v>12148</v>
      </c>
      <c r="D2341" s="483" t="s">
        <v>5607</v>
      </c>
      <c r="E2341" s="483" t="s">
        <v>12149</v>
      </c>
      <c r="F2341" s="483" t="s">
        <v>12150</v>
      </c>
      <c r="G2341" s="483" t="s">
        <v>12151</v>
      </c>
      <c r="H2341" s="483" t="s">
        <v>12152</v>
      </c>
      <c r="I2341" s="483"/>
      <c r="J2341" s="483"/>
      <c r="K2341" s="483"/>
      <c r="L2341" s="483"/>
    </row>
    <row r="2342" spans="1:12" ht="15.6">
      <c r="A2342" s="483">
        <f t="shared" si="37"/>
        <v>2334</v>
      </c>
      <c r="B2342" s="483" t="s">
        <v>5578</v>
      </c>
      <c r="C2342" s="484" t="s">
        <v>12153</v>
      </c>
      <c r="D2342" s="483" t="s">
        <v>5607</v>
      </c>
      <c r="E2342" s="483" t="s">
        <v>12154</v>
      </c>
      <c r="F2342" s="483" t="s">
        <v>12155</v>
      </c>
      <c r="G2342" s="483" t="s">
        <v>12156</v>
      </c>
      <c r="H2342" s="483" t="s">
        <v>12157</v>
      </c>
      <c r="I2342" s="483"/>
      <c r="J2342" s="483"/>
      <c r="K2342" s="483"/>
      <c r="L2342" s="483"/>
    </row>
    <row r="2343" spans="1:12" ht="15.6">
      <c r="A2343" s="483">
        <f t="shared" si="37"/>
        <v>2335</v>
      </c>
      <c r="B2343" s="483" t="s">
        <v>5578</v>
      </c>
      <c r="C2343" s="484" t="s">
        <v>12158</v>
      </c>
      <c r="D2343" s="483" t="s">
        <v>5613</v>
      </c>
      <c r="E2343" s="483" t="s">
        <v>12159</v>
      </c>
      <c r="F2343" s="483" t="s">
        <v>12160</v>
      </c>
      <c r="G2343" s="483" t="s">
        <v>12161</v>
      </c>
      <c r="H2343" s="483" t="s">
        <v>7654</v>
      </c>
      <c r="I2343" s="483"/>
      <c r="J2343" s="483"/>
      <c r="K2343" s="483"/>
      <c r="L2343" s="483"/>
    </row>
    <row r="2344" spans="1:12" ht="15.6">
      <c r="A2344" s="483">
        <f t="shared" si="37"/>
        <v>2336</v>
      </c>
      <c r="B2344" s="483" t="s">
        <v>5578</v>
      </c>
      <c r="C2344" s="484" t="s">
        <v>12162</v>
      </c>
      <c r="D2344" s="483" t="s">
        <v>5597</v>
      </c>
      <c r="E2344" s="483" t="s">
        <v>12163</v>
      </c>
      <c r="F2344" s="483" t="s">
        <v>11078</v>
      </c>
      <c r="G2344" s="483" t="s">
        <v>12129</v>
      </c>
      <c r="H2344" s="483" t="s">
        <v>12164</v>
      </c>
      <c r="I2344" s="483"/>
      <c r="J2344" s="483"/>
      <c r="K2344" s="483"/>
      <c r="L2344" s="483"/>
    </row>
    <row r="2345" spans="1:12" ht="15.6">
      <c r="A2345" s="483">
        <f t="shared" si="37"/>
        <v>2337</v>
      </c>
      <c r="B2345" s="483" t="s">
        <v>5578</v>
      </c>
      <c r="C2345" s="484" t="s">
        <v>12165</v>
      </c>
      <c r="D2345" s="483" t="s">
        <v>5586</v>
      </c>
      <c r="E2345" s="483" t="s">
        <v>11823</v>
      </c>
      <c r="F2345" s="483" t="s">
        <v>12166</v>
      </c>
      <c r="G2345" s="483" t="s">
        <v>12167</v>
      </c>
      <c r="H2345" s="483" t="s">
        <v>12168</v>
      </c>
      <c r="I2345" s="483"/>
      <c r="J2345" s="483"/>
      <c r="K2345" s="483"/>
      <c r="L2345" s="483"/>
    </row>
    <row r="2346" spans="1:12" ht="15.6">
      <c r="A2346" s="483">
        <f t="shared" si="37"/>
        <v>2338</v>
      </c>
      <c r="B2346" s="483" t="s">
        <v>5578</v>
      </c>
      <c r="C2346" s="484" t="s">
        <v>12169</v>
      </c>
      <c r="D2346" s="483" t="s">
        <v>5607</v>
      </c>
      <c r="E2346" s="483" t="s">
        <v>6771</v>
      </c>
      <c r="F2346" s="483" t="s">
        <v>6772</v>
      </c>
      <c r="G2346" s="483" t="s">
        <v>7060</v>
      </c>
      <c r="H2346" s="483" t="s">
        <v>6770</v>
      </c>
      <c r="I2346" s="483"/>
      <c r="J2346" s="483"/>
      <c r="K2346" s="483"/>
      <c r="L2346" s="483"/>
    </row>
    <row r="2347" spans="1:12" ht="15.6">
      <c r="A2347" s="483">
        <f t="shared" si="37"/>
        <v>2339</v>
      </c>
      <c r="B2347" s="483" t="s">
        <v>5578</v>
      </c>
      <c r="C2347" s="484" t="s">
        <v>12170</v>
      </c>
      <c r="D2347" s="483" t="s">
        <v>5586</v>
      </c>
      <c r="E2347" s="483" t="s">
        <v>7322</v>
      </c>
      <c r="F2347" s="483" t="s">
        <v>24</v>
      </c>
      <c r="G2347" s="483" t="s">
        <v>7323</v>
      </c>
      <c r="H2347" s="483" t="s">
        <v>7324</v>
      </c>
      <c r="I2347" s="483"/>
      <c r="J2347" s="483"/>
      <c r="K2347" s="483"/>
      <c r="L2347" s="483"/>
    </row>
    <row r="2348" spans="1:12" ht="15.6">
      <c r="A2348" s="483">
        <f t="shared" si="37"/>
        <v>2340</v>
      </c>
      <c r="B2348" s="483" t="s">
        <v>5578</v>
      </c>
      <c r="C2348" s="484" t="s">
        <v>12171</v>
      </c>
      <c r="D2348" s="483" t="s">
        <v>5641</v>
      </c>
      <c r="E2348" s="483" t="s">
        <v>5402</v>
      </c>
      <c r="F2348" s="483" t="s">
        <v>7524</v>
      </c>
      <c r="G2348" s="483" t="s">
        <v>1251</v>
      </c>
      <c r="H2348" s="483" t="s">
        <v>12172</v>
      </c>
      <c r="I2348" s="483"/>
      <c r="J2348" s="483"/>
      <c r="K2348" s="483"/>
      <c r="L2348" s="483"/>
    </row>
    <row r="2349" spans="1:12" ht="15.6">
      <c r="A2349" s="483">
        <f t="shared" si="37"/>
        <v>2341</v>
      </c>
      <c r="B2349" s="483" t="s">
        <v>5578</v>
      </c>
      <c r="C2349" s="484" t="s">
        <v>12173</v>
      </c>
      <c r="D2349" s="483" t="s">
        <v>5580</v>
      </c>
      <c r="E2349" s="483" t="s">
        <v>11905</v>
      </c>
      <c r="F2349" s="483" t="s">
        <v>12174</v>
      </c>
      <c r="G2349" s="483" t="s">
        <v>12175</v>
      </c>
      <c r="H2349" s="483" t="s">
        <v>12176</v>
      </c>
      <c r="I2349" s="483"/>
      <c r="J2349" s="483"/>
      <c r="K2349" s="483"/>
      <c r="L2349" s="483"/>
    </row>
    <row r="2350" spans="1:12" ht="15.6">
      <c r="A2350" s="483">
        <f t="shared" si="37"/>
        <v>2342</v>
      </c>
      <c r="B2350" s="483" t="s">
        <v>5578</v>
      </c>
      <c r="C2350" s="484" t="s">
        <v>12177</v>
      </c>
      <c r="D2350" s="483" t="s">
        <v>5684</v>
      </c>
      <c r="E2350" s="483" t="s">
        <v>5622</v>
      </c>
      <c r="F2350" s="483" t="s">
        <v>734</v>
      </c>
      <c r="G2350" s="483" t="s">
        <v>7018</v>
      </c>
      <c r="H2350" s="483" t="s">
        <v>12032</v>
      </c>
      <c r="I2350" s="483"/>
      <c r="J2350" s="483"/>
      <c r="K2350" s="483"/>
      <c r="L2350" s="483"/>
    </row>
    <row r="2351" spans="1:12" ht="15.6">
      <c r="A2351" s="483">
        <f t="shared" si="37"/>
        <v>2343</v>
      </c>
      <c r="B2351" s="483" t="s">
        <v>5578</v>
      </c>
      <c r="C2351" s="484" t="s">
        <v>12178</v>
      </c>
      <c r="D2351" s="483" t="s">
        <v>5613</v>
      </c>
      <c r="E2351" s="483" t="s">
        <v>12179</v>
      </c>
      <c r="F2351" s="483" t="s">
        <v>12180</v>
      </c>
      <c r="G2351" s="483" t="s">
        <v>12181</v>
      </c>
      <c r="H2351" s="483"/>
      <c r="I2351" s="483"/>
      <c r="J2351" s="483"/>
      <c r="K2351" s="483"/>
      <c r="L2351" s="483"/>
    </row>
    <row r="2352" spans="1:12" ht="15.6">
      <c r="A2352" s="483">
        <f t="shared" si="37"/>
        <v>2344</v>
      </c>
      <c r="B2352" s="483" t="s">
        <v>5578</v>
      </c>
      <c r="C2352" s="484" t="s">
        <v>12182</v>
      </c>
      <c r="D2352" s="483" t="s">
        <v>5613</v>
      </c>
      <c r="E2352" s="483" t="s">
        <v>12183</v>
      </c>
      <c r="F2352" s="483" t="s">
        <v>12184</v>
      </c>
      <c r="G2352" s="483" t="s">
        <v>12185</v>
      </c>
      <c r="H2352" s="483" t="s">
        <v>12186</v>
      </c>
      <c r="I2352" s="483"/>
      <c r="J2352" s="483"/>
      <c r="K2352" s="483"/>
      <c r="L2352" s="483"/>
    </row>
    <row r="2353" spans="1:12" ht="15.6">
      <c r="A2353" s="483">
        <f t="shared" si="37"/>
        <v>2345</v>
      </c>
      <c r="B2353" s="483" t="s">
        <v>5578</v>
      </c>
      <c r="C2353" s="484" t="s">
        <v>12187</v>
      </c>
      <c r="D2353" s="483" t="s">
        <v>5597</v>
      </c>
      <c r="E2353" s="483" t="s">
        <v>7124</v>
      </c>
      <c r="F2353" s="483" t="s">
        <v>7491</v>
      </c>
      <c r="G2353" s="483" t="s">
        <v>7125</v>
      </c>
      <c r="H2353" s="483" t="s">
        <v>12188</v>
      </c>
      <c r="I2353" s="483"/>
      <c r="J2353" s="483"/>
      <c r="K2353" s="483"/>
      <c r="L2353" s="483"/>
    </row>
    <row r="2354" spans="1:12" ht="15.6">
      <c r="A2354" s="483">
        <f t="shared" si="37"/>
        <v>2346</v>
      </c>
      <c r="B2354" s="483" t="s">
        <v>5578</v>
      </c>
      <c r="C2354" s="484" t="s">
        <v>12189</v>
      </c>
      <c r="D2354" s="483" t="s">
        <v>5652</v>
      </c>
      <c r="E2354" s="483" t="s">
        <v>7598</v>
      </c>
      <c r="F2354" s="483" t="s">
        <v>7230</v>
      </c>
      <c r="G2354" s="483" t="s">
        <v>1326</v>
      </c>
      <c r="H2354" s="483" t="s">
        <v>8113</v>
      </c>
      <c r="I2354" s="483"/>
      <c r="J2354" s="483"/>
      <c r="K2354" s="483"/>
      <c r="L2354" s="483"/>
    </row>
    <row r="2355" spans="1:12" ht="15.6">
      <c r="A2355" s="483">
        <f t="shared" si="37"/>
        <v>2347</v>
      </c>
      <c r="B2355" s="483" t="s">
        <v>5578</v>
      </c>
      <c r="C2355" s="484" t="s">
        <v>12190</v>
      </c>
      <c r="D2355" s="483" t="s">
        <v>5646</v>
      </c>
      <c r="E2355" s="483" t="s">
        <v>7445</v>
      </c>
      <c r="F2355" s="483" t="s">
        <v>12191</v>
      </c>
      <c r="G2355" s="483" t="s">
        <v>12192</v>
      </c>
      <c r="H2355" s="483"/>
      <c r="I2355" s="483"/>
      <c r="J2355" s="483"/>
      <c r="K2355" s="483"/>
      <c r="L2355" s="483"/>
    </row>
    <row r="2356" spans="1:12" ht="15.6">
      <c r="A2356" s="483">
        <f t="shared" si="37"/>
        <v>2348</v>
      </c>
      <c r="B2356" s="483" t="s">
        <v>5578</v>
      </c>
      <c r="C2356" s="484" t="s">
        <v>12193</v>
      </c>
      <c r="D2356" s="483" t="s">
        <v>5641</v>
      </c>
      <c r="E2356" s="483" t="s">
        <v>12194</v>
      </c>
      <c r="F2356" s="483" t="s">
        <v>12195</v>
      </c>
      <c r="G2356" s="483" t="s">
        <v>7808</v>
      </c>
      <c r="H2356" s="483" t="s">
        <v>12196</v>
      </c>
      <c r="I2356" s="483"/>
      <c r="J2356" s="483"/>
      <c r="K2356" s="483"/>
      <c r="L2356" s="483"/>
    </row>
    <row r="2357" spans="1:12" ht="15.6">
      <c r="A2357" s="483">
        <f t="shared" si="37"/>
        <v>2349</v>
      </c>
      <c r="B2357" s="483" t="s">
        <v>5578</v>
      </c>
      <c r="C2357" s="484" t="s">
        <v>12197</v>
      </c>
      <c r="D2357" s="483" t="s">
        <v>5586</v>
      </c>
      <c r="E2357" s="483" t="s">
        <v>12198</v>
      </c>
      <c r="F2357" s="483" t="s">
        <v>12199</v>
      </c>
      <c r="G2357" s="483" t="s">
        <v>8338</v>
      </c>
      <c r="H2357" s="483" t="s">
        <v>12200</v>
      </c>
      <c r="I2357" s="483"/>
      <c r="J2357" s="483"/>
      <c r="K2357" s="483"/>
      <c r="L2357" s="483"/>
    </row>
    <row r="2358" spans="1:12" ht="15.6">
      <c r="A2358" s="483">
        <f t="shared" si="37"/>
        <v>2350</v>
      </c>
      <c r="B2358" s="483" t="s">
        <v>5578</v>
      </c>
      <c r="C2358" s="484" t="s">
        <v>12201</v>
      </c>
      <c r="D2358" s="483" t="s">
        <v>5624</v>
      </c>
      <c r="E2358" s="483" t="s">
        <v>7614</v>
      </c>
      <c r="F2358" s="483" t="s">
        <v>6738</v>
      </c>
      <c r="G2358" s="483" t="s">
        <v>6910</v>
      </c>
      <c r="H2358" s="483" t="s">
        <v>12202</v>
      </c>
      <c r="I2358" s="483"/>
      <c r="J2358" s="483"/>
      <c r="K2358" s="483"/>
      <c r="L2358" s="483"/>
    </row>
    <row r="2359" spans="1:12" ht="15.6">
      <c r="A2359" s="483">
        <f t="shared" si="37"/>
        <v>2351</v>
      </c>
      <c r="B2359" s="483" t="s">
        <v>5578</v>
      </c>
      <c r="C2359" s="484" t="s">
        <v>12203</v>
      </c>
      <c r="D2359" s="483" t="s">
        <v>5607</v>
      </c>
      <c r="E2359" s="483" t="s">
        <v>12204</v>
      </c>
      <c r="F2359" s="483" t="s">
        <v>12205</v>
      </c>
      <c r="G2359" s="483" t="s">
        <v>12206</v>
      </c>
      <c r="H2359" s="483" t="s">
        <v>12207</v>
      </c>
      <c r="I2359" s="483"/>
      <c r="J2359" s="483"/>
      <c r="K2359" s="483"/>
      <c r="L2359" s="483"/>
    </row>
    <row r="2360" spans="1:12" ht="15.6">
      <c r="A2360" s="483">
        <f t="shared" si="37"/>
        <v>2352</v>
      </c>
      <c r="B2360" s="483" t="s">
        <v>5578</v>
      </c>
      <c r="C2360" s="484" t="s">
        <v>12208</v>
      </c>
      <c r="D2360" s="483" t="s">
        <v>5613</v>
      </c>
      <c r="E2360" s="483" t="s">
        <v>12209</v>
      </c>
      <c r="F2360" s="483" t="s">
        <v>12210</v>
      </c>
      <c r="G2360" s="483" t="s">
        <v>12211</v>
      </c>
      <c r="H2360" s="483" t="s">
        <v>12212</v>
      </c>
      <c r="I2360" s="483"/>
      <c r="J2360" s="483"/>
      <c r="K2360" s="483"/>
      <c r="L2360" s="483"/>
    </row>
    <row r="2361" spans="1:12" ht="15.6">
      <c r="A2361" s="483">
        <f t="shared" si="37"/>
        <v>2353</v>
      </c>
      <c r="B2361" s="483" t="s">
        <v>5578</v>
      </c>
      <c r="C2361" s="484" t="s">
        <v>12213</v>
      </c>
      <c r="D2361" s="483" t="s">
        <v>5646</v>
      </c>
      <c r="E2361" s="483" t="s">
        <v>12207</v>
      </c>
      <c r="F2361" s="483" t="s">
        <v>12214</v>
      </c>
      <c r="G2361" s="483" t="s">
        <v>12215</v>
      </c>
      <c r="H2361" s="483" t="s">
        <v>12216</v>
      </c>
      <c r="I2361" s="483"/>
      <c r="J2361" s="483"/>
      <c r="K2361" s="483"/>
      <c r="L2361" s="483"/>
    </row>
    <row r="2362" spans="1:12" ht="15.6">
      <c r="A2362" s="483">
        <f t="shared" si="37"/>
        <v>2354</v>
      </c>
      <c r="B2362" s="483" t="s">
        <v>5578</v>
      </c>
      <c r="C2362" s="484" t="s">
        <v>12217</v>
      </c>
      <c r="D2362" s="483" t="s">
        <v>5646</v>
      </c>
      <c r="E2362" s="483" t="s">
        <v>11850</v>
      </c>
      <c r="F2362" s="483" t="s">
        <v>11849</v>
      </c>
      <c r="G2362" s="483" t="s">
        <v>11848</v>
      </c>
      <c r="H2362" s="483" t="s">
        <v>11644</v>
      </c>
      <c r="I2362" s="483"/>
      <c r="J2362" s="483"/>
      <c r="K2362" s="483"/>
      <c r="L2362" s="483"/>
    </row>
    <row r="2363" spans="1:12" ht="15.6">
      <c r="A2363" s="483">
        <f t="shared" si="37"/>
        <v>2355</v>
      </c>
      <c r="B2363" s="483" t="s">
        <v>5578</v>
      </c>
      <c r="C2363" s="484" t="s">
        <v>12218</v>
      </c>
      <c r="D2363" s="483" t="s">
        <v>5992</v>
      </c>
      <c r="E2363" s="483" t="s">
        <v>12219</v>
      </c>
      <c r="F2363" s="483" t="s">
        <v>11398</v>
      </c>
      <c r="G2363" s="483" t="s">
        <v>720</v>
      </c>
      <c r="H2363" s="483" t="s">
        <v>12220</v>
      </c>
      <c r="I2363" s="483" t="s">
        <v>12221</v>
      </c>
      <c r="J2363" s="483"/>
      <c r="K2363" s="483"/>
      <c r="L2363" s="483"/>
    </row>
    <row r="2364" spans="1:12" ht="15.6">
      <c r="A2364" s="483">
        <f t="shared" si="37"/>
        <v>2356</v>
      </c>
      <c r="B2364" s="483" t="s">
        <v>5578</v>
      </c>
      <c r="C2364" s="484" t="s">
        <v>12222</v>
      </c>
      <c r="D2364" s="483" t="s">
        <v>5624</v>
      </c>
      <c r="E2364" s="483" t="s">
        <v>12223</v>
      </c>
      <c r="F2364" s="483" t="s">
        <v>12195</v>
      </c>
      <c r="G2364" s="483" t="s">
        <v>12224</v>
      </c>
      <c r="H2364" s="483" t="s">
        <v>6741</v>
      </c>
      <c r="I2364" s="483"/>
      <c r="J2364" s="483"/>
      <c r="K2364" s="483"/>
      <c r="L2364" s="483"/>
    </row>
    <row r="2365" spans="1:12" ht="15.6">
      <c r="A2365" s="483">
        <f t="shared" si="37"/>
        <v>2357</v>
      </c>
      <c r="B2365" s="483" t="s">
        <v>5578</v>
      </c>
      <c r="C2365" s="484" t="s">
        <v>12225</v>
      </c>
      <c r="D2365" s="483" t="s">
        <v>5597</v>
      </c>
      <c r="E2365" s="483" t="s">
        <v>7002</v>
      </c>
      <c r="F2365" s="483" t="s">
        <v>12226</v>
      </c>
      <c r="G2365" s="483" t="s">
        <v>12227</v>
      </c>
      <c r="H2365" s="483"/>
      <c r="I2365" s="483"/>
      <c r="J2365" s="483"/>
      <c r="K2365" s="483"/>
      <c r="L2365" s="483"/>
    </row>
    <row r="2366" spans="1:12" ht="15.6">
      <c r="A2366" s="483">
        <f t="shared" si="37"/>
        <v>2358</v>
      </c>
      <c r="B2366" s="483" t="s">
        <v>5578</v>
      </c>
      <c r="C2366" s="484" t="s">
        <v>12228</v>
      </c>
      <c r="D2366" s="483" t="s">
        <v>5646</v>
      </c>
      <c r="E2366" s="483" t="s">
        <v>6026</v>
      </c>
      <c r="F2366" s="483" t="s">
        <v>11609</v>
      </c>
      <c r="G2366" s="483" t="s">
        <v>11610</v>
      </c>
      <c r="H2366" s="483" t="s">
        <v>7346</v>
      </c>
      <c r="I2366" s="483"/>
      <c r="J2366" s="483"/>
      <c r="K2366" s="483"/>
      <c r="L2366" s="483"/>
    </row>
    <row r="2367" spans="1:12" ht="15.6">
      <c r="A2367" s="483">
        <f t="shared" si="37"/>
        <v>2359</v>
      </c>
      <c r="B2367" s="483" t="s">
        <v>5578</v>
      </c>
      <c r="C2367" s="484" t="s">
        <v>12229</v>
      </c>
      <c r="D2367" s="483" t="s">
        <v>5646</v>
      </c>
      <c r="E2367" s="483" t="s">
        <v>5604</v>
      </c>
      <c r="F2367" s="483" t="s">
        <v>4037</v>
      </c>
      <c r="G2367" s="483" t="s">
        <v>5693</v>
      </c>
      <c r="H2367" s="483" t="s">
        <v>12230</v>
      </c>
      <c r="I2367" s="483"/>
      <c r="J2367" s="483"/>
      <c r="K2367" s="483"/>
      <c r="L2367" s="483"/>
    </row>
    <row r="2368" spans="1:12" ht="15.6">
      <c r="A2368" s="483">
        <f t="shared" si="37"/>
        <v>2360</v>
      </c>
      <c r="B2368" s="483" t="s">
        <v>5578</v>
      </c>
      <c r="C2368" s="484" t="s">
        <v>12231</v>
      </c>
      <c r="D2368" s="483" t="s">
        <v>5646</v>
      </c>
      <c r="E2368" s="483" t="s">
        <v>10741</v>
      </c>
      <c r="F2368" s="483" t="s">
        <v>12232</v>
      </c>
      <c r="G2368" s="483" t="s">
        <v>7723</v>
      </c>
      <c r="H2368" s="483" t="s">
        <v>12233</v>
      </c>
      <c r="I2368" s="483"/>
      <c r="J2368" s="483"/>
      <c r="K2368" s="483"/>
      <c r="L2368" s="483"/>
    </row>
    <row r="2369" spans="1:12" ht="15.6">
      <c r="A2369" s="483">
        <f t="shared" si="37"/>
        <v>2361</v>
      </c>
      <c r="B2369" s="483" t="s">
        <v>5578</v>
      </c>
      <c r="C2369" s="484" t="s">
        <v>12234</v>
      </c>
      <c r="D2369" s="483" t="s">
        <v>5646</v>
      </c>
      <c r="E2369" s="483" t="s">
        <v>12235</v>
      </c>
      <c r="F2369" s="483" t="s">
        <v>12236</v>
      </c>
      <c r="G2369" s="483" t="s">
        <v>12237</v>
      </c>
      <c r="H2369" s="483" t="s">
        <v>12238</v>
      </c>
      <c r="I2369" s="483"/>
      <c r="J2369" s="483"/>
      <c r="K2369" s="483"/>
      <c r="L2369" s="483"/>
    </row>
    <row r="2370" spans="1:12" ht="15.6">
      <c r="A2370" s="483">
        <f t="shared" si="37"/>
        <v>2362</v>
      </c>
      <c r="B2370" s="483" t="s">
        <v>5578</v>
      </c>
      <c r="C2370" s="484" t="s">
        <v>12239</v>
      </c>
      <c r="D2370" s="483" t="s">
        <v>5646</v>
      </c>
      <c r="E2370" s="483" t="s">
        <v>12240</v>
      </c>
      <c r="F2370" s="483" t="s">
        <v>12241</v>
      </c>
      <c r="G2370" s="483" t="s">
        <v>12242</v>
      </c>
      <c r="H2370" s="483" t="s">
        <v>12243</v>
      </c>
      <c r="I2370" s="483"/>
      <c r="J2370" s="483"/>
      <c r="K2370" s="483"/>
      <c r="L2370" s="483"/>
    </row>
    <row r="2371" spans="1:12" ht="15.6">
      <c r="A2371" s="483">
        <f t="shared" si="37"/>
        <v>2363</v>
      </c>
      <c r="B2371" s="483" t="s">
        <v>5578</v>
      </c>
      <c r="C2371" s="484" t="s">
        <v>12244</v>
      </c>
      <c r="D2371" s="483" t="s">
        <v>5607</v>
      </c>
      <c r="E2371" s="483" t="s">
        <v>12245</v>
      </c>
      <c r="F2371" s="483" t="s">
        <v>12246</v>
      </c>
      <c r="G2371" s="483" t="s">
        <v>12247</v>
      </c>
      <c r="H2371" s="483" t="s">
        <v>11933</v>
      </c>
      <c r="I2371" s="483"/>
      <c r="J2371" s="483"/>
      <c r="K2371" s="483"/>
      <c r="L2371" s="483"/>
    </row>
    <row r="2372" spans="1:12" ht="15.6">
      <c r="A2372" s="483">
        <f t="shared" si="37"/>
        <v>2364</v>
      </c>
      <c r="B2372" s="483" t="s">
        <v>5578</v>
      </c>
      <c r="C2372" s="484" t="s">
        <v>12248</v>
      </c>
      <c r="D2372" s="483" t="s">
        <v>5652</v>
      </c>
      <c r="E2372" s="483" t="s">
        <v>12249</v>
      </c>
      <c r="F2372" s="483" t="s">
        <v>12250</v>
      </c>
      <c r="G2372" s="483" t="s">
        <v>12251</v>
      </c>
      <c r="H2372" s="483" t="s">
        <v>4008</v>
      </c>
      <c r="I2372" s="483"/>
      <c r="J2372" s="483"/>
      <c r="K2372" s="483"/>
      <c r="L2372" s="483"/>
    </row>
    <row r="2373" spans="1:12" ht="15.6">
      <c r="A2373" s="483">
        <f t="shared" si="37"/>
        <v>2365</v>
      </c>
      <c r="B2373" s="483" t="s">
        <v>5578</v>
      </c>
      <c r="C2373" s="484" t="s">
        <v>12252</v>
      </c>
      <c r="D2373" s="483" t="s">
        <v>5652</v>
      </c>
      <c r="E2373" s="483" t="s">
        <v>12253</v>
      </c>
      <c r="F2373" s="483" t="s">
        <v>12254</v>
      </c>
      <c r="G2373" s="483" t="s">
        <v>12255</v>
      </c>
      <c r="H2373" s="483" t="s">
        <v>12256</v>
      </c>
      <c r="I2373" s="483"/>
      <c r="J2373" s="483"/>
      <c r="K2373" s="483"/>
      <c r="L2373" s="483"/>
    </row>
    <row r="2374" spans="1:12" ht="15.6">
      <c r="A2374" s="483">
        <f t="shared" si="37"/>
        <v>2366</v>
      </c>
      <c r="B2374" s="483" t="s">
        <v>5578</v>
      </c>
      <c r="C2374" s="484" t="s">
        <v>12257</v>
      </c>
      <c r="D2374" s="483" t="s">
        <v>5646</v>
      </c>
      <c r="E2374" s="483" t="s">
        <v>12258</v>
      </c>
      <c r="F2374" s="483" t="s">
        <v>12259</v>
      </c>
      <c r="G2374" s="483" t="s">
        <v>12260</v>
      </c>
      <c r="H2374" s="483" t="s">
        <v>12261</v>
      </c>
      <c r="I2374" s="483"/>
      <c r="J2374" s="483"/>
      <c r="K2374" s="483"/>
      <c r="L2374" s="483"/>
    </row>
    <row r="2375" spans="1:12" ht="15.6">
      <c r="A2375" s="483">
        <f t="shared" si="37"/>
        <v>2367</v>
      </c>
      <c r="B2375" s="483" t="s">
        <v>5578</v>
      </c>
      <c r="C2375" s="484" t="s">
        <v>12262</v>
      </c>
      <c r="D2375" s="483" t="s">
        <v>5641</v>
      </c>
      <c r="E2375" s="483" t="s">
        <v>5414</v>
      </c>
      <c r="F2375" s="483" t="s">
        <v>12040</v>
      </c>
      <c r="G2375" s="483" t="s">
        <v>12263</v>
      </c>
      <c r="H2375" s="483" t="s">
        <v>5384</v>
      </c>
      <c r="I2375" s="483"/>
      <c r="J2375" s="483"/>
      <c r="K2375" s="483"/>
      <c r="L2375" s="483"/>
    </row>
    <row r="2376" spans="1:12" ht="15.6">
      <c r="A2376" s="483">
        <f t="shared" si="37"/>
        <v>2368</v>
      </c>
      <c r="B2376" s="483" t="s">
        <v>5578</v>
      </c>
      <c r="C2376" s="484" t="s">
        <v>12264</v>
      </c>
      <c r="D2376" s="483" t="s">
        <v>5580</v>
      </c>
      <c r="E2376" s="483" t="s">
        <v>5637</v>
      </c>
      <c r="F2376" s="483" t="s">
        <v>12265</v>
      </c>
      <c r="G2376" s="483" t="s">
        <v>6787</v>
      </c>
      <c r="H2376" s="483" t="s">
        <v>9248</v>
      </c>
      <c r="I2376" s="483"/>
      <c r="J2376" s="483"/>
      <c r="K2376" s="483"/>
      <c r="L2376" s="483"/>
    </row>
    <row r="2377" spans="1:12" ht="15.6">
      <c r="A2377" s="483">
        <f t="shared" si="37"/>
        <v>2369</v>
      </c>
      <c r="B2377" s="483" t="s">
        <v>5578</v>
      </c>
      <c r="C2377" s="484" t="s">
        <v>12266</v>
      </c>
      <c r="D2377" s="483" t="s">
        <v>5597</v>
      </c>
      <c r="E2377" s="483" t="s">
        <v>12267</v>
      </c>
      <c r="F2377" s="483" t="s">
        <v>12268</v>
      </c>
      <c r="G2377" s="483" t="s">
        <v>7445</v>
      </c>
      <c r="H2377" s="483" t="s">
        <v>12192</v>
      </c>
      <c r="I2377" s="483"/>
      <c r="J2377" s="483"/>
      <c r="K2377" s="483"/>
      <c r="L2377" s="483"/>
    </row>
    <row r="2378" spans="1:12" ht="15.6">
      <c r="A2378" s="483">
        <f t="shared" si="37"/>
        <v>2370</v>
      </c>
      <c r="B2378" s="483" t="s">
        <v>5578</v>
      </c>
      <c r="C2378" s="484" t="s">
        <v>12269</v>
      </c>
      <c r="D2378" s="483" t="s">
        <v>5607</v>
      </c>
      <c r="E2378" s="483" t="s">
        <v>12270</v>
      </c>
      <c r="F2378" s="483" t="s">
        <v>11497</v>
      </c>
      <c r="G2378" s="483" t="s">
        <v>12271</v>
      </c>
      <c r="H2378" s="483" t="s">
        <v>12272</v>
      </c>
      <c r="I2378" s="483"/>
      <c r="J2378" s="483"/>
      <c r="K2378" s="483"/>
      <c r="L2378" s="483"/>
    </row>
    <row r="2379" spans="1:12" ht="15.6">
      <c r="A2379" s="483">
        <f t="shared" si="37"/>
        <v>2371</v>
      </c>
      <c r="B2379" s="483" t="s">
        <v>6023</v>
      </c>
      <c r="C2379" s="484" t="s">
        <v>12273</v>
      </c>
      <c r="D2379" s="483" t="s">
        <v>5363</v>
      </c>
      <c r="E2379" s="483" t="s">
        <v>6025</v>
      </c>
      <c r="F2379" s="483" t="s">
        <v>6026</v>
      </c>
      <c r="G2379" s="483"/>
      <c r="H2379" s="483"/>
      <c r="I2379" s="483"/>
      <c r="J2379" s="483"/>
      <c r="K2379" s="483"/>
      <c r="L2379" s="483"/>
    </row>
    <row r="2380" spans="1:12" ht="15.6">
      <c r="A2380" s="483">
        <f t="shared" si="37"/>
        <v>2372</v>
      </c>
      <c r="B2380" s="483" t="s">
        <v>6023</v>
      </c>
      <c r="C2380" s="484" t="s">
        <v>12274</v>
      </c>
      <c r="D2380" s="483" t="s">
        <v>5362</v>
      </c>
      <c r="E2380" s="483" t="s">
        <v>6025</v>
      </c>
      <c r="F2380" s="483" t="s">
        <v>6026</v>
      </c>
      <c r="G2380" s="483"/>
      <c r="H2380" s="483"/>
      <c r="I2380" s="483"/>
      <c r="J2380" s="483"/>
      <c r="K2380" s="483"/>
      <c r="L2380" s="483"/>
    </row>
    <row r="2381" spans="1:12" ht="15.6">
      <c r="A2381" s="483">
        <f t="shared" si="37"/>
        <v>2373</v>
      </c>
      <c r="B2381" s="483" t="s">
        <v>6023</v>
      </c>
      <c r="C2381" s="484" t="s">
        <v>12275</v>
      </c>
      <c r="D2381" s="483" t="s">
        <v>5362</v>
      </c>
      <c r="E2381" s="483" t="s">
        <v>6025</v>
      </c>
      <c r="F2381" s="483" t="s">
        <v>6026</v>
      </c>
      <c r="G2381" s="483"/>
      <c r="H2381" s="483"/>
      <c r="I2381" s="483"/>
      <c r="J2381" s="483"/>
      <c r="K2381" s="483"/>
      <c r="L2381" s="483"/>
    </row>
    <row r="2382" spans="1:12" ht="15.6">
      <c r="A2382" s="483">
        <f t="shared" si="37"/>
        <v>2374</v>
      </c>
      <c r="B2382" s="483" t="s">
        <v>6023</v>
      </c>
      <c r="C2382" s="484" t="s">
        <v>12276</v>
      </c>
      <c r="D2382" s="483" t="s">
        <v>5362</v>
      </c>
      <c r="E2382" s="483" t="s">
        <v>6025</v>
      </c>
      <c r="F2382" s="483" t="s">
        <v>6026</v>
      </c>
      <c r="G2382" s="483"/>
      <c r="H2382" s="483"/>
      <c r="I2382" s="483"/>
      <c r="J2382" s="483"/>
      <c r="K2382" s="483"/>
      <c r="L2382" s="483"/>
    </row>
    <row r="2383" spans="1:12" ht="15.6">
      <c r="A2383" s="483">
        <f t="shared" si="37"/>
        <v>2375</v>
      </c>
      <c r="B2383" s="483" t="s">
        <v>6023</v>
      </c>
      <c r="C2383" s="484" t="s">
        <v>12277</v>
      </c>
      <c r="D2383" s="483" t="s">
        <v>5363</v>
      </c>
      <c r="E2383" s="483" t="s">
        <v>6025</v>
      </c>
      <c r="F2383" s="483" t="s">
        <v>6026</v>
      </c>
      <c r="G2383" s="483"/>
      <c r="H2383" s="483"/>
      <c r="I2383" s="483"/>
      <c r="J2383" s="483"/>
      <c r="K2383" s="483"/>
      <c r="L2383" s="483"/>
    </row>
    <row r="2384" spans="1:12" ht="15.6">
      <c r="A2384" s="483">
        <f t="shared" si="37"/>
        <v>2376</v>
      </c>
      <c r="B2384" s="483" t="s">
        <v>6023</v>
      </c>
      <c r="C2384" s="484" t="s">
        <v>12278</v>
      </c>
      <c r="D2384" s="483" t="s">
        <v>5362</v>
      </c>
      <c r="E2384" s="483" t="s">
        <v>6025</v>
      </c>
      <c r="F2384" s="483" t="s">
        <v>6026</v>
      </c>
      <c r="G2384" s="483"/>
      <c r="H2384" s="483"/>
      <c r="I2384" s="483"/>
      <c r="J2384" s="483"/>
      <c r="K2384" s="483"/>
      <c r="L2384" s="483"/>
    </row>
    <row r="2385" spans="1:12" ht="15.6">
      <c r="A2385" s="483">
        <f t="shared" si="37"/>
        <v>2377</v>
      </c>
      <c r="B2385" s="483" t="s">
        <v>6023</v>
      </c>
      <c r="C2385" s="484" t="s">
        <v>12279</v>
      </c>
      <c r="D2385" s="483" t="s">
        <v>5362</v>
      </c>
      <c r="E2385" s="483" t="s">
        <v>6025</v>
      </c>
      <c r="F2385" s="483" t="s">
        <v>6026</v>
      </c>
      <c r="G2385" s="483"/>
      <c r="H2385" s="483"/>
      <c r="I2385" s="483"/>
      <c r="J2385" s="483"/>
      <c r="K2385" s="483"/>
      <c r="L2385" s="483"/>
    </row>
    <row r="2386" spans="1:12" ht="15.6">
      <c r="A2386" s="483">
        <f t="shared" si="37"/>
        <v>2378</v>
      </c>
      <c r="B2386" s="483" t="s">
        <v>6023</v>
      </c>
      <c r="C2386" s="484" t="s">
        <v>12280</v>
      </c>
      <c r="D2386" s="483" t="s">
        <v>5362</v>
      </c>
      <c r="E2386" s="483" t="s">
        <v>6025</v>
      </c>
      <c r="F2386" s="483" t="s">
        <v>6026</v>
      </c>
      <c r="G2386" s="483"/>
      <c r="H2386" s="483"/>
      <c r="I2386" s="483"/>
      <c r="J2386" s="483"/>
      <c r="K2386" s="483"/>
      <c r="L2386" s="483"/>
    </row>
    <row r="2387" spans="1:12" ht="15.6">
      <c r="A2387" s="483">
        <f t="shared" si="37"/>
        <v>2379</v>
      </c>
      <c r="B2387" s="483" t="s">
        <v>6023</v>
      </c>
      <c r="C2387" s="484" t="s">
        <v>12281</v>
      </c>
      <c r="D2387" s="483" t="s">
        <v>5362</v>
      </c>
      <c r="E2387" s="483" t="s">
        <v>6025</v>
      </c>
      <c r="F2387" s="483" t="s">
        <v>6026</v>
      </c>
      <c r="G2387" s="483"/>
      <c r="H2387" s="483"/>
      <c r="I2387" s="483"/>
      <c r="J2387" s="483"/>
      <c r="K2387" s="483"/>
      <c r="L2387" s="483"/>
    </row>
    <row r="2388" spans="1:12" ht="15.6">
      <c r="A2388" s="483">
        <f t="shared" si="37"/>
        <v>2380</v>
      </c>
      <c r="B2388" s="483" t="s">
        <v>6023</v>
      </c>
      <c r="C2388" s="484" t="s">
        <v>12282</v>
      </c>
      <c r="D2388" s="483" t="s">
        <v>5363</v>
      </c>
      <c r="E2388" s="483" t="s">
        <v>6025</v>
      </c>
      <c r="F2388" s="483" t="s">
        <v>6026</v>
      </c>
      <c r="G2388" s="483"/>
      <c r="H2388" s="483"/>
      <c r="I2388" s="483"/>
      <c r="J2388" s="483"/>
      <c r="K2388" s="483"/>
      <c r="L2388" s="483"/>
    </row>
    <row r="2389" spans="1:12" ht="15.6">
      <c r="A2389" s="483">
        <f t="shared" ref="A2389:A2452" si="38">ROW()-8</f>
        <v>2381</v>
      </c>
      <c r="B2389" s="483" t="s">
        <v>6023</v>
      </c>
      <c r="C2389" s="484" t="s">
        <v>12283</v>
      </c>
      <c r="D2389" s="483" t="s">
        <v>5362</v>
      </c>
      <c r="E2389" s="483" t="s">
        <v>6025</v>
      </c>
      <c r="F2389" s="483" t="s">
        <v>6026</v>
      </c>
      <c r="G2389" s="483"/>
      <c r="H2389" s="483"/>
      <c r="I2389" s="483"/>
      <c r="J2389" s="483"/>
      <c r="K2389" s="483"/>
      <c r="L2389" s="483"/>
    </row>
    <row r="2390" spans="1:12" ht="15.6">
      <c r="A2390" s="483">
        <f t="shared" si="38"/>
        <v>2382</v>
      </c>
      <c r="B2390" s="483" t="s">
        <v>6023</v>
      </c>
      <c r="C2390" s="484" t="s">
        <v>12284</v>
      </c>
      <c r="D2390" s="483" t="s">
        <v>5363</v>
      </c>
      <c r="E2390" s="483" t="s">
        <v>6025</v>
      </c>
      <c r="F2390" s="483" t="s">
        <v>6026</v>
      </c>
      <c r="G2390" s="483"/>
      <c r="H2390" s="483"/>
      <c r="I2390" s="483"/>
      <c r="J2390" s="483"/>
      <c r="K2390" s="483"/>
      <c r="L2390" s="483"/>
    </row>
    <row r="2391" spans="1:12" ht="15.6">
      <c r="A2391" s="483">
        <f t="shared" si="38"/>
        <v>2383</v>
      </c>
      <c r="B2391" s="483" t="s">
        <v>6023</v>
      </c>
      <c r="C2391" s="484" t="s">
        <v>12285</v>
      </c>
      <c r="D2391" s="483" t="s">
        <v>5362</v>
      </c>
      <c r="E2391" s="483" t="s">
        <v>6025</v>
      </c>
      <c r="F2391" s="483" t="s">
        <v>6026</v>
      </c>
      <c r="G2391" s="483"/>
      <c r="H2391" s="483"/>
      <c r="I2391" s="483"/>
      <c r="J2391" s="483"/>
      <c r="K2391" s="483"/>
      <c r="L2391" s="483"/>
    </row>
    <row r="2392" spans="1:12" ht="15.6">
      <c r="A2392" s="483">
        <f t="shared" si="38"/>
        <v>2384</v>
      </c>
      <c r="B2392" s="483" t="s">
        <v>6023</v>
      </c>
      <c r="C2392" s="484" t="s">
        <v>12286</v>
      </c>
      <c r="D2392" s="483" t="s">
        <v>5362</v>
      </c>
      <c r="E2392" s="483" t="s">
        <v>6025</v>
      </c>
      <c r="F2392" s="483" t="s">
        <v>6026</v>
      </c>
      <c r="G2392" s="483"/>
      <c r="H2392" s="483"/>
      <c r="I2392" s="483"/>
      <c r="J2392" s="483"/>
      <c r="K2392" s="483"/>
      <c r="L2392" s="483"/>
    </row>
    <row r="2393" spans="1:12" ht="15.6">
      <c r="A2393" s="483">
        <f t="shared" si="38"/>
        <v>2385</v>
      </c>
      <c r="B2393" s="483" t="s">
        <v>6023</v>
      </c>
      <c r="C2393" s="484" t="s">
        <v>12287</v>
      </c>
      <c r="D2393" s="483" t="s">
        <v>5362</v>
      </c>
      <c r="E2393" s="483" t="s">
        <v>6025</v>
      </c>
      <c r="F2393" s="483" t="s">
        <v>6026</v>
      </c>
      <c r="G2393" s="483"/>
      <c r="H2393" s="483"/>
      <c r="I2393" s="483"/>
      <c r="J2393" s="483"/>
      <c r="K2393" s="483"/>
      <c r="L2393" s="483"/>
    </row>
    <row r="2394" spans="1:12" ht="15.6">
      <c r="A2394" s="483">
        <f t="shared" si="38"/>
        <v>2386</v>
      </c>
      <c r="B2394" s="483" t="s">
        <v>6023</v>
      </c>
      <c r="C2394" s="484" t="s">
        <v>12288</v>
      </c>
      <c r="D2394" s="483" t="s">
        <v>5362</v>
      </c>
      <c r="E2394" s="483" t="s">
        <v>6025</v>
      </c>
      <c r="F2394" s="483" t="s">
        <v>6026</v>
      </c>
      <c r="G2394" s="483"/>
      <c r="H2394" s="483"/>
      <c r="I2394" s="483"/>
      <c r="J2394" s="483"/>
      <c r="K2394" s="483"/>
      <c r="L2394" s="483"/>
    </row>
    <row r="2395" spans="1:12" ht="15.6">
      <c r="A2395" s="483">
        <f t="shared" si="38"/>
        <v>2387</v>
      </c>
      <c r="B2395" s="483" t="s">
        <v>6023</v>
      </c>
      <c r="C2395" s="484" t="s">
        <v>12289</v>
      </c>
      <c r="D2395" s="483" t="s">
        <v>5362</v>
      </c>
      <c r="E2395" s="483" t="s">
        <v>6025</v>
      </c>
      <c r="F2395" s="483" t="s">
        <v>6026</v>
      </c>
      <c r="G2395" s="483"/>
      <c r="H2395" s="483"/>
      <c r="I2395" s="483"/>
      <c r="J2395" s="483"/>
      <c r="K2395" s="483"/>
      <c r="L2395" s="483"/>
    </row>
    <row r="2396" spans="1:12" ht="15.6">
      <c r="A2396" s="483">
        <f t="shared" si="38"/>
        <v>2388</v>
      </c>
      <c r="B2396" s="483" t="s">
        <v>6023</v>
      </c>
      <c r="C2396" s="484" t="s">
        <v>12290</v>
      </c>
      <c r="D2396" s="483" t="s">
        <v>5362</v>
      </c>
      <c r="E2396" s="483" t="s">
        <v>6025</v>
      </c>
      <c r="F2396" s="483" t="s">
        <v>6026</v>
      </c>
      <c r="G2396" s="483"/>
      <c r="H2396" s="483"/>
      <c r="I2396" s="483"/>
      <c r="J2396" s="483"/>
      <c r="K2396" s="483"/>
      <c r="L2396" s="483"/>
    </row>
    <row r="2397" spans="1:12" ht="15.6">
      <c r="A2397" s="483">
        <f t="shared" si="38"/>
        <v>2389</v>
      </c>
      <c r="B2397" s="483" t="s">
        <v>6023</v>
      </c>
      <c r="C2397" s="484" t="s">
        <v>12291</v>
      </c>
      <c r="D2397" s="483" t="s">
        <v>5362</v>
      </c>
      <c r="E2397" s="483" t="s">
        <v>6025</v>
      </c>
      <c r="F2397" s="483" t="s">
        <v>6026</v>
      </c>
      <c r="G2397" s="483"/>
      <c r="H2397" s="483"/>
      <c r="I2397" s="483"/>
      <c r="J2397" s="483"/>
      <c r="K2397" s="483"/>
      <c r="L2397" s="483"/>
    </row>
    <row r="2398" spans="1:12" ht="15.6">
      <c r="A2398" s="483">
        <f t="shared" si="38"/>
        <v>2390</v>
      </c>
      <c r="B2398" s="483" t="s">
        <v>6023</v>
      </c>
      <c r="C2398" s="484" t="s">
        <v>12292</v>
      </c>
      <c r="D2398" s="483" t="s">
        <v>5362</v>
      </c>
      <c r="E2398" s="483" t="s">
        <v>6025</v>
      </c>
      <c r="F2398" s="483" t="s">
        <v>6026</v>
      </c>
      <c r="G2398" s="483"/>
      <c r="H2398" s="483"/>
      <c r="I2398" s="483"/>
      <c r="J2398" s="483"/>
      <c r="K2398" s="483"/>
      <c r="L2398" s="483"/>
    </row>
    <row r="2399" spans="1:12" ht="15.6">
      <c r="A2399" s="483">
        <f t="shared" si="38"/>
        <v>2391</v>
      </c>
      <c r="B2399" s="483" t="s">
        <v>6023</v>
      </c>
      <c r="C2399" s="484" t="s">
        <v>12293</v>
      </c>
      <c r="D2399" s="483" t="s">
        <v>5362</v>
      </c>
      <c r="E2399" s="483" t="s">
        <v>6025</v>
      </c>
      <c r="F2399" s="483" t="s">
        <v>6026</v>
      </c>
      <c r="G2399" s="483"/>
      <c r="H2399" s="483"/>
      <c r="I2399" s="483"/>
      <c r="J2399" s="483"/>
      <c r="K2399" s="483"/>
      <c r="L2399" s="483"/>
    </row>
    <row r="2400" spans="1:12" ht="15.6">
      <c r="A2400" s="483">
        <f t="shared" si="38"/>
        <v>2392</v>
      </c>
      <c r="B2400" s="483" t="s">
        <v>6023</v>
      </c>
      <c r="C2400" s="484" t="s">
        <v>12294</v>
      </c>
      <c r="D2400" s="483" t="s">
        <v>5363</v>
      </c>
      <c r="E2400" s="483" t="s">
        <v>6025</v>
      </c>
      <c r="F2400" s="483" t="s">
        <v>6026</v>
      </c>
      <c r="G2400" s="483"/>
      <c r="H2400" s="483"/>
      <c r="I2400" s="483"/>
      <c r="J2400" s="483"/>
      <c r="K2400" s="483"/>
      <c r="L2400" s="483"/>
    </row>
    <row r="2401" spans="1:12" ht="15.6">
      <c r="A2401" s="483">
        <f t="shared" si="38"/>
        <v>2393</v>
      </c>
      <c r="B2401" s="483" t="s">
        <v>6023</v>
      </c>
      <c r="C2401" s="484" t="s">
        <v>12295</v>
      </c>
      <c r="D2401" s="483" t="s">
        <v>5362</v>
      </c>
      <c r="E2401" s="483" t="s">
        <v>6025</v>
      </c>
      <c r="F2401" s="483" t="s">
        <v>6026</v>
      </c>
      <c r="G2401" s="483"/>
      <c r="H2401" s="483"/>
      <c r="I2401" s="483"/>
      <c r="J2401" s="483"/>
      <c r="K2401" s="483"/>
      <c r="L2401" s="483"/>
    </row>
    <row r="2402" spans="1:12" ht="15.6">
      <c r="A2402" s="483">
        <f t="shared" si="38"/>
        <v>2394</v>
      </c>
      <c r="B2402" s="483" t="s">
        <v>6023</v>
      </c>
      <c r="C2402" s="484" t="s">
        <v>12296</v>
      </c>
      <c r="D2402" s="483" t="s">
        <v>5363</v>
      </c>
      <c r="E2402" s="483" t="s">
        <v>6025</v>
      </c>
      <c r="F2402" s="483" t="s">
        <v>6026</v>
      </c>
      <c r="G2402" s="483"/>
      <c r="H2402" s="483"/>
      <c r="I2402" s="483"/>
      <c r="J2402" s="483"/>
      <c r="K2402" s="483"/>
      <c r="L2402" s="483"/>
    </row>
    <row r="2403" spans="1:12" ht="15.6">
      <c r="A2403" s="483">
        <f t="shared" si="38"/>
        <v>2395</v>
      </c>
      <c r="B2403" s="483" t="s">
        <v>6023</v>
      </c>
      <c r="C2403" s="484" t="s">
        <v>12297</v>
      </c>
      <c r="D2403" s="483" t="s">
        <v>5363</v>
      </c>
      <c r="E2403" s="483" t="s">
        <v>6025</v>
      </c>
      <c r="F2403" s="483" t="s">
        <v>6026</v>
      </c>
      <c r="G2403" s="483"/>
      <c r="H2403" s="483"/>
      <c r="I2403" s="483"/>
      <c r="J2403" s="483"/>
      <c r="K2403" s="483"/>
      <c r="L2403" s="483"/>
    </row>
    <row r="2404" spans="1:12" ht="15.6">
      <c r="A2404" s="483">
        <f t="shared" si="38"/>
        <v>2396</v>
      </c>
      <c r="B2404" s="483" t="s">
        <v>6023</v>
      </c>
      <c r="C2404" s="484" t="s">
        <v>12298</v>
      </c>
      <c r="D2404" s="483" t="s">
        <v>5362</v>
      </c>
      <c r="E2404" s="483" t="s">
        <v>6025</v>
      </c>
      <c r="F2404" s="483" t="s">
        <v>6026</v>
      </c>
      <c r="G2404" s="483"/>
      <c r="H2404" s="483"/>
      <c r="I2404" s="483"/>
      <c r="J2404" s="483"/>
      <c r="K2404" s="483"/>
      <c r="L2404" s="483"/>
    </row>
    <row r="2405" spans="1:12" ht="15.6">
      <c r="A2405" s="483">
        <f t="shared" si="38"/>
        <v>2397</v>
      </c>
      <c r="B2405" s="483" t="s">
        <v>6023</v>
      </c>
      <c r="C2405" s="484" t="s">
        <v>12299</v>
      </c>
      <c r="D2405" s="483" t="s">
        <v>5362</v>
      </c>
      <c r="E2405" s="483" t="s">
        <v>6025</v>
      </c>
      <c r="F2405" s="483" t="s">
        <v>6026</v>
      </c>
      <c r="G2405" s="483"/>
      <c r="H2405" s="483"/>
      <c r="I2405" s="483"/>
      <c r="J2405" s="483"/>
      <c r="K2405" s="483"/>
      <c r="L2405" s="483"/>
    </row>
    <row r="2406" spans="1:12" ht="15.6">
      <c r="A2406" s="483">
        <f t="shared" si="38"/>
        <v>2398</v>
      </c>
      <c r="B2406" s="483" t="s">
        <v>6023</v>
      </c>
      <c r="C2406" s="484" t="s">
        <v>12300</v>
      </c>
      <c r="D2406" s="483" t="s">
        <v>5362</v>
      </c>
      <c r="E2406" s="483" t="s">
        <v>6025</v>
      </c>
      <c r="F2406" s="483" t="s">
        <v>6026</v>
      </c>
      <c r="G2406" s="483"/>
      <c r="H2406" s="483"/>
      <c r="I2406" s="483"/>
      <c r="J2406" s="483"/>
      <c r="K2406" s="483"/>
      <c r="L2406" s="483"/>
    </row>
    <row r="2407" spans="1:12" ht="15.6">
      <c r="A2407" s="483">
        <f t="shared" si="38"/>
        <v>2399</v>
      </c>
      <c r="B2407" s="483" t="s">
        <v>6023</v>
      </c>
      <c r="C2407" s="484" t="s">
        <v>12301</v>
      </c>
      <c r="D2407" s="483" t="s">
        <v>5362</v>
      </c>
      <c r="E2407" s="483" t="s">
        <v>6025</v>
      </c>
      <c r="F2407" s="483" t="s">
        <v>6026</v>
      </c>
      <c r="G2407" s="483"/>
      <c r="H2407" s="483"/>
      <c r="I2407" s="483"/>
      <c r="J2407" s="483"/>
      <c r="K2407" s="483"/>
      <c r="L2407" s="483"/>
    </row>
    <row r="2408" spans="1:12" ht="15.6">
      <c r="A2408" s="483">
        <f t="shared" si="38"/>
        <v>2400</v>
      </c>
      <c r="B2408" s="483" t="s">
        <v>6023</v>
      </c>
      <c r="C2408" s="484" t="s">
        <v>12302</v>
      </c>
      <c r="D2408" s="483" t="s">
        <v>5362</v>
      </c>
      <c r="E2408" s="483" t="s">
        <v>6025</v>
      </c>
      <c r="F2408" s="483" t="s">
        <v>6026</v>
      </c>
      <c r="G2408" s="483"/>
      <c r="H2408" s="483"/>
      <c r="I2408" s="483"/>
      <c r="J2408" s="483"/>
      <c r="K2408" s="483"/>
      <c r="L2408" s="483"/>
    </row>
    <row r="2409" spans="1:12" ht="15.6">
      <c r="A2409" s="483">
        <f t="shared" si="38"/>
        <v>2401</v>
      </c>
      <c r="B2409" s="483" t="s">
        <v>6023</v>
      </c>
      <c r="C2409" s="484" t="s">
        <v>12303</v>
      </c>
      <c r="D2409" s="483" t="s">
        <v>5363</v>
      </c>
      <c r="E2409" s="483" t="s">
        <v>6025</v>
      </c>
      <c r="F2409" s="483" t="s">
        <v>6026</v>
      </c>
      <c r="G2409" s="483"/>
      <c r="H2409" s="483"/>
      <c r="I2409" s="483"/>
      <c r="J2409" s="483"/>
      <c r="K2409" s="483"/>
      <c r="L2409" s="483"/>
    </row>
    <row r="2410" spans="1:12" ht="15.6">
      <c r="A2410" s="483">
        <f t="shared" si="38"/>
        <v>2402</v>
      </c>
      <c r="B2410" s="483" t="s">
        <v>6023</v>
      </c>
      <c r="C2410" s="484" t="s">
        <v>12304</v>
      </c>
      <c r="D2410" s="483" t="s">
        <v>5362</v>
      </c>
      <c r="E2410" s="483" t="s">
        <v>6025</v>
      </c>
      <c r="F2410" s="483" t="s">
        <v>6026</v>
      </c>
      <c r="G2410" s="483"/>
      <c r="H2410" s="483"/>
      <c r="I2410" s="483"/>
      <c r="J2410" s="483"/>
      <c r="K2410" s="483"/>
      <c r="L2410" s="483"/>
    </row>
    <row r="2411" spans="1:12" ht="15.6">
      <c r="A2411" s="483">
        <f t="shared" si="38"/>
        <v>2403</v>
      </c>
      <c r="B2411" s="483" t="s">
        <v>6023</v>
      </c>
      <c r="C2411" s="484" t="s">
        <v>12305</v>
      </c>
      <c r="D2411" s="483" t="s">
        <v>5362</v>
      </c>
      <c r="E2411" s="483" t="s">
        <v>6025</v>
      </c>
      <c r="F2411" s="483" t="s">
        <v>6026</v>
      </c>
      <c r="G2411" s="483"/>
      <c r="H2411" s="483"/>
      <c r="I2411" s="483"/>
      <c r="J2411" s="483"/>
      <c r="K2411" s="483"/>
      <c r="L2411" s="483"/>
    </row>
    <row r="2412" spans="1:12" ht="15.6">
      <c r="A2412" s="483">
        <f t="shared" si="38"/>
        <v>2404</v>
      </c>
      <c r="B2412" s="483" t="s">
        <v>6023</v>
      </c>
      <c r="C2412" s="484" t="s">
        <v>12306</v>
      </c>
      <c r="D2412" s="483" t="s">
        <v>5362</v>
      </c>
      <c r="E2412" s="483" t="s">
        <v>6025</v>
      </c>
      <c r="F2412" s="483" t="s">
        <v>6026</v>
      </c>
      <c r="G2412" s="483"/>
      <c r="H2412" s="483"/>
      <c r="I2412" s="483"/>
      <c r="J2412" s="483"/>
      <c r="K2412" s="483"/>
      <c r="L2412" s="483"/>
    </row>
    <row r="2413" spans="1:12" ht="15.6">
      <c r="A2413" s="483">
        <f t="shared" si="38"/>
        <v>2405</v>
      </c>
      <c r="B2413" s="483" t="s">
        <v>6023</v>
      </c>
      <c r="C2413" s="484" t="s">
        <v>12307</v>
      </c>
      <c r="D2413" s="483" t="s">
        <v>5362</v>
      </c>
      <c r="E2413" s="483" t="s">
        <v>6025</v>
      </c>
      <c r="F2413" s="483" t="s">
        <v>6026</v>
      </c>
      <c r="G2413" s="483"/>
      <c r="H2413" s="483"/>
      <c r="I2413" s="483"/>
      <c r="J2413" s="483"/>
      <c r="K2413" s="483"/>
      <c r="L2413" s="483"/>
    </row>
    <row r="2414" spans="1:12" ht="15.6">
      <c r="A2414" s="483">
        <f t="shared" si="38"/>
        <v>2406</v>
      </c>
      <c r="B2414" s="483" t="s">
        <v>6023</v>
      </c>
      <c r="C2414" s="484" t="s">
        <v>12308</v>
      </c>
      <c r="D2414" s="483" t="s">
        <v>5362</v>
      </c>
      <c r="E2414" s="483" t="s">
        <v>6025</v>
      </c>
      <c r="F2414" s="483" t="s">
        <v>6026</v>
      </c>
      <c r="G2414" s="483"/>
      <c r="H2414" s="483"/>
      <c r="I2414" s="483"/>
      <c r="J2414" s="483"/>
      <c r="K2414" s="483"/>
      <c r="L2414" s="483"/>
    </row>
    <row r="2415" spans="1:12" ht="15.6">
      <c r="A2415" s="483">
        <f t="shared" si="38"/>
        <v>2407</v>
      </c>
      <c r="B2415" s="483" t="s">
        <v>6023</v>
      </c>
      <c r="C2415" s="484" t="s">
        <v>12309</v>
      </c>
      <c r="D2415" s="483" t="s">
        <v>5362</v>
      </c>
      <c r="E2415" s="483" t="s">
        <v>6025</v>
      </c>
      <c r="F2415" s="483" t="s">
        <v>6026</v>
      </c>
      <c r="G2415" s="483"/>
      <c r="H2415" s="483"/>
      <c r="I2415" s="483"/>
      <c r="J2415" s="483"/>
      <c r="K2415" s="483"/>
      <c r="L2415" s="483"/>
    </row>
    <row r="2416" spans="1:12" ht="15.6">
      <c r="A2416" s="483">
        <f t="shared" si="38"/>
        <v>2408</v>
      </c>
      <c r="B2416" s="483" t="s">
        <v>6023</v>
      </c>
      <c r="C2416" s="484" t="s">
        <v>12310</v>
      </c>
      <c r="D2416" s="483" t="s">
        <v>5362</v>
      </c>
      <c r="E2416" s="483" t="s">
        <v>6025</v>
      </c>
      <c r="F2416" s="483" t="s">
        <v>6026</v>
      </c>
      <c r="G2416" s="483"/>
      <c r="H2416" s="483"/>
      <c r="I2416" s="483"/>
      <c r="J2416" s="483"/>
      <c r="K2416" s="483"/>
      <c r="L2416" s="483"/>
    </row>
    <row r="2417" spans="1:12" ht="15.6">
      <c r="A2417" s="483">
        <f t="shared" si="38"/>
        <v>2409</v>
      </c>
      <c r="B2417" s="483" t="s">
        <v>6023</v>
      </c>
      <c r="C2417" s="484" t="s">
        <v>12311</v>
      </c>
      <c r="D2417" s="483" t="s">
        <v>5363</v>
      </c>
      <c r="E2417" s="483" t="s">
        <v>6025</v>
      </c>
      <c r="F2417" s="483" t="s">
        <v>6026</v>
      </c>
      <c r="G2417" s="483"/>
      <c r="H2417" s="483"/>
      <c r="I2417" s="483"/>
      <c r="J2417" s="483"/>
      <c r="K2417" s="483"/>
      <c r="L2417" s="483"/>
    </row>
    <row r="2418" spans="1:12" ht="15.6">
      <c r="A2418" s="483">
        <f t="shared" si="38"/>
        <v>2410</v>
      </c>
      <c r="B2418" s="483" t="s">
        <v>6023</v>
      </c>
      <c r="C2418" s="484" t="s">
        <v>12312</v>
      </c>
      <c r="D2418" s="483" t="s">
        <v>5362</v>
      </c>
      <c r="E2418" s="483" t="s">
        <v>6025</v>
      </c>
      <c r="F2418" s="483" t="s">
        <v>6026</v>
      </c>
      <c r="G2418" s="483"/>
      <c r="H2418" s="483"/>
      <c r="I2418" s="483"/>
      <c r="J2418" s="483"/>
      <c r="K2418" s="483"/>
      <c r="L2418" s="483"/>
    </row>
    <row r="2419" spans="1:12" ht="15.6">
      <c r="A2419" s="483">
        <f t="shared" si="38"/>
        <v>2411</v>
      </c>
      <c r="B2419" s="483" t="s">
        <v>6023</v>
      </c>
      <c r="C2419" s="484" t="s">
        <v>12313</v>
      </c>
      <c r="D2419" s="483" t="s">
        <v>5362</v>
      </c>
      <c r="E2419" s="483" t="s">
        <v>6025</v>
      </c>
      <c r="F2419" s="483" t="s">
        <v>6026</v>
      </c>
      <c r="G2419" s="483"/>
      <c r="H2419" s="483"/>
      <c r="I2419" s="483"/>
      <c r="J2419" s="483"/>
      <c r="K2419" s="483"/>
      <c r="L2419" s="483"/>
    </row>
    <row r="2420" spans="1:12" ht="15.6">
      <c r="A2420" s="483">
        <f t="shared" si="38"/>
        <v>2412</v>
      </c>
      <c r="B2420" s="483" t="s">
        <v>6023</v>
      </c>
      <c r="C2420" s="484" t="s">
        <v>12314</v>
      </c>
      <c r="D2420" s="483" t="s">
        <v>5363</v>
      </c>
      <c r="E2420" s="483" t="s">
        <v>6025</v>
      </c>
      <c r="F2420" s="483" t="s">
        <v>6026</v>
      </c>
      <c r="G2420" s="483"/>
      <c r="H2420" s="483"/>
      <c r="I2420" s="483"/>
      <c r="J2420" s="483"/>
      <c r="K2420" s="483"/>
      <c r="L2420" s="483"/>
    </row>
    <row r="2421" spans="1:12" ht="15.6">
      <c r="A2421" s="483">
        <f t="shared" si="38"/>
        <v>2413</v>
      </c>
      <c r="B2421" s="483" t="s">
        <v>6023</v>
      </c>
      <c r="C2421" s="484" t="s">
        <v>12315</v>
      </c>
      <c r="D2421" s="483" t="s">
        <v>5363</v>
      </c>
      <c r="E2421" s="483" t="s">
        <v>6025</v>
      </c>
      <c r="F2421" s="483" t="s">
        <v>6026</v>
      </c>
      <c r="G2421" s="483"/>
      <c r="H2421" s="483"/>
      <c r="I2421" s="483"/>
      <c r="J2421" s="483"/>
      <c r="K2421" s="483"/>
      <c r="L2421" s="483"/>
    </row>
    <row r="2422" spans="1:12" ht="15.6">
      <c r="A2422" s="483">
        <f t="shared" si="38"/>
        <v>2414</v>
      </c>
      <c r="B2422" s="483" t="s">
        <v>6023</v>
      </c>
      <c r="C2422" s="484" t="s">
        <v>12316</v>
      </c>
      <c r="D2422" s="483" t="s">
        <v>5363</v>
      </c>
      <c r="E2422" s="483" t="s">
        <v>6025</v>
      </c>
      <c r="F2422" s="483" t="s">
        <v>6026</v>
      </c>
      <c r="G2422" s="483"/>
      <c r="H2422" s="483"/>
      <c r="I2422" s="483"/>
      <c r="J2422" s="483"/>
      <c r="K2422" s="483"/>
      <c r="L2422" s="483"/>
    </row>
    <row r="2423" spans="1:12" ht="15.6">
      <c r="A2423" s="483">
        <f t="shared" si="38"/>
        <v>2415</v>
      </c>
      <c r="B2423" s="483" t="s">
        <v>6023</v>
      </c>
      <c r="C2423" s="484" t="s">
        <v>12317</v>
      </c>
      <c r="D2423" s="483" t="s">
        <v>5362</v>
      </c>
      <c r="E2423" s="483" t="s">
        <v>6025</v>
      </c>
      <c r="F2423" s="483" t="s">
        <v>6026</v>
      </c>
      <c r="G2423" s="483"/>
      <c r="H2423" s="483"/>
      <c r="I2423" s="483"/>
      <c r="J2423" s="483"/>
      <c r="K2423" s="483"/>
      <c r="L2423" s="483"/>
    </row>
    <row r="2424" spans="1:12" ht="15.6">
      <c r="A2424" s="483">
        <f t="shared" si="38"/>
        <v>2416</v>
      </c>
      <c r="B2424" s="483" t="s">
        <v>6023</v>
      </c>
      <c r="C2424" s="484" t="s">
        <v>12318</v>
      </c>
      <c r="D2424" s="483" t="s">
        <v>5362</v>
      </c>
      <c r="E2424" s="483" t="s">
        <v>6025</v>
      </c>
      <c r="F2424" s="483" t="s">
        <v>6026</v>
      </c>
      <c r="G2424" s="483"/>
      <c r="H2424" s="483"/>
      <c r="I2424" s="483"/>
      <c r="J2424" s="483"/>
      <c r="K2424" s="483"/>
      <c r="L2424" s="483"/>
    </row>
    <row r="2425" spans="1:12" ht="15.6">
      <c r="A2425" s="483">
        <f t="shared" si="38"/>
        <v>2417</v>
      </c>
      <c r="B2425" s="483" t="s">
        <v>6023</v>
      </c>
      <c r="C2425" s="484" t="s">
        <v>12319</v>
      </c>
      <c r="D2425" s="483" t="s">
        <v>5362</v>
      </c>
      <c r="E2425" s="483" t="s">
        <v>6025</v>
      </c>
      <c r="F2425" s="483" t="s">
        <v>6026</v>
      </c>
      <c r="G2425" s="483"/>
      <c r="H2425" s="483"/>
      <c r="I2425" s="483"/>
      <c r="J2425" s="483"/>
      <c r="K2425" s="483"/>
      <c r="L2425" s="483"/>
    </row>
    <row r="2426" spans="1:12" ht="15.6">
      <c r="A2426" s="483">
        <f t="shared" si="38"/>
        <v>2418</v>
      </c>
      <c r="B2426" s="483" t="s">
        <v>6023</v>
      </c>
      <c r="C2426" s="484" t="s">
        <v>12320</v>
      </c>
      <c r="D2426" s="483" t="s">
        <v>5362</v>
      </c>
      <c r="E2426" s="483" t="s">
        <v>6025</v>
      </c>
      <c r="F2426" s="483" t="s">
        <v>6026</v>
      </c>
      <c r="G2426" s="483"/>
      <c r="H2426" s="483"/>
      <c r="I2426" s="483"/>
      <c r="J2426" s="483"/>
      <c r="K2426" s="483"/>
      <c r="L2426" s="483"/>
    </row>
    <row r="2427" spans="1:12" ht="15.6">
      <c r="A2427" s="483">
        <f t="shared" si="38"/>
        <v>2419</v>
      </c>
      <c r="B2427" s="483" t="s">
        <v>6023</v>
      </c>
      <c r="C2427" s="484" t="s">
        <v>12321</v>
      </c>
      <c r="D2427" s="483" t="s">
        <v>5362</v>
      </c>
      <c r="E2427" s="483" t="s">
        <v>6025</v>
      </c>
      <c r="F2427" s="483" t="s">
        <v>6026</v>
      </c>
      <c r="G2427" s="483"/>
      <c r="H2427" s="483"/>
      <c r="I2427" s="483"/>
      <c r="J2427" s="483"/>
      <c r="K2427" s="483"/>
      <c r="L2427" s="483"/>
    </row>
    <row r="2428" spans="1:12" ht="15.6">
      <c r="A2428" s="483">
        <f t="shared" si="38"/>
        <v>2420</v>
      </c>
      <c r="B2428" s="483" t="s">
        <v>6023</v>
      </c>
      <c r="C2428" s="484" t="s">
        <v>12322</v>
      </c>
      <c r="D2428" s="483" t="s">
        <v>5362</v>
      </c>
      <c r="E2428" s="483" t="s">
        <v>6025</v>
      </c>
      <c r="F2428" s="483" t="s">
        <v>6026</v>
      </c>
      <c r="G2428" s="483"/>
      <c r="H2428" s="483"/>
      <c r="I2428" s="483"/>
      <c r="J2428" s="483"/>
      <c r="K2428" s="483"/>
      <c r="L2428" s="483"/>
    </row>
    <row r="2429" spans="1:12" ht="15.6">
      <c r="A2429" s="483">
        <f t="shared" si="38"/>
        <v>2421</v>
      </c>
      <c r="B2429" s="483" t="s">
        <v>6023</v>
      </c>
      <c r="C2429" s="484" t="s">
        <v>12323</v>
      </c>
      <c r="D2429" s="483" t="s">
        <v>5363</v>
      </c>
      <c r="E2429" s="483" t="s">
        <v>6025</v>
      </c>
      <c r="F2429" s="483" t="s">
        <v>6026</v>
      </c>
      <c r="G2429" s="483"/>
      <c r="H2429" s="483"/>
      <c r="I2429" s="483"/>
      <c r="J2429" s="483"/>
      <c r="K2429" s="483"/>
      <c r="L2429" s="483"/>
    </row>
    <row r="2430" spans="1:12" ht="15.6">
      <c r="A2430" s="483">
        <f t="shared" si="38"/>
        <v>2422</v>
      </c>
      <c r="B2430" s="483" t="s">
        <v>6023</v>
      </c>
      <c r="C2430" s="484" t="s">
        <v>12324</v>
      </c>
      <c r="D2430" s="483" t="s">
        <v>5362</v>
      </c>
      <c r="E2430" s="483" t="s">
        <v>6025</v>
      </c>
      <c r="F2430" s="483" t="s">
        <v>6026</v>
      </c>
      <c r="G2430" s="483"/>
      <c r="H2430" s="483"/>
      <c r="I2430" s="483"/>
      <c r="J2430" s="483"/>
      <c r="K2430" s="483"/>
      <c r="L2430" s="483"/>
    </row>
    <row r="2431" spans="1:12" ht="15.6">
      <c r="A2431" s="483">
        <f t="shared" si="38"/>
        <v>2423</v>
      </c>
      <c r="B2431" s="483" t="s">
        <v>6023</v>
      </c>
      <c r="C2431" s="484" t="s">
        <v>12325</v>
      </c>
      <c r="D2431" s="483" t="s">
        <v>5362</v>
      </c>
      <c r="E2431" s="483" t="s">
        <v>6025</v>
      </c>
      <c r="F2431" s="483" t="s">
        <v>6026</v>
      </c>
      <c r="G2431" s="483"/>
      <c r="H2431" s="483"/>
      <c r="I2431" s="483"/>
      <c r="J2431" s="483"/>
      <c r="K2431" s="483"/>
      <c r="L2431" s="483"/>
    </row>
    <row r="2432" spans="1:12" ht="15.6">
      <c r="A2432" s="483">
        <f t="shared" si="38"/>
        <v>2424</v>
      </c>
      <c r="B2432" s="483" t="s">
        <v>6023</v>
      </c>
      <c r="C2432" s="484" t="s">
        <v>12326</v>
      </c>
      <c r="D2432" s="483" t="s">
        <v>5362</v>
      </c>
      <c r="E2432" s="483" t="s">
        <v>6025</v>
      </c>
      <c r="F2432" s="483" t="s">
        <v>6026</v>
      </c>
      <c r="G2432" s="483"/>
      <c r="H2432" s="483"/>
      <c r="I2432" s="483"/>
      <c r="J2432" s="483"/>
      <c r="K2432" s="483"/>
      <c r="L2432" s="483"/>
    </row>
    <row r="2433" spans="1:12" ht="15.6">
      <c r="A2433" s="483">
        <f t="shared" si="38"/>
        <v>2425</v>
      </c>
      <c r="B2433" s="483" t="s">
        <v>6023</v>
      </c>
      <c r="C2433" s="484" t="s">
        <v>12327</v>
      </c>
      <c r="D2433" s="483" t="s">
        <v>5362</v>
      </c>
      <c r="E2433" s="483" t="s">
        <v>6025</v>
      </c>
      <c r="F2433" s="483" t="s">
        <v>6026</v>
      </c>
      <c r="G2433" s="483"/>
      <c r="H2433" s="483"/>
      <c r="I2433" s="483"/>
      <c r="J2433" s="483"/>
      <c r="K2433" s="483"/>
      <c r="L2433" s="483"/>
    </row>
    <row r="2434" spans="1:12" ht="15.6">
      <c r="A2434" s="483">
        <f t="shared" si="38"/>
        <v>2426</v>
      </c>
      <c r="B2434" s="483" t="s">
        <v>6023</v>
      </c>
      <c r="C2434" s="484" t="s">
        <v>12328</v>
      </c>
      <c r="D2434" s="483" t="s">
        <v>5362</v>
      </c>
      <c r="E2434" s="483" t="s">
        <v>6025</v>
      </c>
      <c r="F2434" s="483" t="s">
        <v>6026</v>
      </c>
      <c r="G2434" s="483"/>
      <c r="H2434" s="483"/>
      <c r="I2434" s="483"/>
      <c r="J2434" s="483"/>
      <c r="K2434" s="483"/>
      <c r="L2434" s="483"/>
    </row>
    <row r="2435" spans="1:12" ht="15.6">
      <c r="A2435" s="483">
        <f t="shared" si="38"/>
        <v>2427</v>
      </c>
      <c r="B2435" s="483" t="s">
        <v>6023</v>
      </c>
      <c r="C2435" s="484" t="s">
        <v>12329</v>
      </c>
      <c r="D2435" s="483" t="s">
        <v>5363</v>
      </c>
      <c r="E2435" s="483" t="s">
        <v>6025</v>
      </c>
      <c r="F2435" s="483" t="s">
        <v>6026</v>
      </c>
      <c r="G2435" s="483"/>
      <c r="H2435" s="483"/>
      <c r="I2435" s="483"/>
      <c r="J2435" s="483"/>
      <c r="K2435" s="483"/>
      <c r="L2435" s="483"/>
    </row>
    <row r="2436" spans="1:12" ht="15.6">
      <c r="A2436" s="483">
        <f t="shared" si="38"/>
        <v>2428</v>
      </c>
      <c r="B2436" s="483" t="s">
        <v>6023</v>
      </c>
      <c r="C2436" s="484" t="s">
        <v>12330</v>
      </c>
      <c r="D2436" s="483" t="s">
        <v>5363</v>
      </c>
      <c r="E2436" s="483" t="s">
        <v>6025</v>
      </c>
      <c r="F2436" s="483" t="s">
        <v>6026</v>
      </c>
      <c r="G2436" s="483"/>
      <c r="H2436" s="483"/>
      <c r="I2436" s="483"/>
      <c r="J2436" s="483"/>
      <c r="K2436" s="483"/>
      <c r="L2436" s="483"/>
    </row>
    <row r="2437" spans="1:12" ht="15.6">
      <c r="A2437" s="483">
        <f t="shared" si="38"/>
        <v>2429</v>
      </c>
      <c r="B2437" s="483" t="s">
        <v>6023</v>
      </c>
      <c r="C2437" s="484" t="s">
        <v>12331</v>
      </c>
      <c r="D2437" s="483" t="s">
        <v>5362</v>
      </c>
      <c r="E2437" s="483" t="s">
        <v>6025</v>
      </c>
      <c r="F2437" s="483" t="s">
        <v>6026</v>
      </c>
      <c r="G2437" s="483"/>
      <c r="H2437" s="483"/>
      <c r="I2437" s="483"/>
      <c r="J2437" s="483"/>
      <c r="K2437" s="483"/>
      <c r="L2437" s="483"/>
    </row>
    <row r="2438" spans="1:12" ht="15.6">
      <c r="A2438" s="483">
        <f t="shared" si="38"/>
        <v>2430</v>
      </c>
      <c r="B2438" s="483" t="s">
        <v>6023</v>
      </c>
      <c r="C2438" s="484" t="s">
        <v>12332</v>
      </c>
      <c r="D2438" s="483" t="s">
        <v>5362</v>
      </c>
      <c r="E2438" s="483" t="s">
        <v>6025</v>
      </c>
      <c r="F2438" s="483" t="s">
        <v>6026</v>
      </c>
      <c r="G2438" s="483"/>
      <c r="H2438" s="483"/>
      <c r="I2438" s="483"/>
      <c r="J2438" s="483"/>
      <c r="K2438" s="483"/>
      <c r="L2438" s="483"/>
    </row>
    <row r="2439" spans="1:12" ht="15.6">
      <c r="A2439" s="483">
        <f t="shared" si="38"/>
        <v>2431</v>
      </c>
      <c r="B2439" s="483" t="s">
        <v>6023</v>
      </c>
      <c r="C2439" s="484" t="s">
        <v>12333</v>
      </c>
      <c r="D2439" s="483" t="s">
        <v>5363</v>
      </c>
      <c r="E2439" s="483" t="s">
        <v>6025</v>
      </c>
      <c r="F2439" s="483" t="s">
        <v>6026</v>
      </c>
      <c r="G2439" s="483"/>
      <c r="H2439" s="483"/>
      <c r="I2439" s="483"/>
      <c r="J2439" s="483"/>
      <c r="K2439" s="483"/>
      <c r="L2439" s="483"/>
    </row>
    <row r="2440" spans="1:12" ht="15.6">
      <c r="A2440" s="483">
        <f t="shared" si="38"/>
        <v>2432</v>
      </c>
      <c r="B2440" s="483" t="s">
        <v>6023</v>
      </c>
      <c r="C2440" s="484" t="s">
        <v>12334</v>
      </c>
      <c r="D2440" s="483" t="s">
        <v>5362</v>
      </c>
      <c r="E2440" s="483" t="s">
        <v>6025</v>
      </c>
      <c r="F2440" s="483" t="s">
        <v>6026</v>
      </c>
      <c r="G2440" s="483"/>
      <c r="H2440" s="483"/>
      <c r="I2440" s="483"/>
      <c r="J2440" s="483"/>
      <c r="K2440" s="483"/>
      <c r="L2440" s="483"/>
    </row>
    <row r="2441" spans="1:12" ht="15.6">
      <c r="A2441" s="483">
        <f t="shared" si="38"/>
        <v>2433</v>
      </c>
      <c r="B2441" s="483" t="s">
        <v>6023</v>
      </c>
      <c r="C2441" s="484" t="s">
        <v>12335</v>
      </c>
      <c r="D2441" s="483" t="s">
        <v>5362</v>
      </c>
      <c r="E2441" s="483" t="s">
        <v>6025</v>
      </c>
      <c r="F2441" s="483" t="s">
        <v>6026</v>
      </c>
      <c r="G2441" s="483"/>
      <c r="H2441" s="483"/>
      <c r="I2441" s="483"/>
      <c r="J2441" s="483"/>
      <c r="K2441" s="483"/>
      <c r="L2441" s="483"/>
    </row>
    <row r="2442" spans="1:12" ht="15.6">
      <c r="A2442" s="483">
        <f t="shared" si="38"/>
        <v>2434</v>
      </c>
      <c r="B2442" s="483" t="s">
        <v>6023</v>
      </c>
      <c r="C2442" s="484" t="s">
        <v>12336</v>
      </c>
      <c r="D2442" s="483" t="s">
        <v>5363</v>
      </c>
      <c r="E2442" s="483" t="s">
        <v>6025</v>
      </c>
      <c r="F2442" s="483" t="s">
        <v>6026</v>
      </c>
      <c r="G2442" s="483"/>
      <c r="H2442" s="483"/>
      <c r="I2442" s="483"/>
      <c r="J2442" s="483"/>
      <c r="K2442" s="483"/>
      <c r="L2442" s="483"/>
    </row>
    <row r="2443" spans="1:12" ht="15.6">
      <c r="A2443" s="483">
        <f t="shared" si="38"/>
        <v>2435</v>
      </c>
      <c r="B2443" s="483" t="s">
        <v>6023</v>
      </c>
      <c r="C2443" s="484" t="s">
        <v>12337</v>
      </c>
      <c r="D2443" s="483" t="s">
        <v>5363</v>
      </c>
      <c r="E2443" s="483" t="s">
        <v>6025</v>
      </c>
      <c r="F2443" s="483" t="s">
        <v>6026</v>
      </c>
      <c r="G2443" s="483"/>
      <c r="H2443" s="483"/>
      <c r="I2443" s="483"/>
      <c r="J2443" s="483"/>
      <c r="K2443" s="483"/>
      <c r="L2443" s="483"/>
    </row>
    <row r="2444" spans="1:12" ht="15.6">
      <c r="A2444" s="483">
        <f t="shared" si="38"/>
        <v>2436</v>
      </c>
      <c r="B2444" s="483" t="s">
        <v>6023</v>
      </c>
      <c r="C2444" s="484" t="s">
        <v>12338</v>
      </c>
      <c r="D2444" s="483" t="s">
        <v>5362</v>
      </c>
      <c r="E2444" s="483" t="s">
        <v>6025</v>
      </c>
      <c r="F2444" s="483" t="s">
        <v>6026</v>
      </c>
      <c r="G2444" s="483"/>
      <c r="H2444" s="483"/>
      <c r="I2444" s="483"/>
      <c r="J2444" s="483"/>
      <c r="K2444" s="483"/>
      <c r="L2444" s="483"/>
    </row>
    <row r="2445" spans="1:12" ht="15.6">
      <c r="A2445" s="483">
        <f t="shared" si="38"/>
        <v>2437</v>
      </c>
      <c r="B2445" s="483" t="s">
        <v>6023</v>
      </c>
      <c r="C2445" s="484" t="s">
        <v>12339</v>
      </c>
      <c r="D2445" s="483" t="s">
        <v>5362</v>
      </c>
      <c r="E2445" s="483" t="s">
        <v>6025</v>
      </c>
      <c r="F2445" s="483" t="s">
        <v>6026</v>
      </c>
      <c r="G2445" s="483"/>
      <c r="H2445" s="483"/>
      <c r="I2445" s="483"/>
      <c r="J2445" s="483"/>
      <c r="K2445" s="483"/>
      <c r="L2445" s="483"/>
    </row>
    <row r="2446" spans="1:12" ht="15.6">
      <c r="A2446" s="483">
        <f t="shared" si="38"/>
        <v>2438</v>
      </c>
      <c r="B2446" s="483" t="s">
        <v>6023</v>
      </c>
      <c r="C2446" s="484" t="s">
        <v>12340</v>
      </c>
      <c r="D2446" s="483" t="s">
        <v>5362</v>
      </c>
      <c r="E2446" s="483" t="s">
        <v>6025</v>
      </c>
      <c r="F2446" s="483" t="s">
        <v>6026</v>
      </c>
      <c r="G2446" s="483"/>
      <c r="H2446" s="483"/>
      <c r="I2446" s="483"/>
      <c r="J2446" s="483"/>
      <c r="K2446" s="483"/>
      <c r="L2446" s="483"/>
    </row>
    <row r="2447" spans="1:12" ht="15.6">
      <c r="A2447" s="483">
        <f t="shared" si="38"/>
        <v>2439</v>
      </c>
      <c r="B2447" s="483" t="s">
        <v>6023</v>
      </c>
      <c r="C2447" s="484" t="s">
        <v>12341</v>
      </c>
      <c r="D2447" s="483" t="s">
        <v>5362</v>
      </c>
      <c r="E2447" s="483" t="s">
        <v>6025</v>
      </c>
      <c r="F2447" s="483" t="s">
        <v>6026</v>
      </c>
      <c r="G2447" s="483"/>
      <c r="H2447" s="483"/>
      <c r="I2447" s="483"/>
      <c r="J2447" s="483"/>
      <c r="K2447" s="483"/>
      <c r="L2447" s="483"/>
    </row>
    <row r="2448" spans="1:12" ht="15.6">
      <c r="A2448" s="483">
        <f t="shared" si="38"/>
        <v>2440</v>
      </c>
      <c r="B2448" s="483" t="s">
        <v>6023</v>
      </c>
      <c r="C2448" s="484" t="s">
        <v>12342</v>
      </c>
      <c r="D2448" s="483" t="s">
        <v>5362</v>
      </c>
      <c r="E2448" s="483" t="s">
        <v>6025</v>
      </c>
      <c r="F2448" s="483" t="s">
        <v>6026</v>
      </c>
      <c r="G2448" s="483"/>
      <c r="H2448" s="483"/>
      <c r="I2448" s="483"/>
      <c r="J2448" s="483"/>
      <c r="K2448" s="483"/>
      <c r="L2448" s="483"/>
    </row>
    <row r="2449" spans="1:12" ht="15.6">
      <c r="A2449" s="483">
        <f t="shared" si="38"/>
        <v>2441</v>
      </c>
      <c r="B2449" s="483" t="s">
        <v>6023</v>
      </c>
      <c r="C2449" s="484" t="s">
        <v>12343</v>
      </c>
      <c r="D2449" s="483" t="s">
        <v>5363</v>
      </c>
      <c r="E2449" s="483" t="s">
        <v>6025</v>
      </c>
      <c r="F2449" s="483" t="s">
        <v>6026</v>
      </c>
      <c r="G2449" s="483"/>
      <c r="H2449" s="483"/>
      <c r="I2449" s="483"/>
      <c r="J2449" s="483"/>
      <c r="K2449" s="483"/>
      <c r="L2449" s="483"/>
    </row>
    <row r="2450" spans="1:12" ht="15.6">
      <c r="A2450" s="483">
        <f t="shared" si="38"/>
        <v>2442</v>
      </c>
      <c r="B2450" s="483" t="s">
        <v>6023</v>
      </c>
      <c r="C2450" s="484" t="s">
        <v>12344</v>
      </c>
      <c r="D2450" s="483" t="s">
        <v>5363</v>
      </c>
      <c r="E2450" s="483" t="s">
        <v>6025</v>
      </c>
      <c r="F2450" s="483" t="s">
        <v>6026</v>
      </c>
      <c r="G2450" s="483"/>
      <c r="H2450" s="483"/>
      <c r="I2450" s="483"/>
      <c r="J2450" s="483"/>
      <c r="K2450" s="483"/>
      <c r="L2450" s="483"/>
    </row>
    <row r="2451" spans="1:12" ht="15.6">
      <c r="A2451" s="483">
        <f t="shared" si="38"/>
        <v>2443</v>
      </c>
      <c r="B2451" s="483" t="s">
        <v>6023</v>
      </c>
      <c r="C2451" s="484" t="s">
        <v>12345</v>
      </c>
      <c r="D2451" s="483" t="s">
        <v>5362</v>
      </c>
      <c r="E2451" s="483" t="s">
        <v>6025</v>
      </c>
      <c r="F2451" s="483" t="s">
        <v>6026</v>
      </c>
      <c r="G2451" s="483"/>
      <c r="H2451" s="483"/>
      <c r="I2451" s="483"/>
      <c r="J2451" s="483"/>
      <c r="K2451" s="483"/>
      <c r="L2451" s="483"/>
    </row>
    <row r="2452" spans="1:12" ht="15.6">
      <c r="A2452" s="483">
        <f t="shared" si="38"/>
        <v>2444</v>
      </c>
      <c r="B2452" s="483" t="s">
        <v>6023</v>
      </c>
      <c r="C2452" s="484" t="s">
        <v>12346</v>
      </c>
      <c r="D2452" s="483" t="s">
        <v>5362</v>
      </c>
      <c r="E2452" s="483" t="s">
        <v>6025</v>
      </c>
      <c r="F2452" s="483" t="s">
        <v>6026</v>
      </c>
      <c r="G2452" s="483"/>
      <c r="H2452" s="483"/>
      <c r="I2452" s="483"/>
      <c r="J2452" s="483"/>
      <c r="K2452" s="483"/>
      <c r="L2452" s="483"/>
    </row>
    <row r="2453" spans="1:12" ht="15.6">
      <c r="A2453" s="483">
        <f t="shared" ref="A2453:A2516" si="39">ROW()-8</f>
        <v>2445</v>
      </c>
      <c r="B2453" s="483" t="s">
        <v>6023</v>
      </c>
      <c r="C2453" s="484" t="s">
        <v>12347</v>
      </c>
      <c r="D2453" s="483" t="s">
        <v>5362</v>
      </c>
      <c r="E2453" s="483" t="s">
        <v>6025</v>
      </c>
      <c r="F2453" s="483" t="s">
        <v>6026</v>
      </c>
      <c r="G2453" s="483"/>
      <c r="H2453" s="483"/>
      <c r="I2453" s="483"/>
      <c r="J2453" s="483"/>
      <c r="K2453" s="483"/>
      <c r="L2453" s="483"/>
    </row>
    <row r="2454" spans="1:12" ht="15.6">
      <c r="A2454" s="483">
        <f t="shared" si="39"/>
        <v>2446</v>
      </c>
      <c r="B2454" s="483" t="s">
        <v>6023</v>
      </c>
      <c r="C2454" s="484" t="s">
        <v>12348</v>
      </c>
      <c r="D2454" s="483" t="s">
        <v>5363</v>
      </c>
      <c r="E2454" s="483" t="s">
        <v>6025</v>
      </c>
      <c r="F2454" s="483" t="s">
        <v>6026</v>
      </c>
      <c r="G2454" s="483"/>
      <c r="H2454" s="483"/>
      <c r="I2454" s="483"/>
      <c r="J2454" s="483"/>
      <c r="K2454" s="483"/>
      <c r="L2454" s="483"/>
    </row>
    <row r="2455" spans="1:12" ht="15.6">
      <c r="A2455" s="483">
        <f t="shared" si="39"/>
        <v>2447</v>
      </c>
      <c r="B2455" s="483" t="s">
        <v>6023</v>
      </c>
      <c r="C2455" s="484" t="s">
        <v>12349</v>
      </c>
      <c r="D2455" s="483" t="s">
        <v>5362</v>
      </c>
      <c r="E2455" s="483" t="s">
        <v>6025</v>
      </c>
      <c r="F2455" s="483" t="s">
        <v>6026</v>
      </c>
      <c r="G2455" s="483"/>
      <c r="H2455" s="483"/>
      <c r="I2455" s="483"/>
      <c r="J2455" s="483"/>
      <c r="K2455" s="483"/>
      <c r="L2455" s="483"/>
    </row>
    <row r="2456" spans="1:12" ht="15.6">
      <c r="A2456" s="483">
        <f t="shared" si="39"/>
        <v>2448</v>
      </c>
      <c r="B2456" s="483" t="s">
        <v>6023</v>
      </c>
      <c r="C2456" s="484" t="s">
        <v>12350</v>
      </c>
      <c r="D2456" s="483" t="s">
        <v>5363</v>
      </c>
      <c r="E2456" s="483" t="s">
        <v>6025</v>
      </c>
      <c r="F2456" s="483" t="s">
        <v>6026</v>
      </c>
      <c r="G2456" s="483"/>
      <c r="H2456" s="483"/>
      <c r="I2456" s="483"/>
      <c r="J2456" s="483"/>
      <c r="K2456" s="483"/>
      <c r="L2456" s="483"/>
    </row>
    <row r="2457" spans="1:12" ht="15.6">
      <c r="A2457" s="483">
        <f t="shared" si="39"/>
        <v>2449</v>
      </c>
      <c r="B2457" s="483" t="s">
        <v>6023</v>
      </c>
      <c r="C2457" s="484" t="s">
        <v>12351</v>
      </c>
      <c r="D2457" s="483" t="s">
        <v>5363</v>
      </c>
      <c r="E2457" s="483" t="s">
        <v>6025</v>
      </c>
      <c r="F2457" s="483" t="s">
        <v>6026</v>
      </c>
      <c r="G2457" s="483"/>
      <c r="H2457" s="483"/>
      <c r="I2457" s="483"/>
      <c r="J2457" s="483"/>
      <c r="K2457" s="483"/>
      <c r="L2457" s="483"/>
    </row>
    <row r="2458" spans="1:12" ht="15.6">
      <c r="A2458" s="483">
        <f t="shared" si="39"/>
        <v>2450</v>
      </c>
      <c r="B2458" s="483" t="s">
        <v>6023</v>
      </c>
      <c r="C2458" s="484" t="s">
        <v>12352</v>
      </c>
      <c r="D2458" s="483" t="s">
        <v>5362</v>
      </c>
      <c r="E2458" s="483" t="s">
        <v>6025</v>
      </c>
      <c r="F2458" s="483" t="s">
        <v>6026</v>
      </c>
      <c r="G2458" s="483"/>
      <c r="H2458" s="483"/>
      <c r="I2458" s="483"/>
      <c r="J2458" s="483"/>
      <c r="K2458" s="483"/>
      <c r="L2458" s="483"/>
    </row>
    <row r="2459" spans="1:12" ht="15.6">
      <c r="A2459" s="483">
        <f t="shared" si="39"/>
        <v>2451</v>
      </c>
      <c r="B2459" s="483" t="s">
        <v>6023</v>
      </c>
      <c r="C2459" s="484" t="s">
        <v>12353</v>
      </c>
      <c r="D2459" s="483" t="s">
        <v>5362</v>
      </c>
      <c r="E2459" s="483" t="s">
        <v>6025</v>
      </c>
      <c r="F2459" s="483" t="s">
        <v>6026</v>
      </c>
      <c r="G2459" s="483"/>
      <c r="H2459" s="483"/>
      <c r="I2459" s="483"/>
      <c r="J2459" s="483"/>
      <c r="K2459" s="483"/>
      <c r="L2459" s="483"/>
    </row>
    <row r="2460" spans="1:12" ht="15.6">
      <c r="A2460" s="483">
        <f t="shared" si="39"/>
        <v>2452</v>
      </c>
      <c r="B2460" s="483" t="s">
        <v>6023</v>
      </c>
      <c r="C2460" s="484" t="s">
        <v>12354</v>
      </c>
      <c r="D2460" s="483" t="s">
        <v>5362</v>
      </c>
      <c r="E2460" s="483" t="s">
        <v>6025</v>
      </c>
      <c r="F2460" s="483" t="s">
        <v>6026</v>
      </c>
      <c r="G2460" s="483"/>
      <c r="H2460" s="483"/>
      <c r="I2460" s="483"/>
      <c r="J2460" s="483"/>
      <c r="K2460" s="483"/>
      <c r="L2460" s="483"/>
    </row>
    <row r="2461" spans="1:12" ht="15.6">
      <c r="A2461" s="483">
        <f t="shared" si="39"/>
        <v>2453</v>
      </c>
      <c r="B2461" s="483" t="s">
        <v>6023</v>
      </c>
      <c r="C2461" s="484" t="s">
        <v>12355</v>
      </c>
      <c r="D2461" s="483" t="s">
        <v>5363</v>
      </c>
      <c r="E2461" s="483" t="s">
        <v>6025</v>
      </c>
      <c r="F2461" s="483" t="s">
        <v>6026</v>
      </c>
      <c r="G2461" s="483"/>
      <c r="H2461" s="483"/>
      <c r="I2461" s="483"/>
      <c r="J2461" s="483"/>
      <c r="K2461" s="483"/>
      <c r="L2461" s="483"/>
    </row>
    <row r="2462" spans="1:12" ht="15.6">
      <c r="A2462" s="483">
        <f t="shared" si="39"/>
        <v>2454</v>
      </c>
      <c r="B2462" s="483" t="s">
        <v>6023</v>
      </c>
      <c r="C2462" s="484" t="s">
        <v>12356</v>
      </c>
      <c r="D2462" s="483" t="s">
        <v>5362</v>
      </c>
      <c r="E2462" s="483" t="s">
        <v>6025</v>
      </c>
      <c r="F2462" s="483" t="s">
        <v>6026</v>
      </c>
      <c r="G2462" s="483"/>
      <c r="H2462" s="483"/>
      <c r="I2462" s="483"/>
      <c r="J2462" s="483"/>
      <c r="K2462" s="483"/>
      <c r="L2462" s="483"/>
    </row>
    <row r="2463" spans="1:12" ht="15.6">
      <c r="A2463" s="483">
        <f t="shared" si="39"/>
        <v>2455</v>
      </c>
      <c r="B2463" s="483" t="s">
        <v>6023</v>
      </c>
      <c r="C2463" s="484" t="s">
        <v>12357</v>
      </c>
      <c r="D2463" s="483" t="s">
        <v>5363</v>
      </c>
      <c r="E2463" s="483" t="s">
        <v>6025</v>
      </c>
      <c r="F2463" s="483" t="s">
        <v>6026</v>
      </c>
      <c r="G2463" s="483"/>
      <c r="H2463" s="483"/>
      <c r="I2463" s="483"/>
      <c r="J2463" s="483"/>
      <c r="K2463" s="483"/>
      <c r="L2463" s="483"/>
    </row>
    <row r="2464" spans="1:12" ht="15.6">
      <c r="A2464" s="483">
        <f t="shared" si="39"/>
        <v>2456</v>
      </c>
      <c r="B2464" s="483" t="s">
        <v>6023</v>
      </c>
      <c r="C2464" s="484" t="s">
        <v>12358</v>
      </c>
      <c r="D2464" s="483" t="s">
        <v>5362</v>
      </c>
      <c r="E2464" s="483" t="s">
        <v>6025</v>
      </c>
      <c r="F2464" s="483" t="s">
        <v>6026</v>
      </c>
      <c r="G2464" s="483"/>
      <c r="H2464" s="483"/>
      <c r="I2464" s="483"/>
      <c r="J2464" s="483"/>
      <c r="K2464" s="483"/>
      <c r="L2464" s="483"/>
    </row>
    <row r="2465" spans="1:12" ht="15.6">
      <c r="A2465" s="483">
        <f t="shared" si="39"/>
        <v>2457</v>
      </c>
      <c r="B2465" s="483" t="s">
        <v>6023</v>
      </c>
      <c r="C2465" s="484" t="s">
        <v>12359</v>
      </c>
      <c r="D2465" s="483" t="s">
        <v>5363</v>
      </c>
      <c r="E2465" s="483" t="s">
        <v>6025</v>
      </c>
      <c r="F2465" s="483" t="s">
        <v>6026</v>
      </c>
      <c r="G2465" s="483"/>
      <c r="H2465" s="483"/>
      <c r="I2465" s="483"/>
      <c r="J2465" s="483"/>
      <c r="K2465" s="483"/>
      <c r="L2465" s="483"/>
    </row>
    <row r="2466" spans="1:12" ht="15.6">
      <c r="A2466" s="483">
        <f t="shared" si="39"/>
        <v>2458</v>
      </c>
      <c r="B2466" s="483" t="s">
        <v>6023</v>
      </c>
      <c r="C2466" s="484" t="s">
        <v>12360</v>
      </c>
      <c r="D2466" s="483" t="s">
        <v>5362</v>
      </c>
      <c r="E2466" s="483" t="s">
        <v>6025</v>
      </c>
      <c r="F2466" s="483" t="s">
        <v>6026</v>
      </c>
      <c r="G2466" s="483"/>
      <c r="H2466" s="483"/>
      <c r="I2466" s="483"/>
      <c r="J2466" s="483"/>
      <c r="K2466" s="483"/>
      <c r="L2466" s="483"/>
    </row>
    <row r="2467" spans="1:12" ht="15.6">
      <c r="A2467" s="483">
        <f t="shared" si="39"/>
        <v>2459</v>
      </c>
      <c r="B2467" s="483" t="s">
        <v>6023</v>
      </c>
      <c r="C2467" s="484" t="s">
        <v>12361</v>
      </c>
      <c r="D2467" s="483" t="s">
        <v>5363</v>
      </c>
      <c r="E2467" s="483" t="s">
        <v>6025</v>
      </c>
      <c r="F2467" s="483" t="s">
        <v>6026</v>
      </c>
      <c r="G2467" s="483"/>
      <c r="H2467" s="483"/>
      <c r="I2467" s="483"/>
      <c r="J2467" s="483"/>
      <c r="K2467" s="483"/>
      <c r="L2467" s="483"/>
    </row>
    <row r="2468" spans="1:12" ht="15.6">
      <c r="A2468" s="483">
        <f t="shared" si="39"/>
        <v>2460</v>
      </c>
      <c r="B2468" s="483" t="s">
        <v>6023</v>
      </c>
      <c r="C2468" s="484" t="s">
        <v>12362</v>
      </c>
      <c r="D2468" s="483" t="s">
        <v>5362</v>
      </c>
      <c r="E2468" s="483" t="s">
        <v>6025</v>
      </c>
      <c r="F2468" s="483" t="s">
        <v>6026</v>
      </c>
      <c r="G2468" s="483"/>
      <c r="H2468" s="483"/>
      <c r="I2468" s="483"/>
      <c r="J2468" s="483"/>
      <c r="K2468" s="483"/>
      <c r="L2468" s="483"/>
    </row>
    <row r="2469" spans="1:12" ht="15.6">
      <c r="A2469" s="483">
        <f t="shared" si="39"/>
        <v>2461</v>
      </c>
      <c r="B2469" s="483" t="s">
        <v>6023</v>
      </c>
      <c r="C2469" s="484" t="s">
        <v>12363</v>
      </c>
      <c r="D2469" s="483" t="s">
        <v>5363</v>
      </c>
      <c r="E2469" s="483" t="s">
        <v>6025</v>
      </c>
      <c r="F2469" s="483" t="s">
        <v>6026</v>
      </c>
      <c r="G2469" s="483"/>
      <c r="H2469" s="483"/>
      <c r="I2469" s="483"/>
      <c r="J2469" s="483"/>
      <c r="K2469" s="483"/>
      <c r="L2469" s="483"/>
    </row>
    <row r="2470" spans="1:12" ht="15.6">
      <c r="A2470" s="483">
        <f t="shared" si="39"/>
        <v>2462</v>
      </c>
      <c r="B2470" s="483" t="s">
        <v>6023</v>
      </c>
      <c r="C2470" s="484" t="s">
        <v>12364</v>
      </c>
      <c r="D2470" s="483" t="s">
        <v>5362</v>
      </c>
      <c r="E2470" s="483" t="s">
        <v>6025</v>
      </c>
      <c r="F2470" s="483" t="s">
        <v>6026</v>
      </c>
      <c r="G2470" s="483"/>
      <c r="H2470" s="483"/>
      <c r="I2470" s="483"/>
      <c r="J2470" s="483"/>
      <c r="K2470" s="483"/>
      <c r="L2470" s="483"/>
    </row>
    <row r="2471" spans="1:12" ht="15.6">
      <c r="A2471" s="483">
        <f t="shared" si="39"/>
        <v>2463</v>
      </c>
      <c r="B2471" s="483" t="s">
        <v>6023</v>
      </c>
      <c r="C2471" s="484" t="s">
        <v>12365</v>
      </c>
      <c r="D2471" s="483" t="s">
        <v>5363</v>
      </c>
      <c r="E2471" s="483" t="s">
        <v>6025</v>
      </c>
      <c r="F2471" s="483" t="s">
        <v>6026</v>
      </c>
      <c r="G2471" s="483"/>
      <c r="H2471" s="483"/>
      <c r="I2471" s="483"/>
      <c r="J2471" s="483"/>
      <c r="K2471" s="483"/>
      <c r="L2471" s="483"/>
    </row>
    <row r="2472" spans="1:12" ht="15.6">
      <c r="A2472" s="483">
        <f t="shared" si="39"/>
        <v>2464</v>
      </c>
      <c r="B2472" s="483" t="s">
        <v>6023</v>
      </c>
      <c r="C2472" s="484" t="s">
        <v>12366</v>
      </c>
      <c r="D2472" s="483" t="s">
        <v>5363</v>
      </c>
      <c r="E2472" s="483" t="s">
        <v>6025</v>
      </c>
      <c r="F2472" s="483" t="s">
        <v>6026</v>
      </c>
      <c r="G2472" s="483"/>
      <c r="H2472" s="483"/>
      <c r="I2472" s="483"/>
      <c r="J2472" s="483"/>
      <c r="K2472" s="483"/>
      <c r="L2472" s="483"/>
    </row>
    <row r="2473" spans="1:12" ht="15.6">
      <c r="A2473" s="483">
        <f t="shared" si="39"/>
        <v>2465</v>
      </c>
      <c r="B2473" s="483" t="s">
        <v>6023</v>
      </c>
      <c r="C2473" s="484" t="s">
        <v>12367</v>
      </c>
      <c r="D2473" s="483" t="s">
        <v>5362</v>
      </c>
      <c r="E2473" s="483" t="s">
        <v>6025</v>
      </c>
      <c r="F2473" s="483" t="s">
        <v>6026</v>
      </c>
      <c r="G2473" s="483"/>
      <c r="H2473" s="483"/>
      <c r="I2473" s="483"/>
      <c r="J2473" s="483"/>
      <c r="K2473" s="483"/>
      <c r="L2473" s="483"/>
    </row>
    <row r="2474" spans="1:12" ht="15.6">
      <c r="A2474" s="483">
        <f t="shared" si="39"/>
        <v>2466</v>
      </c>
      <c r="B2474" s="483" t="s">
        <v>6023</v>
      </c>
      <c r="C2474" s="484" t="s">
        <v>12368</v>
      </c>
      <c r="D2474" s="483" t="s">
        <v>5363</v>
      </c>
      <c r="E2474" s="483" t="s">
        <v>6025</v>
      </c>
      <c r="F2474" s="483" t="s">
        <v>6026</v>
      </c>
      <c r="G2474" s="483"/>
      <c r="H2474" s="483"/>
      <c r="I2474" s="483"/>
      <c r="J2474" s="483"/>
      <c r="K2474" s="483"/>
      <c r="L2474" s="483"/>
    </row>
    <row r="2475" spans="1:12" ht="15.6">
      <c r="A2475" s="483">
        <f t="shared" si="39"/>
        <v>2467</v>
      </c>
      <c r="B2475" s="483" t="s">
        <v>6023</v>
      </c>
      <c r="C2475" s="484" t="s">
        <v>12369</v>
      </c>
      <c r="D2475" s="483" t="s">
        <v>5362</v>
      </c>
      <c r="E2475" s="483" t="s">
        <v>6025</v>
      </c>
      <c r="F2475" s="483" t="s">
        <v>6026</v>
      </c>
      <c r="G2475" s="483"/>
      <c r="H2475" s="483"/>
      <c r="I2475" s="483"/>
      <c r="J2475" s="483"/>
      <c r="K2475" s="483"/>
      <c r="L2475" s="483"/>
    </row>
    <row r="2476" spans="1:12" ht="15.6">
      <c r="A2476" s="483">
        <f t="shared" si="39"/>
        <v>2468</v>
      </c>
      <c r="B2476" s="483" t="s">
        <v>6023</v>
      </c>
      <c r="C2476" s="484" t="s">
        <v>12370</v>
      </c>
      <c r="D2476" s="483" t="s">
        <v>5363</v>
      </c>
      <c r="E2476" s="483" t="s">
        <v>6025</v>
      </c>
      <c r="F2476" s="483" t="s">
        <v>6026</v>
      </c>
      <c r="G2476" s="483"/>
      <c r="H2476" s="483"/>
      <c r="I2476" s="483"/>
      <c r="J2476" s="483"/>
      <c r="K2476" s="483"/>
      <c r="L2476" s="483"/>
    </row>
    <row r="2477" spans="1:12" ht="15.6">
      <c r="A2477" s="483">
        <f t="shared" si="39"/>
        <v>2469</v>
      </c>
      <c r="B2477" s="483" t="s">
        <v>6023</v>
      </c>
      <c r="C2477" s="484" t="s">
        <v>12371</v>
      </c>
      <c r="D2477" s="483" t="s">
        <v>5363</v>
      </c>
      <c r="E2477" s="483" t="s">
        <v>6025</v>
      </c>
      <c r="F2477" s="483" t="s">
        <v>6026</v>
      </c>
      <c r="G2477" s="483"/>
      <c r="H2477" s="483"/>
      <c r="I2477" s="483"/>
      <c r="J2477" s="483"/>
      <c r="K2477" s="483"/>
      <c r="L2477" s="483"/>
    </row>
    <row r="2478" spans="1:12" ht="15.6">
      <c r="A2478" s="483">
        <f t="shared" si="39"/>
        <v>2470</v>
      </c>
      <c r="B2478" s="483" t="s">
        <v>6023</v>
      </c>
      <c r="C2478" s="484" t="s">
        <v>12372</v>
      </c>
      <c r="D2478" s="483" t="s">
        <v>5363</v>
      </c>
      <c r="E2478" s="483" t="s">
        <v>6025</v>
      </c>
      <c r="F2478" s="483" t="s">
        <v>6026</v>
      </c>
      <c r="G2478" s="483"/>
      <c r="H2478" s="483"/>
      <c r="I2478" s="483"/>
      <c r="J2478" s="483"/>
      <c r="K2478" s="483"/>
      <c r="L2478" s="483"/>
    </row>
    <row r="2479" spans="1:12" ht="15.6">
      <c r="A2479" s="483">
        <f t="shared" si="39"/>
        <v>2471</v>
      </c>
      <c r="B2479" s="483" t="s">
        <v>6023</v>
      </c>
      <c r="C2479" s="484" t="s">
        <v>12373</v>
      </c>
      <c r="D2479" s="483" t="s">
        <v>5362</v>
      </c>
      <c r="E2479" s="483" t="s">
        <v>6025</v>
      </c>
      <c r="F2479" s="483" t="s">
        <v>6026</v>
      </c>
      <c r="G2479" s="483"/>
      <c r="H2479" s="483"/>
      <c r="I2479" s="483"/>
      <c r="J2479" s="483"/>
      <c r="K2479" s="483"/>
      <c r="L2479" s="483"/>
    </row>
    <row r="2480" spans="1:12" ht="15.6">
      <c r="A2480" s="483">
        <f t="shared" si="39"/>
        <v>2472</v>
      </c>
      <c r="B2480" s="483" t="s">
        <v>6023</v>
      </c>
      <c r="C2480" s="484" t="s">
        <v>12374</v>
      </c>
      <c r="D2480" s="483" t="s">
        <v>5362</v>
      </c>
      <c r="E2480" s="483" t="s">
        <v>6025</v>
      </c>
      <c r="F2480" s="483" t="s">
        <v>6026</v>
      </c>
      <c r="G2480" s="483"/>
      <c r="H2480" s="483"/>
      <c r="I2480" s="483"/>
      <c r="J2480" s="483"/>
      <c r="K2480" s="483"/>
      <c r="L2480" s="483"/>
    </row>
    <row r="2481" spans="1:12" ht="15.6">
      <c r="A2481" s="483">
        <f t="shared" si="39"/>
        <v>2473</v>
      </c>
      <c r="B2481" s="483" t="s">
        <v>6023</v>
      </c>
      <c r="C2481" s="484" t="s">
        <v>12375</v>
      </c>
      <c r="D2481" s="483" t="s">
        <v>5362</v>
      </c>
      <c r="E2481" s="483" t="s">
        <v>6025</v>
      </c>
      <c r="F2481" s="483" t="s">
        <v>6026</v>
      </c>
      <c r="G2481" s="483"/>
      <c r="H2481" s="483"/>
      <c r="I2481" s="483"/>
      <c r="J2481" s="483"/>
      <c r="K2481" s="483"/>
      <c r="L2481" s="483"/>
    </row>
    <row r="2482" spans="1:12" ht="15.6">
      <c r="A2482" s="483">
        <f t="shared" si="39"/>
        <v>2474</v>
      </c>
      <c r="B2482" s="483" t="s">
        <v>6023</v>
      </c>
      <c r="C2482" s="484" t="s">
        <v>12376</v>
      </c>
      <c r="D2482" s="483" t="s">
        <v>5363</v>
      </c>
      <c r="E2482" s="483" t="s">
        <v>6025</v>
      </c>
      <c r="F2482" s="483" t="s">
        <v>6026</v>
      </c>
      <c r="G2482" s="483"/>
      <c r="H2482" s="483"/>
      <c r="I2482" s="483"/>
      <c r="J2482" s="483"/>
      <c r="K2482" s="483"/>
      <c r="L2482" s="483"/>
    </row>
    <row r="2483" spans="1:12" ht="15.6">
      <c r="A2483" s="483">
        <f t="shared" si="39"/>
        <v>2475</v>
      </c>
      <c r="B2483" s="483" t="s">
        <v>6023</v>
      </c>
      <c r="C2483" s="484" t="s">
        <v>12377</v>
      </c>
      <c r="D2483" s="483" t="s">
        <v>5363</v>
      </c>
      <c r="E2483" s="483" t="s">
        <v>6025</v>
      </c>
      <c r="F2483" s="483" t="s">
        <v>6026</v>
      </c>
      <c r="G2483" s="483"/>
      <c r="H2483" s="483"/>
      <c r="I2483" s="483"/>
      <c r="J2483" s="483"/>
      <c r="K2483" s="483"/>
      <c r="L2483" s="483"/>
    </row>
    <row r="2484" spans="1:12" ht="15.6">
      <c r="A2484" s="483">
        <f t="shared" si="39"/>
        <v>2476</v>
      </c>
      <c r="B2484" s="483" t="s">
        <v>6023</v>
      </c>
      <c r="C2484" s="484" t="s">
        <v>12378</v>
      </c>
      <c r="D2484" s="483" t="s">
        <v>5363</v>
      </c>
      <c r="E2484" s="483" t="s">
        <v>6025</v>
      </c>
      <c r="F2484" s="483" t="s">
        <v>6026</v>
      </c>
      <c r="G2484" s="483"/>
      <c r="H2484" s="483"/>
      <c r="I2484" s="483"/>
      <c r="J2484" s="483"/>
      <c r="K2484" s="483"/>
      <c r="L2484" s="483"/>
    </row>
    <row r="2485" spans="1:12" ht="15.6">
      <c r="A2485" s="483">
        <f t="shared" si="39"/>
        <v>2477</v>
      </c>
      <c r="B2485" s="483" t="s">
        <v>6023</v>
      </c>
      <c r="C2485" s="484" t="s">
        <v>12379</v>
      </c>
      <c r="D2485" s="483" t="s">
        <v>5363</v>
      </c>
      <c r="E2485" s="483" t="s">
        <v>6025</v>
      </c>
      <c r="F2485" s="483" t="s">
        <v>6026</v>
      </c>
      <c r="G2485" s="483"/>
      <c r="H2485" s="483"/>
      <c r="I2485" s="483"/>
      <c r="J2485" s="483"/>
      <c r="K2485" s="483"/>
      <c r="L2485" s="483"/>
    </row>
    <row r="2486" spans="1:12" ht="15.6">
      <c r="A2486" s="483">
        <f t="shared" si="39"/>
        <v>2478</v>
      </c>
      <c r="B2486" s="483" t="s">
        <v>6023</v>
      </c>
      <c r="C2486" s="484" t="s">
        <v>12380</v>
      </c>
      <c r="D2486" s="483" t="s">
        <v>5362</v>
      </c>
      <c r="E2486" s="483" t="s">
        <v>6025</v>
      </c>
      <c r="F2486" s="483" t="s">
        <v>6026</v>
      </c>
      <c r="G2486" s="483"/>
      <c r="H2486" s="483"/>
      <c r="I2486" s="483"/>
      <c r="J2486" s="483"/>
      <c r="K2486" s="483"/>
      <c r="L2486" s="483"/>
    </row>
    <row r="2487" spans="1:12" ht="15.6">
      <c r="A2487" s="483">
        <f t="shared" si="39"/>
        <v>2479</v>
      </c>
      <c r="B2487" s="483" t="s">
        <v>6023</v>
      </c>
      <c r="C2487" s="484" t="s">
        <v>12381</v>
      </c>
      <c r="D2487" s="483" t="s">
        <v>5362</v>
      </c>
      <c r="E2487" s="483" t="s">
        <v>6025</v>
      </c>
      <c r="F2487" s="483" t="s">
        <v>6026</v>
      </c>
      <c r="G2487" s="483"/>
      <c r="H2487" s="483"/>
      <c r="I2487" s="483"/>
      <c r="J2487" s="483"/>
      <c r="K2487" s="483"/>
      <c r="L2487" s="483"/>
    </row>
    <row r="2488" spans="1:12" ht="15.6">
      <c r="A2488" s="483">
        <f t="shared" si="39"/>
        <v>2480</v>
      </c>
      <c r="B2488" s="483" t="s">
        <v>6023</v>
      </c>
      <c r="C2488" s="484" t="s">
        <v>12382</v>
      </c>
      <c r="D2488" s="483" t="s">
        <v>5363</v>
      </c>
      <c r="E2488" s="483" t="s">
        <v>6025</v>
      </c>
      <c r="F2488" s="483" t="s">
        <v>6026</v>
      </c>
      <c r="G2488" s="483"/>
      <c r="H2488" s="483"/>
      <c r="I2488" s="483"/>
      <c r="J2488" s="483"/>
      <c r="K2488" s="483"/>
      <c r="L2488" s="483"/>
    </row>
    <row r="2489" spans="1:12" ht="15.6">
      <c r="A2489" s="483">
        <f t="shared" si="39"/>
        <v>2481</v>
      </c>
      <c r="B2489" s="483" t="s">
        <v>6023</v>
      </c>
      <c r="C2489" s="484" t="s">
        <v>12383</v>
      </c>
      <c r="D2489" s="483" t="s">
        <v>5363</v>
      </c>
      <c r="E2489" s="483" t="s">
        <v>6025</v>
      </c>
      <c r="F2489" s="483" t="s">
        <v>6026</v>
      </c>
      <c r="G2489" s="483"/>
      <c r="H2489" s="483"/>
      <c r="I2489" s="483"/>
      <c r="J2489" s="483"/>
      <c r="K2489" s="483"/>
      <c r="L2489" s="483"/>
    </row>
    <row r="2490" spans="1:12" ht="15.6">
      <c r="A2490" s="483">
        <f t="shared" si="39"/>
        <v>2482</v>
      </c>
      <c r="B2490" s="483" t="s">
        <v>6023</v>
      </c>
      <c r="C2490" s="484" t="s">
        <v>12384</v>
      </c>
      <c r="D2490" s="483" t="s">
        <v>5362</v>
      </c>
      <c r="E2490" s="483" t="s">
        <v>6025</v>
      </c>
      <c r="F2490" s="483" t="s">
        <v>6026</v>
      </c>
      <c r="G2490" s="483"/>
      <c r="H2490" s="483"/>
      <c r="I2490" s="483"/>
      <c r="J2490" s="483"/>
      <c r="K2490" s="483"/>
      <c r="L2490" s="483"/>
    </row>
    <row r="2491" spans="1:12" ht="15.6">
      <c r="A2491" s="483">
        <f t="shared" si="39"/>
        <v>2483</v>
      </c>
      <c r="B2491" s="483" t="s">
        <v>5370</v>
      </c>
      <c r="C2491" s="484" t="s">
        <v>12385</v>
      </c>
      <c r="D2491" s="483" t="s">
        <v>5362</v>
      </c>
      <c r="E2491" s="483" t="s">
        <v>12386</v>
      </c>
      <c r="F2491" s="483" t="s">
        <v>12387</v>
      </c>
      <c r="G2491" s="483" t="s">
        <v>12388</v>
      </c>
      <c r="H2491" s="483" t="s">
        <v>12389</v>
      </c>
      <c r="I2491" s="483"/>
      <c r="J2491" s="483"/>
      <c r="K2491" s="483"/>
      <c r="L2491" s="483"/>
    </row>
    <row r="2492" spans="1:12" ht="15.6">
      <c r="A2492" s="483">
        <f t="shared" si="39"/>
        <v>2484</v>
      </c>
      <c r="B2492" s="483" t="s">
        <v>5370</v>
      </c>
      <c r="C2492" s="484" t="s">
        <v>12390</v>
      </c>
      <c r="D2492" s="483" t="s">
        <v>51</v>
      </c>
      <c r="E2492" s="483" t="s">
        <v>12386</v>
      </c>
      <c r="F2492" s="483" t="s">
        <v>12387</v>
      </c>
      <c r="G2492" s="483" t="s">
        <v>12388</v>
      </c>
      <c r="H2492" s="483" t="s">
        <v>12389</v>
      </c>
      <c r="I2492" s="483"/>
      <c r="J2492" s="483"/>
      <c r="K2492" s="483"/>
      <c r="L2492" s="483"/>
    </row>
    <row r="2493" spans="1:12" ht="15.6">
      <c r="A2493" s="483">
        <f t="shared" si="39"/>
        <v>2485</v>
      </c>
      <c r="B2493" s="483" t="s">
        <v>5370</v>
      </c>
      <c r="C2493" s="484" t="s">
        <v>12391</v>
      </c>
      <c r="D2493" s="483" t="s">
        <v>5364</v>
      </c>
      <c r="E2493" s="483" t="s">
        <v>7583</v>
      </c>
      <c r="F2493" s="483" t="s">
        <v>12392</v>
      </c>
      <c r="G2493" s="483" t="s">
        <v>12393</v>
      </c>
      <c r="H2493" s="483" t="s">
        <v>12394</v>
      </c>
      <c r="I2493" s="483"/>
      <c r="J2493" s="483"/>
      <c r="K2493" s="483"/>
      <c r="L2493" s="483"/>
    </row>
    <row r="2494" spans="1:12" ht="15.6">
      <c r="A2494" s="483">
        <f t="shared" si="39"/>
        <v>2486</v>
      </c>
      <c r="B2494" s="483" t="s">
        <v>5370</v>
      </c>
      <c r="C2494" s="484" t="s">
        <v>12395</v>
      </c>
      <c r="D2494" s="483" t="s">
        <v>5363</v>
      </c>
      <c r="E2494" s="483" t="s">
        <v>12396</v>
      </c>
      <c r="F2494" s="483" t="s">
        <v>12397</v>
      </c>
      <c r="G2494" s="483" t="s">
        <v>12398</v>
      </c>
      <c r="H2494" s="483" t="s">
        <v>12399</v>
      </c>
      <c r="I2494" s="483"/>
      <c r="J2494" s="483"/>
      <c r="K2494" s="483"/>
      <c r="L2494" s="483"/>
    </row>
    <row r="2495" spans="1:12" ht="15.6">
      <c r="A2495" s="483">
        <f t="shared" si="39"/>
        <v>2487</v>
      </c>
      <c r="B2495" s="483" t="s">
        <v>5370</v>
      </c>
      <c r="C2495" s="484" t="s">
        <v>12400</v>
      </c>
      <c r="D2495" s="483" t="s">
        <v>5364</v>
      </c>
      <c r="E2495" s="483" t="s">
        <v>12401</v>
      </c>
      <c r="F2495" s="483" t="s">
        <v>12402</v>
      </c>
      <c r="G2495" s="483" t="s">
        <v>12403</v>
      </c>
      <c r="H2495" s="483" t="s">
        <v>12404</v>
      </c>
      <c r="I2495" s="483"/>
      <c r="J2495" s="483"/>
      <c r="K2495" s="483"/>
      <c r="L2495" s="483"/>
    </row>
    <row r="2496" spans="1:12" ht="15.6">
      <c r="A2496" s="483">
        <f t="shared" si="39"/>
        <v>2488</v>
      </c>
      <c r="B2496" s="483" t="s">
        <v>5370</v>
      </c>
      <c r="C2496" s="484" t="s">
        <v>12405</v>
      </c>
      <c r="D2496" s="483" t="s">
        <v>5362</v>
      </c>
      <c r="E2496" s="483" t="s">
        <v>12406</v>
      </c>
      <c r="F2496" s="483" t="s">
        <v>12407</v>
      </c>
      <c r="G2496" s="483" t="s">
        <v>12408</v>
      </c>
      <c r="H2496" s="483"/>
      <c r="I2496" s="483"/>
      <c r="J2496" s="483"/>
      <c r="K2496" s="483"/>
      <c r="L2496" s="483"/>
    </row>
    <row r="2497" spans="1:12" ht="15.6">
      <c r="A2497" s="483">
        <f t="shared" si="39"/>
        <v>2489</v>
      </c>
      <c r="B2497" s="483" t="s">
        <v>5370</v>
      </c>
      <c r="C2497" s="484" t="s">
        <v>12409</v>
      </c>
      <c r="D2497" s="483" t="s">
        <v>5362</v>
      </c>
      <c r="E2497" s="483" t="s">
        <v>8026</v>
      </c>
      <c r="F2497" s="483" t="s">
        <v>8027</v>
      </c>
      <c r="G2497" s="483" t="s">
        <v>8028</v>
      </c>
      <c r="H2497" s="483" t="s">
        <v>8029</v>
      </c>
      <c r="I2497" s="483"/>
      <c r="J2497" s="483"/>
      <c r="K2497" s="483"/>
      <c r="L2497" s="483"/>
    </row>
    <row r="2498" spans="1:12" ht="15.6">
      <c r="A2498" s="483">
        <f t="shared" si="39"/>
        <v>2490</v>
      </c>
      <c r="B2498" s="483" t="s">
        <v>5370</v>
      </c>
      <c r="C2498" s="484" t="s">
        <v>12410</v>
      </c>
      <c r="D2498" s="483" t="s">
        <v>5363</v>
      </c>
      <c r="E2498" s="483" t="s">
        <v>7123</v>
      </c>
      <c r="F2498" s="483" t="s">
        <v>7124</v>
      </c>
      <c r="G2498" s="483" t="s">
        <v>7125</v>
      </c>
      <c r="H2498" s="483" t="s">
        <v>7126</v>
      </c>
      <c r="I2498" s="483"/>
      <c r="J2498" s="483"/>
      <c r="K2498" s="483"/>
      <c r="L2498" s="483"/>
    </row>
    <row r="2499" spans="1:12" ht="15.6">
      <c r="A2499" s="483">
        <f t="shared" si="39"/>
        <v>2491</v>
      </c>
      <c r="B2499" s="483" t="s">
        <v>5370</v>
      </c>
      <c r="C2499" s="484" t="s">
        <v>12411</v>
      </c>
      <c r="D2499" s="483" t="s">
        <v>5364</v>
      </c>
      <c r="E2499" s="483" t="s">
        <v>7055</v>
      </c>
      <c r="F2499" s="483" t="s">
        <v>7056</v>
      </c>
      <c r="G2499" s="483" t="s">
        <v>7057</v>
      </c>
      <c r="H2499" s="483" t="s">
        <v>7058</v>
      </c>
      <c r="I2499" s="483"/>
      <c r="J2499" s="483"/>
      <c r="K2499" s="483"/>
      <c r="L2499" s="483"/>
    </row>
    <row r="2500" spans="1:12" ht="15.6">
      <c r="A2500" s="483">
        <f t="shared" si="39"/>
        <v>2492</v>
      </c>
      <c r="B2500" s="483" t="s">
        <v>5370</v>
      </c>
      <c r="C2500" s="484" t="s">
        <v>12412</v>
      </c>
      <c r="D2500" s="483" t="s">
        <v>5362</v>
      </c>
      <c r="E2500" s="483" t="s">
        <v>12413</v>
      </c>
      <c r="F2500" s="483" t="s">
        <v>12414</v>
      </c>
      <c r="G2500" s="483" t="s">
        <v>12415</v>
      </c>
      <c r="H2500" s="483" t="s">
        <v>12416</v>
      </c>
      <c r="I2500" s="483"/>
      <c r="J2500" s="483"/>
      <c r="K2500" s="483"/>
      <c r="L2500" s="483"/>
    </row>
    <row r="2501" spans="1:12" ht="15.6">
      <c r="A2501" s="483">
        <f t="shared" si="39"/>
        <v>2493</v>
      </c>
      <c r="B2501" s="483" t="s">
        <v>5370</v>
      </c>
      <c r="C2501" s="484" t="s">
        <v>12417</v>
      </c>
      <c r="D2501" s="483" t="s">
        <v>51</v>
      </c>
      <c r="E2501" s="483" t="s">
        <v>12418</v>
      </c>
      <c r="F2501" s="483" t="s">
        <v>12419</v>
      </c>
      <c r="G2501" s="483" t="s">
        <v>12420</v>
      </c>
      <c r="H2501" s="483" t="s">
        <v>12421</v>
      </c>
      <c r="I2501" s="483"/>
      <c r="J2501" s="483"/>
      <c r="K2501" s="483"/>
      <c r="L2501" s="483"/>
    </row>
    <row r="2502" spans="1:12" ht="15.6">
      <c r="A2502" s="483">
        <f t="shared" si="39"/>
        <v>2494</v>
      </c>
      <c r="B2502" s="483" t="s">
        <v>5370</v>
      </c>
      <c r="C2502" s="484" t="s">
        <v>12422</v>
      </c>
      <c r="D2502" s="483" t="s">
        <v>5364</v>
      </c>
      <c r="E2502" s="483" t="s">
        <v>12265</v>
      </c>
      <c r="F2502" s="483" t="s">
        <v>5637</v>
      </c>
      <c r="G2502" s="483" t="s">
        <v>12423</v>
      </c>
      <c r="H2502" s="483" t="s">
        <v>5593</v>
      </c>
      <c r="I2502" s="483"/>
      <c r="J2502" s="483"/>
      <c r="K2502" s="483"/>
      <c r="L2502" s="483"/>
    </row>
    <row r="2503" spans="1:12" ht="15.6">
      <c r="A2503" s="483">
        <f t="shared" si="39"/>
        <v>2495</v>
      </c>
      <c r="B2503" s="483" t="s">
        <v>5370</v>
      </c>
      <c r="C2503" s="484" t="s">
        <v>12424</v>
      </c>
      <c r="D2503" s="483" t="s">
        <v>5363</v>
      </c>
      <c r="E2503" s="483" t="s">
        <v>12425</v>
      </c>
      <c r="F2503" s="483" t="s">
        <v>12426</v>
      </c>
      <c r="G2503" s="483" t="s">
        <v>12427</v>
      </c>
      <c r="H2503" s="483"/>
      <c r="I2503" s="483"/>
      <c r="J2503" s="483"/>
      <c r="K2503" s="483"/>
      <c r="L2503" s="483"/>
    </row>
    <row r="2504" spans="1:12" ht="15.6">
      <c r="A2504" s="483">
        <f t="shared" si="39"/>
        <v>2496</v>
      </c>
      <c r="B2504" s="483" t="s">
        <v>5370</v>
      </c>
      <c r="C2504" s="484" t="s">
        <v>12428</v>
      </c>
      <c r="D2504" s="483" t="s">
        <v>51</v>
      </c>
      <c r="E2504" s="483" t="s">
        <v>5604</v>
      </c>
      <c r="F2504" s="483" t="s">
        <v>5605</v>
      </c>
      <c r="G2504" s="483" t="s">
        <v>7744</v>
      </c>
      <c r="H2504" s="483"/>
      <c r="I2504" s="483"/>
      <c r="J2504" s="483"/>
      <c r="K2504" s="483"/>
      <c r="L2504" s="483"/>
    </row>
    <row r="2505" spans="1:12" ht="15.6">
      <c r="A2505" s="483">
        <f t="shared" si="39"/>
        <v>2497</v>
      </c>
      <c r="B2505" s="483" t="s">
        <v>5370</v>
      </c>
      <c r="C2505" s="484" t="s">
        <v>12429</v>
      </c>
      <c r="D2505" s="483" t="s">
        <v>51</v>
      </c>
      <c r="E2505" s="483" t="s">
        <v>7297</v>
      </c>
      <c r="F2505" s="483" t="s">
        <v>7298</v>
      </c>
      <c r="G2505" s="483" t="s">
        <v>7299</v>
      </c>
      <c r="H2505" s="483"/>
      <c r="I2505" s="483"/>
      <c r="J2505" s="483"/>
      <c r="K2505" s="483"/>
      <c r="L2505" s="483"/>
    </row>
    <row r="2506" spans="1:12" ht="15.6">
      <c r="A2506" s="483">
        <f t="shared" si="39"/>
        <v>2498</v>
      </c>
      <c r="B2506" s="483" t="s">
        <v>5370</v>
      </c>
      <c r="C2506" s="484" t="s">
        <v>12430</v>
      </c>
      <c r="D2506" s="483" t="s">
        <v>5363</v>
      </c>
      <c r="E2506" s="483" t="s">
        <v>5668</v>
      </c>
      <c r="F2506" s="483" t="s">
        <v>7189</v>
      </c>
      <c r="G2506" s="483" t="s">
        <v>5603</v>
      </c>
      <c r="H2506" s="483"/>
      <c r="I2506" s="483"/>
      <c r="J2506" s="483"/>
      <c r="K2506" s="483"/>
      <c r="L2506" s="483"/>
    </row>
    <row r="2507" spans="1:12" ht="15.6">
      <c r="A2507" s="483">
        <f t="shared" si="39"/>
        <v>2499</v>
      </c>
      <c r="B2507" s="483" t="s">
        <v>5370</v>
      </c>
      <c r="C2507" s="484" t="s">
        <v>12431</v>
      </c>
      <c r="D2507" s="483" t="s">
        <v>5362</v>
      </c>
      <c r="E2507" s="483" t="s">
        <v>12432</v>
      </c>
      <c r="F2507" s="483" t="s">
        <v>12433</v>
      </c>
      <c r="G2507" s="483" t="s">
        <v>5778</v>
      </c>
      <c r="H2507" s="483"/>
      <c r="I2507" s="483"/>
      <c r="J2507" s="483"/>
      <c r="K2507" s="483"/>
      <c r="L2507" s="483"/>
    </row>
    <row r="2508" spans="1:12" ht="15.6">
      <c r="A2508" s="483">
        <f t="shared" si="39"/>
        <v>2500</v>
      </c>
      <c r="B2508" s="483" t="s">
        <v>5370</v>
      </c>
      <c r="C2508" s="484" t="s">
        <v>12434</v>
      </c>
      <c r="D2508" s="483" t="s">
        <v>51</v>
      </c>
      <c r="E2508" s="483">
        <v>1</v>
      </c>
      <c r="F2508" s="483">
        <v>2</v>
      </c>
      <c r="G2508" s="483">
        <v>3</v>
      </c>
      <c r="H2508" s="483">
        <v>4</v>
      </c>
      <c r="I2508" s="483"/>
      <c r="J2508" s="483"/>
      <c r="K2508" s="483"/>
      <c r="L2508" s="483"/>
    </row>
    <row r="2509" spans="1:12" ht="15.6">
      <c r="A2509" s="483">
        <f t="shared" si="39"/>
        <v>2501</v>
      </c>
      <c r="B2509" s="483" t="s">
        <v>5370</v>
      </c>
      <c r="C2509" s="484" t="s">
        <v>12435</v>
      </c>
      <c r="D2509" s="483" t="s">
        <v>5362</v>
      </c>
      <c r="E2509" s="483" t="s">
        <v>7189</v>
      </c>
      <c r="F2509" s="483" t="s">
        <v>8005</v>
      </c>
      <c r="G2509" s="483" t="s">
        <v>8006</v>
      </c>
      <c r="H2509" s="483"/>
      <c r="I2509" s="483"/>
      <c r="J2509" s="483"/>
      <c r="K2509" s="483"/>
      <c r="L2509" s="483"/>
    </row>
    <row r="2510" spans="1:12" ht="15.6">
      <c r="A2510" s="483">
        <f t="shared" si="39"/>
        <v>2502</v>
      </c>
      <c r="B2510" s="483" t="s">
        <v>5370</v>
      </c>
      <c r="C2510" s="484" t="s">
        <v>12436</v>
      </c>
      <c r="D2510" s="483" t="s">
        <v>51</v>
      </c>
      <c r="E2510" s="483" t="s">
        <v>7191</v>
      </c>
      <c r="F2510" s="483" t="s">
        <v>7192</v>
      </c>
      <c r="G2510" s="483" t="s">
        <v>7193</v>
      </c>
      <c r="H2510" s="483"/>
      <c r="I2510" s="483"/>
      <c r="J2510" s="483"/>
      <c r="K2510" s="483"/>
      <c r="L2510" s="483"/>
    </row>
    <row r="2511" spans="1:12" ht="15.6">
      <c r="A2511" s="483">
        <f t="shared" si="39"/>
        <v>2503</v>
      </c>
      <c r="B2511" s="483" t="s">
        <v>5370</v>
      </c>
      <c r="C2511" s="484" t="s">
        <v>12437</v>
      </c>
      <c r="D2511" s="483" t="s">
        <v>5364</v>
      </c>
      <c r="E2511" s="483">
        <v>30</v>
      </c>
      <c r="F2511" s="483">
        <v>40</v>
      </c>
      <c r="G2511" s="483">
        <v>60</v>
      </c>
      <c r="H2511" s="483">
        <v>20</v>
      </c>
      <c r="I2511" s="483"/>
      <c r="J2511" s="483"/>
      <c r="K2511" s="483"/>
      <c r="L2511" s="483"/>
    </row>
    <row r="2512" spans="1:12" ht="15.6">
      <c r="A2512" s="483">
        <f t="shared" si="39"/>
        <v>2504</v>
      </c>
      <c r="B2512" s="483" t="s">
        <v>5370</v>
      </c>
      <c r="C2512" s="484" t="s">
        <v>12438</v>
      </c>
      <c r="D2512" s="483" t="s">
        <v>5362</v>
      </c>
      <c r="E2512" s="483" t="s">
        <v>5630</v>
      </c>
      <c r="F2512" s="483" t="s">
        <v>12439</v>
      </c>
      <c r="G2512" s="483" t="s">
        <v>11790</v>
      </c>
      <c r="H2512" s="483"/>
      <c r="I2512" s="483"/>
      <c r="J2512" s="483"/>
      <c r="K2512" s="483"/>
      <c r="L2512" s="483"/>
    </row>
    <row r="2513" spans="1:12" ht="15.6">
      <c r="A2513" s="483">
        <f t="shared" si="39"/>
        <v>2505</v>
      </c>
      <c r="B2513" s="483" t="s">
        <v>5370</v>
      </c>
      <c r="C2513" s="484" t="s">
        <v>12440</v>
      </c>
      <c r="D2513" s="483" t="s">
        <v>51</v>
      </c>
      <c r="E2513" s="483" t="s">
        <v>7191</v>
      </c>
      <c r="F2513" s="483" t="s">
        <v>8857</v>
      </c>
      <c r="G2513" s="483" t="s">
        <v>12441</v>
      </c>
      <c r="H2513" s="483"/>
      <c r="I2513" s="483"/>
      <c r="J2513" s="483"/>
      <c r="K2513" s="483"/>
      <c r="L2513" s="483"/>
    </row>
    <row r="2514" spans="1:12" ht="15.6">
      <c r="A2514" s="483">
        <f t="shared" si="39"/>
        <v>2506</v>
      </c>
      <c r="B2514" s="483" t="s">
        <v>5370</v>
      </c>
      <c r="C2514" s="484" t="s">
        <v>12442</v>
      </c>
      <c r="D2514" s="483" t="s">
        <v>5363</v>
      </c>
      <c r="E2514" s="483" t="s">
        <v>4008</v>
      </c>
      <c r="F2514" s="483" t="s">
        <v>12443</v>
      </c>
      <c r="G2514" s="483" t="s">
        <v>12444</v>
      </c>
      <c r="H2514" s="483"/>
      <c r="I2514" s="483"/>
      <c r="J2514" s="483"/>
      <c r="K2514" s="483"/>
      <c r="L2514" s="483"/>
    </row>
    <row r="2515" spans="1:12" ht="15.6">
      <c r="A2515" s="483">
        <f t="shared" si="39"/>
        <v>2507</v>
      </c>
      <c r="B2515" s="483" t="s">
        <v>5370</v>
      </c>
      <c r="C2515" s="484" t="s">
        <v>12445</v>
      </c>
      <c r="D2515" s="483" t="s">
        <v>5363</v>
      </c>
      <c r="E2515" s="483" t="s">
        <v>12446</v>
      </c>
      <c r="F2515" s="483" t="s">
        <v>12447</v>
      </c>
      <c r="G2515" s="483" t="s">
        <v>5253</v>
      </c>
      <c r="H2515" s="483"/>
      <c r="I2515" s="483"/>
      <c r="J2515" s="483"/>
      <c r="K2515" s="483"/>
      <c r="L2515" s="483"/>
    </row>
    <row r="2516" spans="1:12" ht="15.6">
      <c r="A2516" s="483">
        <f t="shared" si="39"/>
        <v>2508</v>
      </c>
      <c r="B2516" s="483" t="s">
        <v>5370</v>
      </c>
      <c r="C2516" s="484" t="s">
        <v>12448</v>
      </c>
      <c r="D2516" s="483" t="s">
        <v>5362</v>
      </c>
      <c r="E2516" s="483" t="s">
        <v>5414</v>
      </c>
      <c r="F2516" s="483" t="s">
        <v>5604</v>
      </c>
      <c r="G2516" s="483" t="s">
        <v>12449</v>
      </c>
      <c r="H2516" s="483" t="s">
        <v>7189</v>
      </c>
      <c r="I2516" s="483"/>
      <c r="J2516" s="483"/>
      <c r="K2516" s="483"/>
      <c r="L2516" s="483"/>
    </row>
    <row r="2517" spans="1:12" ht="15.6">
      <c r="A2517" s="483">
        <f t="shared" ref="A2517:A2528" si="40">ROW()-8</f>
        <v>2509</v>
      </c>
      <c r="B2517" s="483" t="s">
        <v>5370</v>
      </c>
      <c r="C2517" s="484" t="s">
        <v>12450</v>
      </c>
      <c r="D2517" s="483" t="s">
        <v>5362</v>
      </c>
      <c r="E2517" s="483" t="s">
        <v>12451</v>
      </c>
      <c r="F2517" s="483" t="s">
        <v>12452</v>
      </c>
      <c r="G2517" s="483" t="s">
        <v>12453</v>
      </c>
      <c r="H2517" s="483" t="s">
        <v>12454</v>
      </c>
      <c r="I2517" s="483"/>
      <c r="J2517" s="483"/>
      <c r="K2517" s="483"/>
      <c r="L2517" s="483"/>
    </row>
    <row r="2518" spans="1:12" ht="15.6">
      <c r="A2518" s="483">
        <f t="shared" si="40"/>
        <v>2510</v>
      </c>
      <c r="B2518" s="483" t="s">
        <v>5370</v>
      </c>
      <c r="C2518" s="484" t="s">
        <v>12455</v>
      </c>
      <c r="D2518" s="483" t="s">
        <v>51</v>
      </c>
      <c r="E2518" s="483" t="s">
        <v>12456</v>
      </c>
      <c r="F2518" s="483" t="s">
        <v>7356</v>
      </c>
      <c r="G2518" s="483" t="s">
        <v>7355</v>
      </c>
      <c r="H2518" s="483"/>
      <c r="I2518" s="483"/>
      <c r="J2518" s="483"/>
      <c r="K2518" s="483"/>
      <c r="L2518" s="483"/>
    </row>
    <row r="2519" spans="1:12" ht="15.6">
      <c r="A2519" s="483">
        <f t="shared" si="40"/>
        <v>2511</v>
      </c>
      <c r="B2519" s="483" t="s">
        <v>5370</v>
      </c>
      <c r="C2519" s="484" t="s">
        <v>12457</v>
      </c>
      <c r="D2519" s="483" t="s">
        <v>51</v>
      </c>
      <c r="E2519" s="483" t="s">
        <v>12456</v>
      </c>
      <c r="F2519" s="483" t="s">
        <v>7356</v>
      </c>
      <c r="G2519" s="483" t="s">
        <v>7355</v>
      </c>
      <c r="H2519" s="483"/>
      <c r="I2519" s="483"/>
      <c r="J2519" s="483"/>
      <c r="K2519" s="483"/>
      <c r="L2519" s="483"/>
    </row>
    <row r="2520" spans="1:12" ht="15.6">
      <c r="A2520" s="483">
        <f t="shared" si="40"/>
        <v>2512</v>
      </c>
      <c r="B2520" s="483" t="s">
        <v>5370</v>
      </c>
      <c r="C2520" s="484" t="s">
        <v>12458</v>
      </c>
      <c r="D2520" s="483" t="s">
        <v>5363</v>
      </c>
      <c r="E2520" s="483" t="s">
        <v>7356</v>
      </c>
      <c r="F2520" s="483" t="s">
        <v>7002</v>
      </c>
      <c r="G2520" s="483" t="s">
        <v>12459</v>
      </c>
      <c r="H2520" s="483"/>
      <c r="I2520" s="483"/>
      <c r="J2520" s="483"/>
      <c r="K2520" s="483"/>
      <c r="L2520" s="483"/>
    </row>
    <row r="2521" spans="1:12" ht="15.6">
      <c r="A2521" s="483">
        <f t="shared" si="40"/>
        <v>2513</v>
      </c>
      <c r="B2521" s="483" t="s">
        <v>5370</v>
      </c>
      <c r="C2521" s="484" t="s">
        <v>12460</v>
      </c>
      <c r="D2521" s="483" t="s">
        <v>5362</v>
      </c>
      <c r="E2521" s="483" t="s">
        <v>12461</v>
      </c>
      <c r="F2521" s="483" t="s">
        <v>12462</v>
      </c>
      <c r="G2521" s="483" t="s">
        <v>12463</v>
      </c>
      <c r="H2521" s="483"/>
      <c r="I2521" s="483"/>
      <c r="J2521" s="483"/>
      <c r="K2521" s="483"/>
      <c r="L2521" s="483"/>
    </row>
    <row r="2522" spans="1:12" ht="15.6">
      <c r="A2522" s="483">
        <f t="shared" si="40"/>
        <v>2514</v>
      </c>
      <c r="B2522" s="483" t="s">
        <v>5370</v>
      </c>
      <c r="C2522" s="484" t="s">
        <v>12464</v>
      </c>
      <c r="D2522" s="483" t="s">
        <v>51</v>
      </c>
      <c r="E2522" s="483" t="s">
        <v>12465</v>
      </c>
      <c r="F2522" s="483" t="s">
        <v>12466</v>
      </c>
      <c r="G2522" s="483" t="s">
        <v>5622</v>
      </c>
      <c r="H2522" s="483"/>
      <c r="I2522" s="483"/>
      <c r="J2522" s="483"/>
      <c r="K2522" s="483"/>
      <c r="L2522" s="483"/>
    </row>
    <row r="2523" spans="1:12" ht="15.6">
      <c r="A2523" s="483">
        <f t="shared" si="40"/>
        <v>2515</v>
      </c>
      <c r="B2523" s="483" t="s">
        <v>5370</v>
      </c>
      <c r="C2523" s="484" t="s">
        <v>12467</v>
      </c>
      <c r="D2523" s="483" t="s">
        <v>5362</v>
      </c>
      <c r="E2523" s="483">
        <v>3.5</v>
      </c>
      <c r="F2523" s="483">
        <v>4</v>
      </c>
      <c r="G2523" s="483">
        <v>5</v>
      </c>
      <c r="H2523" s="483"/>
      <c r="I2523" s="483"/>
      <c r="J2523" s="483"/>
      <c r="K2523" s="483"/>
      <c r="L2523" s="483"/>
    </row>
    <row r="2524" spans="1:12" ht="15.6">
      <c r="A2524" s="483">
        <f t="shared" si="40"/>
        <v>2516</v>
      </c>
      <c r="B2524" s="483" t="s">
        <v>5370</v>
      </c>
      <c r="C2524" s="484" t="s">
        <v>12468</v>
      </c>
      <c r="D2524" s="483" t="s">
        <v>5362</v>
      </c>
      <c r="E2524" s="483" t="s">
        <v>12469</v>
      </c>
      <c r="F2524" s="483" t="s">
        <v>12470</v>
      </c>
      <c r="G2524" s="483"/>
      <c r="H2524" s="483"/>
      <c r="I2524" s="483"/>
      <c r="J2524" s="483"/>
      <c r="K2524" s="483"/>
      <c r="L2524" s="483"/>
    </row>
    <row r="2525" spans="1:12" ht="15.6">
      <c r="A2525" s="483">
        <f t="shared" si="40"/>
        <v>2517</v>
      </c>
      <c r="B2525" s="483" t="s">
        <v>5370</v>
      </c>
      <c r="C2525" s="484" t="s">
        <v>12471</v>
      </c>
      <c r="D2525" s="483" t="s">
        <v>5362</v>
      </c>
      <c r="E2525" s="483" t="s">
        <v>12472</v>
      </c>
      <c r="F2525" s="483" t="s">
        <v>12473</v>
      </c>
      <c r="G2525" s="483"/>
      <c r="H2525" s="483"/>
      <c r="I2525" s="483"/>
      <c r="J2525" s="483"/>
      <c r="K2525" s="483"/>
      <c r="L2525" s="483"/>
    </row>
    <row r="2526" spans="1:12" ht="15.6">
      <c r="A2526" s="483">
        <f t="shared" si="40"/>
        <v>2518</v>
      </c>
      <c r="B2526" s="483" t="s">
        <v>5370</v>
      </c>
      <c r="C2526" s="484" t="s">
        <v>12474</v>
      </c>
      <c r="D2526" s="483" t="s">
        <v>5362</v>
      </c>
      <c r="E2526" s="483" t="s">
        <v>12475</v>
      </c>
      <c r="F2526" s="483" t="s">
        <v>12476</v>
      </c>
      <c r="G2526" s="483" t="s">
        <v>12477</v>
      </c>
      <c r="H2526" s="483"/>
      <c r="I2526" s="483"/>
      <c r="J2526" s="483"/>
      <c r="K2526" s="483"/>
      <c r="L2526" s="483"/>
    </row>
    <row r="2527" spans="1:12" ht="15.6">
      <c r="A2527" s="483">
        <f t="shared" si="40"/>
        <v>2519</v>
      </c>
      <c r="B2527" s="483" t="s">
        <v>5370</v>
      </c>
      <c r="C2527" s="484" t="s">
        <v>12478</v>
      </c>
      <c r="D2527" s="483" t="s">
        <v>5362</v>
      </c>
      <c r="E2527" s="483" t="s">
        <v>12479</v>
      </c>
      <c r="F2527" s="483" t="s">
        <v>12480</v>
      </c>
      <c r="G2527" s="483" t="s">
        <v>12481</v>
      </c>
      <c r="H2527" s="483"/>
      <c r="I2527" s="483"/>
      <c r="J2527" s="483"/>
      <c r="K2527" s="483"/>
      <c r="L2527" s="483"/>
    </row>
    <row r="2528" spans="1:12" ht="15.6">
      <c r="A2528" s="483">
        <f t="shared" si="40"/>
        <v>2520</v>
      </c>
      <c r="B2528" s="483" t="s">
        <v>5370</v>
      </c>
      <c r="C2528" s="484" t="s">
        <v>12482</v>
      </c>
      <c r="D2528" s="483" t="s">
        <v>5362</v>
      </c>
      <c r="E2528" s="483" t="s">
        <v>12483</v>
      </c>
      <c r="F2528" s="483" t="s">
        <v>12484</v>
      </c>
      <c r="G2528" s="483" t="s">
        <v>12485</v>
      </c>
      <c r="H2528" s="483"/>
      <c r="I2528" s="483"/>
      <c r="J2528" s="483"/>
      <c r="K2528" s="483"/>
      <c r="L2528" s="483"/>
    </row>
    <row r="2529" spans="1:12" ht="15.6">
      <c r="A2529" s="483">
        <f>ROW()-5</f>
        <v>2524</v>
      </c>
      <c r="B2529" s="483" t="s">
        <v>5370</v>
      </c>
      <c r="C2529" s="484" t="s">
        <v>12482</v>
      </c>
      <c r="D2529" s="483" t="s">
        <v>51</v>
      </c>
      <c r="E2529" s="483" t="s">
        <v>12486</v>
      </c>
      <c r="F2529" s="483" t="s">
        <v>12487</v>
      </c>
      <c r="G2529" s="483" t="s">
        <v>12488</v>
      </c>
      <c r="H2529" s="483"/>
      <c r="I2529" s="483"/>
      <c r="J2529" s="483"/>
      <c r="K2529" s="483"/>
      <c r="L2529" s="483"/>
    </row>
    <row r="2530" spans="1:12" ht="15.6">
      <c r="A2530" s="483">
        <f t="shared" ref="A2530:A2561" si="41">ROW()-8</f>
        <v>2522</v>
      </c>
      <c r="B2530" s="483" t="s">
        <v>5370</v>
      </c>
      <c r="C2530" s="484" t="s">
        <v>12489</v>
      </c>
      <c r="D2530" s="483" t="s">
        <v>5362</v>
      </c>
      <c r="E2530" s="483" t="s">
        <v>12490</v>
      </c>
      <c r="F2530" s="483" t="s">
        <v>12491</v>
      </c>
      <c r="G2530" s="483" t="s">
        <v>12492</v>
      </c>
      <c r="H2530" s="483"/>
      <c r="I2530" s="483"/>
      <c r="J2530" s="483"/>
      <c r="K2530" s="483"/>
      <c r="L2530" s="483"/>
    </row>
    <row r="2531" spans="1:12" ht="15.6">
      <c r="A2531" s="483">
        <f t="shared" si="41"/>
        <v>2523</v>
      </c>
      <c r="B2531" s="483" t="s">
        <v>5370</v>
      </c>
      <c r="C2531" s="484" t="s">
        <v>12493</v>
      </c>
      <c r="D2531" s="483" t="s">
        <v>51</v>
      </c>
      <c r="E2531" s="483" t="s">
        <v>6831</v>
      </c>
      <c r="F2531" s="483" t="s">
        <v>6832</v>
      </c>
      <c r="G2531" s="483" t="s">
        <v>6833</v>
      </c>
      <c r="H2531" s="483"/>
      <c r="I2531" s="483"/>
      <c r="J2531" s="483"/>
      <c r="K2531" s="483"/>
      <c r="L2531" s="483"/>
    </row>
    <row r="2532" spans="1:12" ht="15.6">
      <c r="A2532" s="483">
        <f t="shared" si="41"/>
        <v>2524</v>
      </c>
      <c r="B2532" s="483" t="s">
        <v>5370</v>
      </c>
      <c r="C2532" s="484" t="s">
        <v>12494</v>
      </c>
      <c r="D2532" s="483" t="s">
        <v>5362</v>
      </c>
      <c r="E2532" s="483" t="s">
        <v>12495</v>
      </c>
      <c r="F2532" s="483" t="s">
        <v>9574</v>
      </c>
      <c r="G2532" s="483" t="s">
        <v>12496</v>
      </c>
      <c r="H2532" s="483"/>
      <c r="I2532" s="483"/>
      <c r="J2532" s="483"/>
      <c r="K2532" s="483"/>
      <c r="L2532" s="483"/>
    </row>
    <row r="2533" spans="1:12" ht="15.6">
      <c r="A2533" s="483">
        <f t="shared" si="41"/>
        <v>2525</v>
      </c>
      <c r="B2533" s="483" t="s">
        <v>5370</v>
      </c>
      <c r="C2533" s="484" t="s">
        <v>12497</v>
      </c>
      <c r="D2533" s="483" t="s">
        <v>5363</v>
      </c>
      <c r="E2533" s="483" t="s">
        <v>5388</v>
      </c>
      <c r="F2533" s="483" t="s">
        <v>5387</v>
      </c>
      <c r="G2533" s="483" t="s">
        <v>12498</v>
      </c>
      <c r="H2533" s="483" t="s">
        <v>12499</v>
      </c>
      <c r="I2533" s="483"/>
      <c r="J2533" s="483"/>
      <c r="K2533" s="483"/>
      <c r="L2533" s="483"/>
    </row>
    <row r="2534" spans="1:12" ht="15.6">
      <c r="A2534" s="483">
        <f t="shared" si="41"/>
        <v>2526</v>
      </c>
      <c r="B2534" s="483" t="s">
        <v>5370</v>
      </c>
      <c r="C2534" s="484" t="s">
        <v>12500</v>
      </c>
      <c r="D2534" s="483" t="s">
        <v>5362</v>
      </c>
      <c r="E2534" s="483" t="s">
        <v>12501</v>
      </c>
      <c r="F2534" s="483" t="s">
        <v>12502</v>
      </c>
      <c r="G2534" s="483" t="s">
        <v>12503</v>
      </c>
      <c r="H2534" s="483" t="s">
        <v>12504</v>
      </c>
      <c r="I2534" s="483"/>
      <c r="J2534" s="483"/>
      <c r="K2534" s="483"/>
      <c r="L2534" s="483"/>
    </row>
    <row r="2535" spans="1:12" ht="15.6">
      <c r="A2535" s="483">
        <f t="shared" si="41"/>
        <v>2527</v>
      </c>
      <c r="B2535" s="483" t="s">
        <v>5370</v>
      </c>
      <c r="C2535" s="484" t="s">
        <v>12505</v>
      </c>
      <c r="D2535" s="483" t="s">
        <v>5362</v>
      </c>
      <c r="E2535" s="483">
        <v>10</v>
      </c>
      <c r="F2535" s="483">
        <v>15</v>
      </c>
      <c r="G2535" s="483">
        <v>5</v>
      </c>
      <c r="H2535" s="483"/>
      <c r="I2535" s="483"/>
      <c r="J2535" s="483"/>
      <c r="K2535" s="483"/>
      <c r="L2535" s="483"/>
    </row>
    <row r="2536" spans="1:12" ht="15.6">
      <c r="A2536" s="483">
        <f t="shared" si="41"/>
        <v>2528</v>
      </c>
      <c r="B2536" s="483" t="s">
        <v>5370</v>
      </c>
      <c r="C2536" s="484" t="s">
        <v>12506</v>
      </c>
      <c r="D2536" s="483" t="s">
        <v>5362</v>
      </c>
      <c r="E2536" s="483" t="s">
        <v>11101</v>
      </c>
      <c r="F2536" s="483" t="s">
        <v>11100</v>
      </c>
      <c r="G2536" s="483" t="s">
        <v>11102</v>
      </c>
      <c r="H2536" s="483" t="s">
        <v>9523</v>
      </c>
      <c r="I2536" s="483"/>
      <c r="J2536" s="483"/>
      <c r="K2536" s="483"/>
      <c r="L2536" s="483"/>
    </row>
    <row r="2537" spans="1:12" ht="15.6">
      <c r="A2537" s="483">
        <f t="shared" si="41"/>
        <v>2529</v>
      </c>
      <c r="B2537" s="483" t="s">
        <v>5370</v>
      </c>
      <c r="C2537" s="484" t="s">
        <v>12507</v>
      </c>
      <c r="D2537" s="483" t="s">
        <v>51</v>
      </c>
      <c r="E2537" s="483" t="s">
        <v>8435</v>
      </c>
      <c r="F2537" s="483" t="s">
        <v>7531</v>
      </c>
      <c r="G2537" s="483" t="s">
        <v>7533</v>
      </c>
      <c r="H2537" s="483" t="s">
        <v>11980</v>
      </c>
      <c r="I2537" s="483"/>
      <c r="J2537" s="483"/>
      <c r="K2537" s="483"/>
      <c r="L2537" s="483"/>
    </row>
    <row r="2538" spans="1:12" ht="15.6">
      <c r="A2538" s="483">
        <f t="shared" si="41"/>
        <v>2530</v>
      </c>
      <c r="B2538" s="483" t="s">
        <v>5370</v>
      </c>
      <c r="C2538" s="484" t="s">
        <v>12508</v>
      </c>
      <c r="D2538" s="483" t="s">
        <v>5362</v>
      </c>
      <c r="E2538" s="483" t="s">
        <v>12509</v>
      </c>
      <c r="F2538" s="483" t="s">
        <v>8513</v>
      </c>
      <c r="G2538" s="483" t="s">
        <v>8163</v>
      </c>
      <c r="H2538" s="483" t="s">
        <v>8162</v>
      </c>
      <c r="I2538" s="483"/>
      <c r="J2538" s="483"/>
      <c r="K2538" s="483"/>
      <c r="L2538" s="483"/>
    </row>
    <row r="2539" spans="1:12" ht="15.6">
      <c r="A2539" s="483">
        <f t="shared" si="41"/>
        <v>2531</v>
      </c>
      <c r="B2539" s="483" t="s">
        <v>5370</v>
      </c>
      <c r="C2539" s="484" t="s">
        <v>12510</v>
      </c>
      <c r="D2539" s="483" t="s">
        <v>5362</v>
      </c>
      <c r="E2539" s="483">
        <v>1</v>
      </c>
      <c r="F2539" s="483">
        <v>2</v>
      </c>
      <c r="G2539" s="483">
        <v>3</v>
      </c>
      <c r="H2539" s="483">
        <v>4</v>
      </c>
      <c r="I2539" s="483"/>
      <c r="J2539" s="483"/>
      <c r="K2539" s="483"/>
      <c r="L2539" s="483"/>
    </row>
    <row r="2540" spans="1:12" ht="15.6">
      <c r="A2540" s="483">
        <f t="shared" si="41"/>
        <v>2532</v>
      </c>
      <c r="B2540" s="483" t="s">
        <v>5370</v>
      </c>
      <c r="C2540" s="484" t="s">
        <v>12511</v>
      </c>
      <c r="D2540" s="483" t="s">
        <v>51</v>
      </c>
      <c r="E2540" s="483" t="s">
        <v>12512</v>
      </c>
      <c r="F2540" s="483" t="s">
        <v>8049</v>
      </c>
      <c r="G2540" s="483" t="s">
        <v>12513</v>
      </c>
      <c r="H2540" s="483"/>
      <c r="I2540" s="483"/>
      <c r="J2540" s="483"/>
      <c r="K2540" s="483"/>
      <c r="L2540" s="483"/>
    </row>
    <row r="2541" spans="1:12" ht="15.6">
      <c r="A2541" s="483">
        <f t="shared" si="41"/>
        <v>2533</v>
      </c>
      <c r="B2541" s="483" t="s">
        <v>5370</v>
      </c>
      <c r="C2541" s="484" t="s">
        <v>12514</v>
      </c>
      <c r="D2541" s="483" t="s">
        <v>5363</v>
      </c>
      <c r="E2541" s="483" t="s">
        <v>12515</v>
      </c>
      <c r="F2541" s="483" t="s">
        <v>12516</v>
      </c>
      <c r="G2541" s="483" t="s">
        <v>6895</v>
      </c>
      <c r="H2541" s="483" t="s">
        <v>12517</v>
      </c>
      <c r="I2541" s="483"/>
      <c r="J2541" s="483"/>
      <c r="K2541" s="483"/>
      <c r="L2541" s="483"/>
    </row>
    <row r="2542" spans="1:12" ht="15.6">
      <c r="A2542" s="483">
        <f t="shared" si="41"/>
        <v>2534</v>
      </c>
      <c r="B2542" s="483" t="s">
        <v>5370</v>
      </c>
      <c r="C2542" s="484" t="s">
        <v>12518</v>
      </c>
      <c r="D2542" s="483" t="s">
        <v>51</v>
      </c>
      <c r="E2542" s="483" t="s">
        <v>4941</v>
      </c>
      <c r="F2542" s="483" t="s">
        <v>5670</v>
      </c>
      <c r="G2542" s="483" t="s">
        <v>5604</v>
      </c>
      <c r="H2542" s="483" t="s">
        <v>5631</v>
      </c>
      <c r="I2542" s="483"/>
      <c r="J2542" s="483"/>
      <c r="K2542" s="483"/>
      <c r="L2542" s="483"/>
    </row>
    <row r="2543" spans="1:12" ht="15.6">
      <c r="A2543" s="483">
        <f t="shared" si="41"/>
        <v>2535</v>
      </c>
      <c r="B2543" s="483" t="s">
        <v>5370</v>
      </c>
      <c r="C2543" s="484" t="s">
        <v>12519</v>
      </c>
      <c r="D2543" s="483" t="s">
        <v>5363</v>
      </c>
      <c r="E2543" s="483" t="s">
        <v>12520</v>
      </c>
      <c r="F2543" s="483" t="s">
        <v>12521</v>
      </c>
      <c r="G2543" s="483" t="s">
        <v>12522</v>
      </c>
      <c r="H2543" s="483" t="s">
        <v>12523</v>
      </c>
      <c r="I2543" s="483"/>
      <c r="J2543" s="483"/>
      <c r="K2543" s="483"/>
      <c r="L2543" s="483"/>
    </row>
    <row r="2544" spans="1:12" ht="15.6">
      <c r="A2544" s="483">
        <f t="shared" si="41"/>
        <v>2536</v>
      </c>
      <c r="B2544" s="483" t="s">
        <v>5370</v>
      </c>
      <c r="C2544" s="484" t="s">
        <v>12524</v>
      </c>
      <c r="D2544" s="483" t="s">
        <v>5364</v>
      </c>
      <c r="E2544" s="483" t="s">
        <v>12525</v>
      </c>
      <c r="F2544" s="483" t="s">
        <v>12526</v>
      </c>
      <c r="G2544" s="483" t="s">
        <v>12527</v>
      </c>
      <c r="H2544" s="483" t="s">
        <v>12528</v>
      </c>
      <c r="I2544" s="483"/>
      <c r="J2544" s="483"/>
      <c r="K2544" s="483"/>
      <c r="L2544" s="483"/>
    </row>
    <row r="2545" spans="1:12" ht="15.6">
      <c r="A2545" s="483">
        <f t="shared" si="41"/>
        <v>2537</v>
      </c>
      <c r="B2545" s="483" t="s">
        <v>5370</v>
      </c>
      <c r="C2545" s="484" t="s">
        <v>12529</v>
      </c>
      <c r="D2545" s="483" t="s">
        <v>5364</v>
      </c>
      <c r="E2545" s="483" t="s">
        <v>5700</v>
      </c>
      <c r="F2545" s="483" t="s">
        <v>12530</v>
      </c>
      <c r="G2545" s="483" t="s">
        <v>12531</v>
      </c>
      <c r="H2545" s="483" t="s">
        <v>5414</v>
      </c>
      <c r="I2545" s="483"/>
      <c r="J2545" s="483"/>
      <c r="K2545" s="483"/>
      <c r="L2545" s="483"/>
    </row>
    <row r="2546" spans="1:12" ht="15.6">
      <c r="A2546" s="483">
        <f t="shared" si="41"/>
        <v>2538</v>
      </c>
      <c r="B2546" s="483" t="s">
        <v>5370</v>
      </c>
      <c r="C2546" s="484" t="s">
        <v>12532</v>
      </c>
      <c r="D2546" s="483" t="s">
        <v>51</v>
      </c>
      <c r="E2546" s="483" t="s">
        <v>12533</v>
      </c>
      <c r="F2546" s="483" t="s">
        <v>12534</v>
      </c>
      <c r="G2546" s="483" t="s">
        <v>12535</v>
      </c>
      <c r="H2546" s="483" t="s">
        <v>12536</v>
      </c>
      <c r="I2546" s="483"/>
      <c r="J2546" s="483"/>
      <c r="K2546" s="483"/>
      <c r="L2546" s="483"/>
    </row>
    <row r="2547" spans="1:12" ht="15.6">
      <c r="A2547" s="483">
        <f t="shared" si="41"/>
        <v>2539</v>
      </c>
      <c r="B2547" s="483" t="s">
        <v>5370</v>
      </c>
      <c r="C2547" s="484" t="s">
        <v>12537</v>
      </c>
      <c r="D2547" s="483" t="s">
        <v>5364</v>
      </c>
      <c r="E2547" s="483" t="s">
        <v>12538</v>
      </c>
      <c r="F2547" s="483" t="s">
        <v>12539</v>
      </c>
      <c r="G2547" s="483" t="s">
        <v>12540</v>
      </c>
      <c r="H2547" s="483" t="s">
        <v>12541</v>
      </c>
      <c r="I2547" s="483"/>
      <c r="J2547" s="483"/>
      <c r="K2547" s="483"/>
      <c r="L2547" s="483"/>
    </row>
    <row r="2548" spans="1:12" ht="15.6">
      <c r="A2548" s="483">
        <f t="shared" si="41"/>
        <v>2540</v>
      </c>
      <c r="B2548" s="483" t="s">
        <v>5370</v>
      </c>
      <c r="C2548" s="484" t="s">
        <v>12542</v>
      </c>
      <c r="D2548" s="483" t="s">
        <v>51</v>
      </c>
      <c r="E2548" s="483" t="s">
        <v>12543</v>
      </c>
      <c r="F2548" s="483" t="s">
        <v>12544</v>
      </c>
      <c r="G2548" s="483" t="s">
        <v>12545</v>
      </c>
      <c r="H2548" s="483" t="s">
        <v>12546</v>
      </c>
      <c r="I2548" s="483"/>
      <c r="J2548" s="483"/>
      <c r="K2548" s="483"/>
      <c r="L2548" s="483"/>
    </row>
    <row r="2549" spans="1:12" ht="15.6">
      <c r="A2549" s="483">
        <f t="shared" si="41"/>
        <v>2541</v>
      </c>
      <c r="B2549" s="483" t="s">
        <v>5370</v>
      </c>
      <c r="C2549" s="484" t="s">
        <v>12547</v>
      </c>
      <c r="D2549" s="483" t="s">
        <v>5363</v>
      </c>
      <c r="E2549" s="483" t="s">
        <v>11692</v>
      </c>
      <c r="F2549" s="483" t="s">
        <v>12548</v>
      </c>
      <c r="G2549" s="483" t="s">
        <v>4037</v>
      </c>
      <c r="H2549" s="483" t="s">
        <v>5414</v>
      </c>
      <c r="I2549" s="483"/>
      <c r="J2549" s="483"/>
      <c r="K2549" s="483"/>
      <c r="L2549" s="483"/>
    </row>
    <row r="2550" spans="1:12" ht="15.6">
      <c r="A2550" s="483">
        <f t="shared" si="41"/>
        <v>2542</v>
      </c>
      <c r="B2550" s="483" t="s">
        <v>5370</v>
      </c>
      <c r="C2550" s="484" t="s">
        <v>5371</v>
      </c>
      <c r="D2550" s="483" t="s">
        <v>5362</v>
      </c>
      <c r="E2550" s="483" t="s">
        <v>5374</v>
      </c>
      <c r="F2550" s="483" t="s">
        <v>5375</v>
      </c>
      <c r="G2550" s="483" t="s">
        <v>5372</v>
      </c>
      <c r="H2550" s="483" t="s">
        <v>5373</v>
      </c>
      <c r="I2550" s="483"/>
      <c r="J2550" s="483"/>
      <c r="K2550" s="483"/>
      <c r="L2550" s="483"/>
    </row>
    <row r="2551" spans="1:12" ht="15.6">
      <c r="A2551" s="483">
        <f t="shared" si="41"/>
        <v>2543</v>
      </c>
      <c r="B2551" s="483" t="s">
        <v>5370</v>
      </c>
      <c r="C2551" s="484" t="s">
        <v>12549</v>
      </c>
      <c r="D2551" s="483" t="s">
        <v>51</v>
      </c>
      <c r="E2551" s="483" t="s">
        <v>4037</v>
      </c>
      <c r="F2551" s="483" t="s">
        <v>12550</v>
      </c>
      <c r="G2551" s="483" t="s">
        <v>12551</v>
      </c>
      <c r="H2551" s="483" t="s">
        <v>5604</v>
      </c>
      <c r="I2551" s="483"/>
      <c r="J2551" s="483"/>
      <c r="K2551" s="483"/>
      <c r="L2551" s="483"/>
    </row>
    <row r="2552" spans="1:12" ht="15.6">
      <c r="A2552" s="483">
        <f t="shared" si="41"/>
        <v>2544</v>
      </c>
      <c r="B2552" s="483" t="s">
        <v>5370</v>
      </c>
      <c r="C2552" s="484" t="s">
        <v>12552</v>
      </c>
      <c r="D2552" s="483" t="s">
        <v>5364</v>
      </c>
      <c r="E2552" s="483" t="s">
        <v>9248</v>
      </c>
      <c r="F2552" s="483" t="s">
        <v>6787</v>
      </c>
      <c r="G2552" s="483" t="s">
        <v>12112</v>
      </c>
      <c r="H2552" s="483" t="s">
        <v>12553</v>
      </c>
      <c r="I2552" s="483"/>
      <c r="J2552" s="483"/>
      <c r="K2552" s="483"/>
      <c r="L2552" s="483"/>
    </row>
    <row r="2553" spans="1:12" ht="15.6">
      <c r="A2553" s="483">
        <f t="shared" si="41"/>
        <v>2545</v>
      </c>
      <c r="B2553" s="483" t="s">
        <v>5370</v>
      </c>
      <c r="C2553" s="484" t="s">
        <v>12554</v>
      </c>
      <c r="D2553" s="483" t="s">
        <v>5364</v>
      </c>
      <c r="E2553" s="483" t="s">
        <v>5759</v>
      </c>
      <c r="F2553" s="483" t="s">
        <v>12555</v>
      </c>
      <c r="G2553" s="483" t="s">
        <v>5648</v>
      </c>
      <c r="H2553" s="483" t="s">
        <v>12556</v>
      </c>
      <c r="I2553" s="483"/>
      <c r="J2553" s="483"/>
      <c r="K2553" s="483"/>
      <c r="L2553" s="483"/>
    </row>
    <row r="2554" spans="1:12" ht="15.6">
      <c r="A2554" s="483">
        <f t="shared" si="41"/>
        <v>2546</v>
      </c>
      <c r="B2554" s="483" t="s">
        <v>5370</v>
      </c>
      <c r="C2554" s="484" t="s">
        <v>12557</v>
      </c>
      <c r="D2554" s="483" t="s">
        <v>51</v>
      </c>
      <c r="E2554" s="483" t="s">
        <v>7473</v>
      </c>
      <c r="F2554" s="483" t="s">
        <v>12558</v>
      </c>
      <c r="G2554" s="483" t="s">
        <v>12559</v>
      </c>
      <c r="H2554" s="483" t="s">
        <v>12560</v>
      </c>
      <c r="I2554" s="483"/>
      <c r="J2554" s="483"/>
      <c r="K2554" s="483"/>
      <c r="L2554" s="483"/>
    </row>
    <row r="2555" spans="1:12" ht="15.6">
      <c r="A2555" s="483">
        <f t="shared" si="41"/>
        <v>2547</v>
      </c>
      <c r="B2555" s="483" t="s">
        <v>5370</v>
      </c>
      <c r="C2555" s="484" t="s">
        <v>12561</v>
      </c>
      <c r="D2555" s="483" t="s">
        <v>51</v>
      </c>
      <c r="E2555" s="483" t="s">
        <v>7197</v>
      </c>
      <c r="F2555" s="483" t="s">
        <v>12562</v>
      </c>
      <c r="G2555" s="483" t="s">
        <v>5630</v>
      </c>
      <c r="H2555" s="483" t="s">
        <v>12563</v>
      </c>
      <c r="I2555" s="483"/>
      <c r="J2555" s="483"/>
      <c r="K2555" s="483"/>
      <c r="L2555" s="483"/>
    </row>
    <row r="2556" spans="1:12" ht="15.6">
      <c r="A2556" s="483">
        <f t="shared" si="41"/>
        <v>2548</v>
      </c>
      <c r="B2556" s="483" t="s">
        <v>5370</v>
      </c>
      <c r="C2556" s="484" t="s">
        <v>12564</v>
      </c>
      <c r="D2556" s="483" t="s">
        <v>5362</v>
      </c>
      <c r="E2556" s="483" t="s">
        <v>12565</v>
      </c>
      <c r="F2556" s="483" t="s">
        <v>12566</v>
      </c>
      <c r="G2556" s="483" t="s">
        <v>12567</v>
      </c>
      <c r="H2556" s="483"/>
      <c r="I2556" s="483"/>
      <c r="J2556" s="483"/>
      <c r="K2556" s="483"/>
      <c r="L2556" s="483"/>
    </row>
    <row r="2557" spans="1:12" ht="15.6">
      <c r="A2557" s="483">
        <f t="shared" si="41"/>
        <v>2549</v>
      </c>
      <c r="B2557" s="483" t="s">
        <v>5370</v>
      </c>
      <c r="C2557" s="484" t="s">
        <v>12568</v>
      </c>
      <c r="D2557" s="483" t="s">
        <v>5362</v>
      </c>
      <c r="E2557" s="483" t="s">
        <v>11839</v>
      </c>
      <c r="F2557" s="483" t="s">
        <v>6898</v>
      </c>
      <c r="G2557" s="483" t="s">
        <v>11841</v>
      </c>
      <c r="H2557" s="483" t="s">
        <v>8561</v>
      </c>
      <c r="I2557" s="483"/>
      <c r="J2557" s="483"/>
      <c r="K2557" s="483"/>
      <c r="L2557" s="483"/>
    </row>
    <row r="2558" spans="1:12" ht="15.6">
      <c r="A2558" s="483">
        <f t="shared" si="41"/>
        <v>2550</v>
      </c>
      <c r="B2558" s="483" t="s">
        <v>5370</v>
      </c>
      <c r="C2558" s="484" t="s">
        <v>12569</v>
      </c>
      <c r="D2558" s="483" t="s">
        <v>5363</v>
      </c>
      <c r="E2558" s="483" t="s">
        <v>12570</v>
      </c>
      <c r="F2558" s="483" t="s">
        <v>12571</v>
      </c>
      <c r="G2558" s="483" t="s">
        <v>12572</v>
      </c>
      <c r="H2558" s="483" t="s">
        <v>12573</v>
      </c>
      <c r="I2558" s="483"/>
      <c r="J2558" s="483"/>
      <c r="K2558" s="483"/>
      <c r="L2558" s="483"/>
    </row>
    <row r="2559" spans="1:12" ht="15.6">
      <c r="A2559" s="483">
        <f t="shared" si="41"/>
        <v>2551</v>
      </c>
      <c r="B2559" s="483" t="s">
        <v>5370</v>
      </c>
      <c r="C2559" s="484" t="s">
        <v>12574</v>
      </c>
      <c r="D2559" s="483" t="s">
        <v>5363</v>
      </c>
      <c r="E2559" s="483" t="s">
        <v>12575</v>
      </c>
      <c r="F2559" s="483" t="s">
        <v>12576</v>
      </c>
      <c r="G2559" s="483" t="s">
        <v>12577</v>
      </c>
      <c r="H2559" s="483"/>
      <c r="I2559" s="483"/>
      <c r="J2559" s="483"/>
      <c r="K2559" s="483"/>
      <c r="L2559" s="483"/>
    </row>
    <row r="2560" spans="1:12" ht="15.6">
      <c r="A2560" s="483">
        <f t="shared" si="41"/>
        <v>2552</v>
      </c>
      <c r="B2560" s="483" t="s">
        <v>5370</v>
      </c>
      <c r="C2560" s="484" t="s">
        <v>12578</v>
      </c>
      <c r="D2560" s="483" t="s">
        <v>51</v>
      </c>
      <c r="E2560" s="483" t="s">
        <v>5644</v>
      </c>
      <c r="F2560" s="483" t="s">
        <v>5643</v>
      </c>
      <c r="G2560" s="483" t="s">
        <v>5605</v>
      </c>
      <c r="H2560" s="483" t="s">
        <v>4033</v>
      </c>
      <c r="I2560" s="483"/>
      <c r="J2560" s="483"/>
      <c r="K2560" s="483"/>
      <c r="L2560" s="483"/>
    </row>
    <row r="2561" spans="1:12" ht="15.6">
      <c r="A2561" s="483">
        <f t="shared" si="41"/>
        <v>2553</v>
      </c>
      <c r="B2561" s="483" t="s">
        <v>5370</v>
      </c>
      <c r="C2561" s="484" t="s">
        <v>12579</v>
      </c>
      <c r="D2561" s="483" t="s">
        <v>51</v>
      </c>
      <c r="E2561" s="483" t="s">
        <v>12580</v>
      </c>
      <c r="F2561" s="483" t="s">
        <v>12581</v>
      </c>
      <c r="G2561" s="483" t="s">
        <v>7583</v>
      </c>
      <c r="H2561" s="483" t="s">
        <v>12582</v>
      </c>
      <c r="I2561" s="483"/>
      <c r="J2561" s="483"/>
      <c r="K2561" s="483"/>
      <c r="L2561" s="483"/>
    </row>
    <row r="2562" spans="1:12" ht="15.6">
      <c r="A2562" s="483">
        <f t="shared" ref="A2562:A2593" si="42">ROW()-8</f>
        <v>2554</v>
      </c>
      <c r="B2562" s="483" t="s">
        <v>5370</v>
      </c>
      <c r="C2562" s="484" t="s">
        <v>12583</v>
      </c>
      <c r="D2562" s="483" t="s">
        <v>51</v>
      </c>
      <c r="E2562" s="483" t="s">
        <v>6898</v>
      </c>
      <c r="F2562" s="483" t="s">
        <v>11603</v>
      </c>
      <c r="G2562" s="483" t="s">
        <v>5414</v>
      </c>
      <c r="H2562" s="483" t="s">
        <v>6316</v>
      </c>
      <c r="I2562" s="483"/>
      <c r="J2562" s="483"/>
      <c r="K2562" s="483"/>
      <c r="L2562" s="483"/>
    </row>
    <row r="2563" spans="1:12" ht="15.6">
      <c r="A2563" s="483">
        <f t="shared" si="42"/>
        <v>2555</v>
      </c>
      <c r="B2563" s="483" t="s">
        <v>5370</v>
      </c>
      <c r="C2563" s="484" t="s">
        <v>12584</v>
      </c>
      <c r="D2563" s="483" t="s">
        <v>5364</v>
      </c>
      <c r="E2563" s="483" t="s">
        <v>5644</v>
      </c>
      <c r="F2563" s="483" t="s">
        <v>11670</v>
      </c>
      <c r="G2563" s="483" t="s">
        <v>4037</v>
      </c>
      <c r="H2563" s="483" t="s">
        <v>5605</v>
      </c>
      <c r="I2563" s="483"/>
      <c r="J2563" s="483"/>
      <c r="K2563" s="483"/>
      <c r="L2563" s="483"/>
    </row>
    <row r="2564" spans="1:12" ht="15.6">
      <c r="A2564" s="483">
        <f t="shared" si="42"/>
        <v>2556</v>
      </c>
      <c r="B2564" s="483" t="s">
        <v>5370</v>
      </c>
      <c r="C2564" s="484" t="s">
        <v>12585</v>
      </c>
      <c r="D2564" s="483" t="s">
        <v>51</v>
      </c>
      <c r="E2564" s="483" t="s">
        <v>12586</v>
      </c>
      <c r="F2564" s="483" t="s">
        <v>12587</v>
      </c>
      <c r="G2564" s="483" t="s">
        <v>12588</v>
      </c>
      <c r="H2564" s="483" t="s">
        <v>12589</v>
      </c>
      <c r="I2564" s="483"/>
      <c r="J2564" s="483"/>
      <c r="K2564" s="483"/>
      <c r="L2564" s="483"/>
    </row>
    <row r="2565" spans="1:12" ht="15.6">
      <c r="A2565" s="483">
        <f t="shared" si="42"/>
        <v>2557</v>
      </c>
      <c r="B2565" s="483" t="s">
        <v>5370</v>
      </c>
      <c r="C2565" s="484" t="s">
        <v>12590</v>
      </c>
      <c r="D2565" s="483" t="s">
        <v>5363</v>
      </c>
      <c r="E2565" s="483" t="s">
        <v>5604</v>
      </c>
      <c r="F2565" s="483" t="s">
        <v>4008</v>
      </c>
      <c r="G2565" s="483"/>
      <c r="H2565" s="483"/>
      <c r="I2565" s="483"/>
      <c r="J2565" s="483"/>
      <c r="K2565" s="483"/>
      <c r="L2565" s="483"/>
    </row>
    <row r="2566" spans="1:12" ht="15.6">
      <c r="A2566" s="483">
        <f t="shared" si="42"/>
        <v>2558</v>
      </c>
      <c r="B2566" s="483" t="s">
        <v>5370</v>
      </c>
      <c r="C2566" s="484" t="s">
        <v>12591</v>
      </c>
      <c r="D2566" s="483" t="s">
        <v>5363</v>
      </c>
      <c r="E2566" s="483" t="s">
        <v>12586</v>
      </c>
      <c r="F2566" s="483" t="s">
        <v>12589</v>
      </c>
      <c r="G2566" s="483" t="s">
        <v>12587</v>
      </c>
      <c r="H2566" s="483" t="s">
        <v>12592</v>
      </c>
      <c r="I2566" s="483"/>
      <c r="J2566" s="483"/>
      <c r="K2566" s="483"/>
      <c r="L2566" s="483"/>
    </row>
    <row r="2567" spans="1:12" ht="15.6">
      <c r="A2567" s="483">
        <f t="shared" si="42"/>
        <v>2559</v>
      </c>
      <c r="B2567" s="483" t="s">
        <v>5370</v>
      </c>
      <c r="C2567" s="484" t="s">
        <v>12593</v>
      </c>
      <c r="D2567" s="483" t="s">
        <v>51</v>
      </c>
      <c r="E2567" s="483" t="s">
        <v>5610</v>
      </c>
      <c r="F2567" s="483" t="s">
        <v>12594</v>
      </c>
      <c r="G2567" s="483" t="s">
        <v>5611</v>
      </c>
      <c r="H2567" s="483" t="s">
        <v>12595</v>
      </c>
      <c r="I2567" s="483"/>
      <c r="J2567" s="483"/>
      <c r="K2567" s="483"/>
      <c r="L2567" s="483"/>
    </row>
    <row r="2568" spans="1:12" ht="15.6">
      <c r="A2568" s="483">
        <f t="shared" si="42"/>
        <v>2560</v>
      </c>
      <c r="B2568" s="483" t="s">
        <v>5370</v>
      </c>
      <c r="C2568" s="484" t="s">
        <v>12596</v>
      </c>
      <c r="D2568" s="483" t="s">
        <v>51</v>
      </c>
      <c r="E2568" s="483" t="s">
        <v>5682</v>
      </c>
      <c r="F2568" s="483" t="s">
        <v>5605</v>
      </c>
      <c r="G2568" s="483" t="s">
        <v>7608</v>
      </c>
      <c r="H2568" s="483" t="s">
        <v>5643</v>
      </c>
      <c r="I2568" s="483"/>
      <c r="J2568" s="483"/>
      <c r="K2568" s="483"/>
      <c r="L2568" s="483"/>
    </row>
    <row r="2569" spans="1:12" ht="15.6">
      <c r="A2569" s="483">
        <f t="shared" si="42"/>
        <v>2561</v>
      </c>
      <c r="B2569" s="483" t="s">
        <v>5370</v>
      </c>
      <c r="C2569" s="484" t="s">
        <v>12597</v>
      </c>
      <c r="D2569" s="483" t="s">
        <v>5363</v>
      </c>
      <c r="E2569" s="483" t="s">
        <v>10740</v>
      </c>
      <c r="F2569" s="483" t="s">
        <v>10742</v>
      </c>
      <c r="G2569" s="483" t="s">
        <v>1493</v>
      </c>
      <c r="H2569" s="483" t="s">
        <v>12595</v>
      </c>
      <c r="I2569" s="483"/>
      <c r="J2569" s="483"/>
      <c r="K2569" s="483"/>
      <c r="L2569" s="483"/>
    </row>
    <row r="2570" spans="1:12" ht="15.6">
      <c r="A2570" s="483">
        <f t="shared" si="42"/>
        <v>2562</v>
      </c>
      <c r="B2570" s="483" t="s">
        <v>5370</v>
      </c>
      <c r="C2570" s="484" t="s">
        <v>12598</v>
      </c>
      <c r="D2570" s="483" t="s">
        <v>5362</v>
      </c>
      <c r="E2570" s="483" t="s">
        <v>12599</v>
      </c>
      <c r="F2570" s="483" t="s">
        <v>12600</v>
      </c>
      <c r="G2570" s="483" t="s">
        <v>12601</v>
      </c>
      <c r="H2570" s="483"/>
      <c r="I2570" s="483"/>
      <c r="J2570" s="483"/>
      <c r="K2570" s="483"/>
      <c r="L2570" s="483"/>
    </row>
    <row r="2571" spans="1:12" ht="15.6">
      <c r="A2571" s="483">
        <f t="shared" si="42"/>
        <v>2563</v>
      </c>
      <c r="B2571" s="483" t="s">
        <v>5370</v>
      </c>
      <c r="C2571" s="484" t="s">
        <v>12602</v>
      </c>
      <c r="D2571" s="483" t="s">
        <v>5362</v>
      </c>
      <c r="E2571" s="483" t="s">
        <v>12603</v>
      </c>
      <c r="F2571" s="483" t="s">
        <v>11233</v>
      </c>
      <c r="G2571" s="483" t="s">
        <v>12604</v>
      </c>
      <c r="H2571" s="483" t="s">
        <v>12605</v>
      </c>
      <c r="I2571" s="483"/>
      <c r="J2571" s="483"/>
      <c r="K2571" s="483"/>
      <c r="L2571" s="483"/>
    </row>
    <row r="2572" spans="1:12" ht="15.6">
      <c r="A2572" s="483">
        <f t="shared" si="42"/>
        <v>2564</v>
      </c>
      <c r="B2572" s="483" t="s">
        <v>5370</v>
      </c>
      <c r="C2572" s="484" t="s">
        <v>12606</v>
      </c>
      <c r="D2572" s="483" t="s">
        <v>5363</v>
      </c>
      <c r="E2572" s="483" t="s">
        <v>5820</v>
      </c>
      <c r="F2572" s="483" t="s">
        <v>5630</v>
      </c>
      <c r="G2572" s="483" t="s">
        <v>7197</v>
      </c>
      <c r="H2572" s="483" t="s">
        <v>12607</v>
      </c>
      <c r="I2572" s="483"/>
      <c r="J2572" s="483"/>
      <c r="K2572" s="483"/>
      <c r="L2572" s="483"/>
    </row>
    <row r="2573" spans="1:12" ht="15.6">
      <c r="A2573" s="483">
        <f t="shared" si="42"/>
        <v>2565</v>
      </c>
      <c r="B2573" s="483" t="s">
        <v>5370</v>
      </c>
      <c r="C2573" s="484" t="s">
        <v>12608</v>
      </c>
      <c r="D2573" s="483" t="s">
        <v>5363</v>
      </c>
      <c r="E2573" s="483" t="s">
        <v>12609</v>
      </c>
      <c r="F2573" s="483" t="s">
        <v>12610</v>
      </c>
      <c r="G2573" s="483" t="s">
        <v>12611</v>
      </c>
      <c r="H2573" s="483" t="s">
        <v>12612</v>
      </c>
      <c r="I2573" s="483"/>
      <c r="J2573" s="483"/>
      <c r="K2573" s="483"/>
      <c r="L2573" s="483"/>
    </row>
    <row r="2574" spans="1:12" ht="15.6">
      <c r="A2574" s="483">
        <f t="shared" si="42"/>
        <v>2566</v>
      </c>
      <c r="B2574" s="483" t="s">
        <v>5370</v>
      </c>
      <c r="C2574" s="484" t="s">
        <v>12613</v>
      </c>
      <c r="D2574" s="483" t="s">
        <v>5363</v>
      </c>
      <c r="E2574" s="483" t="s">
        <v>6793</v>
      </c>
      <c r="F2574" s="483" t="s">
        <v>7550</v>
      </c>
      <c r="G2574" s="483" t="s">
        <v>11603</v>
      </c>
      <c r="H2574" s="483" t="s">
        <v>11604</v>
      </c>
      <c r="I2574" s="483"/>
      <c r="J2574" s="483"/>
      <c r="K2574" s="483"/>
      <c r="L2574" s="483"/>
    </row>
    <row r="2575" spans="1:12" ht="15.6">
      <c r="A2575" s="483">
        <f t="shared" si="42"/>
        <v>2567</v>
      </c>
      <c r="B2575" s="483" t="s">
        <v>5370</v>
      </c>
      <c r="C2575" s="484" t="s">
        <v>12614</v>
      </c>
      <c r="D2575" s="483" t="s">
        <v>51</v>
      </c>
      <c r="E2575" s="483" t="s">
        <v>12615</v>
      </c>
      <c r="F2575" s="483" t="s">
        <v>12616</v>
      </c>
      <c r="G2575" s="483" t="s">
        <v>12617</v>
      </c>
      <c r="H2575" s="483" t="s">
        <v>12618</v>
      </c>
      <c r="I2575" s="483"/>
      <c r="J2575" s="483"/>
      <c r="K2575" s="483"/>
      <c r="L2575" s="483"/>
    </row>
    <row r="2576" spans="1:12" ht="15.6">
      <c r="A2576" s="483">
        <f t="shared" si="42"/>
        <v>2568</v>
      </c>
      <c r="B2576" s="483" t="s">
        <v>5370</v>
      </c>
      <c r="C2576" s="484" t="s">
        <v>12619</v>
      </c>
      <c r="D2576" s="483" t="s">
        <v>51</v>
      </c>
      <c r="E2576" s="483" t="s">
        <v>6461</v>
      </c>
      <c r="F2576" s="483" t="s">
        <v>6792</v>
      </c>
      <c r="G2576" s="483" t="s">
        <v>7711</v>
      </c>
      <c r="H2576" s="483" t="s">
        <v>7782</v>
      </c>
      <c r="I2576" s="483"/>
      <c r="J2576" s="483"/>
      <c r="K2576" s="483"/>
      <c r="L2576" s="483"/>
    </row>
    <row r="2577" spans="1:12" ht="15.6">
      <c r="A2577" s="483">
        <f t="shared" si="42"/>
        <v>2569</v>
      </c>
      <c r="B2577" s="483" t="s">
        <v>5370</v>
      </c>
      <c r="C2577" s="484" t="s">
        <v>12620</v>
      </c>
      <c r="D2577" s="483" t="s">
        <v>5363</v>
      </c>
      <c r="E2577" s="483" t="s">
        <v>4033</v>
      </c>
      <c r="F2577" s="483" t="s">
        <v>7289</v>
      </c>
      <c r="G2577" s="483" t="s">
        <v>12621</v>
      </c>
      <c r="H2577" s="483" t="s">
        <v>12622</v>
      </c>
      <c r="I2577" s="483"/>
      <c r="J2577" s="483"/>
      <c r="K2577" s="483"/>
      <c r="L2577" s="483"/>
    </row>
    <row r="2578" spans="1:12" ht="15.6">
      <c r="A2578" s="483">
        <f t="shared" si="42"/>
        <v>2570</v>
      </c>
      <c r="B2578" s="483" t="s">
        <v>5370</v>
      </c>
      <c r="C2578" s="484" t="s">
        <v>12623</v>
      </c>
      <c r="D2578" s="483" t="s">
        <v>5363</v>
      </c>
      <c r="E2578" s="483" t="s">
        <v>10704</v>
      </c>
      <c r="F2578" s="483" t="s">
        <v>12624</v>
      </c>
      <c r="G2578" s="483" t="s">
        <v>12129</v>
      </c>
      <c r="H2578" s="483" t="s">
        <v>12625</v>
      </c>
      <c r="I2578" s="483"/>
      <c r="J2578" s="483"/>
      <c r="K2578" s="483"/>
      <c r="L2578" s="483"/>
    </row>
    <row r="2579" spans="1:12" ht="15.6">
      <c r="A2579" s="483">
        <f t="shared" si="42"/>
        <v>2571</v>
      </c>
      <c r="B2579" s="483" t="s">
        <v>5370</v>
      </c>
      <c r="C2579" s="484" t="s">
        <v>12626</v>
      </c>
      <c r="D2579" s="483" t="s">
        <v>5363</v>
      </c>
      <c r="E2579" s="483" t="s">
        <v>10704</v>
      </c>
      <c r="F2579" s="483" t="s">
        <v>12624</v>
      </c>
      <c r="G2579" s="483" t="s">
        <v>12129</v>
      </c>
      <c r="H2579" s="483" t="s">
        <v>12625</v>
      </c>
      <c r="I2579" s="483"/>
      <c r="J2579" s="483"/>
      <c r="K2579" s="483"/>
      <c r="L2579" s="483"/>
    </row>
    <row r="2580" spans="1:12" ht="15.6">
      <c r="A2580" s="483">
        <f t="shared" si="42"/>
        <v>2572</v>
      </c>
      <c r="B2580" s="483" t="s">
        <v>5370</v>
      </c>
      <c r="C2580" s="484" t="s">
        <v>12627</v>
      </c>
      <c r="D2580" s="483" t="s">
        <v>5363</v>
      </c>
      <c r="E2580" s="483" t="s">
        <v>12628</v>
      </c>
      <c r="F2580" s="483" t="s">
        <v>9234</v>
      </c>
      <c r="G2580" s="483"/>
      <c r="H2580" s="483"/>
      <c r="I2580" s="483"/>
      <c r="J2580" s="483"/>
      <c r="K2580" s="483"/>
      <c r="L2580" s="483"/>
    </row>
    <row r="2581" spans="1:12" ht="15.6">
      <c r="A2581" s="483">
        <f t="shared" si="42"/>
        <v>2573</v>
      </c>
      <c r="B2581" s="483" t="s">
        <v>5370</v>
      </c>
      <c r="C2581" s="484" t="s">
        <v>12629</v>
      </c>
      <c r="D2581" s="483" t="s">
        <v>5362</v>
      </c>
      <c r="E2581" s="483" t="s">
        <v>6983</v>
      </c>
      <c r="F2581" s="483" t="s">
        <v>6792</v>
      </c>
      <c r="G2581" s="483" t="s">
        <v>4033</v>
      </c>
      <c r="H2581" s="483" t="s">
        <v>6541</v>
      </c>
      <c r="I2581" s="483"/>
      <c r="J2581" s="483"/>
      <c r="K2581" s="483"/>
      <c r="L2581" s="483"/>
    </row>
    <row r="2582" spans="1:12" ht="15.6">
      <c r="A2582" s="483">
        <f t="shared" si="42"/>
        <v>2574</v>
      </c>
      <c r="B2582" s="483" t="s">
        <v>5370</v>
      </c>
      <c r="C2582" s="484" t="s">
        <v>12630</v>
      </c>
      <c r="D2582" s="483" t="s">
        <v>5364</v>
      </c>
      <c r="E2582" s="483" t="s">
        <v>12631</v>
      </c>
      <c r="F2582" s="483" t="s">
        <v>12632</v>
      </c>
      <c r="G2582" s="483" t="s">
        <v>12633</v>
      </c>
      <c r="H2582" s="483" t="s">
        <v>12634</v>
      </c>
      <c r="I2582" s="483"/>
      <c r="J2582" s="483"/>
      <c r="K2582" s="483"/>
      <c r="L2582" s="483"/>
    </row>
    <row r="2583" spans="1:12" ht="15.6">
      <c r="A2583" s="483">
        <f t="shared" si="42"/>
        <v>2575</v>
      </c>
      <c r="B2583" s="483" t="s">
        <v>5370</v>
      </c>
      <c r="C2583" s="484" t="s">
        <v>12635</v>
      </c>
      <c r="D2583" s="483" t="s">
        <v>5364</v>
      </c>
      <c r="E2583" s="483" t="s">
        <v>12636</v>
      </c>
      <c r="F2583" s="483" t="s">
        <v>12637</v>
      </c>
      <c r="G2583" s="483" t="s">
        <v>12638</v>
      </c>
      <c r="H2583" s="483" t="s">
        <v>12639</v>
      </c>
      <c r="I2583" s="483"/>
      <c r="J2583" s="483"/>
      <c r="K2583" s="483"/>
      <c r="L2583" s="483"/>
    </row>
    <row r="2584" spans="1:12" ht="15.6">
      <c r="A2584" s="483">
        <f t="shared" si="42"/>
        <v>2576</v>
      </c>
      <c r="B2584" s="483" t="s">
        <v>5370</v>
      </c>
      <c r="C2584" s="484" t="s">
        <v>12640</v>
      </c>
      <c r="D2584" s="483" t="s">
        <v>5363</v>
      </c>
      <c r="E2584" s="483">
        <v>15</v>
      </c>
      <c r="F2584" s="483">
        <v>20</v>
      </c>
      <c r="G2584" s="483">
        <v>25</v>
      </c>
      <c r="H2584" s="483">
        <v>30</v>
      </c>
      <c r="I2584" s="483"/>
      <c r="J2584" s="483"/>
      <c r="K2584" s="483"/>
      <c r="L2584" s="483"/>
    </row>
    <row r="2585" spans="1:12" ht="15.6">
      <c r="A2585" s="483">
        <f t="shared" si="42"/>
        <v>2577</v>
      </c>
      <c r="B2585" s="483" t="s">
        <v>5370</v>
      </c>
      <c r="C2585" s="484" t="s">
        <v>12641</v>
      </c>
      <c r="D2585" s="483" t="s">
        <v>5362</v>
      </c>
      <c r="E2585" s="483" t="s">
        <v>7189</v>
      </c>
      <c r="F2585" s="483" t="s">
        <v>5603</v>
      </c>
      <c r="G2585" s="483" t="s">
        <v>8005</v>
      </c>
      <c r="H2585" s="483" t="s">
        <v>12642</v>
      </c>
      <c r="I2585" s="483"/>
      <c r="J2585" s="483"/>
      <c r="K2585" s="483"/>
      <c r="L2585" s="483"/>
    </row>
    <row r="2586" spans="1:12" ht="15.6">
      <c r="A2586" s="483">
        <f t="shared" si="42"/>
        <v>2578</v>
      </c>
      <c r="B2586" s="483" t="s">
        <v>5370</v>
      </c>
      <c r="C2586" s="484" t="s">
        <v>12643</v>
      </c>
      <c r="D2586" s="483" t="s">
        <v>5363</v>
      </c>
      <c r="E2586" s="483" t="s">
        <v>6461</v>
      </c>
      <c r="F2586" s="483" t="s">
        <v>5242</v>
      </c>
      <c r="G2586" s="483" t="s">
        <v>4037</v>
      </c>
      <c r="H2586" s="483" t="s">
        <v>6792</v>
      </c>
      <c r="I2586" s="483"/>
      <c r="J2586" s="483"/>
      <c r="K2586" s="483"/>
      <c r="L2586" s="483"/>
    </row>
    <row r="2587" spans="1:12" ht="15.6">
      <c r="A2587" s="483">
        <f t="shared" si="42"/>
        <v>2579</v>
      </c>
      <c r="B2587" s="483" t="s">
        <v>5370</v>
      </c>
      <c r="C2587" s="484" t="s">
        <v>12644</v>
      </c>
      <c r="D2587" s="483" t="s">
        <v>5363</v>
      </c>
      <c r="E2587" s="483">
        <v>2</v>
      </c>
      <c r="F2587" s="483">
        <v>3</v>
      </c>
      <c r="G2587" s="483">
        <v>4</v>
      </c>
      <c r="H2587" s="483">
        <v>5</v>
      </c>
      <c r="I2587" s="483"/>
      <c r="J2587" s="483"/>
      <c r="K2587" s="483"/>
      <c r="L2587" s="483"/>
    </row>
    <row r="2588" spans="1:12" ht="15.6">
      <c r="A2588" s="483">
        <f t="shared" si="42"/>
        <v>2580</v>
      </c>
      <c r="B2588" s="483" t="s">
        <v>5370</v>
      </c>
      <c r="C2588" s="484" t="s">
        <v>12645</v>
      </c>
      <c r="D2588" s="483" t="s">
        <v>5362</v>
      </c>
      <c r="E2588" s="483" t="s">
        <v>6792</v>
      </c>
      <c r="F2588" s="483" t="s">
        <v>5414</v>
      </c>
      <c r="G2588" s="483" t="s">
        <v>6461</v>
      </c>
      <c r="H2588" s="483" t="s">
        <v>7608</v>
      </c>
      <c r="I2588" s="483"/>
      <c r="J2588" s="483"/>
      <c r="K2588" s="483"/>
      <c r="L2588" s="483"/>
    </row>
    <row r="2589" spans="1:12" ht="15.6">
      <c r="A2589" s="483">
        <f t="shared" si="42"/>
        <v>2581</v>
      </c>
      <c r="B2589" s="483" t="s">
        <v>5370</v>
      </c>
      <c r="C2589" s="484" t="s">
        <v>12646</v>
      </c>
      <c r="D2589" s="483" t="s">
        <v>5364</v>
      </c>
      <c r="E2589" s="483" t="s">
        <v>7320</v>
      </c>
      <c r="F2589" s="483" t="s">
        <v>12647</v>
      </c>
      <c r="G2589" s="483" t="s">
        <v>12648</v>
      </c>
      <c r="H2589" s="483" t="s">
        <v>6851</v>
      </c>
      <c r="I2589" s="483"/>
      <c r="J2589" s="483"/>
      <c r="K2589" s="483"/>
      <c r="L2589" s="483"/>
    </row>
    <row r="2590" spans="1:12" ht="15.6">
      <c r="A2590" s="483">
        <f t="shared" si="42"/>
        <v>2582</v>
      </c>
      <c r="B2590" s="483" t="s">
        <v>5370</v>
      </c>
      <c r="C2590" s="484" t="s">
        <v>12649</v>
      </c>
      <c r="D2590" s="483" t="s">
        <v>5364</v>
      </c>
      <c r="E2590" s="483" t="s">
        <v>6793</v>
      </c>
      <c r="F2590" s="483" t="s">
        <v>6792</v>
      </c>
      <c r="G2590" s="483" t="s">
        <v>7608</v>
      </c>
      <c r="H2590" s="483" t="s">
        <v>4037</v>
      </c>
      <c r="I2590" s="483"/>
      <c r="J2590" s="483"/>
      <c r="K2590" s="483"/>
      <c r="L2590" s="483"/>
    </row>
    <row r="2591" spans="1:12" ht="15.6">
      <c r="A2591" s="483">
        <f t="shared" si="42"/>
        <v>2583</v>
      </c>
      <c r="B2591" s="483" t="s">
        <v>5370</v>
      </c>
      <c r="C2591" s="484" t="s">
        <v>12650</v>
      </c>
      <c r="D2591" s="483" t="s">
        <v>5363</v>
      </c>
      <c r="E2591" s="483" t="s">
        <v>12651</v>
      </c>
      <c r="F2591" s="483" t="s">
        <v>12652</v>
      </c>
      <c r="G2591" s="483" t="s">
        <v>12653</v>
      </c>
      <c r="H2591" s="483" t="s">
        <v>12654</v>
      </c>
      <c r="I2591" s="483"/>
      <c r="J2591" s="483"/>
      <c r="K2591" s="483"/>
      <c r="L2591" s="483"/>
    </row>
    <row r="2592" spans="1:12" ht="15.6">
      <c r="A2592" s="483">
        <f t="shared" si="42"/>
        <v>2584</v>
      </c>
      <c r="B2592" s="483" t="s">
        <v>5370</v>
      </c>
      <c r="C2592" s="484" t="s">
        <v>12655</v>
      </c>
      <c r="D2592" s="483" t="s">
        <v>51</v>
      </c>
      <c r="E2592" s="483" t="s">
        <v>6792</v>
      </c>
      <c r="F2592" s="483" t="s">
        <v>7608</v>
      </c>
      <c r="G2592" s="483" t="s">
        <v>7782</v>
      </c>
      <c r="H2592" s="483" t="s">
        <v>8630</v>
      </c>
      <c r="I2592" s="483"/>
      <c r="J2592" s="483"/>
      <c r="K2592" s="483"/>
      <c r="L2592" s="483"/>
    </row>
    <row r="2593" spans="1:12" ht="15.6">
      <c r="A2593" s="483">
        <f t="shared" si="42"/>
        <v>2585</v>
      </c>
      <c r="B2593" s="483" t="s">
        <v>5370</v>
      </c>
      <c r="C2593" s="484" t="s">
        <v>12656</v>
      </c>
      <c r="D2593" s="483" t="s">
        <v>5362</v>
      </c>
      <c r="E2593" s="483" t="s">
        <v>6851</v>
      </c>
      <c r="F2593" s="483" t="s">
        <v>12648</v>
      </c>
      <c r="G2593" s="483" t="s">
        <v>7320</v>
      </c>
      <c r="H2593" s="483" t="s">
        <v>7526</v>
      </c>
      <c r="I2593" s="483"/>
      <c r="J2593" s="483"/>
      <c r="K2593" s="483"/>
      <c r="L2593" s="483"/>
    </row>
    <row r="2594" spans="1:12" ht="15.6">
      <c r="A2594" s="483">
        <f t="shared" ref="A2594:A2601" si="43">ROW()-8</f>
        <v>2586</v>
      </c>
      <c r="B2594" s="483" t="s">
        <v>5370</v>
      </c>
      <c r="C2594" s="484" t="s">
        <v>12657</v>
      </c>
      <c r="D2594" s="483" t="s">
        <v>5362</v>
      </c>
      <c r="E2594" s="483" t="s">
        <v>12658</v>
      </c>
      <c r="F2594" s="483" t="s">
        <v>12659</v>
      </c>
      <c r="G2594" s="483" t="s">
        <v>12660</v>
      </c>
      <c r="H2594" s="483" t="s">
        <v>12661</v>
      </c>
      <c r="I2594" s="483"/>
      <c r="J2594" s="483"/>
      <c r="K2594" s="483"/>
      <c r="L2594" s="483"/>
    </row>
    <row r="2595" spans="1:12" ht="15.6">
      <c r="A2595" s="483">
        <f t="shared" si="43"/>
        <v>2587</v>
      </c>
      <c r="B2595" s="483" t="s">
        <v>5370</v>
      </c>
      <c r="C2595" s="484" t="s">
        <v>12662</v>
      </c>
      <c r="D2595" s="483" t="s">
        <v>51</v>
      </c>
      <c r="E2595" s="483" t="s">
        <v>7752</v>
      </c>
      <c r="F2595" s="483" t="s">
        <v>6632</v>
      </c>
      <c r="G2595" s="483" t="s">
        <v>5555</v>
      </c>
      <c r="H2595" s="483"/>
      <c r="I2595" s="483"/>
      <c r="J2595" s="483"/>
      <c r="K2595" s="483"/>
      <c r="L2595" s="483"/>
    </row>
    <row r="2596" spans="1:12" ht="15.6">
      <c r="A2596" s="483">
        <f t="shared" si="43"/>
        <v>2588</v>
      </c>
      <c r="B2596" s="483" t="s">
        <v>5370</v>
      </c>
      <c r="C2596" s="484" t="s">
        <v>12663</v>
      </c>
      <c r="D2596" s="483" t="s">
        <v>5364</v>
      </c>
      <c r="E2596" s="483" t="s">
        <v>12664</v>
      </c>
      <c r="F2596" s="483" t="s">
        <v>12665</v>
      </c>
      <c r="G2596" s="483" t="s">
        <v>12666</v>
      </c>
      <c r="H2596" s="483" t="s">
        <v>12667</v>
      </c>
      <c r="I2596" s="483"/>
      <c r="J2596" s="483"/>
      <c r="K2596" s="483"/>
      <c r="L2596" s="483"/>
    </row>
    <row r="2597" spans="1:12" ht="15.6">
      <c r="A2597" s="483">
        <f t="shared" si="43"/>
        <v>2589</v>
      </c>
      <c r="B2597" s="483" t="s">
        <v>5370</v>
      </c>
      <c r="C2597" s="484" t="s">
        <v>12668</v>
      </c>
      <c r="D2597" s="483" t="s">
        <v>5363</v>
      </c>
      <c r="E2597" s="483" t="s">
        <v>12669</v>
      </c>
      <c r="F2597" s="483" t="s">
        <v>10401</v>
      </c>
      <c r="G2597" s="483" t="s">
        <v>12670</v>
      </c>
      <c r="H2597" s="483" t="s">
        <v>10402</v>
      </c>
      <c r="I2597" s="483"/>
      <c r="J2597" s="483"/>
      <c r="K2597" s="483"/>
      <c r="L2597" s="483"/>
    </row>
    <row r="2598" spans="1:12" ht="15.6">
      <c r="A2598" s="483">
        <f t="shared" si="43"/>
        <v>2590</v>
      </c>
      <c r="B2598" s="483" t="s">
        <v>5578</v>
      </c>
      <c r="C2598" s="484" t="s">
        <v>12671</v>
      </c>
      <c r="D2598" s="483" t="s">
        <v>5597</v>
      </c>
      <c r="E2598" s="483" t="s">
        <v>8162</v>
      </c>
      <c r="F2598" s="483" t="s">
        <v>7620</v>
      </c>
      <c r="G2598" s="483" t="s">
        <v>7619</v>
      </c>
      <c r="H2598" s="483" t="s">
        <v>8125</v>
      </c>
      <c r="I2598" s="483"/>
      <c r="J2598" s="483"/>
      <c r="K2598" s="483"/>
      <c r="L2598" s="483"/>
    </row>
    <row r="2599" spans="1:12" ht="15.6">
      <c r="A2599" s="483">
        <f t="shared" si="43"/>
        <v>2591</v>
      </c>
      <c r="B2599" s="483" t="s">
        <v>5578</v>
      </c>
      <c r="C2599" s="484" t="s">
        <v>12672</v>
      </c>
      <c r="D2599" s="483" t="s">
        <v>5580</v>
      </c>
      <c r="E2599" s="483" t="s">
        <v>12673</v>
      </c>
      <c r="F2599" s="483" t="s">
        <v>12674</v>
      </c>
      <c r="G2599" s="483" t="s">
        <v>12675</v>
      </c>
      <c r="H2599" s="483" t="s">
        <v>12676</v>
      </c>
      <c r="I2599" s="483"/>
      <c r="J2599" s="483"/>
      <c r="K2599" s="483"/>
      <c r="L2599" s="483"/>
    </row>
    <row r="2600" spans="1:12" ht="15.6">
      <c r="A2600" s="483">
        <f t="shared" si="43"/>
        <v>2592</v>
      </c>
      <c r="B2600" s="483" t="s">
        <v>5578</v>
      </c>
      <c r="C2600" s="484" t="s">
        <v>12677</v>
      </c>
      <c r="D2600" s="483" t="s">
        <v>5646</v>
      </c>
      <c r="E2600" s="483" t="s">
        <v>12678</v>
      </c>
      <c r="F2600" s="483" t="s">
        <v>8533</v>
      </c>
      <c r="G2600" s="483" t="s">
        <v>12679</v>
      </c>
      <c r="H2600" s="483" t="s">
        <v>12680</v>
      </c>
      <c r="I2600" s="483"/>
      <c r="J2600" s="483"/>
      <c r="K2600" s="483"/>
      <c r="L2600" s="483"/>
    </row>
    <row r="2601" spans="1:12" ht="15.6">
      <c r="A2601" s="483">
        <f t="shared" si="43"/>
        <v>2593</v>
      </c>
      <c r="B2601" s="483" t="s">
        <v>5578</v>
      </c>
      <c r="C2601" s="484" t="s">
        <v>12681</v>
      </c>
      <c r="D2601" s="483" t="s">
        <v>5607</v>
      </c>
      <c r="E2601" s="483" t="s">
        <v>12682</v>
      </c>
      <c r="F2601" s="483" t="s">
        <v>12683</v>
      </c>
      <c r="G2601" s="483" t="s">
        <v>12684</v>
      </c>
      <c r="H2601" s="483" t="s">
        <v>12685</v>
      </c>
      <c r="I2601" s="483"/>
      <c r="J2601" s="483"/>
      <c r="K2601" s="483"/>
      <c r="L2601" s="483"/>
    </row>
    <row r="2602" spans="1:12" ht="15.6">
      <c r="A2602" s="483">
        <f>ROW()-5</f>
        <v>2597</v>
      </c>
      <c r="B2602" s="483" t="s">
        <v>5578</v>
      </c>
      <c r="C2602" s="484" t="s">
        <v>12681</v>
      </c>
      <c r="D2602" s="483" t="s">
        <v>5580</v>
      </c>
      <c r="E2602" s="483" t="s">
        <v>12682</v>
      </c>
      <c r="F2602" s="483" t="s">
        <v>12683</v>
      </c>
      <c r="G2602" s="483" t="s">
        <v>12686</v>
      </c>
      <c r="H2602" s="483" t="s">
        <v>12687</v>
      </c>
      <c r="I2602" s="483"/>
      <c r="J2602" s="483"/>
      <c r="K2602" s="483"/>
      <c r="L2602" s="483"/>
    </row>
    <row r="2603" spans="1:12" ht="15.6">
      <c r="A2603" s="483">
        <f>ROW()-5</f>
        <v>2598</v>
      </c>
      <c r="B2603" s="483" t="s">
        <v>5578</v>
      </c>
      <c r="C2603" s="484" t="s">
        <v>12681</v>
      </c>
      <c r="D2603" s="483" t="s">
        <v>5646</v>
      </c>
      <c r="E2603" s="483" t="s">
        <v>12682</v>
      </c>
      <c r="F2603" s="483" t="s">
        <v>12683</v>
      </c>
      <c r="G2603" s="483" t="s">
        <v>12688</v>
      </c>
      <c r="H2603" s="483" t="s">
        <v>12689</v>
      </c>
      <c r="I2603" s="483"/>
      <c r="J2603" s="483"/>
      <c r="K2603" s="483"/>
      <c r="L2603" s="483"/>
    </row>
    <row r="2604" spans="1:12" ht="15.6">
      <c r="A2604" s="483">
        <f>ROW()-8</f>
        <v>2596</v>
      </c>
      <c r="B2604" s="483" t="s">
        <v>5578</v>
      </c>
      <c r="C2604" s="484" t="s">
        <v>12690</v>
      </c>
      <c r="D2604" s="483" t="s">
        <v>5580</v>
      </c>
      <c r="E2604" s="483" t="s">
        <v>8687</v>
      </c>
      <c r="F2604" s="483" t="s">
        <v>8688</v>
      </c>
      <c r="G2604" s="483" t="s">
        <v>8689</v>
      </c>
      <c r="H2604" s="483" t="s">
        <v>12691</v>
      </c>
      <c r="I2604" s="483"/>
      <c r="J2604" s="483"/>
      <c r="K2604" s="483"/>
      <c r="L2604" s="483"/>
    </row>
    <row r="2605" spans="1:12" ht="15.6">
      <c r="A2605" s="483">
        <f>ROW()-5</f>
        <v>2600</v>
      </c>
      <c r="B2605" s="483" t="s">
        <v>5578</v>
      </c>
      <c r="C2605" s="484" t="s">
        <v>12690</v>
      </c>
      <c r="D2605" s="483" t="s">
        <v>5646</v>
      </c>
      <c r="E2605" s="483" t="s">
        <v>8687</v>
      </c>
      <c r="F2605" s="483" t="s">
        <v>8688</v>
      </c>
      <c r="G2605" s="483" t="s">
        <v>8689</v>
      </c>
      <c r="H2605" s="483" t="s">
        <v>8690</v>
      </c>
      <c r="I2605" s="483"/>
      <c r="J2605" s="483"/>
      <c r="K2605" s="483"/>
      <c r="L2605" s="483"/>
    </row>
    <row r="2606" spans="1:12" ht="15.6">
      <c r="A2606" s="483">
        <f>ROW()-5</f>
        <v>2601</v>
      </c>
      <c r="B2606" s="483" t="s">
        <v>5578</v>
      </c>
      <c r="C2606" s="484" t="s">
        <v>12690</v>
      </c>
      <c r="D2606" s="483" t="s">
        <v>5684</v>
      </c>
      <c r="E2606" s="483" t="s">
        <v>12692</v>
      </c>
      <c r="F2606" s="483" t="s">
        <v>8688</v>
      </c>
      <c r="G2606" s="483" t="s">
        <v>8689</v>
      </c>
      <c r="H2606" s="483" t="s">
        <v>12693</v>
      </c>
      <c r="I2606" s="483"/>
      <c r="J2606" s="483"/>
      <c r="K2606" s="483"/>
      <c r="L2606" s="483"/>
    </row>
    <row r="2607" spans="1:12" ht="15.6">
      <c r="A2607" s="483">
        <f>ROW()-8</f>
        <v>2599</v>
      </c>
      <c r="B2607" s="483" t="s">
        <v>5578</v>
      </c>
      <c r="C2607" s="484" t="s">
        <v>12694</v>
      </c>
      <c r="D2607" s="483" t="s">
        <v>5684</v>
      </c>
      <c r="E2607" s="483" t="s">
        <v>9551</v>
      </c>
      <c r="F2607" s="483" t="s">
        <v>5583</v>
      </c>
      <c r="G2607" s="483" t="s">
        <v>5584</v>
      </c>
      <c r="H2607" s="483" t="s">
        <v>5582</v>
      </c>
      <c r="I2607" s="483"/>
      <c r="J2607" s="483"/>
      <c r="K2607" s="483"/>
      <c r="L2607" s="483"/>
    </row>
    <row r="2608" spans="1:12" ht="15.6">
      <c r="A2608" s="483">
        <f>ROW()-8</f>
        <v>2600</v>
      </c>
      <c r="B2608" s="483" t="s">
        <v>5578</v>
      </c>
      <c r="C2608" s="484" t="s">
        <v>12695</v>
      </c>
      <c r="D2608" s="483" t="s">
        <v>5607</v>
      </c>
      <c r="E2608" s="483" t="s">
        <v>5581</v>
      </c>
      <c r="F2608" s="483" t="s">
        <v>5583</v>
      </c>
      <c r="G2608" s="483" t="s">
        <v>12696</v>
      </c>
      <c r="H2608" s="483" t="s">
        <v>5582</v>
      </c>
      <c r="I2608" s="483"/>
      <c r="J2608" s="483"/>
      <c r="K2608" s="483"/>
      <c r="L2608" s="483"/>
    </row>
    <row r="2609" spans="1:12" ht="15.6">
      <c r="A2609" s="483">
        <f>ROW()-5</f>
        <v>2604</v>
      </c>
      <c r="B2609" s="483" t="s">
        <v>5578</v>
      </c>
      <c r="C2609" s="484" t="s">
        <v>12695</v>
      </c>
      <c r="D2609" s="483" t="s">
        <v>5607</v>
      </c>
      <c r="E2609" s="483" t="s">
        <v>5581</v>
      </c>
      <c r="F2609" s="483" t="s">
        <v>5583</v>
      </c>
      <c r="G2609" s="483" t="s">
        <v>12697</v>
      </c>
      <c r="H2609" s="483" t="s">
        <v>12698</v>
      </c>
      <c r="I2609" s="483"/>
      <c r="J2609" s="483"/>
      <c r="K2609" s="483"/>
      <c r="L2609" s="483"/>
    </row>
    <row r="2610" spans="1:12" ht="15.6">
      <c r="A2610" s="483">
        <f t="shared" ref="A2610:A2619" si="44">ROW()-8</f>
        <v>2602</v>
      </c>
      <c r="B2610" s="483" t="s">
        <v>5578</v>
      </c>
      <c r="C2610" s="484" t="s">
        <v>12699</v>
      </c>
      <c r="D2610" s="483" t="s">
        <v>5607</v>
      </c>
      <c r="E2610" s="483" t="s">
        <v>12700</v>
      </c>
      <c r="F2610" s="483" t="s">
        <v>12701</v>
      </c>
      <c r="G2610" s="483" t="s">
        <v>12702</v>
      </c>
      <c r="H2610" s="483" t="s">
        <v>12703</v>
      </c>
      <c r="I2610" s="483"/>
      <c r="J2610" s="483"/>
      <c r="K2610" s="483"/>
      <c r="L2610" s="483"/>
    </row>
    <row r="2611" spans="1:12" ht="15.6">
      <c r="A2611" s="483">
        <f t="shared" si="44"/>
        <v>2603</v>
      </c>
      <c r="B2611" s="483" t="s">
        <v>5578</v>
      </c>
      <c r="C2611" s="484" t="s">
        <v>12704</v>
      </c>
      <c r="D2611" s="483" t="s">
        <v>5646</v>
      </c>
      <c r="E2611" s="483" t="s">
        <v>9491</v>
      </c>
      <c r="F2611" s="483" t="s">
        <v>5852</v>
      </c>
      <c r="G2611" s="483" t="s">
        <v>9493</v>
      </c>
      <c r="H2611" s="483" t="s">
        <v>12705</v>
      </c>
      <c r="I2611" s="483"/>
      <c r="J2611" s="483"/>
      <c r="K2611" s="483"/>
      <c r="L2611" s="483"/>
    </row>
    <row r="2612" spans="1:12" ht="15.6">
      <c r="A2612" s="483">
        <f t="shared" si="44"/>
        <v>2604</v>
      </c>
      <c r="B2612" s="483" t="s">
        <v>5578</v>
      </c>
      <c r="C2612" s="484" t="s">
        <v>12706</v>
      </c>
      <c r="D2612" s="483" t="s">
        <v>5597</v>
      </c>
      <c r="E2612" s="483" t="s">
        <v>5603</v>
      </c>
      <c r="F2612" s="483" t="s">
        <v>7189</v>
      </c>
      <c r="G2612" s="483" t="s">
        <v>8855</v>
      </c>
      <c r="H2612" s="483" t="s">
        <v>7195</v>
      </c>
      <c r="I2612" s="483"/>
      <c r="J2612" s="483"/>
      <c r="K2612" s="483"/>
      <c r="L2612" s="483"/>
    </row>
    <row r="2613" spans="1:12" ht="15.6">
      <c r="A2613" s="483">
        <f t="shared" si="44"/>
        <v>2605</v>
      </c>
      <c r="B2613" s="483" t="s">
        <v>5578</v>
      </c>
      <c r="C2613" s="484" t="s">
        <v>12707</v>
      </c>
      <c r="D2613" s="483" t="s">
        <v>5646</v>
      </c>
      <c r="E2613" s="483" t="s">
        <v>8851</v>
      </c>
      <c r="F2613" s="483" t="s">
        <v>8852</v>
      </c>
      <c r="G2613" s="483" t="s">
        <v>8853</v>
      </c>
      <c r="H2613" s="483"/>
      <c r="I2613" s="483"/>
      <c r="J2613" s="483"/>
      <c r="K2613" s="483"/>
      <c r="L2613" s="483"/>
    </row>
    <row r="2614" spans="1:12" ht="15.6">
      <c r="A2614" s="483">
        <f t="shared" si="44"/>
        <v>2606</v>
      </c>
      <c r="B2614" s="483" t="s">
        <v>5578</v>
      </c>
      <c r="C2614" s="484" t="s">
        <v>12708</v>
      </c>
      <c r="D2614" s="483" t="s">
        <v>5624</v>
      </c>
      <c r="E2614" s="483" t="s">
        <v>5615</v>
      </c>
      <c r="F2614" s="483" t="s">
        <v>5868</v>
      </c>
      <c r="G2614" s="483" t="s">
        <v>5869</v>
      </c>
      <c r="H2614" s="483" t="s">
        <v>5616</v>
      </c>
      <c r="I2614" s="483"/>
      <c r="J2614" s="483"/>
      <c r="K2614" s="483"/>
      <c r="L2614" s="483"/>
    </row>
    <row r="2615" spans="1:12" ht="15.6">
      <c r="A2615" s="483">
        <f t="shared" si="44"/>
        <v>2607</v>
      </c>
      <c r="B2615" s="483" t="s">
        <v>5578</v>
      </c>
      <c r="C2615" s="484" t="s">
        <v>5601</v>
      </c>
      <c r="D2615" s="483" t="s">
        <v>5646</v>
      </c>
      <c r="E2615" s="483" t="s">
        <v>5602</v>
      </c>
      <c r="F2615" s="483" t="s">
        <v>5604</v>
      </c>
      <c r="G2615" s="483" t="s">
        <v>5605</v>
      </c>
      <c r="H2615" s="483" t="s">
        <v>5603</v>
      </c>
      <c r="I2615" s="483"/>
      <c r="J2615" s="483"/>
      <c r="K2615" s="483"/>
      <c r="L2615" s="483"/>
    </row>
    <row r="2616" spans="1:12" ht="15.6">
      <c r="A2616" s="483">
        <f t="shared" si="44"/>
        <v>2608</v>
      </c>
      <c r="B2616" s="483" t="s">
        <v>5578</v>
      </c>
      <c r="C2616" s="484" t="s">
        <v>5606</v>
      </c>
      <c r="D2616" s="483" t="s">
        <v>5646</v>
      </c>
      <c r="E2616" s="483" t="s">
        <v>5609</v>
      </c>
      <c r="F2616" s="483" t="s">
        <v>5611</v>
      </c>
      <c r="G2616" s="483" t="s">
        <v>5608</v>
      </c>
      <c r="H2616" s="483" t="s">
        <v>5610</v>
      </c>
      <c r="I2616" s="483"/>
      <c r="J2616" s="483"/>
      <c r="K2616" s="483"/>
      <c r="L2616" s="483"/>
    </row>
    <row r="2617" spans="1:12" ht="15.6">
      <c r="A2617" s="483">
        <f t="shared" si="44"/>
        <v>2609</v>
      </c>
      <c r="B2617" s="483" t="s">
        <v>5578</v>
      </c>
      <c r="C2617" s="484" t="s">
        <v>12709</v>
      </c>
      <c r="D2617" s="483" t="s">
        <v>5684</v>
      </c>
      <c r="E2617" s="483" t="s">
        <v>12710</v>
      </c>
      <c r="F2617" s="483" t="s">
        <v>12711</v>
      </c>
      <c r="G2617" s="483" t="s">
        <v>12712</v>
      </c>
      <c r="H2617" s="483" t="s">
        <v>12713</v>
      </c>
      <c r="I2617" s="483"/>
      <c r="J2617" s="483"/>
      <c r="K2617" s="483"/>
      <c r="L2617" s="483"/>
    </row>
    <row r="2618" spans="1:12" ht="15.6">
      <c r="A2618" s="483">
        <f t="shared" si="44"/>
        <v>2610</v>
      </c>
      <c r="B2618" s="483" t="s">
        <v>5578</v>
      </c>
      <c r="C2618" s="484" t="s">
        <v>12714</v>
      </c>
      <c r="D2618" s="483" t="s">
        <v>5607</v>
      </c>
      <c r="E2618" s="483" t="s">
        <v>12715</v>
      </c>
      <c r="F2618" s="483" t="s">
        <v>12716</v>
      </c>
      <c r="G2618" s="483" t="s">
        <v>12485</v>
      </c>
      <c r="H2618" s="483" t="s">
        <v>12488</v>
      </c>
      <c r="I2618" s="483"/>
      <c r="J2618" s="483"/>
      <c r="K2618" s="483"/>
      <c r="L2618" s="483"/>
    </row>
    <row r="2619" spans="1:12" ht="15.6">
      <c r="A2619" s="483">
        <f t="shared" si="44"/>
        <v>2611</v>
      </c>
      <c r="B2619" s="483" t="s">
        <v>5578</v>
      </c>
      <c r="C2619" s="484" t="s">
        <v>12717</v>
      </c>
      <c r="D2619" s="483" t="s">
        <v>5580</v>
      </c>
      <c r="E2619" s="483" t="s">
        <v>12718</v>
      </c>
      <c r="F2619" s="483" t="s">
        <v>12719</v>
      </c>
      <c r="G2619" s="483" t="s">
        <v>12720</v>
      </c>
      <c r="H2619" s="483" t="s">
        <v>9262</v>
      </c>
      <c r="I2619" s="483"/>
      <c r="J2619" s="483"/>
      <c r="K2619" s="483"/>
      <c r="L2619" s="483"/>
    </row>
    <row r="2620" spans="1:12" ht="15.6">
      <c r="A2620" s="483">
        <f>ROW()-5</f>
        <v>2615</v>
      </c>
      <c r="B2620" s="483" t="s">
        <v>5578</v>
      </c>
      <c r="C2620" s="484" t="s">
        <v>12717</v>
      </c>
      <c r="D2620" s="483" t="s">
        <v>5580</v>
      </c>
      <c r="E2620" s="483" t="s">
        <v>9260</v>
      </c>
      <c r="F2620" s="483" t="s">
        <v>6928</v>
      </c>
      <c r="G2620" s="483" t="s">
        <v>9261</v>
      </c>
      <c r="H2620" s="483" t="s">
        <v>9262</v>
      </c>
      <c r="I2620" s="483"/>
      <c r="J2620" s="483"/>
      <c r="K2620" s="483"/>
      <c r="L2620" s="483"/>
    </row>
    <row r="2621" spans="1:12" ht="15.6">
      <c r="A2621" s="483">
        <f t="shared" ref="A2621:A2684" si="45">ROW()-8</f>
        <v>2613</v>
      </c>
      <c r="B2621" s="483" t="s">
        <v>5578</v>
      </c>
      <c r="C2621" s="484" t="s">
        <v>12721</v>
      </c>
      <c r="D2621" s="483" t="s">
        <v>5597</v>
      </c>
      <c r="E2621" s="483" t="s">
        <v>9256</v>
      </c>
      <c r="F2621" s="483" t="s">
        <v>9257</v>
      </c>
      <c r="G2621" s="483" t="s">
        <v>9258</v>
      </c>
      <c r="H2621" s="483"/>
      <c r="I2621" s="483"/>
      <c r="J2621" s="483"/>
      <c r="K2621" s="483"/>
      <c r="L2621" s="483"/>
    </row>
    <row r="2622" spans="1:12" ht="15.6">
      <c r="A2622" s="483">
        <f t="shared" si="45"/>
        <v>2614</v>
      </c>
      <c r="B2622" s="483" t="s">
        <v>5578</v>
      </c>
      <c r="C2622" s="484" t="s">
        <v>12722</v>
      </c>
      <c r="D2622" s="483" t="s">
        <v>5580</v>
      </c>
      <c r="E2622" s="483" t="s">
        <v>907</v>
      </c>
      <c r="F2622" s="483" t="s">
        <v>8866</v>
      </c>
      <c r="G2622" s="483" t="s">
        <v>17</v>
      </c>
      <c r="H2622" s="483" t="s">
        <v>8867</v>
      </c>
      <c r="I2622" s="483"/>
      <c r="J2622" s="483"/>
      <c r="K2622" s="483"/>
      <c r="L2622" s="483"/>
    </row>
    <row r="2623" spans="1:12" ht="15.6">
      <c r="A2623" s="483">
        <f t="shared" si="45"/>
        <v>2615</v>
      </c>
      <c r="B2623" s="483" t="s">
        <v>5578</v>
      </c>
      <c r="C2623" s="484" t="s">
        <v>12723</v>
      </c>
      <c r="D2623" s="483" t="s">
        <v>5597</v>
      </c>
      <c r="E2623" s="483" t="s">
        <v>12724</v>
      </c>
      <c r="F2623" s="483" t="s">
        <v>12725</v>
      </c>
      <c r="G2623" s="483" t="s">
        <v>12726</v>
      </c>
      <c r="H2623" s="483" t="s">
        <v>12727</v>
      </c>
      <c r="I2623" s="483"/>
      <c r="J2623" s="483"/>
      <c r="K2623" s="483"/>
      <c r="L2623" s="483"/>
    </row>
    <row r="2624" spans="1:12" ht="15.6">
      <c r="A2624" s="483">
        <f t="shared" si="45"/>
        <v>2616</v>
      </c>
      <c r="B2624" s="483" t="s">
        <v>5578</v>
      </c>
      <c r="C2624" s="484" t="s">
        <v>12728</v>
      </c>
      <c r="D2624" s="483" t="s">
        <v>5597</v>
      </c>
      <c r="E2624" s="483" t="s">
        <v>8623</v>
      </c>
      <c r="F2624" s="483" t="s">
        <v>8624</v>
      </c>
      <c r="G2624" s="483" t="s">
        <v>8625</v>
      </c>
      <c r="H2624" s="483" t="s">
        <v>8626</v>
      </c>
      <c r="I2624" s="483"/>
      <c r="J2624" s="483"/>
      <c r="K2624" s="483"/>
      <c r="L2624" s="483"/>
    </row>
    <row r="2625" spans="1:12" ht="15.6">
      <c r="A2625" s="483">
        <f t="shared" si="45"/>
        <v>2617</v>
      </c>
      <c r="B2625" s="483" t="s">
        <v>5578</v>
      </c>
      <c r="C2625" s="484" t="s">
        <v>12729</v>
      </c>
      <c r="D2625" s="483" t="s">
        <v>5762</v>
      </c>
      <c r="E2625" s="483" t="s">
        <v>8610</v>
      </c>
      <c r="F2625" s="483" t="s">
        <v>8611</v>
      </c>
      <c r="G2625" s="483" t="s">
        <v>8612</v>
      </c>
      <c r="H2625" s="483" t="s">
        <v>8613</v>
      </c>
      <c r="I2625" s="483"/>
      <c r="J2625" s="483"/>
      <c r="K2625" s="483"/>
      <c r="L2625" s="483"/>
    </row>
    <row r="2626" spans="1:12" ht="15.6">
      <c r="A2626" s="483">
        <f t="shared" si="45"/>
        <v>2618</v>
      </c>
      <c r="B2626" s="483" t="s">
        <v>5578</v>
      </c>
      <c r="C2626" s="484" t="s">
        <v>12730</v>
      </c>
      <c r="D2626" s="483" t="s">
        <v>5597</v>
      </c>
      <c r="E2626" s="483" t="s">
        <v>8647</v>
      </c>
      <c r="F2626" s="483" t="s">
        <v>8648</v>
      </c>
      <c r="G2626" s="483" t="s">
        <v>8649</v>
      </c>
      <c r="H2626" s="483" t="s">
        <v>8650</v>
      </c>
      <c r="I2626" s="483"/>
      <c r="J2626" s="483"/>
      <c r="K2626" s="483"/>
      <c r="L2626" s="483"/>
    </row>
    <row r="2627" spans="1:12" ht="15.6">
      <c r="A2627" s="483">
        <f t="shared" si="45"/>
        <v>2619</v>
      </c>
      <c r="B2627" s="483" t="s">
        <v>5578</v>
      </c>
      <c r="C2627" s="484" t="s">
        <v>12731</v>
      </c>
      <c r="D2627" s="483" t="s">
        <v>5641</v>
      </c>
      <c r="E2627" s="483">
        <v>30</v>
      </c>
      <c r="F2627" s="483">
        <v>50</v>
      </c>
      <c r="G2627" s="483">
        <v>5</v>
      </c>
      <c r="H2627" s="483">
        <v>15</v>
      </c>
      <c r="I2627" s="483"/>
      <c r="J2627" s="483"/>
      <c r="K2627" s="483"/>
      <c r="L2627" s="483"/>
    </row>
    <row r="2628" spans="1:12" ht="15.6">
      <c r="A2628" s="483">
        <f t="shared" si="45"/>
        <v>2620</v>
      </c>
      <c r="B2628" s="483" t="s">
        <v>5578</v>
      </c>
      <c r="C2628" s="484" t="s">
        <v>12732</v>
      </c>
      <c r="D2628" s="483" t="s">
        <v>5580</v>
      </c>
      <c r="E2628" s="483" t="s">
        <v>7163</v>
      </c>
      <c r="F2628" s="483" t="s">
        <v>735</v>
      </c>
      <c r="G2628" s="483" t="s">
        <v>734</v>
      </c>
      <c r="H2628" s="483" t="s">
        <v>6859</v>
      </c>
      <c r="I2628" s="483"/>
      <c r="J2628" s="483"/>
      <c r="K2628" s="483"/>
      <c r="L2628" s="483"/>
    </row>
    <row r="2629" spans="1:12" ht="15.6">
      <c r="A2629" s="483">
        <f t="shared" si="45"/>
        <v>2621</v>
      </c>
      <c r="B2629" s="483" t="s">
        <v>5578</v>
      </c>
      <c r="C2629" s="484" t="s">
        <v>12733</v>
      </c>
      <c r="D2629" s="483" t="s">
        <v>5646</v>
      </c>
      <c r="E2629" s="483" t="s">
        <v>6318</v>
      </c>
      <c r="F2629" s="483" t="s">
        <v>8629</v>
      </c>
      <c r="G2629" s="483" t="s">
        <v>8630</v>
      </c>
      <c r="H2629" s="483" t="s">
        <v>8631</v>
      </c>
      <c r="I2629" s="483"/>
      <c r="J2629" s="483"/>
      <c r="K2629" s="483"/>
      <c r="L2629" s="483"/>
    </row>
    <row r="2630" spans="1:12" ht="15.6">
      <c r="A2630" s="483">
        <f t="shared" si="45"/>
        <v>2622</v>
      </c>
      <c r="B2630" s="483" t="s">
        <v>5578</v>
      </c>
      <c r="C2630" s="484" t="s">
        <v>12734</v>
      </c>
      <c r="D2630" s="483" t="s">
        <v>5652</v>
      </c>
      <c r="E2630" s="483" t="s">
        <v>7445</v>
      </c>
      <c r="F2630" s="483" t="s">
        <v>10377</v>
      </c>
      <c r="G2630" s="483" t="s">
        <v>12735</v>
      </c>
      <c r="H2630" s="483" t="s">
        <v>7447</v>
      </c>
      <c r="I2630" s="483"/>
      <c r="J2630" s="483"/>
      <c r="K2630" s="483"/>
      <c r="L2630" s="483"/>
    </row>
    <row r="2631" spans="1:12" ht="15.6">
      <c r="A2631" s="483">
        <f t="shared" si="45"/>
        <v>2623</v>
      </c>
      <c r="B2631" s="483" t="s">
        <v>5578</v>
      </c>
      <c r="C2631" s="484" t="s">
        <v>12736</v>
      </c>
      <c r="D2631" s="483" t="s">
        <v>5641</v>
      </c>
      <c r="E2631" s="483" t="s">
        <v>7445</v>
      </c>
      <c r="F2631" s="483" t="s">
        <v>10377</v>
      </c>
      <c r="G2631" s="483" t="s">
        <v>12735</v>
      </c>
      <c r="H2631" s="483" t="s">
        <v>7447</v>
      </c>
      <c r="I2631" s="483"/>
      <c r="J2631" s="483"/>
      <c r="K2631" s="483"/>
      <c r="L2631" s="483"/>
    </row>
    <row r="2632" spans="1:12" ht="15.6">
      <c r="A2632" s="483">
        <f t="shared" si="45"/>
        <v>2624</v>
      </c>
      <c r="B2632" s="483" t="s">
        <v>5578</v>
      </c>
      <c r="C2632" s="484" t="s">
        <v>12737</v>
      </c>
      <c r="D2632" s="483" t="s">
        <v>5613</v>
      </c>
      <c r="E2632" s="483" t="s">
        <v>12738</v>
      </c>
      <c r="F2632" s="483" t="s">
        <v>7512</v>
      </c>
      <c r="G2632" s="483" t="s">
        <v>12739</v>
      </c>
      <c r="H2632" s="483" t="s">
        <v>12740</v>
      </c>
      <c r="I2632" s="483"/>
      <c r="J2632" s="483"/>
      <c r="K2632" s="483"/>
      <c r="L2632" s="483"/>
    </row>
    <row r="2633" spans="1:12" ht="15.6">
      <c r="A2633" s="483">
        <f t="shared" si="45"/>
        <v>2625</v>
      </c>
      <c r="B2633" s="483" t="s">
        <v>5578</v>
      </c>
      <c r="C2633" s="484" t="s">
        <v>5612</v>
      </c>
      <c r="D2633" s="483" t="s">
        <v>5641</v>
      </c>
      <c r="E2633" s="483" t="s">
        <v>5615</v>
      </c>
      <c r="F2633" s="483" t="s">
        <v>5614</v>
      </c>
      <c r="G2633" s="483" t="s">
        <v>5616</v>
      </c>
      <c r="H2633" s="483" t="s">
        <v>5617</v>
      </c>
      <c r="I2633" s="483"/>
      <c r="J2633" s="483"/>
      <c r="K2633" s="483"/>
      <c r="L2633" s="483"/>
    </row>
    <row r="2634" spans="1:12" ht="15.6">
      <c r="A2634" s="483">
        <f t="shared" si="45"/>
        <v>2626</v>
      </c>
      <c r="B2634" s="483" t="s">
        <v>5578</v>
      </c>
      <c r="C2634" s="484" t="s">
        <v>5618</v>
      </c>
      <c r="D2634" s="483" t="s">
        <v>5652</v>
      </c>
      <c r="E2634" s="483" t="s">
        <v>5621</v>
      </c>
      <c r="F2634" s="483" t="s">
        <v>5620</v>
      </c>
      <c r="G2634" s="483" t="s">
        <v>5622</v>
      </c>
      <c r="H2634" s="483" t="s">
        <v>5619</v>
      </c>
      <c r="I2634" s="483"/>
      <c r="J2634" s="483"/>
      <c r="K2634" s="483"/>
      <c r="L2634" s="483"/>
    </row>
    <row r="2635" spans="1:12" ht="15.6">
      <c r="A2635" s="483">
        <f t="shared" si="45"/>
        <v>2627</v>
      </c>
      <c r="B2635" s="483" t="s">
        <v>5578</v>
      </c>
      <c r="C2635" s="484" t="s">
        <v>12741</v>
      </c>
      <c r="D2635" s="483" t="s">
        <v>5624</v>
      </c>
      <c r="E2635" s="483" t="s">
        <v>11318</v>
      </c>
      <c r="F2635" s="483" t="s">
        <v>8069</v>
      </c>
      <c r="G2635" s="483" t="s">
        <v>5414</v>
      </c>
      <c r="H2635" s="483" t="s">
        <v>4037</v>
      </c>
      <c r="I2635" s="483"/>
      <c r="J2635" s="483"/>
      <c r="K2635" s="483"/>
      <c r="L2635" s="483"/>
    </row>
    <row r="2636" spans="1:12" ht="15.6">
      <c r="A2636" s="483">
        <f t="shared" si="45"/>
        <v>2628</v>
      </c>
      <c r="B2636" s="483" t="s">
        <v>5578</v>
      </c>
      <c r="C2636" s="484" t="s">
        <v>5623</v>
      </c>
      <c r="D2636" s="483" t="s">
        <v>5613</v>
      </c>
      <c r="E2636" s="483" t="s">
        <v>5626</v>
      </c>
      <c r="F2636" s="483" t="s">
        <v>5625</v>
      </c>
      <c r="G2636" s="483" t="s">
        <v>5628</v>
      </c>
      <c r="H2636" s="483" t="s">
        <v>5627</v>
      </c>
      <c r="I2636" s="483"/>
      <c r="J2636" s="483"/>
      <c r="K2636" s="483"/>
      <c r="L2636" s="483"/>
    </row>
    <row r="2637" spans="1:12" ht="15.6">
      <c r="A2637" s="483">
        <f t="shared" si="45"/>
        <v>2629</v>
      </c>
      <c r="B2637" s="483" t="s">
        <v>5578</v>
      </c>
      <c r="C2637" s="484" t="s">
        <v>12742</v>
      </c>
      <c r="D2637" s="483" t="s">
        <v>5613</v>
      </c>
      <c r="E2637" s="483" t="s">
        <v>8903</v>
      </c>
      <c r="F2637" s="483" t="s">
        <v>7193</v>
      </c>
      <c r="G2637" s="483" t="s">
        <v>8904</v>
      </c>
      <c r="H2637" s="483" t="s">
        <v>8905</v>
      </c>
      <c r="I2637" s="483"/>
      <c r="J2637" s="483"/>
      <c r="K2637" s="483"/>
      <c r="L2637" s="483"/>
    </row>
    <row r="2638" spans="1:12" ht="15.6">
      <c r="A2638" s="483">
        <f t="shared" si="45"/>
        <v>2630</v>
      </c>
      <c r="B2638" s="483" t="s">
        <v>5578</v>
      </c>
      <c r="C2638" s="484" t="s">
        <v>5629</v>
      </c>
      <c r="D2638" s="483" t="s">
        <v>5624</v>
      </c>
      <c r="E2638" s="483" t="s">
        <v>5630</v>
      </c>
      <c r="F2638" s="483" t="s">
        <v>5632</v>
      </c>
      <c r="G2638" s="483" t="s">
        <v>5414</v>
      </c>
      <c r="H2638" s="483" t="s">
        <v>5631</v>
      </c>
      <c r="I2638" s="483"/>
      <c r="J2638" s="483"/>
      <c r="K2638" s="483"/>
      <c r="L2638" s="483"/>
    </row>
    <row r="2639" spans="1:12" ht="15.6">
      <c r="A2639" s="483">
        <f t="shared" si="45"/>
        <v>2631</v>
      </c>
      <c r="B2639" s="483" t="s">
        <v>5578</v>
      </c>
      <c r="C2639" s="484" t="s">
        <v>5633</v>
      </c>
      <c r="D2639" s="483" t="s">
        <v>5762</v>
      </c>
      <c r="E2639" s="483" t="s">
        <v>5636</v>
      </c>
      <c r="F2639" s="483" t="s">
        <v>5637</v>
      </c>
      <c r="G2639" s="483" t="s">
        <v>5634</v>
      </c>
      <c r="H2639" s="483" t="s">
        <v>5635</v>
      </c>
      <c r="I2639" s="483"/>
      <c r="J2639" s="483"/>
      <c r="K2639" s="483"/>
      <c r="L2639" s="483"/>
    </row>
    <row r="2640" spans="1:12" ht="15.6">
      <c r="A2640" s="483">
        <f t="shared" si="45"/>
        <v>2632</v>
      </c>
      <c r="B2640" s="483" t="s">
        <v>5578</v>
      </c>
      <c r="C2640" s="484" t="s">
        <v>5638</v>
      </c>
      <c r="D2640" s="483" t="s">
        <v>5624</v>
      </c>
      <c r="E2640" s="483" t="s">
        <v>4008</v>
      </c>
      <c r="F2640" s="483" t="s">
        <v>5639</v>
      </c>
      <c r="G2640" s="483" t="s">
        <v>5631</v>
      </c>
      <c r="H2640" s="483" t="s">
        <v>5604</v>
      </c>
      <c r="I2640" s="483"/>
      <c r="J2640" s="483"/>
      <c r="K2640" s="483"/>
      <c r="L2640" s="483"/>
    </row>
    <row r="2641" spans="1:12" ht="15.6">
      <c r="A2641" s="483">
        <f t="shared" si="45"/>
        <v>2633</v>
      </c>
      <c r="B2641" s="483" t="s">
        <v>5578</v>
      </c>
      <c r="C2641" s="484" t="s">
        <v>5640</v>
      </c>
      <c r="D2641" s="483" t="s">
        <v>5762</v>
      </c>
      <c r="E2641" s="483" t="s">
        <v>5602</v>
      </c>
      <c r="F2641" s="483" t="s">
        <v>5644</v>
      </c>
      <c r="G2641" s="483" t="s">
        <v>5643</v>
      </c>
      <c r="H2641" s="483" t="s">
        <v>5642</v>
      </c>
      <c r="I2641" s="483"/>
      <c r="J2641" s="483"/>
      <c r="K2641" s="483"/>
      <c r="L2641" s="483"/>
    </row>
    <row r="2642" spans="1:12" ht="15.6">
      <c r="A2642" s="483">
        <f t="shared" si="45"/>
        <v>2634</v>
      </c>
      <c r="B2642" s="483" t="s">
        <v>5578</v>
      </c>
      <c r="C2642" s="484" t="s">
        <v>5645</v>
      </c>
      <c r="D2642" s="483" t="s">
        <v>5607</v>
      </c>
      <c r="E2642" s="483" t="s">
        <v>5647</v>
      </c>
      <c r="F2642" s="483" t="s">
        <v>5648</v>
      </c>
      <c r="G2642" s="483" t="s">
        <v>5650</v>
      </c>
      <c r="H2642" s="483" t="s">
        <v>5649</v>
      </c>
      <c r="I2642" s="483"/>
      <c r="J2642" s="483"/>
      <c r="K2642" s="483"/>
      <c r="L2642" s="483"/>
    </row>
    <row r="2643" spans="1:12" ht="15.6">
      <c r="A2643" s="483">
        <f t="shared" si="45"/>
        <v>2635</v>
      </c>
      <c r="B2643" s="483" t="s">
        <v>5578</v>
      </c>
      <c r="C2643" s="484" t="s">
        <v>5651</v>
      </c>
      <c r="D2643" s="483" t="s">
        <v>5613</v>
      </c>
      <c r="E2643" s="483" t="s">
        <v>5655</v>
      </c>
      <c r="F2643" s="483" t="s">
        <v>5656</v>
      </c>
      <c r="G2643" s="483" t="s">
        <v>5654</v>
      </c>
      <c r="H2643" s="483" t="s">
        <v>5653</v>
      </c>
      <c r="I2643" s="483"/>
      <c r="J2643" s="483"/>
      <c r="K2643" s="483"/>
      <c r="L2643" s="483"/>
    </row>
    <row r="2644" spans="1:12" ht="15.6">
      <c r="A2644" s="483">
        <f t="shared" si="45"/>
        <v>2636</v>
      </c>
      <c r="B2644" s="483" t="s">
        <v>5578</v>
      </c>
      <c r="C2644" s="484" t="s">
        <v>5657</v>
      </c>
      <c r="D2644" s="483" t="s">
        <v>5624</v>
      </c>
      <c r="E2644" s="483" t="s">
        <v>5660</v>
      </c>
      <c r="F2644" s="483" t="s">
        <v>5661</v>
      </c>
      <c r="G2644" s="483" t="s">
        <v>5658</v>
      </c>
      <c r="H2644" s="483" t="s">
        <v>5659</v>
      </c>
      <c r="I2644" s="483"/>
      <c r="J2644" s="483"/>
      <c r="K2644" s="483"/>
      <c r="L2644" s="483"/>
    </row>
    <row r="2645" spans="1:12" ht="15.6">
      <c r="A2645" s="483">
        <f t="shared" si="45"/>
        <v>2637</v>
      </c>
      <c r="B2645" s="483" t="s">
        <v>5578</v>
      </c>
      <c r="C2645" s="484" t="s">
        <v>5662</v>
      </c>
      <c r="D2645" s="483" t="s">
        <v>5641</v>
      </c>
      <c r="E2645" s="483" t="s">
        <v>5665</v>
      </c>
      <c r="F2645" s="483" t="s">
        <v>5663</v>
      </c>
      <c r="G2645" s="483" t="s">
        <v>12743</v>
      </c>
      <c r="H2645" s="483" t="s">
        <v>5666</v>
      </c>
      <c r="I2645" s="483"/>
      <c r="J2645" s="483"/>
      <c r="K2645" s="483"/>
      <c r="L2645" s="483"/>
    </row>
    <row r="2646" spans="1:12" ht="15.6">
      <c r="A2646" s="483">
        <f t="shared" si="45"/>
        <v>2638</v>
      </c>
      <c r="B2646" s="483" t="s">
        <v>5578</v>
      </c>
      <c r="C2646" s="484" t="s">
        <v>12744</v>
      </c>
      <c r="D2646" s="483" t="s">
        <v>5580</v>
      </c>
      <c r="E2646" s="483" t="s">
        <v>10579</v>
      </c>
      <c r="F2646" s="483" t="s">
        <v>10581</v>
      </c>
      <c r="G2646" s="483" t="s">
        <v>10580</v>
      </c>
      <c r="H2646" s="483" t="s">
        <v>10578</v>
      </c>
      <c r="I2646" s="483"/>
      <c r="J2646" s="483"/>
      <c r="K2646" s="483"/>
      <c r="L2646" s="483"/>
    </row>
    <row r="2647" spans="1:12" ht="15.6">
      <c r="A2647" s="483">
        <f t="shared" si="45"/>
        <v>2639</v>
      </c>
      <c r="B2647" s="483" t="s">
        <v>5578</v>
      </c>
      <c r="C2647" s="484" t="s">
        <v>5667</v>
      </c>
      <c r="D2647" s="483" t="s">
        <v>5652</v>
      </c>
      <c r="E2647" s="483" t="s">
        <v>5671</v>
      </c>
      <c r="F2647" s="483" t="s">
        <v>5669</v>
      </c>
      <c r="G2647" s="483" t="s">
        <v>5670</v>
      </c>
      <c r="H2647" s="483" t="s">
        <v>5668</v>
      </c>
      <c r="I2647" s="483"/>
      <c r="J2647" s="483"/>
      <c r="K2647" s="483"/>
      <c r="L2647" s="483"/>
    </row>
    <row r="2648" spans="1:12" ht="15.6">
      <c r="A2648" s="483">
        <f t="shared" si="45"/>
        <v>2640</v>
      </c>
      <c r="B2648" s="483" t="s">
        <v>5578</v>
      </c>
      <c r="C2648" s="484" t="s">
        <v>12745</v>
      </c>
      <c r="D2648" s="483" t="s">
        <v>5624</v>
      </c>
      <c r="E2648" s="483" t="s">
        <v>5555</v>
      </c>
      <c r="F2648" s="483" t="s">
        <v>12746</v>
      </c>
      <c r="G2648" s="483" t="s">
        <v>12747</v>
      </c>
      <c r="H2648" s="483" t="s">
        <v>12748</v>
      </c>
      <c r="I2648" s="483"/>
      <c r="J2648" s="483"/>
      <c r="K2648" s="483"/>
      <c r="L2648" s="483"/>
    </row>
    <row r="2649" spans="1:12" ht="15.6">
      <c r="A2649" s="483">
        <f t="shared" si="45"/>
        <v>2641</v>
      </c>
      <c r="B2649" s="483" t="s">
        <v>5578</v>
      </c>
      <c r="C2649" s="484" t="s">
        <v>5672</v>
      </c>
      <c r="D2649" s="483" t="s">
        <v>5624</v>
      </c>
      <c r="E2649" s="483" t="s">
        <v>5673</v>
      </c>
      <c r="F2649" s="483" t="s">
        <v>5675</v>
      </c>
      <c r="G2649" s="483" t="s">
        <v>5674</v>
      </c>
      <c r="H2649" s="483" t="s">
        <v>5555</v>
      </c>
      <c r="I2649" s="483"/>
      <c r="J2649" s="483"/>
      <c r="K2649" s="483"/>
      <c r="L2649" s="483"/>
    </row>
    <row r="2650" spans="1:12" ht="15.6">
      <c r="A2650" s="483">
        <f t="shared" si="45"/>
        <v>2642</v>
      </c>
      <c r="B2650" s="483" t="s">
        <v>5578</v>
      </c>
      <c r="C2650" s="484" t="s">
        <v>12749</v>
      </c>
      <c r="D2650" s="483" t="s">
        <v>5762</v>
      </c>
      <c r="E2650" s="483" t="s">
        <v>12750</v>
      </c>
      <c r="F2650" s="483" t="s">
        <v>12751</v>
      </c>
      <c r="G2650" s="483" t="s">
        <v>12752</v>
      </c>
      <c r="H2650" s="483" t="s">
        <v>12753</v>
      </c>
      <c r="I2650" s="483"/>
      <c r="J2650" s="483"/>
      <c r="K2650" s="483"/>
      <c r="L2650" s="483"/>
    </row>
    <row r="2651" spans="1:12" ht="15.6">
      <c r="A2651" s="483">
        <f t="shared" si="45"/>
        <v>2643</v>
      </c>
      <c r="B2651" s="483" t="s">
        <v>5578</v>
      </c>
      <c r="C2651" s="484" t="s">
        <v>12754</v>
      </c>
      <c r="D2651" s="483" t="s">
        <v>5684</v>
      </c>
      <c r="E2651" s="483" t="s">
        <v>8595</v>
      </c>
      <c r="F2651" s="483" t="s">
        <v>8596</v>
      </c>
      <c r="G2651" s="483" t="s">
        <v>12191</v>
      </c>
      <c r="H2651" s="483" t="s">
        <v>12755</v>
      </c>
      <c r="I2651" s="483"/>
      <c r="J2651" s="483"/>
      <c r="K2651" s="483"/>
      <c r="L2651" s="483"/>
    </row>
    <row r="2652" spans="1:12" ht="15.6">
      <c r="A2652" s="483">
        <f t="shared" si="45"/>
        <v>2644</v>
      </c>
      <c r="B2652" s="483" t="s">
        <v>5578</v>
      </c>
      <c r="C2652" s="484" t="s">
        <v>12756</v>
      </c>
      <c r="D2652" s="483" t="s">
        <v>5646</v>
      </c>
      <c r="E2652" s="483" t="s">
        <v>4033</v>
      </c>
      <c r="F2652" s="483" t="s">
        <v>12757</v>
      </c>
      <c r="G2652" s="483" t="s">
        <v>5458</v>
      </c>
      <c r="H2652" s="483" t="s">
        <v>12758</v>
      </c>
      <c r="I2652" s="483"/>
      <c r="J2652" s="483"/>
      <c r="K2652" s="483"/>
      <c r="L2652" s="483"/>
    </row>
    <row r="2653" spans="1:12" ht="15.6">
      <c r="A2653" s="483">
        <f t="shared" si="45"/>
        <v>2645</v>
      </c>
      <c r="B2653" s="483" t="s">
        <v>5578</v>
      </c>
      <c r="C2653" s="484" t="s">
        <v>5676</v>
      </c>
      <c r="D2653" s="483" t="s">
        <v>5613</v>
      </c>
      <c r="E2653" s="483" t="s">
        <v>5678</v>
      </c>
      <c r="F2653" s="483" t="s">
        <v>5677</v>
      </c>
      <c r="G2653" s="483" t="s">
        <v>5679</v>
      </c>
      <c r="H2653" s="483" t="s">
        <v>5680</v>
      </c>
      <c r="I2653" s="483"/>
      <c r="J2653" s="483"/>
      <c r="K2653" s="483"/>
      <c r="L2653" s="483"/>
    </row>
    <row r="2654" spans="1:12" ht="15.6">
      <c r="A2654" s="483">
        <f t="shared" si="45"/>
        <v>2646</v>
      </c>
      <c r="B2654" s="483" t="s">
        <v>5578</v>
      </c>
      <c r="C2654" s="484" t="s">
        <v>5681</v>
      </c>
      <c r="D2654" s="483" t="s">
        <v>5613</v>
      </c>
      <c r="E2654" s="483" t="s">
        <v>4033</v>
      </c>
      <c r="F2654" s="483" t="s">
        <v>5414</v>
      </c>
      <c r="G2654" s="483" t="s">
        <v>5682</v>
      </c>
      <c r="H2654" s="483" t="s">
        <v>5643</v>
      </c>
      <c r="I2654" s="483"/>
      <c r="J2654" s="483"/>
      <c r="K2654" s="483"/>
      <c r="L2654" s="483"/>
    </row>
    <row r="2655" spans="1:12" ht="15.6">
      <c r="A2655" s="483">
        <f t="shared" si="45"/>
        <v>2647</v>
      </c>
      <c r="B2655" s="483" t="s">
        <v>5578</v>
      </c>
      <c r="C2655" s="484" t="s">
        <v>12759</v>
      </c>
      <c r="D2655" s="483" t="s">
        <v>5646</v>
      </c>
      <c r="E2655" s="483" t="s">
        <v>12760</v>
      </c>
      <c r="F2655" s="483" t="s">
        <v>12761</v>
      </c>
      <c r="G2655" s="483" t="s">
        <v>12762</v>
      </c>
      <c r="H2655" s="483"/>
      <c r="I2655" s="483"/>
      <c r="J2655" s="483"/>
      <c r="K2655" s="483"/>
      <c r="L2655" s="483"/>
    </row>
    <row r="2656" spans="1:12" ht="15.6">
      <c r="A2656" s="483">
        <f t="shared" si="45"/>
        <v>2648</v>
      </c>
      <c r="B2656" s="483" t="s">
        <v>5578</v>
      </c>
      <c r="C2656" s="484" t="s">
        <v>5683</v>
      </c>
      <c r="D2656" s="483" t="s">
        <v>5607</v>
      </c>
      <c r="E2656" s="483" t="s">
        <v>5686</v>
      </c>
      <c r="F2656" s="483" t="s">
        <v>4037</v>
      </c>
      <c r="G2656" s="483" t="s">
        <v>5414</v>
      </c>
      <c r="H2656" s="483" t="s">
        <v>5685</v>
      </c>
      <c r="I2656" s="483"/>
      <c r="J2656" s="483"/>
      <c r="K2656" s="483"/>
      <c r="L2656" s="483"/>
    </row>
    <row r="2657" spans="1:12" ht="15.6">
      <c r="A2657" s="483">
        <f t="shared" si="45"/>
        <v>2649</v>
      </c>
      <c r="B2657" s="483" t="s">
        <v>5578</v>
      </c>
      <c r="C2657" s="484" t="s">
        <v>5687</v>
      </c>
      <c r="D2657" s="483" t="s">
        <v>5624</v>
      </c>
      <c r="E2657" s="483" t="s">
        <v>5679</v>
      </c>
      <c r="F2657" s="483" t="s">
        <v>5680</v>
      </c>
      <c r="G2657" s="483" t="s">
        <v>5689</v>
      </c>
      <c r="H2657" s="483" t="s">
        <v>5688</v>
      </c>
      <c r="I2657" s="483"/>
      <c r="J2657" s="483"/>
      <c r="K2657" s="483"/>
      <c r="L2657" s="483"/>
    </row>
    <row r="2658" spans="1:12" ht="15.6">
      <c r="A2658" s="483">
        <f t="shared" si="45"/>
        <v>2650</v>
      </c>
      <c r="B2658" s="483" t="s">
        <v>5578</v>
      </c>
      <c r="C2658" s="484" t="s">
        <v>5690</v>
      </c>
      <c r="D2658" s="483" t="s">
        <v>5641</v>
      </c>
      <c r="E2658" s="483" t="s">
        <v>5691</v>
      </c>
      <c r="F2658" s="483" t="s">
        <v>5692</v>
      </c>
      <c r="G2658" s="483" t="s">
        <v>4037</v>
      </c>
      <c r="H2658" s="483" t="s">
        <v>5693</v>
      </c>
      <c r="I2658" s="483"/>
      <c r="J2658" s="483"/>
      <c r="K2658" s="483"/>
      <c r="L2658" s="483"/>
    </row>
    <row r="2659" spans="1:12" ht="15.6">
      <c r="A2659" s="483">
        <f t="shared" si="45"/>
        <v>2651</v>
      </c>
      <c r="B2659" s="483" t="s">
        <v>5578</v>
      </c>
      <c r="C2659" s="484" t="s">
        <v>12763</v>
      </c>
      <c r="D2659" s="483" t="s">
        <v>5684</v>
      </c>
      <c r="E2659" s="483" t="s">
        <v>12764</v>
      </c>
      <c r="F2659" s="483" t="s">
        <v>12765</v>
      </c>
      <c r="G2659" s="483" t="s">
        <v>12766</v>
      </c>
      <c r="H2659" s="483" t="s">
        <v>12767</v>
      </c>
      <c r="I2659" s="483"/>
      <c r="J2659" s="483"/>
      <c r="K2659" s="483"/>
      <c r="L2659" s="483"/>
    </row>
    <row r="2660" spans="1:12" ht="15.6">
      <c r="A2660" s="483">
        <f t="shared" si="45"/>
        <v>2652</v>
      </c>
      <c r="B2660" s="483" t="s">
        <v>5578</v>
      </c>
      <c r="C2660" s="484" t="s">
        <v>5694</v>
      </c>
      <c r="D2660" s="483" t="s">
        <v>5684</v>
      </c>
      <c r="E2660" s="483" t="s">
        <v>5695</v>
      </c>
      <c r="F2660" s="483" t="s">
        <v>5696</v>
      </c>
      <c r="G2660" s="483" t="s">
        <v>5698</v>
      </c>
      <c r="H2660" s="483" t="s">
        <v>5697</v>
      </c>
      <c r="I2660" s="483"/>
      <c r="J2660" s="483"/>
      <c r="K2660" s="483"/>
      <c r="L2660" s="483"/>
    </row>
    <row r="2661" spans="1:12" ht="15.6">
      <c r="A2661" s="483">
        <f t="shared" si="45"/>
        <v>2653</v>
      </c>
      <c r="B2661" s="483" t="s">
        <v>5578</v>
      </c>
      <c r="C2661" s="484" t="s">
        <v>5699</v>
      </c>
      <c r="D2661" s="483" t="s">
        <v>5652</v>
      </c>
      <c r="E2661" s="483" t="s">
        <v>5674</v>
      </c>
      <c r="F2661" s="483" t="s">
        <v>5700</v>
      </c>
      <c r="G2661" s="483" t="s">
        <v>4037</v>
      </c>
      <c r="H2661" s="483" t="s">
        <v>5414</v>
      </c>
      <c r="I2661" s="483"/>
      <c r="J2661" s="483"/>
      <c r="K2661" s="483"/>
      <c r="L2661" s="483"/>
    </row>
    <row r="2662" spans="1:12" ht="15.6">
      <c r="A2662" s="483">
        <f t="shared" si="45"/>
        <v>2654</v>
      </c>
      <c r="B2662" s="483" t="s">
        <v>5578</v>
      </c>
      <c r="C2662" s="484" t="s">
        <v>5701</v>
      </c>
      <c r="D2662" s="483" t="s">
        <v>5652</v>
      </c>
      <c r="E2662" s="483" t="s">
        <v>5689</v>
      </c>
      <c r="F2662" s="483" t="s">
        <v>5688</v>
      </c>
      <c r="G2662" s="483" t="s">
        <v>5679</v>
      </c>
      <c r="H2662" s="483" t="s">
        <v>12768</v>
      </c>
      <c r="I2662" s="483"/>
      <c r="J2662" s="483"/>
      <c r="K2662" s="483"/>
      <c r="L2662" s="483"/>
    </row>
    <row r="2663" spans="1:12" ht="15.6">
      <c r="A2663" s="483">
        <f t="shared" si="45"/>
        <v>2655</v>
      </c>
      <c r="B2663" s="483" t="s">
        <v>5578</v>
      </c>
      <c r="C2663" s="484" t="s">
        <v>12769</v>
      </c>
      <c r="D2663" s="483" t="s">
        <v>5580</v>
      </c>
      <c r="E2663" s="483" t="s">
        <v>12770</v>
      </c>
      <c r="F2663" s="483" t="s">
        <v>12771</v>
      </c>
      <c r="G2663" s="483" t="s">
        <v>12772</v>
      </c>
      <c r="H2663" s="483" t="s">
        <v>12773</v>
      </c>
      <c r="I2663" s="483"/>
      <c r="J2663" s="483"/>
      <c r="K2663" s="483"/>
      <c r="L2663" s="483"/>
    </row>
    <row r="2664" spans="1:12" ht="15.6">
      <c r="A2664" s="483">
        <f t="shared" si="45"/>
        <v>2656</v>
      </c>
      <c r="B2664" s="483" t="s">
        <v>5578</v>
      </c>
      <c r="C2664" s="484" t="s">
        <v>12774</v>
      </c>
      <c r="D2664" s="483" t="s">
        <v>5613</v>
      </c>
      <c r="E2664" s="483" t="s">
        <v>4037</v>
      </c>
      <c r="F2664" s="483" t="s">
        <v>5414</v>
      </c>
      <c r="G2664" s="483" t="s">
        <v>6899</v>
      </c>
      <c r="H2664" s="483"/>
      <c r="I2664" s="483"/>
      <c r="J2664" s="483"/>
      <c r="K2664" s="483"/>
      <c r="L2664" s="483"/>
    </row>
    <row r="2665" spans="1:12" ht="15.6">
      <c r="A2665" s="483">
        <f t="shared" si="45"/>
        <v>2657</v>
      </c>
      <c r="B2665" s="483" t="s">
        <v>5578</v>
      </c>
      <c r="C2665" s="484" t="s">
        <v>12775</v>
      </c>
      <c r="D2665" s="483" t="s">
        <v>5646</v>
      </c>
      <c r="E2665" s="483" t="s">
        <v>4008</v>
      </c>
      <c r="F2665" s="483" t="s">
        <v>7189</v>
      </c>
      <c r="G2665" s="483" t="s">
        <v>5555</v>
      </c>
      <c r="H2665" s="483" t="s">
        <v>6632</v>
      </c>
      <c r="I2665" s="483"/>
      <c r="J2665" s="483"/>
      <c r="K2665" s="483"/>
      <c r="L2665" s="483"/>
    </row>
    <row r="2666" spans="1:12" ht="15.6">
      <c r="A2666" s="483">
        <f t="shared" si="45"/>
        <v>2658</v>
      </c>
      <c r="B2666" s="483" t="s">
        <v>5578</v>
      </c>
      <c r="C2666" s="484" t="s">
        <v>12776</v>
      </c>
      <c r="D2666" s="483" t="s">
        <v>5646</v>
      </c>
      <c r="E2666" s="483" t="s">
        <v>12777</v>
      </c>
      <c r="F2666" s="483" t="s">
        <v>12778</v>
      </c>
      <c r="G2666" s="483" t="s">
        <v>12779</v>
      </c>
      <c r="H2666" s="483" t="s">
        <v>12780</v>
      </c>
      <c r="I2666" s="483"/>
      <c r="J2666" s="483"/>
      <c r="K2666" s="483"/>
      <c r="L2666" s="483"/>
    </row>
    <row r="2667" spans="1:12" ht="15.6">
      <c r="A2667" s="483">
        <f t="shared" si="45"/>
        <v>2659</v>
      </c>
      <c r="B2667" s="483" t="s">
        <v>5578</v>
      </c>
      <c r="C2667" s="484" t="s">
        <v>12781</v>
      </c>
      <c r="D2667" s="483" t="s">
        <v>5641</v>
      </c>
      <c r="E2667" s="483" t="s">
        <v>12782</v>
      </c>
      <c r="F2667" s="483" t="s">
        <v>12783</v>
      </c>
      <c r="G2667" s="483" t="s">
        <v>12784</v>
      </c>
      <c r="H2667" s="483" t="s">
        <v>12785</v>
      </c>
      <c r="I2667" s="483"/>
      <c r="J2667" s="483"/>
      <c r="K2667" s="483"/>
      <c r="L2667" s="483"/>
    </row>
    <row r="2668" spans="1:12" ht="15.6">
      <c r="A2668" s="483">
        <f t="shared" si="45"/>
        <v>2660</v>
      </c>
      <c r="B2668" s="483" t="s">
        <v>5578</v>
      </c>
      <c r="C2668" s="484" t="s">
        <v>12786</v>
      </c>
      <c r="D2668" s="483" t="s">
        <v>5580</v>
      </c>
      <c r="E2668" s="483" t="s">
        <v>9581</v>
      </c>
      <c r="F2668" s="483" t="s">
        <v>9582</v>
      </c>
      <c r="G2668" s="483" t="s">
        <v>9583</v>
      </c>
      <c r="H2668" s="483" t="s">
        <v>9584</v>
      </c>
      <c r="I2668" s="483"/>
      <c r="J2668" s="483"/>
      <c r="K2668" s="483"/>
      <c r="L2668" s="483"/>
    </row>
    <row r="2669" spans="1:12" ht="15.6">
      <c r="A2669" s="483">
        <f t="shared" si="45"/>
        <v>2661</v>
      </c>
      <c r="B2669" s="483" t="s">
        <v>5578</v>
      </c>
      <c r="C2669" s="484" t="s">
        <v>12787</v>
      </c>
      <c r="D2669" s="483" t="s">
        <v>12788</v>
      </c>
      <c r="E2669" s="483" t="s">
        <v>12789</v>
      </c>
      <c r="F2669" s="483" t="s">
        <v>12790</v>
      </c>
      <c r="G2669" s="483" t="s">
        <v>9428</v>
      </c>
      <c r="H2669" s="483" t="s">
        <v>12791</v>
      </c>
      <c r="I2669" s="483" t="s">
        <v>12792</v>
      </c>
      <c r="J2669" s="483" t="s">
        <v>12793</v>
      </c>
      <c r="K2669" s="483"/>
      <c r="L2669" s="483"/>
    </row>
    <row r="2670" spans="1:12" ht="15.6">
      <c r="A2670" s="483">
        <f t="shared" si="45"/>
        <v>2662</v>
      </c>
      <c r="B2670" s="483" t="s">
        <v>5578</v>
      </c>
      <c r="C2670" s="484" t="s">
        <v>5703</v>
      </c>
      <c r="D2670" s="483" t="s">
        <v>5597</v>
      </c>
      <c r="E2670" s="483">
        <v>4</v>
      </c>
      <c r="F2670" s="483">
        <v>2</v>
      </c>
      <c r="G2670" s="483">
        <v>6</v>
      </c>
      <c r="H2670" s="483">
        <v>8</v>
      </c>
      <c r="I2670" s="483"/>
      <c r="J2670" s="483"/>
      <c r="K2670" s="483"/>
      <c r="L2670" s="483"/>
    </row>
    <row r="2671" spans="1:12" ht="15.6">
      <c r="A2671" s="483">
        <f t="shared" si="45"/>
        <v>2663</v>
      </c>
      <c r="B2671" s="483" t="s">
        <v>5578</v>
      </c>
      <c r="C2671" s="484" t="s">
        <v>12794</v>
      </c>
      <c r="D2671" s="483" t="s">
        <v>5597</v>
      </c>
      <c r="E2671" s="483" t="s">
        <v>5414</v>
      </c>
      <c r="F2671" s="483" t="s">
        <v>11278</v>
      </c>
      <c r="G2671" s="483" t="s">
        <v>12795</v>
      </c>
      <c r="H2671" s="483" t="s">
        <v>8562</v>
      </c>
      <c r="I2671" s="483"/>
      <c r="J2671" s="483"/>
      <c r="K2671" s="483"/>
      <c r="L2671" s="483"/>
    </row>
    <row r="2672" spans="1:12" ht="15.6">
      <c r="A2672" s="483">
        <f t="shared" si="45"/>
        <v>2664</v>
      </c>
      <c r="B2672" s="483" t="s">
        <v>5578</v>
      </c>
      <c r="C2672" s="484" t="s">
        <v>5704</v>
      </c>
      <c r="D2672" s="483" t="s">
        <v>5684</v>
      </c>
      <c r="E2672" s="483" t="s">
        <v>9248</v>
      </c>
      <c r="F2672" s="483" t="s">
        <v>11976</v>
      </c>
      <c r="G2672" s="483" t="s">
        <v>12796</v>
      </c>
      <c r="H2672" s="483" t="s">
        <v>11978</v>
      </c>
      <c r="I2672" s="483"/>
      <c r="J2672" s="483"/>
      <c r="K2672" s="483"/>
      <c r="L2672" s="483"/>
    </row>
    <row r="2673" spans="1:12" ht="15.6">
      <c r="A2673" s="483">
        <f t="shared" si="45"/>
        <v>2665</v>
      </c>
      <c r="B2673" s="483" t="s">
        <v>5578</v>
      </c>
      <c r="C2673" s="484" t="s">
        <v>5709</v>
      </c>
      <c r="D2673" s="483" t="s">
        <v>5646</v>
      </c>
      <c r="E2673" s="483" t="s">
        <v>12797</v>
      </c>
      <c r="F2673" s="483" t="s">
        <v>12798</v>
      </c>
      <c r="G2673" s="483" t="s">
        <v>12799</v>
      </c>
      <c r="H2673" s="483" t="s">
        <v>12800</v>
      </c>
      <c r="I2673" s="483"/>
      <c r="J2673" s="483"/>
      <c r="K2673" s="483"/>
      <c r="L2673" s="483"/>
    </row>
    <row r="2674" spans="1:12" ht="15.6">
      <c r="A2674" s="483">
        <f t="shared" si="45"/>
        <v>2666</v>
      </c>
      <c r="B2674" s="483" t="s">
        <v>5578</v>
      </c>
      <c r="C2674" s="484" t="s">
        <v>5714</v>
      </c>
      <c r="D2674" s="483" t="s">
        <v>5762</v>
      </c>
      <c r="E2674" s="483" t="s">
        <v>12801</v>
      </c>
      <c r="F2674" s="483" t="s">
        <v>11740</v>
      </c>
      <c r="G2674" s="483" t="s">
        <v>11742</v>
      </c>
      <c r="H2674" s="483" t="s">
        <v>11741</v>
      </c>
      <c r="I2674" s="483"/>
      <c r="J2674" s="483"/>
      <c r="K2674" s="483"/>
      <c r="L2674" s="483"/>
    </row>
    <row r="2675" spans="1:12" ht="15.6">
      <c r="A2675" s="483">
        <f t="shared" si="45"/>
        <v>2667</v>
      </c>
      <c r="B2675" s="483" t="s">
        <v>5578</v>
      </c>
      <c r="C2675" s="484" t="s">
        <v>12802</v>
      </c>
      <c r="D2675" s="483" t="s">
        <v>5597</v>
      </c>
      <c r="E2675" s="483" t="s">
        <v>8435</v>
      </c>
      <c r="F2675" s="483" t="s">
        <v>7531</v>
      </c>
      <c r="G2675" s="483" t="s">
        <v>7533</v>
      </c>
      <c r="H2675" s="483" t="s">
        <v>8434</v>
      </c>
      <c r="I2675" s="483"/>
      <c r="J2675" s="483"/>
      <c r="K2675" s="483"/>
      <c r="L2675" s="483"/>
    </row>
    <row r="2676" spans="1:12" ht="15.6">
      <c r="A2676" s="483">
        <f t="shared" si="45"/>
        <v>2668</v>
      </c>
      <c r="B2676" s="483" t="s">
        <v>5578</v>
      </c>
      <c r="C2676" s="484" t="s">
        <v>12803</v>
      </c>
      <c r="D2676" s="483" t="s">
        <v>5646</v>
      </c>
      <c r="E2676" s="483" t="s">
        <v>12804</v>
      </c>
      <c r="F2676" s="483" t="s">
        <v>12805</v>
      </c>
      <c r="G2676" s="483" t="s">
        <v>12806</v>
      </c>
      <c r="H2676" s="483" t="s">
        <v>10854</v>
      </c>
      <c r="I2676" s="483"/>
      <c r="J2676" s="483"/>
      <c r="K2676" s="483"/>
      <c r="L2676" s="483"/>
    </row>
    <row r="2677" spans="1:12" ht="15.6">
      <c r="A2677" s="483">
        <f t="shared" si="45"/>
        <v>2669</v>
      </c>
      <c r="B2677" s="483" t="s">
        <v>5578</v>
      </c>
      <c r="C2677" s="484" t="s">
        <v>5719</v>
      </c>
      <c r="D2677" s="483" t="s">
        <v>5646</v>
      </c>
      <c r="E2677" s="483" t="s">
        <v>12807</v>
      </c>
      <c r="F2677" s="483" t="s">
        <v>12808</v>
      </c>
      <c r="G2677" s="483" t="s">
        <v>12809</v>
      </c>
      <c r="H2677" s="483" t="s">
        <v>12810</v>
      </c>
      <c r="I2677" s="483"/>
      <c r="J2677" s="483"/>
      <c r="K2677" s="483"/>
      <c r="L2677" s="483"/>
    </row>
    <row r="2678" spans="1:12" ht="15.6">
      <c r="A2678" s="483">
        <f t="shared" si="45"/>
        <v>2670</v>
      </c>
      <c r="B2678" s="483" t="s">
        <v>5578</v>
      </c>
      <c r="C2678" s="484" t="s">
        <v>12811</v>
      </c>
      <c r="D2678" s="483" t="s">
        <v>5646</v>
      </c>
      <c r="E2678" s="483" t="s">
        <v>12812</v>
      </c>
      <c r="F2678" s="483" t="s">
        <v>12813</v>
      </c>
      <c r="G2678" s="483" t="s">
        <v>12814</v>
      </c>
      <c r="H2678" s="483"/>
      <c r="I2678" s="483"/>
      <c r="J2678" s="483"/>
      <c r="K2678" s="483"/>
      <c r="L2678" s="483"/>
    </row>
    <row r="2679" spans="1:12" ht="15.6">
      <c r="A2679" s="483">
        <f t="shared" si="45"/>
        <v>2671</v>
      </c>
      <c r="B2679" s="483" t="s">
        <v>5578</v>
      </c>
      <c r="C2679" s="484" t="s">
        <v>12815</v>
      </c>
      <c r="D2679" s="483" t="s">
        <v>5652</v>
      </c>
      <c r="E2679" s="483" t="s">
        <v>5639</v>
      </c>
      <c r="F2679" s="483" t="s">
        <v>10541</v>
      </c>
      <c r="G2679" s="483" t="s">
        <v>12816</v>
      </c>
      <c r="H2679" s="483" t="s">
        <v>10539</v>
      </c>
      <c r="I2679" s="483"/>
      <c r="J2679" s="483"/>
      <c r="K2679" s="483"/>
      <c r="L2679" s="483"/>
    </row>
    <row r="2680" spans="1:12" ht="15.6">
      <c r="A2680" s="483">
        <f t="shared" si="45"/>
        <v>2672</v>
      </c>
      <c r="B2680" s="483" t="s">
        <v>5578</v>
      </c>
      <c r="C2680" s="484" t="s">
        <v>12817</v>
      </c>
      <c r="D2680" s="483" t="s">
        <v>8661</v>
      </c>
      <c r="E2680" s="483" t="s">
        <v>12818</v>
      </c>
      <c r="F2680" s="483" t="s">
        <v>12819</v>
      </c>
      <c r="G2680" s="483" t="s">
        <v>12820</v>
      </c>
      <c r="H2680" s="483" t="s">
        <v>10494</v>
      </c>
      <c r="I2680" s="483" t="s">
        <v>12821</v>
      </c>
      <c r="J2680" s="483" t="s">
        <v>12822</v>
      </c>
      <c r="K2680" s="483"/>
      <c r="L2680" s="483"/>
    </row>
    <row r="2681" spans="1:12" ht="15.6">
      <c r="A2681" s="483">
        <f t="shared" si="45"/>
        <v>2673</v>
      </c>
      <c r="B2681" s="483" t="s">
        <v>5578</v>
      </c>
      <c r="C2681" s="484" t="s">
        <v>5724</v>
      </c>
      <c r="D2681" s="483" t="s">
        <v>5684</v>
      </c>
      <c r="E2681" s="483" t="s">
        <v>12823</v>
      </c>
      <c r="F2681" s="483" t="s">
        <v>12824</v>
      </c>
      <c r="G2681" s="483" t="s">
        <v>12825</v>
      </c>
      <c r="H2681" s="483" t="s">
        <v>12826</v>
      </c>
      <c r="I2681" s="483"/>
      <c r="J2681" s="483"/>
      <c r="K2681" s="483"/>
      <c r="L2681" s="483"/>
    </row>
    <row r="2682" spans="1:12" ht="15.6">
      <c r="A2682" s="483">
        <f t="shared" si="45"/>
        <v>2674</v>
      </c>
      <c r="B2682" s="483" t="s">
        <v>5578</v>
      </c>
      <c r="C2682" s="484" t="s">
        <v>12827</v>
      </c>
      <c r="D2682" s="483" t="s">
        <v>5646</v>
      </c>
      <c r="E2682" s="483" t="s">
        <v>12826</v>
      </c>
      <c r="F2682" s="483" t="s">
        <v>12824</v>
      </c>
      <c r="G2682" s="483" t="s">
        <v>12825</v>
      </c>
      <c r="H2682" s="483" t="s">
        <v>12823</v>
      </c>
      <c r="I2682" s="483"/>
      <c r="J2682" s="483"/>
      <c r="K2682" s="483"/>
      <c r="L2682" s="483"/>
    </row>
    <row r="2683" spans="1:12" ht="15.6">
      <c r="A2683" s="483">
        <f t="shared" si="45"/>
        <v>2675</v>
      </c>
      <c r="B2683" s="483" t="s">
        <v>5578</v>
      </c>
      <c r="C2683" s="484" t="s">
        <v>12828</v>
      </c>
      <c r="D2683" s="483" t="s">
        <v>5580</v>
      </c>
      <c r="E2683" s="483" t="s">
        <v>10586</v>
      </c>
      <c r="F2683" s="483" t="s">
        <v>10584</v>
      </c>
      <c r="G2683" s="483" t="s">
        <v>10585</v>
      </c>
      <c r="H2683" s="483" t="s">
        <v>10583</v>
      </c>
      <c r="I2683" s="483"/>
      <c r="J2683" s="483"/>
      <c r="K2683" s="483"/>
      <c r="L2683" s="483"/>
    </row>
    <row r="2684" spans="1:12" ht="15.6">
      <c r="A2684" s="483">
        <f t="shared" si="45"/>
        <v>2676</v>
      </c>
      <c r="B2684" s="483" t="s">
        <v>5578</v>
      </c>
      <c r="C2684" s="484" t="s">
        <v>12829</v>
      </c>
      <c r="D2684" s="483" t="s">
        <v>5580</v>
      </c>
      <c r="E2684" s="483" t="s">
        <v>12830</v>
      </c>
      <c r="F2684" s="483" t="s">
        <v>12831</v>
      </c>
      <c r="G2684" s="483" t="s">
        <v>12832</v>
      </c>
      <c r="H2684" s="483" t="s">
        <v>12833</v>
      </c>
      <c r="I2684" s="483"/>
      <c r="J2684" s="483"/>
      <c r="K2684" s="483"/>
      <c r="L2684" s="483"/>
    </row>
    <row r="2685" spans="1:12" ht="15.6">
      <c r="A2685" s="483">
        <f t="shared" ref="A2685:A2748" si="46">ROW()-8</f>
        <v>2677</v>
      </c>
      <c r="B2685" s="483" t="s">
        <v>5578</v>
      </c>
      <c r="C2685" s="484" t="s">
        <v>12834</v>
      </c>
      <c r="D2685" s="483" t="s">
        <v>5580</v>
      </c>
      <c r="E2685" s="483" t="s">
        <v>12835</v>
      </c>
      <c r="F2685" s="483" t="s">
        <v>12836</v>
      </c>
      <c r="G2685" s="483" t="s">
        <v>12837</v>
      </c>
      <c r="H2685" s="483" t="s">
        <v>12838</v>
      </c>
      <c r="I2685" s="483"/>
      <c r="J2685" s="483"/>
      <c r="K2685" s="483"/>
      <c r="L2685" s="483"/>
    </row>
    <row r="2686" spans="1:12" ht="15.6">
      <c r="A2686" s="483">
        <f t="shared" si="46"/>
        <v>2678</v>
      </c>
      <c r="B2686" s="483" t="s">
        <v>5578</v>
      </c>
      <c r="C2686" s="484" t="s">
        <v>5729</v>
      </c>
      <c r="D2686" s="483" t="s">
        <v>5607</v>
      </c>
      <c r="E2686" s="483" t="s">
        <v>12839</v>
      </c>
      <c r="F2686" s="483" t="s">
        <v>12840</v>
      </c>
      <c r="G2686" s="483" t="s">
        <v>12841</v>
      </c>
      <c r="H2686" s="483" t="s">
        <v>12842</v>
      </c>
      <c r="I2686" s="483"/>
      <c r="J2686" s="483"/>
      <c r="K2686" s="483"/>
      <c r="L2686" s="483"/>
    </row>
    <row r="2687" spans="1:12" ht="15.6">
      <c r="A2687" s="483">
        <f t="shared" si="46"/>
        <v>2679</v>
      </c>
      <c r="B2687" s="483" t="s">
        <v>5578</v>
      </c>
      <c r="C2687" s="484" t="s">
        <v>5738</v>
      </c>
      <c r="D2687" s="483" t="s">
        <v>5684</v>
      </c>
      <c r="E2687" s="483" t="s">
        <v>5740</v>
      </c>
      <c r="F2687" s="483" t="s">
        <v>5741</v>
      </c>
      <c r="G2687" s="483" t="s">
        <v>5739</v>
      </c>
      <c r="H2687" s="483" t="s">
        <v>5742</v>
      </c>
      <c r="I2687" s="483"/>
      <c r="J2687" s="483"/>
      <c r="K2687" s="483"/>
      <c r="L2687" s="483"/>
    </row>
    <row r="2688" spans="1:12" ht="15.6">
      <c r="A2688" s="483">
        <f t="shared" si="46"/>
        <v>2680</v>
      </c>
      <c r="B2688" s="483" t="s">
        <v>5578</v>
      </c>
      <c r="C2688" s="484" t="s">
        <v>5743</v>
      </c>
      <c r="D2688" s="483" t="s">
        <v>5641</v>
      </c>
      <c r="E2688" s="483" t="s">
        <v>5745</v>
      </c>
      <c r="F2688" s="483" t="s">
        <v>5747</v>
      </c>
      <c r="G2688" s="483" t="s">
        <v>5746</v>
      </c>
      <c r="H2688" s="483" t="s">
        <v>5744</v>
      </c>
      <c r="I2688" s="483"/>
      <c r="J2688" s="483"/>
      <c r="K2688" s="483"/>
      <c r="L2688" s="483"/>
    </row>
    <row r="2689" spans="1:12" ht="15.6">
      <c r="A2689" s="483">
        <f t="shared" si="46"/>
        <v>2681</v>
      </c>
      <c r="B2689" s="483" t="s">
        <v>5578</v>
      </c>
      <c r="C2689" s="484" t="s">
        <v>12843</v>
      </c>
      <c r="D2689" s="483" t="s">
        <v>5646</v>
      </c>
      <c r="E2689" s="483" t="s">
        <v>12844</v>
      </c>
      <c r="F2689" s="483" t="s">
        <v>12845</v>
      </c>
      <c r="G2689" s="483" t="s">
        <v>12846</v>
      </c>
      <c r="H2689" s="483" t="s">
        <v>12847</v>
      </c>
      <c r="I2689" s="483"/>
      <c r="J2689" s="483"/>
      <c r="K2689" s="483"/>
      <c r="L2689" s="483"/>
    </row>
    <row r="2690" spans="1:12" ht="15.6">
      <c r="A2690" s="483">
        <f t="shared" si="46"/>
        <v>2682</v>
      </c>
      <c r="B2690" s="483" t="s">
        <v>5578</v>
      </c>
      <c r="C2690" s="484" t="s">
        <v>5748</v>
      </c>
      <c r="D2690" s="483" t="s">
        <v>5641</v>
      </c>
      <c r="E2690" s="483" t="s">
        <v>12848</v>
      </c>
      <c r="F2690" s="483" t="s">
        <v>5750</v>
      </c>
      <c r="G2690" s="483" t="s">
        <v>5749</v>
      </c>
      <c r="H2690" s="483" t="s">
        <v>5752</v>
      </c>
      <c r="I2690" s="483"/>
      <c r="J2690" s="483"/>
      <c r="K2690" s="483"/>
      <c r="L2690" s="483"/>
    </row>
    <row r="2691" spans="1:12" ht="15.6">
      <c r="A2691" s="483">
        <f t="shared" si="46"/>
        <v>2683</v>
      </c>
      <c r="B2691" s="483" t="s">
        <v>5578</v>
      </c>
      <c r="C2691" s="484" t="s">
        <v>5753</v>
      </c>
      <c r="D2691" s="483" t="s">
        <v>5684</v>
      </c>
      <c r="E2691" s="483" t="s">
        <v>5757</v>
      </c>
      <c r="F2691" s="483" t="s">
        <v>5754</v>
      </c>
      <c r="G2691" s="483" t="s">
        <v>5756</v>
      </c>
      <c r="H2691" s="483" t="s">
        <v>5755</v>
      </c>
      <c r="I2691" s="483"/>
      <c r="J2691" s="483"/>
      <c r="K2691" s="483"/>
      <c r="L2691" s="483"/>
    </row>
    <row r="2692" spans="1:12" ht="15.6">
      <c r="A2692" s="483">
        <f t="shared" si="46"/>
        <v>2684</v>
      </c>
      <c r="B2692" s="483" t="s">
        <v>5578</v>
      </c>
      <c r="C2692" s="484" t="s">
        <v>5761</v>
      </c>
      <c r="D2692" s="483" t="s">
        <v>5613</v>
      </c>
      <c r="E2692" s="483" t="s">
        <v>12849</v>
      </c>
      <c r="F2692" s="483" t="s">
        <v>12850</v>
      </c>
      <c r="G2692" s="483" t="s">
        <v>9050</v>
      </c>
      <c r="H2692" s="483" t="s">
        <v>9438</v>
      </c>
      <c r="I2692" s="483"/>
      <c r="J2692" s="483"/>
      <c r="K2692" s="483"/>
      <c r="L2692" s="483"/>
    </row>
    <row r="2693" spans="1:12" ht="15.6">
      <c r="A2693" s="483">
        <f t="shared" si="46"/>
        <v>2685</v>
      </c>
      <c r="B2693" s="483" t="s">
        <v>5578</v>
      </c>
      <c r="C2693" s="484" t="s">
        <v>12851</v>
      </c>
      <c r="D2693" s="483" t="s">
        <v>5580</v>
      </c>
      <c r="E2693" s="483" t="s">
        <v>12852</v>
      </c>
      <c r="F2693" s="483" t="s">
        <v>12853</v>
      </c>
      <c r="G2693" s="483" t="s">
        <v>12854</v>
      </c>
      <c r="H2693" s="483" t="s">
        <v>12855</v>
      </c>
      <c r="I2693" s="483"/>
      <c r="J2693" s="483"/>
      <c r="K2693" s="483"/>
      <c r="L2693" s="483"/>
    </row>
    <row r="2694" spans="1:12" ht="15.6">
      <c r="A2694" s="483">
        <f t="shared" si="46"/>
        <v>2686</v>
      </c>
      <c r="B2694" s="483" t="s">
        <v>5578</v>
      </c>
      <c r="C2694" s="484" t="s">
        <v>12856</v>
      </c>
      <c r="D2694" s="483" t="s">
        <v>5684</v>
      </c>
      <c r="E2694" s="483" t="s">
        <v>12857</v>
      </c>
      <c r="F2694" s="483" t="s">
        <v>12858</v>
      </c>
      <c r="G2694" s="483" t="s">
        <v>12859</v>
      </c>
      <c r="H2694" s="483" t="s">
        <v>12860</v>
      </c>
      <c r="I2694" s="483"/>
      <c r="J2694" s="483"/>
      <c r="K2694" s="483"/>
      <c r="L2694" s="483"/>
    </row>
    <row r="2695" spans="1:12" ht="15.6">
      <c r="A2695" s="483">
        <f t="shared" si="46"/>
        <v>2687</v>
      </c>
      <c r="B2695" s="483" t="s">
        <v>5578</v>
      </c>
      <c r="C2695" s="484" t="s">
        <v>12861</v>
      </c>
      <c r="D2695" s="483" t="s">
        <v>5762</v>
      </c>
      <c r="E2695" s="483" t="s">
        <v>12862</v>
      </c>
      <c r="F2695" s="483" t="s">
        <v>12863</v>
      </c>
      <c r="G2695" s="483" t="s">
        <v>12864</v>
      </c>
      <c r="H2695" s="483" t="s">
        <v>12865</v>
      </c>
      <c r="I2695" s="483"/>
      <c r="J2695" s="483"/>
      <c r="K2695" s="483"/>
      <c r="L2695" s="483"/>
    </row>
    <row r="2696" spans="1:12" ht="15.6">
      <c r="A2696" s="483">
        <f t="shared" si="46"/>
        <v>2688</v>
      </c>
      <c r="B2696" s="483" t="s">
        <v>5578</v>
      </c>
      <c r="C2696" s="484" t="s">
        <v>12866</v>
      </c>
      <c r="D2696" s="483" t="s">
        <v>5597</v>
      </c>
      <c r="E2696" s="483" t="s">
        <v>8125</v>
      </c>
      <c r="F2696" s="483" t="s">
        <v>8513</v>
      </c>
      <c r="G2696" s="483" t="s">
        <v>8162</v>
      </c>
      <c r="H2696" s="483" t="s">
        <v>5780</v>
      </c>
      <c r="I2696" s="483"/>
      <c r="J2696" s="483"/>
      <c r="K2696" s="483"/>
      <c r="L2696" s="483"/>
    </row>
    <row r="2697" spans="1:12" ht="15.6">
      <c r="A2697" s="483">
        <f t="shared" si="46"/>
        <v>2689</v>
      </c>
      <c r="B2697" s="483" t="s">
        <v>5578</v>
      </c>
      <c r="C2697" s="484" t="s">
        <v>12867</v>
      </c>
      <c r="D2697" s="483" t="s">
        <v>5646</v>
      </c>
      <c r="E2697" s="483" t="s">
        <v>5852</v>
      </c>
      <c r="F2697" s="483" t="s">
        <v>12868</v>
      </c>
      <c r="G2697" s="483" t="s">
        <v>8547</v>
      </c>
      <c r="H2697" s="483" t="s">
        <v>12869</v>
      </c>
      <c r="I2697" s="483"/>
      <c r="J2697" s="483"/>
      <c r="K2697" s="483"/>
      <c r="L2697" s="483"/>
    </row>
    <row r="2698" spans="1:12" ht="15.6">
      <c r="A2698" s="483">
        <f t="shared" si="46"/>
        <v>2690</v>
      </c>
      <c r="B2698" s="483" t="s">
        <v>5578</v>
      </c>
      <c r="C2698" s="484" t="s">
        <v>12870</v>
      </c>
      <c r="D2698" s="483" t="s">
        <v>5586</v>
      </c>
      <c r="E2698" s="483" t="s">
        <v>1493</v>
      </c>
      <c r="F2698" s="483" t="s">
        <v>9570</v>
      </c>
      <c r="G2698" s="483" t="s">
        <v>8344</v>
      </c>
      <c r="H2698" s="483" t="s">
        <v>10589</v>
      </c>
      <c r="I2698" s="483"/>
      <c r="J2698" s="483"/>
      <c r="K2698" s="483"/>
      <c r="L2698" s="483"/>
    </row>
    <row r="2699" spans="1:12" ht="15.6">
      <c r="A2699" s="483">
        <f t="shared" si="46"/>
        <v>2691</v>
      </c>
      <c r="B2699" s="483" t="s">
        <v>5578</v>
      </c>
      <c r="C2699" s="484" t="s">
        <v>12871</v>
      </c>
      <c r="D2699" s="483" t="s">
        <v>5597</v>
      </c>
      <c r="E2699" s="483" t="s">
        <v>12872</v>
      </c>
      <c r="F2699" s="483" t="s">
        <v>12873</v>
      </c>
      <c r="G2699" s="483" t="s">
        <v>12874</v>
      </c>
      <c r="H2699" s="483" t="s">
        <v>12875</v>
      </c>
      <c r="I2699" s="483"/>
      <c r="J2699" s="483"/>
      <c r="K2699" s="483"/>
      <c r="L2699" s="483"/>
    </row>
    <row r="2700" spans="1:12" ht="15.6">
      <c r="A2700" s="483">
        <f t="shared" si="46"/>
        <v>2692</v>
      </c>
      <c r="B2700" s="483" t="s">
        <v>5578</v>
      </c>
      <c r="C2700" s="484" t="s">
        <v>12876</v>
      </c>
      <c r="D2700" s="483" t="s">
        <v>5646</v>
      </c>
      <c r="E2700" s="483" t="s">
        <v>12877</v>
      </c>
      <c r="F2700" s="483" t="s">
        <v>11941</v>
      </c>
      <c r="G2700" s="483" t="s">
        <v>12878</v>
      </c>
      <c r="H2700" s="483" t="s">
        <v>8830</v>
      </c>
      <c r="I2700" s="483"/>
      <c r="J2700" s="483"/>
      <c r="K2700" s="483"/>
      <c r="L2700" s="483"/>
    </row>
    <row r="2701" spans="1:12" ht="15.6">
      <c r="A2701" s="483">
        <f t="shared" si="46"/>
        <v>2693</v>
      </c>
      <c r="B2701" s="483" t="s">
        <v>5578</v>
      </c>
      <c r="C2701" s="484" t="s">
        <v>12879</v>
      </c>
      <c r="D2701" s="483" t="s">
        <v>5613</v>
      </c>
      <c r="E2701" s="483" t="s">
        <v>12880</v>
      </c>
      <c r="F2701" s="483" t="s">
        <v>12881</v>
      </c>
      <c r="G2701" s="483" t="s">
        <v>12882</v>
      </c>
      <c r="H2701" s="483" t="s">
        <v>12883</v>
      </c>
      <c r="I2701" s="483"/>
      <c r="J2701" s="483"/>
      <c r="K2701" s="483"/>
      <c r="L2701" s="483"/>
    </row>
    <row r="2702" spans="1:12" ht="15.6">
      <c r="A2702" s="483">
        <f t="shared" si="46"/>
        <v>2694</v>
      </c>
      <c r="B2702" s="483" t="s">
        <v>5578</v>
      </c>
      <c r="C2702" s="484" t="s">
        <v>12884</v>
      </c>
      <c r="D2702" s="483" t="s">
        <v>5607</v>
      </c>
      <c r="E2702" s="483" t="s">
        <v>12176</v>
      </c>
      <c r="F2702" s="483" t="s">
        <v>12885</v>
      </c>
      <c r="G2702" s="483" t="s">
        <v>12886</v>
      </c>
      <c r="H2702" s="483" t="s">
        <v>11911</v>
      </c>
      <c r="I2702" s="483"/>
      <c r="J2702" s="483"/>
      <c r="K2702" s="483"/>
      <c r="L2702" s="483"/>
    </row>
    <row r="2703" spans="1:12" ht="15.6">
      <c r="A2703" s="483">
        <f t="shared" si="46"/>
        <v>2695</v>
      </c>
      <c r="B2703" s="483" t="s">
        <v>5578</v>
      </c>
      <c r="C2703" s="484" t="s">
        <v>12887</v>
      </c>
      <c r="D2703" s="483" t="s">
        <v>5646</v>
      </c>
      <c r="E2703" s="483" t="s">
        <v>7445</v>
      </c>
      <c r="F2703" s="483" t="s">
        <v>12191</v>
      </c>
      <c r="G2703" s="483" t="s">
        <v>12192</v>
      </c>
      <c r="H2703" s="483" t="s">
        <v>10377</v>
      </c>
      <c r="I2703" s="483"/>
      <c r="J2703" s="483"/>
      <c r="K2703" s="483"/>
      <c r="L2703" s="483"/>
    </row>
    <row r="2704" spans="1:12" ht="15.6">
      <c r="A2704" s="483">
        <f t="shared" si="46"/>
        <v>2696</v>
      </c>
      <c r="B2704" s="483" t="s">
        <v>5578</v>
      </c>
      <c r="C2704" s="484" t="s">
        <v>12888</v>
      </c>
      <c r="D2704" s="483" t="s">
        <v>5646</v>
      </c>
      <c r="E2704" s="483" t="s">
        <v>8564</v>
      </c>
      <c r="F2704" s="483" t="s">
        <v>10605</v>
      </c>
      <c r="G2704" s="483" t="s">
        <v>10604</v>
      </c>
      <c r="H2704" s="483" t="s">
        <v>10603</v>
      </c>
      <c r="I2704" s="483"/>
      <c r="J2704" s="483"/>
      <c r="K2704" s="483"/>
      <c r="L2704" s="483"/>
    </row>
    <row r="2705" spans="1:12" ht="15.6">
      <c r="A2705" s="483">
        <f t="shared" si="46"/>
        <v>2697</v>
      </c>
      <c r="B2705" s="483" t="s">
        <v>5578</v>
      </c>
      <c r="C2705" s="484" t="s">
        <v>12889</v>
      </c>
      <c r="D2705" s="483" t="s">
        <v>5580</v>
      </c>
      <c r="E2705" s="483" t="s">
        <v>12890</v>
      </c>
      <c r="F2705" s="483" t="s">
        <v>907</v>
      </c>
      <c r="G2705" s="483" t="s">
        <v>12891</v>
      </c>
      <c r="H2705" s="483" t="s">
        <v>12892</v>
      </c>
      <c r="I2705" s="483"/>
      <c r="J2705" s="483"/>
      <c r="K2705" s="483"/>
      <c r="L2705" s="483"/>
    </row>
    <row r="2706" spans="1:12" ht="15.6">
      <c r="A2706" s="483">
        <f t="shared" si="46"/>
        <v>2698</v>
      </c>
      <c r="B2706" s="483" t="s">
        <v>5578</v>
      </c>
      <c r="C2706" s="484" t="s">
        <v>12893</v>
      </c>
      <c r="D2706" s="483" t="s">
        <v>5624</v>
      </c>
      <c r="E2706" s="483" t="s">
        <v>8163</v>
      </c>
      <c r="F2706" s="483" t="s">
        <v>8162</v>
      </c>
      <c r="G2706" s="483" t="s">
        <v>12894</v>
      </c>
      <c r="H2706" s="483" t="s">
        <v>6649</v>
      </c>
      <c r="I2706" s="483"/>
      <c r="J2706" s="483"/>
      <c r="K2706" s="483"/>
      <c r="L2706" s="483"/>
    </row>
    <row r="2707" spans="1:12" ht="15.6">
      <c r="A2707" s="483">
        <f t="shared" si="46"/>
        <v>2699</v>
      </c>
      <c r="B2707" s="483" t="s">
        <v>5578</v>
      </c>
      <c r="C2707" s="484" t="s">
        <v>12895</v>
      </c>
      <c r="D2707" s="483" t="s">
        <v>12896</v>
      </c>
      <c r="E2707" s="483" t="s">
        <v>10869</v>
      </c>
      <c r="F2707" s="483" t="s">
        <v>8516</v>
      </c>
      <c r="G2707" s="483" t="s">
        <v>12897</v>
      </c>
      <c r="H2707" s="483" t="s">
        <v>12898</v>
      </c>
      <c r="I2707" s="483" t="s">
        <v>8515</v>
      </c>
      <c r="J2707" s="483"/>
      <c r="K2707" s="483"/>
      <c r="L2707" s="483"/>
    </row>
    <row r="2708" spans="1:12" ht="15.6">
      <c r="A2708" s="483">
        <f t="shared" si="46"/>
        <v>2700</v>
      </c>
      <c r="B2708" s="483" t="s">
        <v>5578</v>
      </c>
      <c r="C2708" s="484" t="s">
        <v>12899</v>
      </c>
      <c r="D2708" s="483" t="s">
        <v>5613</v>
      </c>
      <c r="E2708" s="483" t="s">
        <v>12900</v>
      </c>
      <c r="F2708" s="483" t="s">
        <v>6771</v>
      </c>
      <c r="G2708" s="483" t="s">
        <v>6772</v>
      </c>
      <c r="H2708" s="483" t="s">
        <v>7063</v>
      </c>
      <c r="I2708" s="483"/>
      <c r="J2708" s="483"/>
      <c r="K2708" s="483"/>
      <c r="L2708" s="483"/>
    </row>
    <row r="2709" spans="1:12" ht="15.6">
      <c r="A2709" s="483">
        <f t="shared" si="46"/>
        <v>2701</v>
      </c>
      <c r="B2709" s="483" t="s">
        <v>5578</v>
      </c>
      <c r="C2709" s="484" t="s">
        <v>12901</v>
      </c>
      <c r="D2709" s="483" t="s">
        <v>5580</v>
      </c>
      <c r="E2709" s="483" t="s">
        <v>10613</v>
      </c>
      <c r="F2709" s="483" t="s">
        <v>10614</v>
      </c>
      <c r="G2709" s="483" t="s">
        <v>10612</v>
      </c>
      <c r="H2709" s="483" t="s">
        <v>10611</v>
      </c>
      <c r="I2709" s="483"/>
      <c r="J2709" s="483"/>
      <c r="K2709" s="483"/>
      <c r="L2709" s="483"/>
    </row>
    <row r="2710" spans="1:12" ht="15.6">
      <c r="A2710" s="483">
        <f t="shared" si="46"/>
        <v>2702</v>
      </c>
      <c r="B2710" s="483" t="s">
        <v>5578</v>
      </c>
      <c r="C2710" s="484" t="s">
        <v>12902</v>
      </c>
      <c r="D2710" s="483" t="s">
        <v>5580</v>
      </c>
      <c r="E2710" s="483" t="s">
        <v>5788</v>
      </c>
      <c r="F2710" s="483" t="s">
        <v>5791</v>
      </c>
      <c r="G2710" s="483" t="s">
        <v>10607</v>
      </c>
      <c r="H2710" s="483" t="s">
        <v>12903</v>
      </c>
      <c r="I2710" s="483"/>
      <c r="J2710" s="483"/>
      <c r="K2710" s="483"/>
      <c r="L2710" s="483"/>
    </row>
    <row r="2711" spans="1:12" ht="15.6">
      <c r="A2711" s="483">
        <f t="shared" si="46"/>
        <v>2703</v>
      </c>
      <c r="B2711" s="483" t="s">
        <v>6023</v>
      </c>
      <c r="C2711" s="484" t="s">
        <v>12904</v>
      </c>
      <c r="D2711" s="483" t="s">
        <v>5362</v>
      </c>
      <c r="E2711" s="483" t="s">
        <v>6025</v>
      </c>
      <c r="F2711" s="483" t="s">
        <v>6026</v>
      </c>
      <c r="G2711" s="483"/>
      <c r="H2711" s="483"/>
      <c r="I2711" s="483"/>
      <c r="J2711" s="483"/>
      <c r="K2711" s="483"/>
      <c r="L2711" s="483"/>
    </row>
    <row r="2712" spans="1:12" ht="15.6">
      <c r="A2712" s="483">
        <f t="shared" si="46"/>
        <v>2704</v>
      </c>
      <c r="B2712" s="483" t="s">
        <v>6023</v>
      </c>
      <c r="C2712" s="484" t="s">
        <v>12905</v>
      </c>
      <c r="D2712" s="483" t="s">
        <v>5362</v>
      </c>
      <c r="E2712" s="483" t="s">
        <v>6025</v>
      </c>
      <c r="F2712" s="483" t="s">
        <v>6026</v>
      </c>
      <c r="G2712" s="483"/>
      <c r="H2712" s="483"/>
      <c r="I2712" s="483"/>
      <c r="J2712" s="483"/>
      <c r="K2712" s="483"/>
      <c r="L2712" s="483"/>
    </row>
    <row r="2713" spans="1:12" ht="15.6">
      <c r="A2713" s="483">
        <f t="shared" si="46"/>
        <v>2705</v>
      </c>
      <c r="B2713" s="483" t="s">
        <v>6023</v>
      </c>
      <c r="C2713" s="484" t="s">
        <v>12906</v>
      </c>
      <c r="D2713" s="483" t="s">
        <v>5363</v>
      </c>
      <c r="E2713" s="483" t="s">
        <v>6025</v>
      </c>
      <c r="F2713" s="483" t="s">
        <v>6026</v>
      </c>
      <c r="G2713" s="483"/>
      <c r="H2713" s="483"/>
      <c r="I2713" s="483"/>
      <c r="J2713" s="483"/>
      <c r="K2713" s="483"/>
      <c r="L2713" s="483"/>
    </row>
    <row r="2714" spans="1:12" ht="15.6">
      <c r="A2714" s="483">
        <f t="shared" si="46"/>
        <v>2706</v>
      </c>
      <c r="B2714" s="483" t="s">
        <v>6023</v>
      </c>
      <c r="C2714" s="484" t="s">
        <v>12907</v>
      </c>
      <c r="D2714" s="483" t="s">
        <v>5363</v>
      </c>
      <c r="E2714" s="483" t="s">
        <v>6025</v>
      </c>
      <c r="F2714" s="483" t="s">
        <v>6026</v>
      </c>
      <c r="G2714" s="483"/>
      <c r="H2714" s="483"/>
      <c r="I2714" s="483"/>
      <c r="J2714" s="483"/>
      <c r="K2714" s="483"/>
      <c r="L2714" s="483"/>
    </row>
    <row r="2715" spans="1:12" ht="15.6">
      <c r="A2715" s="483">
        <f t="shared" si="46"/>
        <v>2707</v>
      </c>
      <c r="B2715" s="483" t="s">
        <v>6023</v>
      </c>
      <c r="C2715" s="484" t="s">
        <v>12908</v>
      </c>
      <c r="D2715" s="483" t="s">
        <v>5362</v>
      </c>
      <c r="E2715" s="483" t="s">
        <v>6025</v>
      </c>
      <c r="F2715" s="483" t="s">
        <v>6026</v>
      </c>
      <c r="G2715" s="483"/>
      <c r="H2715" s="483"/>
      <c r="I2715" s="483"/>
      <c r="J2715" s="483"/>
      <c r="K2715" s="483"/>
      <c r="L2715" s="483"/>
    </row>
    <row r="2716" spans="1:12" ht="15.6">
      <c r="A2716" s="483">
        <f t="shared" si="46"/>
        <v>2708</v>
      </c>
      <c r="B2716" s="483" t="s">
        <v>6023</v>
      </c>
      <c r="C2716" s="484" t="s">
        <v>12909</v>
      </c>
      <c r="D2716" s="483" t="s">
        <v>5363</v>
      </c>
      <c r="E2716" s="483" t="s">
        <v>6025</v>
      </c>
      <c r="F2716" s="483" t="s">
        <v>6026</v>
      </c>
      <c r="G2716" s="483"/>
      <c r="H2716" s="483"/>
      <c r="I2716" s="483"/>
      <c r="J2716" s="483"/>
      <c r="K2716" s="483"/>
      <c r="L2716" s="483"/>
    </row>
    <row r="2717" spans="1:12" ht="15.6">
      <c r="A2717" s="483">
        <f t="shared" si="46"/>
        <v>2709</v>
      </c>
      <c r="B2717" s="483" t="s">
        <v>6023</v>
      </c>
      <c r="C2717" s="484" t="s">
        <v>12910</v>
      </c>
      <c r="D2717" s="483" t="s">
        <v>5362</v>
      </c>
      <c r="E2717" s="483" t="s">
        <v>6025</v>
      </c>
      <c r="F2717" s="483" t="s">
        <v>6026</v>
      </c>
      <c r="G2717" s="483"/>
      <c r="H2717" s="483"/>
      <c r="I2717" s="483"/>
      <c r="J2717" s="483"/>
      <c r="K2717" s="483"/>
      <c r="L2717" s="483"/>
    </row>
    <row r="2718" spans="1:12" ht="15.6">
      <c r="A2718" s="483">
        <f t="shared" si="46"/>
        <v>2710</v>
      </c>
      <c r="B2718" s="483" t="s">
        <v>6023</v>
      </c>
      <c r="C2718" s="484" t="s">
        <v>12911</v>
      </c>
      <c r="D2718" s="483" t="s">
        <v>5362</v>
      </c>
      <c r="E2718" s="483" t="s">
        <v>6025</v>
      </c>
      <c r="F2718" s="483" t="s">
        <v>6026</v>
      </c>
      <c r="G2718" s="483"/>
      <c r="H2718" s="483"/>
      <c r="I2718" s="483"/>
      <c r="J2718" s="483"/>
      <c r="K2718" s="483"/>
      <c r="L2718" s="483"/>
    </row>
    <row r="2719" spans="1:12" ht="15.6">
      <c r="A2719" s="483">
        <f t="shared" si="46"/>
        <v>2711</v>
      </c>
      <c r="B2719" s="483" t="s">
        <v>6023</v>
      </c>
      <c r="C2719" s="484" t="s">
        <v>12912</v>
      </c>
      <c r="D2719" s="483" t="s">
        <v>5363</v>
      </c>
      <c r="E2719" s="483" t="s">
        <v>6025</v>
      </c>
      <c r="F2719" s="483" t="s">
        <v>6026</v>
      </c>
      <c r="G2719" s="483"/>
      <c r="H2719" s="483"/>
      <c r="I2719" s="483"/>
      <c r="J2719" s="483"/>
      <c r="K2719" s="483"/>
      <c r="L2719" s="483"/>
    </row>
    <row r="2720" spans="1:12" ht="15.6">
      <c r="A2720" s="483">
        <f t="shared" si="46"/>
        <v>2712</v>
      </c>
      <c r="B2720" s="483" t="s">
        <v>6023</v>
      </c>
      <c r="C2720" s="484" t="s">
        <v>12913</v>
      </c>
      <c r="D2720" s="483" t="s">
        <v>5363</v>
      </c>
      <c r="E2720" s="483" t="s">
        <v>6025</v>
      </c>
      <c r="F2720" s="483" t="s">
        <v>6026</v>
      </c>
      <c r="G2720" s="483"/>
      <c r="H2720" s="483"/>
      <c r="I2720" s="483"/>
      <c r="J2720" s="483"/>
      <c r="K2720" s="483"/>
      <c r="L2720" s="483"/>
    </row>
    <row r="2721" spans="1:12" ht="15.6">
      <c r="A2721" s="483">
        <f t="shared" si="46"/>
        <v>2713</v>
      </c>
      <c r="B2721" s="483" t="s">
        <v>6023</v>
      </c>
      <c r="C2721" s="484" t="s">
        <v>12914</v>
      </c>
      <c r="D2721" s="483" t="s">
        <v>5362</v>
      </c>
      <c r="E2721" s="483" t="s">
        <v>6025</v>
      </c>
      <c r="F2721" s="483" t="s">
        <v>6026</v>
      </c>
      <c r="G2721" s="483"/>
      <c r="H2721" s="483"/>
      <c r="I2721" s="483"/>
      <c r="J2721" s="483"/>
      <c r="K2721" s="483"/>
      <c r="L2721" s="483"/>
    </row>
    <row r="2722" spans="1:12" ht="15.6">
      <c r="A2722" s="483">
        <f t="shared" si="46"/>
        <v>2714</v>
      </c>
      <c r="B2722" s="483" t="s">
        <v>6023</v>
      </c>
      <c r="C2722" s="484" t="s">
        <v>12915</v>
      </c>
      <c r="D2722" s="483" t="s">
        <v>5363</v>
      </c>
      <c r="E2722" s="483" t="s">
        <v>6025</v>
      </c>
      <c r="F2722" s="483" t="s">
        <v>6026</v>
      </c>
      <c r="G2722" s="483"/>
      <c r="H2722" s="483"/>
      <c r="I2722" s="483"/>
      <c r="J2722" s="483"/>
      <c r="K2722" s="483"/>
      <c r="L2722" s="483"/>
    </row>
    <row r="2723" spans="1:12" ht="15.6">
      <c r="A2723" s="483">
        <f t="shared" si="46"/>
        <v>2715</v>
      </c>
      <c r="B2723" s="483" t="s">
        <v>6023</v>
      </c>
      <c r="C2723" s="484" t="s">
        <v>12916</v>
      </c>
      <c r="D2723" s="483" t="s">
        <v>5362</v>
      </c>
      <c r="E2723" s="483" t="s">
        <v>6025</v>
      </c>
      <c r="F2723" s="483" t="s">
        <v>6026</v>
      </c>
      <c r="G2723" s="483"/>
      <c r="H2723" s="483"/>
      <c r="I2723" s="483"/>
      <c r="J2723" s="483"/>
      <c r="K2723" s="483"/>
      <c r="L2723" s="483"/>
    </row>
    <row r="2724" spans="1:12" ht="15.6">
      <c r="A2724" s="483">
        <f t="shared" si="46"/>
        <v>2716</v>
      </c>
      <c r="B2724" s="483" t="s">
        <v>6023</v>
      </c>
      <c r="C2724" s="484" t="s">
        <v>12917</v>
      </c>
      <c r="D2724" s="483" t="s">
        <v>5363</v>
      </c>
      <c r="E2724" s="483" t="s">
        <v>6025</v>
      </c>
      <c r="F2724" s="483" t="s">
        <v>6026</v>
      </c>
      <c r="G2724" s="483"/>
      <c r="H2724" s="483"/>
      <c r="I2724" s="483"/>
      <c r="J2724" s="483"/>
      <c r="K2724" s="483"/>
      <c r="L2724" s="483"/>
    </row>
    <row r="2725" spans="1:12" ht="15.6">
      <c r="A2725" s="483">
        <f t="shared" si="46"/>
        <v>2717</v>
      </c>
      <c r="B2725" s="483" t="s">
        <v>6023</v>
      </c>
      <c r="C2725" s="484" t="s">
        <v>12918</v>
      </c>
      <c r="D2725" s="483" t="s">
        <v>5363</v>
      </c>
      <c r="E2725" s="483" t="s">
        <v>6025</v>
      </c>
      <c r="F2725" s="483" t="s">
        <v>6026</v>
      </c>
      <c r="G2725" s="483"/>
      <c r="H2725" s="483"/>
      <c r="I2725" s="483"/>
      <c r="J2725" s="483"/>
      <c r="K2725" s="483"/>
      <c r="L2725" s="483"/>
    </row>
    <row r="2726" spans="1:12" ht="15.6">
      <c r="A2726" s="483">
        <f t="shared" si="46"/>
        <v>2718</v>
      </c>
      <c r="B2726" s="483" t="s">
        <v>6023</v>
      </c>
      <c r="C2726" s="484" t="s">
        <v>12919</v>
      </c>
      <c r="D2726" s="483" t="s">
        <v>5362</v>
      </c>
      <c r="E2726" s="483" t="s">
        <v>6025</v>
      </c>
      <c r="F2726" s="483" t="s">
        <v>6026</v>
      </c>
      <c r="G2726" s="483"/>
      <c r="H2726" s="483"/>
      <c r="I2726" s="483"/>
      <c r="J2726" s="483"/>
      <c r="K2726" s="483"/>
      <c r="L2726" s="483"/>
    </row>
    <row r="2727" spans="1:12" ht="15.6">
      <c r="A2727" s="483">
        <f t="shared" si="46"/>
        <v>2719</v>
      </c>
      <c r="B2727" s="483" t="s">
        <v>6023</v>
      </c>
      <c r="C2727" s="484" t="s">
        <v>12920</v>
      </c>
      <c r="D2727" s="483" t="s">
        <v>5363</v>
      </c>
      <c r="E2727" s="483" t="s">
        <v>6025</v>
      </c>
      <c r="F2727" s="483" t="s">
        <v>6026</v>
      </c>
      <c r="G2727" s="483"/>
      <c r="H2727" s="483"/>
      <c r="I2727" s="483"/>
      <c r="J2727" s="483"/>
      <c r="K2727" s="483"/>
      <c r="L2727" s="483"/>
    </row>
    <row r="2728" spans="1:12" ht="15.6">
      <c r="A2728" s="483">
        <f t="shared" si="46"/>
        <v>2720</v>
      </c>
      <c r="B2728" s="483" t="s">
        <v>6023</v>
      </c>
      <c r="C2728" s="484" t="s">
        <v>12921</v>
      </c>
      <c r="D2728" s="483" t="s">
        <v>5363</v>
      </c>
      <c r="E2728" s="483" t="s">
        <v>6025</v>
      </c>
      <c r="F2728" s="483" t="s">
        <v>6026</v>
      </c>
      <c r="G2728" s="483"/>
      <c r="H2728" s="483"/>
      <c r="I2728" s="483"/>
      <c r="J2728" s="483"/>
      <c r="K2728" s="483"/>
      <c r="L2728" s="483"/>
    </row>
    <row r="2729" spans="1:12" ht="15.6">
      <c r="A2729" s="483">
        <f t="shared" si="46"/>
        <v>2721</v>
      </c>
      <c r="B2729" s="483" t="s">
        <v>6023</v>
      </c>
      <c r="C2729" s="484" t="s">
        <v>12922</v>
      </c>
      <c r="D2729" s="483" t="s">
        <v>5362</v>
      </c>
      <c r="E2729" s="483" t="s">
        <v>6025</v>
      </c>
      <c r="F2729" s="483" t="s">
        <v>6026</v>
      </c>
      <c r="G2729" s="483"/>
      <c r="H2729" s="483"/>
      <c r="I2729" s="483"/>
      <c r="J2729" s="483"/>
      <c r="K2729" s="483"/>
      <c r="L2729" s="483"/>
    </row>
    <row r="2730" spans="1:12" ht="15.6">
      <c r="A2730" s="483">
        <f t="shared" si="46"/>
        <v>2722</v>
      </c>
      <c r="B2730" s="483" t="s">
        <v>6023</v>
      </c>
      <c r="C2730" s="484" t="s">
        <v>12923</v>
      </c>
      <c r="D2730" s="483" t="s">
        <v>5363</v>
      </c>
      <c r="E2730" s="483" t="s">
        <v>6025</v>
      </c>
      <c r="F2730" s="483" t="s">
        <v>6026</v>
      </c>
      <c r="G2730" s="483"/>
      <c r="H2730" s="483"/>
      <c r="I2730" s="483"/>
      <c r="J2730" s="483"/>
      <c r="K2730" s="483"/>
      <c r="L2730" s="483"/>
    </row>
    <row r="2731" spans="1:12" ht="15.6">
      <c r="A2731" s="483">
        <f t="shared" si="46"/>
        <v>2723</v>
      </c>
      <c r="B2731" s="483" t="s">
        <v>6023</v>
      </c>
      <c r="C2731" s="484" t="s">
        <v>12924</v>
      </c>
      <c r="D2731" s="483" t="s">
        <v>5363</v>
      </c>
      <c r="E2731" s="483" t="s">
        <v>6025</v>
      </c>
      <c r="F2731" s="483" t="s">
        <v>6026</v>
      </c>
      <c r="G2731" s="483"/>
      <c r="H2731" s="483"/>
      <c r="I2731" s="483"/>
      <c r="J2731" s="483"/>
      <c r="K2731" s="483"/>
      <c r="L2731" s="483"/>
    </row>
    <row r="2732" spans="1:12" ht="15.6">
      <c r="A2732" s="483">
        <f t="shared" si="46"/>
        <v>2724</v>
      </c>
      <c r="B2732" s="483" t="s">
        <v>6023</v>
      </c>
      <c r="C2732" s="484" t="s">
        <v>12925</v>
      </c>
      <c r="D2732" s="483" t="s">
        <v>5362</v>
      </c>
      <c r="E2732" s="483" t="s">
        <v>6025</v>
      </c>
      <c r="F2732" s="483" t="s">
        <v>6026</v>
      </c>
      <c r="G2732" s="483"/>
      <c r="H2732" s="483"/>
      <c r="I2732" s="483"/>
      <c r="J2732" s="483"/>
      <c r="K2732" s="483"/>
      <c r="L2732" s="483"/>
    </row>
    <row r="2733" spans="1:12" ht="15.6">
      <c r="A2733" s="483">
        <f t="shared" si="46"/>
        <v>2725</v>
      </c>
      <c r="B2733" s="483" t="s">
        <v>6023</v>
      </c>
      <c r="C2733" s="484" t="s">
        <v>12926</v>
      </c>
      <c r="D2733" s="483" t="s">
        <v>5362</v>
      </c>
      <c r="E2733" s="483" t="s">
        <v>6025</v>
      </c>
      <c r="F2733" s="483" t="s">
        <v>6026</v>
      </c>
      <c r="G2733" s="483"/>
      <c r="H2733" s="483"/>
      <c r="I2733" s="483"/>
      <c r="J2733" s="483"/>
      <c r="K2733" s="483"/>
      <c r="L2733" s="483"/>
    </row>
    <row r="2734" spans="1:12" ht="15.6">
      <c r="A2734" s="483">
        <f t="shared" si="46"/>
        <v>2726</v>
      </c>
      <c r="B2734" s="483" t="s">
        <v>6023</v>
      </c>
      <c r="C2734" s="484" t="s">
        <v>12927</v>
      </c>
      <c r="D2734" s="483" t="s">
        <v>5362</v>
      </c>
      <c r="E2734" s="483" t="s">
        <v>6025</v>
      </c>
      <c r="F2734" s="483" t="s">
        <v>6026</v>
      </c>
      <c r="G2734" s="483"/>
      <c r="H2734" s="483"/>
      <c r="I2734" s="483"/>
      <c r="J2734" s="483"/>
      <c r="K2734" s="483"/>
      <c r="L2734" s="483"/>
    </row>
    <row r="2735" spans="1:12" ht="15.6">
      <c r="A2735" s="483">
        <f t="shared" si="46"/>
        <v>2727</v>
      </c>
      <c r="B2735" s="483" t="s">
        <v>6023</v>
      </c>
      <c r="C2735" s="484" t="s">
        <v>12928</v>
      </c>
      <c r="D2735" s="483" t="s">
        <v>5362</v>
      </c>
      <c r="E2735" s="483" t="s">
        <v>6025</v>
      </c>
      <c r="F2735" s="483" t="s">
        <v>6026</v>
      </c>
      <c r="G2735" s="483"/>
      <c r="H2735" s="483"/>
      <c r="I2735" s="483"/>
      <c r="J2735" s="483"/>
      <c r="K2735" s="483"/>
      <c r="L2735" s="483"/>
    </row>
    <row r="2736" spans="1:12" ht="15.6">
      <c r="A2736" s="483">
        <f t="shared" si="46"/>
        <v>2728</v>
      </c>
      <c r="B2736" s="483" t="s">
        <v>6023</v>
      </c>
      <c r="C2736" s="484" t="s">
        <v>12929</v>
      </c>
      <c r="D2736" s="483" t="s">
        <v>5362</v>
      </c>
      <c r="E2736" s="483" t="s">
        <v>6025</v>
      </c>
      <c r="F2736" s="483" t="s">
        <v>6026</v>
      </c>
      <c r="G2736" s="483"/>
      <c r="H2736" s="483"/>
      <c r="I2736" s="483"/>
      <c r="J2736" s="483"/>
      <c r="K2736" s="483"/>
      <c r="L2736" s="483"/>
    </row>
    <row r="2737" spans="1:12" ht="15.6">
      <c r="A2737" s="483">
        <f t="shared" si="46"/>
        <v>2729</v>
      </c>
      <c r="B2737" s="483" t="s">
        <v>6023</v>
      </c>
      <c r="C2737" s="484" t="s">
        <v>12930</v>
      </c>
      <c r="D2737" s="483" t="s">
        <v>5362</v>
      </c>
      <c r="E2737" s="483" t="s">
        <v>6025</v>
      </c>
      <c r="F2737" s="483" t="s">
        <v>6026</v>
      </c>
      <c r="G2737" s="483"/>
      <c r="H2737" s="483"/>
      <c r="I2737" s="483"/>
      <c r="J2737" s="483"/>
      <c r="K2737" s="483"/>
      <c r="L2737" s="483"/>
    </row>
    <row r="2738" spans="1:12" ht="15.6">
      <c r="A2738" s="483">
        <f t="shared" si="46"/>
        <v>2730</v>
      </c>
      <c r="B2738" s="483" t="s">
        <v>6023</v>
      </c>
      <c r="C2738" s="484" t="s">
        <v>12931</v>
      </c>
      <c r="D2738" s="483" t="s">
        <v>5362</v>
      </c>
      <c r="E2738" s="483" t="s">
        <v>6025</v>
      </c>
      <c r="F2738" s="483" t="s">
        <v>6026</v>
      </c>
      <c r="G2738" s="483"/>
      <c r="H2738" s="483"/>
      <c r="I2738" s="483"/>
      <c r="J2738" s="483"/>
      <c r="K2738" s="483"/>
      <c r="L2738" s="483"/>
    </row>
    <row r="2739" spans="1:12" ht="15.6">
      <c r="A2739" s="483">
        <f t="shared" si="46"/>
        <v>2731</v>
      </c>
      <c r="B2739" s="483" t="s">
        <v>6023</v>
      </c>
      <c r="C2739" s="484" t="s">
        <v>12932</v>
      </c>
      <c r="D2739" s="483" t="s">
        <v>5362</v>
      </c>
      <c r="E2739" s="483" t="s">
        <v>6025</v>
      </c>
      <c r="F2739" s="483" t="s">
        <v>6026</v>
      </c>
      <c r="G2739" s="483"/>
      <c r="H2739" s="483"/>
      <c r="I2739" s="483"/>
      <c r="J2739" s="483"/>
      <c r="K2739" s="483"/>
      <c r="L2739" s="483"/>
    </row>
    <row r="2740" spans="1:12" ht="15.6">
      <c r="A2740" s="483">
        <f t="shared" si="46"/>
        <v>2732</v>
      </c>
      <c r="B2740" s="483" t="s">
        <v>6023</v>
      </c>
      <c r="C2740" s="484" t="s">
        <v>12933</v>
      </c>
      <c r="D2740" s="483" t="s">
        <v>5363</v>
      </c>
      <c r="E2740" s="483" t="s">
        <v>6025</v>
      </c>
      <c r="F2740" s="483" t="s">
        <v>6026</v>
      </c>
      <c r="G2740" s="483"/>
      <c r="H2740" s="483"/>
      <c r="I2740" s="483"/>
      <c r="J2740" s="483"/>
      <c r="K2740" s="483"/>
      <c r="L2740" s="483"/>
    </row>
    <row r="2741" spans="1:12" ht="15.6">
      <c r="A2741" s="483">
        <f t="shared" si="46"/>
        <v>2733</v>
      </c>
      <c r="B2741" s="483" t="s">
        <v>6023</v>
      </c>
      <c r="C2741" s="484" t="s">
        <v>12934</v>
      </c>
      <c r="D2741" s="483" t="s">
        <v>5363</v>
      </c>
      <c r="E2741" s="483" t="s">
        <v>6025</v>
      </c>
      <c r="F2741" s="483" t="s">
        <v>6026</v>
      </c>
      <c r="G2741" s="483"/>
      <c r="H2741" s="483"/>
      <c r="I2741" s="483"/>
      <c r="J2741" s="483"/>
      <c r="K2741" s="483"/>
      <c r="L2741" s="483"/>
    </row>
    <row r="2742" spans="1:12" ht="15.6">
      <c r="A2742" s="483">
        <f t="shared" si="46"/>
        <v>2734</v>
      </c>
      <c r="B2742" s="483" t="s">
        <v>6023</v>
      </c>
      <c r="C2742" s="484" t="s">
        <v>12935</v>
      </c>
      <c r="D2742" s="483" t="s">
        <v>5362</v>
      </c>
      <c r="E2742" s="483" t="s">
        <v>6025</v>
      </c>
      <c r="F2742" s="483" t="s">
        <v>6026</v>
      </c>
      <c r="G2742" s="483"/>
      <c r="H2742" s="483"/>
      <c r="I2742" s="483"/>
      <c r="J2742" s="483"/>
      <c r="K2742" s="483"/>
      <c r="L2742" s="483"/>
    </row>
    <row r="2743" spans="1:12" ht="15.6">
      <c r="A2743" s="483">
        <f t="shared" si="46"/>
        <v>2735</v>
      </c>
      <c r="B2743" s="483" t="s">
        <v>6023</v>
      </c>
      <c r="C2743" s="484" t="s">
        <v>12936</v>
      </c>
      <c r="D2743" s="483" t="s">
        <v>5363</v>
      </c>
      <c r="E2743" s="483" t="s">
        <v>6025</v>
      </c>
      <c r="F2743" s="483" t="s">
        <v>6026</v>
      </c>
      <c r="G2743" s="483"/>
      <c r="H2743" s="483"/>
      <c r="I2743" s="483"/>
      <c r="J2743" s="483"/>
      <c r="K2743" s="483"/>
      <c r="L2743" s="483"/>
    </row>
    <row r="2744" spans="1:12" ht="15.6">
      <c r="A2744" s="483">
        <f t="shared" si="46"/>
        <v>2736</v>
      </c>
      <c r="B2744" s="483" t="s">
        <v>6023</v>
      </c>
      <c r="C2744" s="484" t="s">
        <v>12937</v>
      </c>
      <c r="D2744" s="483" t="s">
        <v>5362</v>
      </c>
      <c r="E2744" s="483" t="s">
        <v>6025</v>
      </c>
      <c r="F2744" s="483" t="s">
        <v>6026</v>
      </c>
      <c r="G2744" s="483"/>
      <c r="H2744" s="483"/>
      <c r="I2744" s="483"/>
      <c r="J2744" s="483"/>
      <c r="K2744" s="483"/>
      <c r="L2744" s="483"/>
    </row>
    <row r="2745" spans="1:12" ht="15.6">
      <c r="A2745" s="483">
        <f t="shared" si="46"/>
        <v>2737</v>
      </c>
      <c r="B2745" s="483" t="s">
        <v>6023</v>
      </c>
      <c r="C2745" s="484" t="s">
        <v>12938</v>
      </c>
      <c r="D2745" s="483" t="s">
        <v>5362</v>
      </c>
      <c r="E2745" s="483" t="s">
        <v>6025</v>
      </c>
      <c r="F2745" s="483" t="s">
        <v>6026</v>
      </c>
      <c r="G2745" s="483"/>
      <c r="H2745" s="483"/>
      <c r="I2745" s="483"/>
      <c r="J2745" s="483"/>
      <c r="K2745" s="483"/>
      <c r="L2745" s="483"/>
    </row>
    <row r="2746" spans="1:12" ht="15.6">
      <c r="A2746" s="483">
        <f t="shared" si="46"/>
        <v>2738</v>
      </c>
      <c r="B2746" s="483" t="s">
        <v>6023</v>
      </c>
      <c r="C2746" s="484" t="s">
        <v>12939</v>
      </c>
      <c r="D2746" s="483" t="s">
        <v>5362</v>
      </c>
      <c r="E2746" s="483" t="s">
        <v>6025</v>
      </c>
      <c r="F2746" s="483" t="s">
        <v>6026</v>
      </c>
      <c r="G2746" s="483"/>
      <c r="H2746" s="483"/>
      <c r="I2746" s="483"/>
      <c r="J2746" s="483"/>
      <c r="K2746" s="483"/>
      <c r="L2746" s="483"/>
    </row>
    <row r="2747" spans="1:12" ht="15.6">
      <c r="A2747" s="483">
        <f t="shared" si="46"/>
        <v>2739</v>
      </c>
      <c r="B2747" s="483" t="s">
        <v>6023</v>
      </c>
      <c r="C2747" s="484" t="s">
        <v>12940</v>
      </c>
      <c r="D2747" s="483" t="s">
        <v>5362</v>
      </c>
      <c r="E2747" s="483" t="s">
        <v>6025</v>
      </c>
      <c r="F2747" s="483" t="s">
        <v>6026</v>
      </c>
      <c r="G2747" s="483"/>
      <c r="H2747" s="483"/>
      <c r="I2747" s="483"/>
      <c r="J2747" s="483"/>
      <c r="K2747" s="483"/>
      <c r="L2747" s="483"/>
    </row>
    <row r="2748" spans="1:12" ht="15.6">
      <c r="A2748" s="483">
        <f t="shared" si="46"/>
        <v>2740</v>
      </c>
      <c r="B2748" s="483" t="s">
        <v>6023</v>
      </c>
      <c r="C2748" s="484" t="s">
        <v>12941</v>
      </c>
      <c r="D2748" s="483" t="s">
        <v>5363</v>
      </c>
      <c r="E2748" s="483" t="s">
        <v>6025</v>
      </c>
      <c r="F2748" s="483" t="s">
        <v>6026</v>
      </c>
      <c r="G2748" s="483"/>
      <c r="H2748" s="483"/>
      <c r="I2748" s="483"/>
      <c r="J2748" s="483"/>
      <c r="K2748" s="483"/>
      <c r="L2748" s="483"/>
    </row>
    <row r="2749" spans="1:12" ht="15.6">
      <c r="A2749" s="483">
        <f t="shared" ref="A2749:A2812" si="47">ROW()-8</f>
        <v>2741</v>
      </c>
      <c r="B2749" s="483" t="s">
        <v>6023</v>
      </c>
      <c r="C2749" s="484" t="s">
        <v>12942</v>
      </c>
      <c r="D2749" s="483" t="s">
        <v>5363</v>
      </c>
      <c r="E2749" s="483" t="s">
        <v>6025</v>
      </c>
      <c r="F2749" s="483" t="s">
        <v>6026</v>
      </c>
      <c r="G2749" s="483"/>
      <c r="H2749" s="483"/>
      <c r="I2749" s="483"/>
      <c r="J2749" s="483"/>
      <c r="K2749" s="483"/>
      <c r="L2749" s="483"/>
    </row>
    <row r="2750" spans="1:12" ht="15.6">
      <c r="A2750" s="483">
        <f t="shared" si="47"/>
        <v>2742</v>
      </c>
      <c r="B2750" s="483" t="s">
        <v>6023</v>
      </c>
      <c r="C2750" s="484" t="s">
        <v>12943</v>
      </c>
      <c r="D2750" s="483" t="s">
        <v>5362</v>
      </c>
      <c r="E2750" s="483" t="s">
        <v>6025</v>
      </c>
      <c r="F2750" s="483" t="s">
        <v>6026</v>
      </c>
      <c r="G2750" s="483"/>
      <c r="H2750" s="483"/>
      <c r="I2750" s="483"/>
      <c r="J2750" s="483"/>
      <c r="K2750" s="483"/>
      <c r="L2750" s="483"/>
    </row>
    <row r="2751" spans="1:12" ht="15.6">
      <c r="A2751" s="483">
        <f t="shared" si="47"/>
        <v>2743</v>
      </c>
      <c r="B2751" s="483" t="s">
        <v>6023</v>
      </c>
      <c r="C2751" s="484" t="s">
        <v>12944</v>
      </c>
      <c r="D2751" s="483" t="s">
        <v>5363</v>
      </c>
      <c r="E2751" s="483" t="s">
        <v>6025</v>
      </c>
      <c r="F2751" s="483" t="s">
        <v>6026</v>
      </c>
      <c r="G2751" s="483"/>
      <c r="H2751" s="483"/>
      <c r="I2751" s="483"/>
      <c r="J2751" s="483"/>
      <c r="K2751" s="483"/>
      <c r="L2751" s="483"/>
    </row>
    <row r="2752" spans="1:12" ht="15.6">
      <c r="A2752" s="483">
        <f t="shared" si="47"/>
        <v>2744</v>
      </c>
      <c r="B2752" s="483" t="s">
        <v>6023</v>
      </c>
      <c r="C2752" s="484" t="s">
        <v>12945</v>
      </c>
      <c r="D2752" s="483" t="s">
        <v>5363</v>
      </c>
      <c r="E2752" s="483" t="s">
        <v>6025</v>
      </c>
      <c r="F2752" s="483" t="s">
        <v>6026</v>
      </c>
      <c r="G2752" s="483"/>
      <c r="H2752" s="483"/>
      <c r="I2752" s="483"/>
      <c r="J2752" s="483"/>
      <c r="K2752" s="483"/>
      <c r="L2752" s="483"/>
    </row>
    <row r="2753" spans="1:12" ht="15.6">
      <c r="A2753" s="483">
        <f t="shared" si="47"/>
        <v>2745</v>
      </c>
      <c r="B2753" s="483" t="s">
        <v>6023</v>
      </c>
      <c r="C2753" s="484" t="s">
        <v>12946</v>
      </c>
      <c r="D2753" s="483" t="s">
        <v>5362</v>
      </c>
      <c r="E2753" s="483" t="s">
        <v>6025</v>
      </c>
      <c r="F2753" s="483" t="s">
        <v>6026</v>
      </c>
      <c r="G2753" s="483"/>
      <c r="H2753" s="483"/>
      <c r="I2753" s="483"/>
      <c r="J2753" s="483"/>
      <c r="K2753" s="483"/>
      <c r="L2753" s="483"/>
    </row>
    <row r="2754" spans="1:12" ht="15.6">
      <c r="A2754" s="483">
        <f t="shared" si="47"/>
        <v>2746</v>
      </c>
      <c r="B2754" s="483" t="s">
        <v>6023</v>
      </c>
      <c r="C2754" s="484" t="s">
        <v>12947</v>
      </c>
      <c r="D2754" s="483" t="s">
        <v>5363</v>
      </c>
      <c r="E2754" s="483" t="s">
        <v>6025</v>
      </c>
      <c r="F2754" s="483" t="s">
        <v>6026</v>
      </c>
      <c r="G2754" s="483"/>
      <c r="H2754" s="483"/>
      <c r="I2754" s="483"/>
      <c r="J2754" s="483"/>
      <c r="K2754" s="483"/>
      <c r="L2754" s="483"/>
    </row>
    <row r="2755" spans="1:12" ht="15.6">
      <c r="A2755" s="483">
        <f t="shared" si="47"/>
        <v>2747</v>
      </c>
      <c r="B2755" s="483" t="s">
        <v>6023</v>
      </c>
      <c r="C2755" s="484" t="s">
        <v>12948</v>
      </c>
      <c r="D2755" s="483" t="s">
        <v>5362</v>
      </c>
      <c r="E2755" s="483" t="s">
        <v>6025</v>
      </c>
      <c r="F2755" s="483" t="s">
        <v>6026</v>
      </c>
      <c r="G2755" s="483"/>
      <c r="H2755" s="483"/>
      <c r="I2755" s="483"/>
      <c r="J2755" s="483"/>
      <c r="K2755" s="483"/>
      <c r="L2755" s="483"/>
    </row>
    <row r="2756" spans="1:12" ht="15.6">
      <c r="A2756" s="483">
        <f t="shared" si="47"/>
        <v>2748</v>
      </c>
      <c r="B2756" s="483" t="s">
        <v>6023</v>
      </c>
      <c r="C2756" s="484" t="s">
        <v>12949</v>
      </c>
      <c r="D2756" s="483" t="s">
        <v>5362</v>
      </c>
      <c r="E2756" s="483" t="s">
        <v>6025</v>
      </c>
      <c r="F2756" s="483" t="s">
        <v>6026</v>
      </c>
      <c r="G2756" s="483"/>
      <c r="H2756" s="483"/>
      <c r="I2756" s="483"/>
      <c r="J2756" s="483"/>
      <c r="K2756" s="483"/>
      <c r="L2756" s="483"/>
    </row>
    <row r="2757" spans="1:12" ht="15.6">
      <c r="A2757" s="483">
        <f t="shared" si="47"/>
        <v>2749</v>
      </c>
      <c r="B2757" s="483" t="s">
        <v>6023</v>
      </c>
      <c r="C2757" s="484" t="s">
        <v>12950</v>
      </c>
      <c r="D2757" s="483" t="s">
        <v>5363</v>
      </c>
      <c r="E2757" s="483" t="s">
        <v>6025</v>
      </c>
      <c r="F2757" s="483" t="s">
        <v>6026</v>
      </c>
      <c r="G2757" s="483"/>
      <c r="H2757" s="483"/>
      <c r="I2757" s="483"/>
      <c r="J2757" s="483"/>
      <c r="K2757" s="483"/>
      <c r="L2757" s="483"/>
    </row>
    <row r="2758" spans="1:12" ht="15.6">
      <c r="A2758" s="483">
        <f t="shared" si="47"/>
        <v>2750</v>
      </c>
      <c r="B2758" s="483" t="s">
        <v>6023</v>
      </c>
      <c r="C2758" s="484" t="s">
        <v>12951</v>
      </c>
      <c r="D2758" s="483" t="s">
        <v>5363</v>
      </c>
      <c r="E2758" s="483" t="s">
        <v>6025</v>
      </c>
      <c r="F2758" s="483" t="s">
        <v>6026</v>
      </c>
      <c r="G2758" s="483"/>
      <c r="H2758" s="483"/>
      <c r="I2758" s="483"/>
      <c r="J2758" s="483"/>
      <c r="K2758" s="483"/>
      <c r="L2758" s="483"/>
    </row>
    <row r="2759" spans="1:12" ht="15.6">
      <c r="A2759" s="483">
        <f t="shared" si="47"/>
        <v>2751</v>
      </c>
      <c r="B2759" s="483" t="s">
        <v>6023</v>
      </c>
      <c r="C2759" s="484" t="s">
        <v>12952</v>
      </c>
      <c r="D2759" s="483" t="s">
        <v>5362</v>
      </c>
      <c r="E2759" s="483" t="s">
        <v>6025</v>
      </c>
      <c r="F2759" s="483" t="s">
        <v>6026</v>
      </c>
      <c r="G2759" s="483"/>
      <c r="H2759" s="483"/>
      <c r="I2759" s="483"/>
      <c r="J2759" s="483"/>
      <c r="K2759" s="483"/>
      <c r="L2759" s="483"/>
    </row>
    <row r="2760" spans="1:12" ht="15.6">
      <c r="A2760" s="483">
        <f t="shared" si="47"/>
        <v>2752</v>
      </c>
      <c r="B2760" s="483" t="s">
        <v>6023</v>
      </c>
      <c r="C2760" s="484" t="s">
        <v>12953</v>
      </c>
      <c r="D2760" s="483" t="s">
        <v>5363</v>
      </c>
      <c r="E2760" s="483" t="s">
        <v>6025</v>
      </c>
      <c r="F2760" s="483" t="s">
        <v>6026</v>
      </c>
      <c r="G2760" s="483"/>
      <c r="H2760" s="483"/>
      <c r="I2760" s="483"/>
      <c r="J2760" s="483"/>
      <c r="K2760" s="483"/>
      <c r="L2760" s="483"/>
    </row>
    <row r="2761" spans="1:12" ht="15.6">
      <c r="A2761" s="483">
        <f t="shared" si="47"/>
        <v>2753</v>
      </c>
      <c r="B2761" s="483" t="s">
        <v>6023</v>
      </c>
      <c r="C2761" s="484" t="s">
        <v>12954</v>
      </c>
      <c r="D2761" s="483" t="s">
        <v>5362</v>
      </c>
      <c r="E2761" s="483" t="s">
        <v>6025</v>
      </c>
      <c r="F2761" s="483" t="s">
        <v>6026</v>
      </c>
      <c r="G2761" s="483"/>
      <c r="H2761" s="483"/>
      <c r="I2761" s="483"/>
      <c r="J2761" s="483"/>
      <c r="K2761" s="483"/>
      <c r="L2761" s="483"/>
    </row>
    <row r="2762" spans="1:12" ht="15.6">
      <c r="A2762" s="483">
        <f t="shared" si="47"/>
        <v>2754</v>
      </c>
      <c r="B2762" s="483" t="s">
        <v>6023</v>
      </c>
      <c r="C2762" s="484" t="s">
        <v>12955</v>
      </c>
      <c r="D2762" s="483" t="s">
        <v>5362</v>
      </c>
      <c r="E2762" s="483" t="s">
        <v>6025</v>
      </c>
      <c r="F2762" s="483" t="s">
        <v>6026</v>
      </c>
      <c r="G2762" s="483"/>
      <c r="H2762" s="483"/>
      <c r="I2762" s="483"/>
      <c r="J2762" s="483"/>
      <c r="K2762" s="483"/>
      <c r="L2762" s="483"/>
    </row>
    <row r="2763" spans="1:12" ht="15.6">
      <c r="A2763" s="483">
        <f t="shared" si="47"/>
        <v>2755</v>
      </c>
      <c r="B2763" s="483" t="s">
        <v>6023</v>
      </c>
      <c r="C2763" s="484" t="s">
        <v>12956</v>
      </c>
      <c r="D2763" s="483" t="s">
        <v>5363</v>
      </c>
      <c r="E2763" s="483" t="s">
        <v>6025</v>
      </c>
      <c r="F2763" s="483" t="s">
        <v>6026</v>
      </c>
      <c r="G2763" s="483"/>
      <c r="H2763" s="483"/>
      <c r="I2763" s="483"/>
      <c r="J2763" s="483"/>
      <c r="K2763" s="483"/>
      <c r="L2763" s="483"/>
    </row>
    <row r="2764" spans="1:12" ht="15.6">
      <c r="A2764" s="483">
        <f t="shared" si="47"/>
        <v>2756</v>
      </c>
      <c r="B2764" s="483" t="s">
        <v>6023</v>
      </c>
      <c r="C2764" s="484" t="s">
        <v>12957</v>
      </c>
      <c r="D2764" s="483" t="s">
        <v>5362</v>
      </c>
      <c r="E2764" s="483" t="s">
        <v>6025</v>
      </c>
      <c r="F2764" s="483" t="s">
        <v>6026</v>
      </c>
      <c r="G2764" s="483"/>
      <c r="H2764" s="483"/>
      <c r="I2764" s="483"/>
      <c r="J2764" s="483"/>
      <c r="K2764" s="483"/>
      <c r="L2764" s="483"/>
    </row>
    <row r="2765" spans="1:12" ht="15.6">
      <c r="A2765" s="483">
        <f t="shared" si="47"/>
        <v>2757</v>
      </c>
      <c r="B2765" s="483" t="s">
        <v>6023</v>
      </c>
      <c r="C2765" s="484" t="s">
        <v>12958</v>
      </c>
      <c r="D2765" s="483" t="s">
        <v>5363</v>
      </c>
      <c r="E2765" s="483" t="s">
        <v>6025</v>
      </c>
      <c r="F2765" s="483" t="s">
        <v>6026</v>
      </c>
      <c r="G2765" s="483"/>
      <c r="H2765" s="483"/>
      <c r="I2765" s="483"/>
      <c r="J2765" s="483"/>
      <c r="K2765" s="483"/>
      <c r="L2765" s="483"/>
    </row>
    <row r="2766" spans="1:12" ht="15.6">
      <c r="A2766" s="483">
        <f t="shared" si="47"/>
        <v>2758</v>
      </c>
      <c r="B2766" s="483" t="s">
        <v>6023</v>
      </c>
      <c r="C2766" s="484" t="s">
        <v>12959</v>
      </c>
      <c r="D2766" s="483" t="s">
        <v>5362</v>
      </c>
      <c r="E2766" s="483" t="s">
        <v>6025</v>
      </c>
      <c r="F2766" s="483" t="s">
        <v>6026</v>
      </c>
      <c r="G2766" s="483"/>
      <c r="H2766" s="483"/>
      <c r="I2766" s="483"/>
      <c r="J2766" s="483"/>
      <c r="K2766" s="483"/>
      <c r="L2766" s="483"/>
    </row>
    <row r="2767" spans="1:12" ht="15.6">
      <c r="A2767" s="483">
        <f t="shared" si="47"/>
        <v>2759</v>
      </c>
      <c r="B2767" s="483" t="s">
        <v>6023</v>
      </c>
      <c r="C2767" s="484" t="s">
        <v>12960</v>
      </c>
      <c r="D2767" s="483" t="s">
        <v>5363</v>
      </c>
      <c r="E2767" s="483" t="s">
        <v>6025</v>
      </c>
      <c r="F2767" s="483" t="s">
        <v>6026</v>
      </c>
      <c r="G2767" s="483"/>
      <c r="H2767" s="483"/>
      <c r="I2767" s="483"/>
      <c r="J2767" s="483"/>
      <c r="K2767" s="483"/>
      <c r="L2767" s="483"/>
    </row>
    <row r="2768" spans="1:12" ht="15.6">
      <c r="A2768" s="483">
        <f t="shared" si="47"/>
        <v>2760</v>
      </c>
      <c r="B2768" s="483" t="s">
        <v>6023</v>
      </c>
      <c r="C2768" s="484" t="s">
        <v>12961</v>
      </c>
      <c r="D2768" s="483" t="s">
        <v>5363</v>
      </c>
      <c r="E2768" s="483" t="s">
        <v>6025</v>
      </c>
      <c r="F2768" s="483" t="s">
        <v>6026</v>
      </c>
      <c r="G2768" s="483"/>
      <c r="H2768" s="483"/>
      <c r="I2768" s="483"/>
      <c r="J2768" s="483"/>
      <c r="K2768" s="483"/>
      <c r="L2768" s="483"/>
    </row>
    <row r="2769" spans="1:12" ht="15.6">
      <c r="A2769" s="483">
        <f t="shared" si="47"/>
        <v>2761</v>
      </c>
      <c r="B2769" s="483" t="s">
        <v>6023</v>
      </c>
      <c r="C2769" s="484" t="s">
        <v>12962</v>
      </c>
      <c r="D2769" s="483" t="s">
        <v>5362</v>
      </c>
      <c r="E2769" s="483" t="s">
        <v>6025</v>
      </c>
      <c r="F2769" s="483" t="s">
        <v>6026</v>
      </c>
      <c r="G2769" s="483"/>
      <c r="H2769" s="483"/>
      <c r="I2769" s="483"/>
      <c r="J2769" s="483"/>
      <c r="K2769" s="483"/>
      <c r="L2769" s="483"/>
    </row>
    <row r="2770" spans="1:12" ht="15.6">
      <c r="A2770" s="483">
        <f t="shared" si="47"/>
        <v>2762</v>
      </c>
      <c r="B2770" s="483" t="s">
        <v>6023</v>
      </c>
      <c r="C2770" s="484" t="s">
        <v>12963</v>
      </c>
      <c r="D2770" s="483" t="s">
        <v>5363</v>
      </c>
      <c r="E2770" s="483" t="s">
        <v>6025</v>
      </c>
      <c r="F2770" s="483" t="s">
        <v>6026</v>
      </c>
      <c r="G2770" s="483"/>
      <c r="H2770" s="483"/>
      <c r="I2770" s="483"/>
      <c r="J2770" s="483"/>
      <c r="K2770" s="483"/>
      <c r="L2770" s="483"/>
    </row>
    <row r="2771" spans="1:12" ht="15.6">
      <c r="A2771" s="483">
        <f t="shared" si="47"/>
        <v>2763</v>
      </c>
      <c r="B2771" s="483" t="s">
        <v>6023</v>
      </c>
      <c r="C2771" s="484" t="s">
        <v>12964</v>
      </c>
      <c r="D2771" s="483" t="s">
        <v>5362</v>
      </c>
      <c r="E2771" s="483" t="s">
        <v>6025</v>
      </c>
      <c r="F2771" s="483" t="s">
        <v>6026</v>
      </c>
      <c r="G2771" s="483"/>
      <c r="H2771" s="483"/>
      <c r="I2771" s="483"/>
      <c r="J2771" s="483"/>
      <c r="K2771" s="483"/>
      <c r="L2771" s="483"/>
    </row>
    <row r="2772" spans="1:12" ht="15.6">
      <c r="A2772" s="483">
        <f t="shared" si="47"/>
        <v>2764</v>
      </c>
      <c r="B2772" s="483" t="s">
        <v>6023</v>
      </c>
      <c r="C2772" s="484" t="s">
        <v>12965</v>
      </c>
      <c r="D2772" s="483" t="s">
        <v>5363</v>
      </c>
      <c r="E2772" s="483" t="s">
        <v>6025</v>
      </c>
      <c r="F2772" s="483" t="s">
        <v>6026</v>
      </c>
      <c r="G2772" s="483"/>
      <c r="H2772" s="483"/>
      <c r="I2772" s="483"/>
      <c r="J2772" s="483"/>
      <c r="K2772" s="483"/>
      <c r="L2772" s="483"/>
    </row>
    <row r="2773" spans="1:12" ht="15.6">
      <c r="A2773" s="483">
        <f t="shared" si="47"/>
        <v>2765</v>
      </c>
      <c r="B2773" s="483" t="s">
        <v>6023</v>
      </c>
      <c r="C2773" s="484" t="s">
        <v>12966</v>
      </c>
      <c r="D2773" s="483" t="s">
        <v>5362</v>
      </c>
      <c r="E2773" s="483" t="s">
        <v>6025</v>
      </c>
      <c r="F2773" s="483" t="s">
        <v>6026</v>
      </c>
      <c r="G2773" s="483"/>
      <c r="H2773" s="483"/>
      <c r="I2773" s="483"/>
      <c r="J2773" s="483"/>
      <c r="K2773" s="483"/>
      <c r="L2773" s="483"/>
    </row>
    <row r="2774" spans="1:12" ht="15.6">
      <c r="A2774" s="483">
        <f t="shared" si="47"/>
        <v>2766</v>
      </c>
      <c r="B2774" s="483" t="s">
        <v>6023</v>
      </c>
      <c r="C2774" s="484" t="s">
        <v>12967</v>
      </c>
      <c r="D2774" s="483" t="s">
        <v>5363</v>
      </c>
      <c r="E2774" s="483" t="s">
        <v>6025</v>
      </c>
      <c r="F2774" s="483" t="s">
        <v>6026</v>
      </c>
      <c r="G2774" s="483"/>
      <c r="H2774" s="483"/>
      <c r="I2774" s="483"/>
      <c r="J2774" s="483"/>
      <c r="K2774" s="483"/>
      <c r="L2774" s="483"/>
    </row>
    <row r="2775" spans="1:12" ht="15.6">
      <c r="A2775" s="483">
        <f t="shared" si="47"/>
        <v>2767</v>
      </c>
      <c r="B2775" s="483" t="s">
        <v>6023</v>
      </c>
      <c r="C2775" s="484" t="s">
        <v>12968</v>
      </c>
      <c r="D2775" s="483" t="s">
        <v>5362</v>
      </c>
      <c r="E2775" s="483" t="s">
        <v>6025</v>
      </c>
      <c r="F2775" s="483" t="s">
        <v>6026</v>
      </c>
      <c r="G2775" s="483"/>
      <c r="H2775" s="483"/>
      <c r="I2775" s="483"/>
      <c r="J2775" s="483"/>
      <c r="K2775" s="483"/>
      <c r="L2775" s="483"/>
    </row>
    <row r="2776" spans="1:12" ht="15.6">
      <c r="A2776" s="483">
        <f t="shared" si="47"/>
        <v>2768</v>
      </c>
      <c r="B2776" s="483" t="s">
        <v>6023</v>
      </c>
      <c r="C2776" s="484" t="s">
        <v>12969</v>
      </c>
      <c r="D2776" s="483" t="s">
        <v>5363</v>
      </c>
      <c r="E2776" s="483" t="s">
        <v>6025</v>
      </c>
      <c r="F2776" s="483" t="s">
        <v>6026</v>
      </c>
      <c r="G2776" s="483"/>
      <c r="H2776" s="483"/>
      <c r="I2776" s="483"/>
      <c r="J2776" s="483"/>
      <c r="K2776" s="483"/>
      <c r="L2776" s="483"/>
    </row>
    <row r="2777" spans="1:12" ht="15.6">
      <c r="A2777" s="483">
        <f t="shared" si="47"/>
        <v>2769</v>
      </c>
      <c r="B2777" s="483" t="s">
        <v>6023</v>
      </c>
      <c r="C2777" s="484" t="s">
        <v>12970</v>
      </c>
      <c r="D2777" s="483" t="s">
        <v>5362</v>
      </c>
      <c r="E2777" s="483" t="s">
        <v>6025</v>
      </c>
      <c r="F2777" s="483" t="s">
        <v>6026</v>
      </c>
      <c r="G2777" s="483"/>
      <c r="H2777" s="483"/>
      <c r="I2777" s="483"/>
      <c r="J2777" s="483"/>
      <c r="K2777" s="483"/>
      <c r="L2777" s="483"/>
    </row>
    <row r="2778" spans="1:12" ht="15.6">
      <c r="A2778" s="483">
        <f t="shared" si="47"/>
        <v>2770</v>
      </c>
      <c r="B2778" s="483" t="s">
        <v>6023</v>
      </c>
      <c r="C2778" s="484" t="s">
        <v>12971</v>
      </c>
      <c r="D2778" s="483" t="s">
        <v>5363</v>
      </c>
      <c r="E2778" s="483" t="s">
        <v>6025</v>
      </c>
      <c r="F2778" s="483" t="s">
        <v>6026</v>
      </c>
      <c r="G2778" s="483"/>
      <c r="H2778" s="483"/>
      <c r="I2778" s="483"/>
      <c r="J2778" s="483"/>
      <c r="K2778" s="483"/>
      <c r="L2778" s="483"/>
    </row>
    <row r="2779" spans="1:12" ht="15.6">
      <c r="A2779" s="483">
        <f t="shared" si="47"/>
        <v>2771</v>
      </c>
      <c r="B2779" s="483" t="s">
        <v>6023</v>
      </c>
      <c r="C2779" s="484" t="s">
        <v>12972</v>
      </c>
      <c r="D2779" s="483" t="s">
        <v>5363</v>
      </c>
      <c r="E2779" s="483" t="s">
        <v>6025</v>
      </c>
      <c r="F2779" s="483" t="s">
        <v>6026</v>
      </c>
      <c r="G2779" s="483"/>
      <c r="H2779" s="483"/>
      <c r="I2779" s="483"/>
      <c r="J2779" s="483"/>
      <c r="K2779" s="483"/>
      <c r="L2779" s="483"/>
    </row>
    <row r="2780" spans="1:12" ht="15.6">
      <c r="A2780" s="483">
        <f t="shared" si="47"/>
        <v>2772</v>
      </c>
      <c r="B2780" s="483" t="s">
        <v>6023</v>
      </c>
      <c r="C2780" s="484" t="s">
        <v>12973</v>
      </c>
      <c r="D2780" s="483" t="s">
        <v>5362</v>
      </c>
      <c r="E2780" s="483" t="s">
        <v>6025</v>
      </c>
      <c r="F2780" s="483" t="s">
        <v>6026</v>
      </c>
      <c r="G2780" s="483"/>
      <c r="H2780" s="483"/>
      <c r="I2780" s="483"/>
      <c r="J2780" s="483"/>
      <c r="K2780" s="483"/>
      <c r="L2780" s="483"/>
    </row>
    <row r="2781" spans="1:12" ht="15.6">
      <c r="A2781" s="483">
        <f t="shared" si="47"/>
        <v>2773</v>
      </c>
      <c r="B2781" s="483" t="s">
        <v>6023</v>
      </c>
      <c r="C2781" s="484" t="s">
        <v>12974</v>
      </c>
      <c r="D2781" s="483" t="s">
        <v>5363</v>
      </c>
      <c r="E2781" s="483" t="s">
        <v>6025</v>
      </c>
      <c r="F2781" s="483" t="s">
        <v>6026</v>
      </c>
      <c r="G2781" s="483"/>
      <c r="H2781" s="483"/>
      <c r="I2781" s="483"/>
      <c r="J2781" s="483"/>
      <c r="K2781" s="483"/>
      <c r="L2781" s="483"/>
    </row>
    <row r="2782" spans="1:12" ht="15.6">
      <c r="A2782" s="483">
        <f t="shared" si="47"/>
        <v>2774</v>
      </c>
      <c r="B2782" s="483" t="s">
        <v>6023</v>
      </c>
      <c r="C2782" s="484" t="s">
        <v>12975</v>
      </c>
      <c r="D2782" s="483" t="s">
        <v>5362</v>
      </c>
      <c r="E2782" s="483" t="s">
        <v>6025</v>
      </c>
      <c r="F2782" s="483" t="s">
        <v>6026</v>
      </c>
      <c r="G2782" s="483"/>
      <c r="H2782" s="483"/>
      <c r="I2782" s="483"/>
      <c r="J2782" s="483"/>
      <c r="K2782" s="483"/>
      <c r="L2782" s="483"/>
    </row>
    <row r="2783" spans="1:12" ht="15.6">
      <c r="A2783" s="483">
        <f t="shared" si="47"/>
        <v>2775</v>
      </c>
      <c r="B2783" s="483" t="s">
        <v>6023</v>
      </c>
      <c r="C2783" s="484" t="s">
        <v>12976</v>
      </c>
      <c r="D2783" s="483" t="s">
        <v>5362</v>
      </c>
      <c r="E2783" s="483" t="s">
        <v>6025</v>
      </c>
      <c r="F2783" s="483" t="s">
        <v>6026</v>
      </c>
      <c r="G2783" s="483"/>
      <c r="H2783" s="483"/>
      <c r="I2783" s="483"/>
      <c r="J2783" s="483"/>
      <c r="K2783" s="483"/>
      <c r="L2783" s="483"/>
    </row>
    <row r="2784" spans="1:12" ht="15.6">
      <c r="A2784" s="483">
        <f t="shared" si="47"/>
        <v>2776</v>
      </c>
      <c r="B2784" s="483" t="s">
        <v>6023</v>
      </c>
      <c r="C2784" s="484" t="s">
        <v>12977</v>
      </c>
      <c r="D2784" s="483" t="s">
        <v>5363</v>
      </c>
      <c r="E2784" s="483" t="s">
        <v>6025</v>
      </c>
      <c r="F2784" s="483" t="s">
        <v>6026</v>
      </c>
      <c r="G2784" s="483"/>
      <c r="H2784" s="483"/>
      <c r="I2784" s="483"/>
      <c r="J2784" s="483"/>
      <c r="K2784" s="483"/>
      <c r="L2784" s="483"/>
    </row>
    <row r="2785" spans="1:12" ht="15.6">
      <c r="A2785" s="483">
        <f t="shared" si="47"/>
        <v>2777</v>
      </c>
      <c r="B2785" s="483" t="s">
        <v>6023</v>
      </c>
      <c r="C2785" s="484" t="s">
        <v>12978</v>
      </c>
      <c r="D2785" s="483" t="s">
        <v>5362</v>
      </c>
      <c r="E2785" s="483" t="s">
        <v>6025</v>
      </c>
      <c r="F2785" s="483" t="s">
        <v>6026</v>
      </c>
      <c r="G2785" s="483"/>
      <c r="H2785" s="483"/>
      <c r="I2785" s="483"/>
      <c r="J2785" s="483"/>
      <c r="K2785" s="483"/>
      <c r="L2785" s="483"/>
    </row>
    <row r="2786" spans="1:12" ht="15.6">
      <c r="A2786" s="483">
        <f t="shared" si="47"/>
        <v>2778</v>
      </c>
      <c r="B2786" s="483" t="s">
        <v>6023</v>
      </c>
      <c r="C2786" s="484" t="s">
        <v>12979</v>
      </c>
      <c r="D2786" s="483" t="s">
        <v>5362</v>
      </c>
      <c r="E2786" s="483" t="s">
        <v>6025</v>
      </c>
      <c r="F2786" s="483" t="s">
        <v>6026</v>
      </c>
      <c r="G2786" s="483"/>
      <c r="H2786" s="483"/>
      <c r="I2786" s="483"/>
      <c r="J2786" s="483"/>
      <c r="K2786" s="483"/>
      <c r="L2786" s="483"/>
    </row>
    <row r="2787" spans="1:12" ht="15.6">
      <c r="A2787" s="483">
        <f t="shared" si="47"/>
        <v>2779</v>
      </c>
      <c r="B2787" s="483" t="s">
        <v>6023</v>
      </c>
      <c r="C2787" s="484" t="s">
        <v>12980</v>
      </c>
      <c r="D2787" s="483" t="s">
        <v>5363</v>
      </c>
      <c r="E2787" s="483" t="s">
        <v>6025</v>
      </c>
      <c r="F2787" s="483" t="s">
        <v>6026</v>
      </c>
      <c r="G2787" s="483"/>
      <c r="H2787" s="483"/>
      <c r="I2787" s="483"/>
      <c r="J2787" s="483"/>
      <c r="K2787" s="483"/>
      <c r="L2787" s="483"/>
    </row>
    <row r="2788" spans="1:12" ht="15.6">
      <c r="A2788" s="483">
        <f t="shared" si="47"/>
        <v>2780</v>
      </c>
      <c r="B2788" s="483" t="s">
        <v>6023</v>
      </c>
      <c r="C2788" s="484" t="s">
        <v>12981</v>
      </c>
      <c r="D2788" s="483" t="s">
        <v>5362</v>
      </c>
      <c r="E2788" s="483" t="s">
        <v>6025</v>
      </c>
      <c r="F2788" s="483" t="s">
        <v>6026</v>
      </c>
      <c r="G2788" s="483"/>
      <c r="H2788" s="483"/>
      <c r="I2788" s="483"/>
      <c r="J2788" s="483"/>
      <c r="K2788" s="483"/>
      <c r="L2788" s="483"/>
    </row>
    <row r="2789" spans="1:12" ht="15.6">
      <c r="A2789" s="483">
        <f t="shared" si="47"/>
        <v>2781</v>
      </c>
      <c r="B2789" s="483" t="s">
        <v>6023</v>
      </c>
      <c r="C2789" s="484" t="s">
        <v>12982</v>
      </c>
      <c r="D2789" s="483" t="s">
        <v>5362</v>
      </c>
      <c r="E2789" s="483" t="s">
        <v>6025</v>
      </c>
      <c r="F2789" s="483" t="s">
        <v>6026</v>
      </c>
      <c r="G2789" s="483"/>
      <c r="H2789" s="483"/>
      <c r="I2789" s="483"/>
      <c r="J2789" s="483"/>
      <c r="K2789" s="483"/>
      <c r="L2789" s="483"/>
    </row>
    <row r="2790" spans="1:12" ht="15.6">
      <c r="A2790" s="483">
        <f t="shared" si="47"/>
        <v>2782</v>
      </c>
      <c r="B2790" s="483" t="s">
        <v>6023</v>
      </c>
      <c r="C2790" s="484" t="s">
        <v>12983</v>
      </c>
      <c r="D2790" s="483" t="s">
        <v>5362</v>
      </c>
      <c r="E2790" s="483" t="s">
        <v>6025</v>
      </c>
      <c r="F2790" s="483" t="s">
        <v>6026</v>
      </c>
      <c r="G2790" s="483"/>
      <c r="H2790" s="483"/>
      <c r="I2790" s="483"/>
      <c r="J2790" s="483"/>
      <c r="K2790" s="483"/>
      <c r="L2790" s="483"/>
    </row>
    <row r="2791" spans="1:12" ht="15.6">
      <c r="A2791" s="483">
        <f t="shared" si="47"/>
        <v>2783</v>
      </c>
      <c r="B2791" s="483" t="s">
        <v>6023</v>
      </c>
      <c r="C2791" s="484" t="s">
        <v>12984</v>
      </c>
      <c r="D2791" s="483" t="s">
        <v>5362</v>
      </c>
      <c r="E2791" s="483" t="s">
        <v>6025</v>
      </c>
      <c r="F2791" s="483" t="s">
        <v>6026</v>
      </c>
      <c r="G2791" s="483"/>
      <c r="H2791" s="483"/>
      <c r="I2791" s="483"/>
      <c r="J2791" s="483"/>
      <c r="K2791" s="483"/>
      <c r="L2791" s="483"/>
    </row>
    <row r="2792" spans="1:12" ht="15.6">
      <c r="A2792" s="483">
        <f t="shared" si="47"/>
        <v>2784</v>
      </c>
      <c r="B2792" s="483" t="s">
        <v>6023</v>
      </c>
      <c r="C2792" s="484" t="s">
        <v>12985</v>
      </c>
      <c r="D2792" s="483" t="s">
        <v>5362</v>
      </c>
      <c r="E2792" s="483" t="s">
        <v>6025</v>
      </c>
      <c r="F2792" s="483" t="s">
        <v>6026</v>
      </c>
      <c r="G2792" s="483"/>
      <c r="H2792" s="483"/>
      <c r="I2792" s="483"/>
      <c r="J2792" s="483"/>
      <c r="K2792" s="483"/>
      <c r="L2792" s="483"/>
    </row>
    <row r="2793" spans="1:12" ht="15.6">
      <c r="A2793" s="483">
        <f t="shared" si="47"/>
        <v>2785</v>
      </c>
      <c r="B2793" s="483" t="s">
        <v>6023</v>
      </c>
      <c r="C2793" s="484" t="s">
        <v>12986</v>
      </c>
      <c r="D2793" s="483" t="s">
        <v>5362</v>
      </c>
      <c r="E2793" s="483" t="s">
        <v>6025</v>
      </c>
      <c r="F2793" s="483" t="s">
        <v>6026</v>
      </c>
      <c r="G2793" s="483"/>
      <c r="H2793" s="483"/>
      <c r="I2793" s="483"/>
      <c r="J2793" s="483"/>
      <c r="K2793" s="483"/>
      <c r="L2793" s="483"/>
    </row>
    <row r="2794" spans="1:12" ht="15.6">
      <c r="A2794" s="483">
        <f t="shared" si="47"/>
        <v>2786</v>
      </c>
      <c r="B2794" s="483" t="s">
        <v>6023</v>
      </c>
      <c r="C2794" s="484" t="s">
        <v>12987</v>
      </c>
      <c r="D2794" s="483" t="s">
        <v>5362</v>
      </c>
      <c r="E2794" s="483" t="s">
        <v>6025</v>
      </c>
      <c r="F2794" s="483" t="s">
        <v>6026</v>
      </c>
      <c r="G2794" s="483"/>
      <c r="H2794" s="483"/>
      <c r="I2794" s="483"/>
      <c r="J2794" s="483"/>
      <c r="K2794" s="483"/>
      <c r="L2794" s="483"/>
    </row>
    <row r="2795" spans="1:12" ht="15.6">
      <c r="A2795" s="483">
        <f t="shared" si="47"/>
        <v>2787</v>
      </c>
      <c r="B2795" s="483" t="s">
        <v>6023</v>
      </c>
      <c r="C2795" s="484" t="s">
        <v>12988</v>
      </c>
      <c r="D2795" s="483" t="s">
        <v>5362</v>
      </c>
      <c r="E2795" s="483" t="s">
        <v>6025</v>
      </c>
      <c r="F2795" s="483" t="s">
        <v>6026</v>
      </c>
      <c r="G2795" s="483"/>
      <c r="H2795" s="483"/>
      <c r="I2795" s="483"/>
      <c r="J2795" s="483"/>
      <c r="K2795" s="483"/>
      <c r="L2795" s="483"/>
    </row>
    <row r="2796" spans="1:12" ht="15.6">
      <c r="A2796" s="483">
        <f t="shared" si="47"/>
        <v>2788</v>
      </c>
      <c r="B2796" s="483" t="s">
        <v>6023</v>
      </c>
      <c r="C2796" s="484" t="s">
        <v>12989</v>
      </c>
      <c r="D2796" s="483" t="s">
        <v>5362</v>
      </c>
      <c r="E2796" s="483" t="s">
        <v>6025</v>
      </c>
      <c r="F2796" s="483" t="s">
        <v>6026</v>
      </c>
      <c r="G2796" s="483"/>
      <c r="H2796" s="483"/>
      <c r="I2796" s="483"/>
      <c r="J2796" s="483"/>
      <c r="K2796" s="483"/>
      <c r="L2796" s="483"/>
    </row>
    <row r="2797" spans="1:12" ht="15.6">
      <c r="A2797" s="483">
        <f t="shared" si="47"/>
        <v>2789</v>
      </c>
      <c r="B2797" s="483" t="s">
        <v>6023</v>
      </c>
      <c r="C2797" s="484" t="s">
        <v>12990</v>
      </c>
      <c r="D2797" s="483" t="s">
        <v>5362</v>
      </c>
      <c r="E2797" s="483" t="s">
        <v>6025</v>
      </c>
      <c r="F2797" s="483" t="s">
        <v>6026</v>
      </c>
      <c r="G2797" s="483"/>
      <c r="H2797" s="483"/>
      <c r="I2797" s="483"/>
      <c r="J2797" s="483"/>
      <c r="K2797" s="483"/>
      <c r="L2797" s="483"/>
    </row>
    <row r="2798" spans="1:12" ht="15.6">
      <c r="A2798" s="483">
        <f t="shared" si="47"/>
        <v>2790</v>
      </c>
      <c r="B2798" s="483" t="s">
        <v>6023</v>
      </c>
      <c r="C2798" s="484" t="s">
        <v>12991</v>
      </c>
      <c r="D2798" s="483" t="s">
        <v>5363</v>
      </c>
      <c r="E2798" s="483" t="s">
        <v>6025</v>
      </c>
      <c r="F2798" s="483" t="s">
        <v>6026</v>
      </c>
      <c r="G2798" s="483"/>
      <c r="H2798" s="483"/>
      <c r="I2798" s="483"/>
      <c r="J2798" s="483"/>
      <c r="K2798" s="483"/>
      <c r="L2798" s="483"/>
    </row>
    <row r="2799" spans="1:12" ht="15.6">
      <c r="A2799" s="483">
        <f t="shared" si="47"/>
        <v>2791</v>
      </c>
      <c r="B2799" s="483" t="s">
        <v>6023</v>
      </c>
      <c r="C2799" s="484" t="s">
        <v>12992</v>
      </c>
      <c r="D2799" s="483" t="s">
        <v>5363</v>
      </c>
      <c r="E2799" s="483" t="s">
        <v>6025</v>
      </c>
      <c r="F2799" s="483" t="s">
        <v>6026</v>
      </c>
      <c r="G2799" s="483"/>
      <c r="H2799" s="483"/>
      <c r="I2799" s="483"/>
      <c r="J2799" s="483"/>
      <c r="K2799" s="483"/>
      <c r="L2799" s="483"/>
    </row>
    <row r="2800" spans="1:12" ht="15.6">
      <c r="A2800" s="483">
        <f t="shared" si="47"/>
        <v>2792</v>
      </c>
      <c r="B2800" s="483" t="s">
        <v>6023</v>
      </c>
      <c r="C2800" s="484" t="s">
        <v>12993</v>
      </c>
      <c r="D2800" s="483" t="s">
        <v>5362</v>
      </c>
      <c r="E2800" s="483" t="s">
        <v>6025</v>
      </c>
      <c r="F2800" s="483" t="s">
        <v>6026</v>
      </c>
      <c r="G2800" s="483"/>
      <c r="H2800" s="483"/>
      <c r="I2800" s="483"/>
      <c r="J2800" s="483"/>
      <c r="K2800" s="483"/>
      <c r="L2800" s="483"/>
    </row>
    <row r="2801" spans="1:12" ht="15.6">
      <c r="A2801" s="483">
        <f t="shared" si="47"/>
        <v>2793</v>
      </c>
      <c r="B2801" s="483" t="s">
        <v>6023</v>
      </c>
      <c r="C2801" s="484" t="s">
        <v>12994</v>
      </c>
      <c r="D2801" s="483" t="s">
        <v>5363</v>
      </c>
      <c r="E2801" s="483" t="s">
        <v>6025</v>
      </c>
      <c r="F2801" s="483" t="s">
        <v>6026</v>
      </c>
      <c r="G2801" s="483"/>
      <c r="H2801" s="483"/>
      <c r="I2801" s="483"/>
      <c r="J2801" s="483"/>
      <c r="K2801" s="483"/>
      <c r="L2801" s="483"/>
    </row>
    <row r="2802" spans="1:12" ht="15.6">
      <c r="A2802" s="483">
        <f t="shared" si="47"/>
        <v>2794</v>
      </c>
      <c r="B2802" s="483" t="s">
        <v>6023</v>
      </c>
      <c r="C2802" s="484" t="s">
        <v>12995</v>
      </c>
      <c r="D2802" s="483" t="s">
        <v>5362</v>
      </c>
      <c r="E2802" s="483" t="s">
        <v>6025</v>
      </c>
      <c r="F2802" s="483" t="s">
        <v>6026</v>
      </c>
      <c r="G2802" s="483"/>
      <c r="H2802" s="483"/>
      <c r="I2802" s="483"/>
      <c r="J2802" s="483"/>
      <c r="K2802" s="483"/>
      <c r="L2802" s="483"/>
    </row>
    <row r="2803" spans="1:12" ht="15.6">
      <c r="A2803" s="483">
        <f t="shared" si="47"/>
        <v>2795</v>
      </c>
      <c r="B2803" s="483" t="s">
        <v>6023</v>
      </c>
      <c r="C2803" s="484" t="s">
        <v>12996</v>
      </c>
      <c r="D2803" s="483" t="s">
        <v>5363</v>
      </c>
      <c r="E2803" s="483" t="s">
        <v>6025</v>
      </c>
      <c r="F2803" s="483" t="s">
        <v>6026</v>
      </c>
      <c r="G2803" s="483"/>
      <c r="H2803" s="483"/>
      <c r="I2803" s="483"/>
      <c r="J2803" s="483"/>
      <c r="K2803" s="483"/>
      <c r="L2803" s="483"/>
    </row>
    <row r="2804" spans="1:12" ht="15.6">
      <c r="A2804" s="483">
        <f t="shared" si="47"/>
        <v>2796</v>
      </c>
      <c r="B2804" s="483" t="s">
        <v>6023</v>
      </c>
      <c r="C2804" s="484" t="s">
        <v>12997</v>
      </c>
      <c r="D2804" s="483" t="s">
        <v>5363</v>
      </c>
      <c r="E2804" s="483" t="s">
        <v>6025</v>
      </c>
      <c r="F2804" s="483" t="s">
        <v>6026</v>
      </c>
      <c r="G2804" s="483"/>
      <c r="H2804" s="483"/>
      <c r="I2804" s="483"/>
      <c r="J2804" s="483"/>
      <c r="K2804" s="483"/>
      <c r="L2804" s="483"/>
    </row>
    <row r="2805" spans="1:12" ht="15.6">
      <c r="A2805" s="483">
        <f t="shared" si="47"/>
        <v>2797</v>
      </c>
      <c r="B2805" s="483" t="s">
        <v>6023</v>
      </c>
      <c r="C2805" s="484" t="s">
        <v>12998</v>
      </c>
      <c r="D2805" s="483" t="s">
        <v>5363</v>
      </c>
      <c r="E2805" s="483" t="s">
        <v>6025</v>
      </c>
      <c r="F2805" s="483" t="s">
        <v>6026</v>
      </c>
      <c r="G2805" s="483"/>
      <c r="H2805" s="483"/>
      <c r="I2805" s="483"/>
      <c r="J2805" s="483"/>
      <c r="K2805" s="483"/>
      <c r="L2805" s="483"/>
    </row>
    <row r="2806" spans="1:12" ht="15.6">
      <c r="A2806" s="483">
        <f t="shared" si="47"/>
        <v>2798</v>
      </c>
      <c r="B2806" s="483" t="s">
        <v>6023</v>
      </c>
      <c r="C2806" s="484" t="s">
        <v>12999</v>
      </c>
      <c r="D2806" s="483" t="s">
        <v>5362</v>
      </c>
      <c r="E2806" s="483" t="s">
        <v>6025</v>
      </c>
      <c r="F2806" s="483" t="s">
        <v>6026</v>
      </c>
      <c r="G2806" s="483"/>
      <c r="H2806" s="483"/>
      <c r="I2806" s="483"/>
      <c r="J2806" s="483"/>
      <c r="K2806" s="483"/>
      <c r="L2806" s="483"/>
    </row>
    <row r="2807" spans="1:12" ht="15.6">
      <c r="A2807" s="483">
        <f t="shared" si="47"/>
        <v>2799</v>
      </c>
      <c r="B2807" s="483" t="s">
        <v>6023</v>
      </c>
      <c r="C2807" s="484" t="s">
        <v>13000</v>
      </c>
      <c r="D2807" s="483" t="s">
        <v>5362</v>
      </c>
      <c r="E2807" s="483" t="s">
        <v>6025</v>
      </c>
      <c r="F2807" s="483" t="s">
        <v>6026</v>
      </c>
      <c r="G2807" s="483"/>
      <c r="H2807" s="483"/>
      <c r="I2807" s="483"/>
      <c r="J2807" s="483"/>
      <c r="K2807" s="483"/>
      <c r="L2807" s="483"/>
    </row>
    <row r="2808" spans="1:12" ht="15.6">
      <c r="A2808" s="483">
        <f t="shared" si="47"/>
        <v>2800</v>
      </c>
      <c r="B2808" s="483" t="s">
        <v>6023</v>
      </c>
      <c r="C2808" s="484" t="s">
        <v>13001</v>
      </c>
      <c r="D2808" s="483" t="s">
        <v>5363</v>
      </c>
      <c r="E2808" s="483" t="s">
        <v>6025</v>
      </c>
      <c r="F2808" s="483" t="s">
        <v>6026</v>
      </c>
      <c r="G2808" s="483"/>
      <c r="H2808" s="483"/>
      <c r="I2808" s="483"/>
      <c r="J2808" s="483"/>
      <c r="K2808" s="483"/>
      <c r="L2808" s="483"/>
    </row>
    <row r="2809" spans="1:12" ht="15.6">
      <c r="A2809" s="483">
        <f t="shared" si="47"/>
        <v>2801</v>
      </c>
      <c r="B2809" s="483" t="s">
        <v>5370</v>
      </c>
      <c r="C2809" s="484" t="s">
        <v>13002</v>
      </c>
      <c r="D2809" s="483" t="s">
        <v>51</v>
      </c>
      <c r="E2809" s="483" t="s">
        <v>13003</v>
      </c>
      <c r="F2809" s="483" t="s">
        <v>13004</v>
      </c>
      <c r="G2809" s="483" t="s">
        <v>13005</v>
      </c>
      <c r="H2809" s="483" t="s">
        <v>13006</v>
      </c>
      <c r="I2809" s="483"/>
      <c r="J2809" s="483"/>
      <c r="K2809" s="483"/>
      <c r="L2809" s="483"/>
    </row>
    <row r="2810" spans="1:12" ht="15.6">
      <c r="A2810" s="483">
        <f t="shared" si="47"/>
        <v>2802</v>
      </c>
      <c r="B2810" s="483" t="s">
        <v>5370</v>
      </c>
      <c r="C2810" s="484" t="s">
        <v>13007</v>
      </c>
      <c r="D2810" s="483" t="s">
        <v>5363</v>
      </c>
      <c r="E2810" s="483" t="s">
        <v>13008</v>
      </c>
      <c r="F2810" s="483" t="s">
        <v>13009</v>
      </c>
      <c r="G2810" s="483" t="s">
        <v>13010</v>
      </c>
      <c r="H2810" s="483" t="s">
        <v>13011</v>
      </c>
      <c r="I2810" s="483"/>
      <c r="J2810" s="483"/>
      <c r="K2810" s="483"/>
      <c r="L2810" s="483"/>
    </row>
    <row r="2811" spans="1:12" ht="15.6">
      <c r="A2811" s="483">
        <f t="shared" si="47"/>
        <v>2803</v>
      </c>
      <c r="B2811" s="483" t="s">
        <v>5370</v>
      </c>
      <c r="C2811" s="484" t="s">
        <v>13012</v>
      </c>
      <c r="D2811" s="483" t="s">
        <v>51</v>
      </c>
      <c r="E2811" s="483" t="s">
        <v>13013</v>
      </c>
      <c r="F2811" s="483" t="s">
        <v>13014</v>
      </c>
      <c r="G2811" s="483" t="s">
        <v>13015</v>
      </c>
      <c r="H2811" s="483" t="s">
        <v>13016</v>
      </c>
      <c r="I2811" s="483"/>
      <c r="J2811" s="483"/>
      <c r="K2811" s="483"/>
      <c r="L2811" s="483"/>
    </row>
    <row r="2812" spans="1:12" ht="15.6">
      <c r="A2812" s="483">
        <f t="shared" si="47"/>
        <v>2804</v>
      </c>
      <c r="B2812" s="483" t="s">
        <v>5370</v>
      </c>
      <c r="C2812" s="484" t="s">
        <v>13017</v>
      </c>
      <c r="D2812" s="483" t="s">
        <v>5364</v>
      </c>
      <c r="E2812" s="483" t="s">
        <v>13013</v>
      </c>
      <c r="F2812" s="483" t="s">
        <v>13014</v>
      </c>
      <c r="G2812" s="483" t="s">
        <v>13018</v>
      </c>
      <c r="H2812" s="483" t="s">
        <v>13019</v>
      </c>
      <c r="I2812" s="483"/>
      <c r="J2812" s="483"/>
      <c r="K2812" s="483"/>
      <c r="L2812" s="483"/>
    </row>
    <row r="2813" spans="1:12" ht="15.6">
      <c r="A2813" s="483">
        <f t="shared" ref="A2813:A2876" si="48">ROW()-8</f>
        <v>2805</v>
      </c>
      <c r="B2813" s="483" t="s">
        <v>5370</v>
      </c>
      <c r="C2813" s="484" t="s">
        <v>13020</v>
      </c>
      <c r="D2813" s="483" t="s">
        <v>51</v>
      </c>
      <c r="E2813" s="483" t="s">
        <v>13021</v>
      </c>
      <c r="F2813" s="483" t="s">
        <v>13022</v>
      </c>
      <c r="G2813" s="483" t="s">
        <v>13023</v>
      </c>
      <c r="H2813" s="483" t="s">
        <v>13024</v>
      </c>
      <c r="I2813" s="483"/>
      <c r="J2813" s="483"/>
      <c r="K2813" s="483"/>
      <c r="L2813" s="483"/>
    </row>
    <row r="2814" spans="1:12" ht="15.6">
      <c r="A2814" s="483">
        <f t="shared" si="48"/>
        <v>2806</v>
      </c>
      <c r="B2814" s="483" t="s">
        <v>5370</v>
      </c>
      <c r="C2814" s="484" t="s">
        <v>13025</v>
      </c>
      <c r="D2814" s="483" t="s">
        <v>5364</v>
      </c>
      <c r="E2814" s="483" t="s">
        <v>13026</v>
      </c>
      <c r="F2814" s="483" t="s">
        <v>13019</v>
      </c>
      <c r="G2814" s="483" t="s">
        <v>13027</v>
      </c>
      <c r="H2814" s="483" t="s">
        <v>13028</v>
      </c>
      <c r="I2814" s="483"/>
      <c r="J2814" s="483"/>
      <c r="K2814" s="483"/>
      <c r="L2814" s="483"/>
    </row>
    <row r="2815" spans="1:12" ht="15.6">
      <c r="A2815" s="483">
        <f t="shared" si="48"/>
        <v>2807</v>
      </c>
      <c r="B2815" s="483" t="s">
        <v>5370</v>
      </c>
      <c r="C2815" s="484" t="s">
        <v>13029</v>
      </c>
      <c r="D2815" s="483" t="s">
        <v>5364</v>
      </c>
      <c r="E2815" s="483" t="s">
        <v>13030</v>
      </c>
      <c r="F2815" s="483" t="s">
        <v>13031</v>
      </c>
      <c r="G2815" s="483" t="s">
        <v>13021</v>
      </c>
      <c r="H2815" s="483" t="s">
        <v>13022</v>
      </c>
      <c r="I2815" s="483"/>
      <c r="J2815" s="483"/>
      <c r="K2815" s="483"/>
      <c r="L2815" s="483"/>
    </row>
    <row r="2816" spans="1:12" ht="15.6">
      <c r="A2816" s="483">
        <f t="shared" si="48"/>
        <v>2808</v>
      </c>
      <c r="B2816" s="483" t="s">
        <v>5370</v>
      </c>
      <c r="C2816" s="484" t="s">
        <v>13032</v>
      </c>
      <c r="D2816" s="483" t="s">
        <v>5364</v>
      </c>
      <c r="E2816" s="483" t="s">
        <v>13033</v>
      </c>
      <c r="F2816" s="483" t="s">
        <v>13030</v>
      </c>
      <c r="G2816" s="483" t="s">
        <v>13031</v>
      </c>
      <c r="H2816" s="483" t="s">
        <v>13021</v>
      </c>
      <c r="I2816" s="483"/>
      <c r="J2816" s="483"/>
      <c r="K2816" s="483"/>
      <c r="L2816" s="483"/>
    </row>
    <row r="2817" spans="1:12" ht="15.6">
      <c r="A2817" s="483">
        <f t="shared" si="48"/>
        <v>2809</v>
      </c>
      <c r="B2817" s="483" t="s">
        <v>5370</v>
      </c>
      <c r="C2817" s="484" t="s">
        <v>13034</v>
      </c>
      <c r="D2817" s="483" t="s">
        <v>5362</v>
      </c>
      <c r="E2817" s="483" t="s">
        <v>13035</v>
      </c>
      <c r="F2817" s="483" t="s">
        <v>13036</v>
      </c>
      <c r="G2817" s="483" t="s">
        <v>13037</v>
      </c>
      <c r="H2817" s="483" t="s">
        <v>13038</v>
      </c>
      <c r="I2817" s="483"/>
      <c r="J2817" s="483"/>
      <c r="K2817" s="483"/>
      <c r="L2817" s="483"/>
    </row>
    <row r="2818" spans="1:12" ht="15.6">
      <c r="A2818" s="483">
        <f t="shared" si="48"/>
        <v>2810</v>
      </c>
      <c r="B2818" s="483" t="s">
        <v>5370</v>
      </c>
      <c r="C2818" s="484" t="s">
        <v>13039</v>
      </c>
      <c r="D2818" s="483" t="s">
        <v>51</v>
      </c>
      <c r="E2818" s="483" t="s">
        <v>13040</v>
      </c>
      <c r="F2818" s="483" t="s">
        <v>13041</v>
      </c>
      <c r="G2818" s="483" t="s">
        <v>13042</v>
      </c>
      <c r="H2818" s="483" t="s">
        <v>13043</v>
      </c>
      <c r="I2818" s="483"/>
      <c r="J2818" s="483"/>
      <c r="K2818" s="483"/>
      <c r="L2818" s="483"/>
    </row>
    <row r="2819" spans="1:12" ht="15.6">
      <c r="A2819" s="483">
        <f t="shared" si="48"/>
        <v>2811</v>
      </c>
      <c r="B2819" s="483" t="s">
        <v>5370</v>
      </c>
      <c r="C2819" s="484" t="s">
        <v>13044</v>
      </c>
      <c r="D2819" s="483" t="s">
        <v>51</v>
      </c>
      <c r="E2819" s="483" t="s">
        <v>13035</v>
      </c>
      <c r="F2819" s="483" t="s">
        <v>13036</v>
      </c>
      <c r="G2819" s="483" t="s">
        <v>13037</v>
      </c>
      <c r="H2819" s="483" t="s">
        <v>13038</v>
      </c>
      <c r="I2819" s="483"/>
      <c r="J2819" s="483"/>
      <c r="K2819" s="483"/>
      <c r="L2819" s="483"/>
    </row>
    <row r="2820" spans="1:12" ht="15.6">
      <c r="A2820" s="483">
        <f t="shared" si="48"/>
        <v>2812</v>
      </c>
      <c r="B2820" s="483" t="s">
        <v>5370</v>
      </c>
      <c r="C2820" s="484" t="s">
        <v>13045</v>
      </c>
      <c r="D2820" s="483" t="s">
        <v>51</v>
      </c>
      <c r="E2820" s="483">
        <v>60</v>
      </c>
      <c r="F2820" s="483">
        <v>30</v>
      </c>
      <c r="G2820" s="483">
        <v>20</v>
      </c>
      <c r="H2820" s="483">
        <v>10</v>
      </c>
      <c r="I2820" s="483"/>
      <c r="J2820" s="483"/>
      <c r="K2820" s="483"/>
      <c r="L2820" s="483"/>
    </row>
    <row r="2821" spans="1:12" ht="15.6">
      <c r="A2821" s="483">
        <f t="shared" si="48"/>
        <v>2813</v>
      </c>
      <c r="B2821" s="483" t="s">
        <v>5370</v>
      </c>
      <c r="C2821" s="484" t="s">
        <v>13046</v>
      </c>
      <c r="D2821" s="483" t="s">
        <v>5362</v>
      </c>
      <c r="E2821" s="483">
        <v>60</v>
      </c>
      <c r="F2821" s="483">
        <v>30</v>
      </c>
      <c r="G2821" s="483">
        <v>20</v>
      </c>
      <c r="H2821" s="483">
        <v>10</v>
      </c>
      <c r="I2821" s="483"/>
      <c r="J2821" s="483"/>
      <c r="K2821" s="483"/>
      <c r="L2821" s="483"/>
    </row>
    <row r="2822" spans="1:12" ht="15.6">
      <c r="A2822" s="483">
        <f t="shared" si="48"/>
        <v>2814</v>
      </c>
      <c r="B2822" s="483" t="s">
        <v>5370</v>
      </c>
      <c r="C2822" s="484" t="s">
        <v>13047</v>
      </c>
      <c r="D2822" s="483" t="s">
        <v>5363</v>
      </c>
      <c r="E2822" s="483">
        <v>60</v>
      </c>
      <c r="F2822" s="483">
        <v>30</v>
      </c>
      <c r="G2822" s="483">
        <v>20</v>
      </c>
      <c r="H2822" s="483">
        <v>10</v>
      </c>
      <c r="I2822" s="483"/>
      <c r="J2822" s="483"/>
      <c r="K2822" s="483"/>
      <c r="L2822" s="483"/>
    </row>
    <row r="2823" spans="1:12" ht="15.6">
      <c r="A2823" s="483">
        <f t="shared" si="48"/>
        <v>2815</v>
      </c>
      <c r="B2823" s="483" t="s">
        <v>5370</v>
      </c>
      <c r="C2823" s="484" t="s">
        <v>13048</v>
      </c>
      <c r="D2823" s="483" t="s">
        <v>5363</v>
      </c>
      <c r="E2823" s="483" t="s">
        <v>13049</v>
      </c>
      <c r="F2823" s="483" t="s">
        <v>13050</v>
      </c>
      <c r="G2823" s="483" t="s">
        <v>13006</v>
      </c>
      <c r="H2823" s="483" t="s">
        <v>13051</v>
      </c>
      <c r="I2823" s="483"/>
      <c r="J2823" s="483"/>
      <c r="K2823" s="483"/>
      <c r="L2823" s="483"/>
    </row>
    <row r="2824" spans="1:12" ht="15.6">
      <c r="A2824" s="483">
        <f t="shared" si="48"/>
        <v>2816</v>
      </c>
      <c r="B2824" s="483" t="s">
        <v>5370</v>
      </c>
      <c r="C2824" s="484" t="s">
        <v>13052</v>
      </c>
      <c r="D2824" s="483" t="s">
        <v>5363</v>
      </c>
      <c r="E2824" s="483" t="s">
        <v>23</v>
      </c>
      <c r="F2824" s="483" t="s">
        <v>9</v>
      </c>
      <c r="G2824" s="483" t="s">
        <v>5363</v>
      </c>
      <c r="H2824" s="483" t="s">
        <v>6713</v>
      </c>
      <c r="I2824" s="483"/>
      <c r="J2824" s="483"/>
      <c r="K2824" s="483"/>
      <c r="L2824" s="483"/>
    </row>
    <row r="2825" spans="1:12" ht="15.6">
      <c r="A2825" s="483">
        <f t="shared" si="48"/>
        <v>2817</v>
      </c>
      <c r="B2825" s="483" t="s">
        <v>5370</v>
      </c>
      <c r="C2825" s="484" t="s">
        <v>13053</v>
      </c>
      <c r="D2825" s="483" t="s">
        <v>5362</v>
      </c>
      <c r="E2825" s="483" t="s">
        <v>79</v>
      </c>
      <c r="F2825" s="483" t="s">
        <v>9</v>
      </c>
      <c r="G2825" s="483" t="s">
        <v>5363</v>
      </c>
      <c r="H2825" s="483" t="s">
        <v>6713</v>
      </c>
      <c r="I2825" s="483"/>
      <c r="J2825" s="483"/>
      <c r="K2825" s="483"/>
      <c r="L2825" s="483"/>
    </row>
    <row r="2826" spans="1:12" ht="15.6">
      <c r="A2826" s="483">
        <f t="shared" si="48"/>
        <v>2818</v>
      </c>
      <c r="B2826" s="483" t="s">
        <v>5370</v>
      </c>
      <c r="C2826" s="484" t="s">
        <v>13054</v>
      </c>
      <c r="D2826" s="483" t="s">
        <v>51</v>
      </c>
      <c r="E2826" s="483" t="s">
        <v>6718</v>
      </c>
      <c r="F2826" s="483" t="s">
        <v>9</v>
      </c>
      <c r="G2826" s="483" t="s">
        <v>5363</v>
      </c>
      <c r="H2826" s="483" t="s">
        <v>6713</v>
      </c>
      <c r="I2826" s="483"/>
      <c r="J2826" s="483"/>
      <c r="K2826" s="483"/>
      <c r="L2826" s="483"/>
    </row>
    <row r="2827" spans="1:12" ht="15.6">
      <c r="A2827" s="483">
        <f t="shared" si="48"/>
        <v>2819</v>
      </c>
      <c r="B2827" s="483" t="s">
        <v>5370</v>
      </c>
      <c r="C2827" s="484" t="s">
        <v>13055</v>
      </c>
      <c r="D2827" s="483" t="s">
        <v>5362</v>
      </c>
      <c r="E2827" s="483" t="s">
        <v>23</v>
      </c>
      <c r="F2827" s="483" t="s">
        <v>51</v>
      </c>
      <c r="G2827" s="483" t="s">
        <v>5363</v>
      </c>
      <c r="H2827" s="483" t="s">
        <v>5366</v>
      </c>
      <c r="I2827" s="483"/>
      <c r="J2827" s="483"/>
      <c r="K2827" s="483"/>
      <c r="L2827" s="483"/>
    </row>
    <row r="2828" spans="1:12" ht="15.6">
      <c r="A2828" s="483">
        <f t="shared" si="48"/>
        <v>2820</v>
      </c>
      <c r="B2828" s="483" t="s">
        <v>5370</v>
      </c>
      <c r="C2828" s="484" t="s">
        <v>13056</v>
      </c>
      <c r="D2828" s="483" t="s">
        <v>51</v>
      </c>
      <c r="E2828" s="483" t="s">
        <v>13057</v>
      </c>
      <c r="F2828" s="483" t="s">
        <v>13058</v>
      </c>
      <c r="G2828" s="483" t="s">
        <v>13059</v>
      </c>
      <c r="H2828" s="483" t="s">
        <v>13060</v>
      </c>
      <c r="I2828" s="483"/>
      <c r="J2828" s="483"/>
      <c r="K2828" s="483"/>
      <c r="L2828" s="483"/>
    </row>
    <row r="2829" spans="1:12" ht="15.6">
      <c r="A2829" s="483">
        <f t="shared" si="48"/>
        <v>2821</v>
      </c>
      <c r="B2829" s="483" t="s">
        <v>5370</v>
      </c>
      <c r="C2829" s="484" t="s">
        <v>13061</v>
      </c>
      <c r="D2829" s="483" t="s">
        <v>5362</v>
      </c>
      <c r="E2829" s="483" t="s">
        <v>13062</v>
      </c>
      <c r="F2829" s="483" t="s">
        <v>7558</v>
      </c>
      <c r="G2829" s="483" t="s">
        <v>5364</v>
      </c>
      <c r="H2829" s="483" t="s">
        <v>7720</v>
      </c>
      <c r="I2829" s="483"/>
      <c r="J2829" s="483"/>
      <c r="K2829" s="483"/>
      <c r="L2829" s="483"/>
    </row>
    <row r="2830" spans="1:12" ht="15.6">
      <c r="A2830" s="483">
        <f t="shared" si="48"/>
        <v>2822</v>
      </c>
      <c r="B2830" s="483" t="s">
        <v>5370</v>
      </c>
      <c r="C2830" s="484" t="s">
        <v>13063</v>
      </c>
      <c r="D2830" s="483" t="s">
        <v>5363</v>
      </c>
      <c r="E2830" s="483" t="s">
        <v>23</v>
      </c>
      <c r="F2830" s="483" t="s">
        <v>7558</v>
      </c>
      <c r="G2830" s="483" t="s">
        <v>5364</v>
      </c>
      <c r="H2830" s="483" t="s">
        <v>1453</v>
      </c>
      <c r="I2830" s="483"/>
      <c r="J2830" s="483"/>
      <c r="K2830" s="483"/>
      <c r="L2830" s="483"/>
    </row>
    <row r="2831" spans="1:12" ht="15.6">
      <c r="A2831" s="483">
        <f t="shared" si="48"/>
        <v>2823</v>
      </c>
      <c r="B2831" s="483" t="s">
        <v>5370</v>
      </c>
      <c r="C2831" s="484" t="s">
        <v>13064</v>
      </c>
      <c r="D2831" s="483" t="s">
        <v>5363</v>
      </c>
      <c r="E2831" s="483" t="s">
        <v>13065</v>
      </c>
      <c r="F2831" s="483" t="s">
        <v>13066</v>
      </c>
      <c r="G2831" s="483" t="s">
        <v>13067</v>
      </c>
      <c r="H2831" s="483" t="s">
        <v>13068</v>
      </c>
      <c r="I2831" s="483"/>
      <c r="J2831" s="483"/>
      <c r="K2831" s="483"/>
      <c r="L2831" s="483"/>
    </row>
    <row r="2832" spans="1:12" ht="15.6">
      <c r="A2832" s="483">
        <f t="shared" si="48"/>
        <v>2824</v>
      </c>
      <c r="B2832" s="483" t="s">
        <v>5370</v>
      </c>
      <c r="C2832" s="484" t="s">
        <v>13069</v>
      </c>
      <c r="D2832" s="483" t="s">
        <v>5364</v>
      </c>
      <c r="E2832" s="483" t="s">
        <v>13070</v>
      </c>
      <c r="F2832" s="483" t="s">
        <v>13071</v>
      </c>
      <c r="G2832" s="483" t="s">
        <v>13072</v>
      </c>
      <c r="H2832" s="483" t="s">
        <v>13073</v>
      </c>
      <c r="I2832" s="483"/>
      <c r="J2832" s="483"/>
      <c r="K2832" s="483"/>
      <c r="L2832" s="483"/>
    </row>
    <row r="2833" spans="1:12" ht="15.6">
      <c r="A2833" s="483">
        <f t="shared" si="48"/>
        <v>2825</v>
      </c>
      <c r="B2833" s="483" t="s">
        <v>5370</v>
      </c>
      <c r="C2833" s="484" t="s">
        <v>13074</v>
      </c>
      <c r="D2833" s="483" t="s">
        <v>51</v>
      </c>
      <c r="E2833" s="483" t="s">
        <v>10</v>
      </c>
      <c r="F2833" s="483" t="s">
        <v>13075</v>
      </c>
      <c r="G2833" s="483" t="s">
        <v>13076</v>
      </c>
      <c r="H2833" s="483" t="s">
        <v>1486</v>
      </c>
      <c r="I2833" s="483"/>
      <c r="J2833" s="483"/>
      <c r="K2833" s="483"/>
      <c r="L2833" s="483"/>
    </row>
    <row r="2834" spans="1:12" ht="15.6">
      <c r="A2834" s="483">
        <f t="shared" si="48"/>
        <v>2826</v>
      </c>
      <c r="B2834" s="483" t="s">
        <v>5370</v>
      </c>
      <c r="C2834" s="484" t="s">
        <v>13077</v>
      </c>
      <c r="D2834" s="483" t="s">
        <v>5364</v>
      </c>
      <c r="E2834" s="483" t="s">
        <v>7148</v>
      </c>
      <c r="F2834" s="483" t="s">
        <v>13078</v>
      </c>
      <c r="G2834" s="483" t="s">
        <v>13079</v>
      </c>
      <c r="H2834" s="483" t="s">
        <v>13080</v>
      </c>
      <c r="I2834" s="483"/>
      <c r="J2834" s="483"/>
      <c r="K2834" s="483"/>
      <c r="L2834" s="483"/>
    </row>
    <row r="2835" spans="1:12" ht="15.6">
      <c r="A2835" s="483">
        <f t="shared" si="48"/>
        <v>2827</v>
      </c>
      <c r="B2835" s="483" t="s">
        <v>5370</v>
      </c>
      <c r="C2835" s="484" t="s">
        <v>13081</v>
      </c>
      <c r="D2835" s="483" t="s">
        <v>5362</v>
      </c>
      <c r="E2835" s="483" t="s">
        <v>13082</v>
      </c>
      <c r="F2835" s="483" t="s">
        <v>13083</v>
      </c>
      <c r="G2835" s="483" t="s">
        <v>13084</v>
      </c>
      <c r="H2835" s="483" t="s">
        <v>13085</v>
      </c>
      <c r="I2835" s="483"/>
      <c r="J2835" s="483"/>
      <c r="K2835" s="483"/>
      <c r="L2835" s="483"/>
    </row>
    <row r="2836" spans="1:12" ht="15.6">
      <c r="A2836" s="483">
        <f t="shared" si="48"/>
        <v>2828</v>
      </c>
      <c r="B2836" s="483" t="s">
        <v>5370</v>
      </c>
      <c r="C2836" s="484" t="s">
        <v>13086</v>
      </c>
      <c r="D2836" s="483" t="s">
        <v>5363</v>
      </c>
      <c r="E2836" s="483" t="s">
        <v>13087</v>
      </c>
      <c r="F2836" s="483" t="s">
        <v>13088</v>
      </c>
      <c r="G2836" s="483" t="s">
        <v>13089</v>
      </c>
      <c r="H2836" s="483" t="s">
        <v>13090</v>
      </c>
      <c r="I2836" s="483"/>
      <c r="J2836" s="483"/>
      <c r="K2836" s="483"/>
      <c r="L2836" s="483"/>
    </row>
    <row r="2837" spans="1:12" ht="15.6">
      <c r="A2837" s="483">
        <f t="shared" si="48"/>
        <v>2829</v>
      </c>
      <c r="B2837" s="483" t="s">
        <v>5370</v>
      </c>
      <c r="C2837" s="484" t="s">
        <v>13091</v>
      </c>
      <c r="D2837" s="483" t="s">
        <v>51</v>
      </c>
      <c r="E2837" s="483" t="s">
        <v>13092</v>
      </c>
      <c r="F2837" s="483" t="s">
        <v>13093</v>
      </c>
      <c r="G2837" s="483" t="s">
        <v>13094</v>
      </c>
      <c r="H2837" s="483" t="s">
        <v>13095</v>
      </c>
      <c r="I2837" s="483"/>
      <c r="J2837" s="483"/>
      <c r="K2837" s="483"/>
      <c r="L2837" s="483"/>
    </row>
    <row r="2838" spans="1:12" ht="15.6">
      <c r="A2838" s="483">
        <f t="shared" si="48"/>
        <v>2830</v>
      </c>
      <c r="B2838" s="483" t="s">
        <v>5370</v>
      </c>
      <c r="C2838" s="484" t="s">
        <v>13096</v>
      </c>
      <c r="D2838" s="483" t="s">
        <v>51</v>
      </c>
      <c r="E2838" s="483" t="s">
        <v>10702</v>
      </c>
      <c r="F2838" s="483" t="s">
        <v>13097</v>
      </c>
      <c r="G2838" s="483" t="s">
        <v>13098</v>
      </c>
      <c r="H2838" s="483" t="s">
        <v>13099</v>
      </c>
      <c r="I2838" s="483"/>
      <c r="J2838" s="483"/>
      <c r="K2838" s="483"/>
      <c r="L2838" s="483"/>
    </row>
    <row r="2839" spans="1:12" ht="15.6">
      <c r="A2839" s="483">
        <f t="shared" si="48"/>
        <v>2831</v>
      </c>
      <c r="B2839" s="483" t="s">
        <v>5370</v>
      </c>
      <c r="C2839" s="484" t="s">
        <v>13100</v>
      </c>
      <c r="D2839" s="483" t="s">
        <v>5363</v>
      </c>
      <c r="E2839" s="483" t="s">
        <v>13101</v>
      </c>
      <c r="F2839" s="483" t="s">
        <v>13102</v>
      </c>
      <c r="G2839" s="483" t="s">
        <v>13103</v>
      </c>
      <c r="H2839" s="483" t="s">
        <v>13104</v>
      </c>
      <c r="I2839" s="483"/>
      <c r="J2839" s="483"/>
      <c r="K2839" s="483"/>
      <c r="L2839" s="483"/>
    </row>
    <row r="2840" spans="1:12" ht="15.6">
      <c r="A2840" s="483">
        <f t="shared" si="48"/>
        <v>2832</v>
      </c>
      <c r="B2840" s="483" t="s">
        <v>5370</v>
      </c>
      <c r="C2840" s="484" t="s">
        <v>13105</v>
      </c>
      <c r="D2840" s="483" t="s">
        <v>5362</v>
      </c>
      <c r="E2840" s="483" t="s">
        <v>13106</v>
      </c>
      <c r="F2840" s="483" t="s">
        <v>13107</v>
      </c>
      <c r="G2840" s="483" t="s">
        <v>13108</v>
      </c>
      <c r="H2840" s="483" t="s">
        <v>13109</v>
      </c>
      <c r="I2840" s="483"/>
      <c r="J2840" s="483"/>
      <c r="K2840" s="483"/>
      <c r="L2840" s="483"/>
    </row>
    <row r="2841" spans="1:12" ht="15.6">
      <c r="A2841" s="483">
        <f t="shared" si="48"/>
        <v>2833</v>
      </c>
      <c r="B2841" s="483" t="s">
        <v>5370</v>
      </c>
      <c r="C2841" s="484" t="s">
        <v>13110</v>
      </c>
      <c r="D2841" s="483" t="s">
        <v>5362</v>
      </c>
      <c r="E2841" s="483" t="s">
        <v>13111</v>
      </c>
      <c r="F2841" s="483" t="s">
        <v>13112</v>
      </c>
      <c r="G2841" s="483" t="s">
        <v>13108</v>
      </c>
      <c r="H2841" s="483" t="s">
        <v>13109</v>
      </c>
      <c r="I2841" s="483"/>
      <c r="J2841" s="483"/>
      <c r="K2841" s="483"/>
      <c r="L2841" s="483"/>
    </row>
    <row r="2842" spans="1:12" ht="15.6">
      <c r="A2842" s="483">
        <f t="shared" si="48"/>
        <v>2834</v>
      </c>
      <c r="B2842" s="483" t="s">
        <v>5370</v>
      </c>
      <c r="C2842" s="484" t="s">
        <v>13113</v>
      </c>
      <c r="D2842" s="483" t="s">
        <v>51</v>
      </c>
      <c r="E2842" s="483" t="s">
        <v>13114</v>
      </c>
      <c r="F2842" s="483" t="s">
        <v>5481</v>
      </c>
      <c r="G2842" s="483" t="s">
        <v>7000</v>
      </c>
      <c r="H2842" s="483" t="s">
        <v>13115</v>
      </c>
      <c r="I2842" s="483"/>
      <c r="J2842" s="483"/>
      <c r="K2842" s="483"/>
      <c r="L2842" s="483"/>
    </row>
    <row r="2843" spans="1:12" ht="15.6">
      <c r="A2843" s="483">
        <f t="shared" si="48"/>
        <v>2835</v>
      </c>
      <c r="B2843" s="483" t="s">
        <v>5370</v>
      </c>
      <c r="C2843" s="484" t="s">
        <v>13116</v>
      </c>
      <c r="D2843" s="483" t="s">
        <v>5363</v>
      </c>
      <c r="E2843" s="483" t="s">
        <v>6688</v>
      </c>
      <c r="F2843" s="483" t="s">
        <v>6689</v>
      </c>
      <c r="G2843" s="483" t="s">
        <v>13117</v>
      </c>
      <c r="H2843" s="483" t="s">
        <v>7565</v>
      </c>
      <c r="I2843" s="483"/>
      <c r="J2843" s="483"/>
      <c r="K2843" s="483"/>
      <c r="L2843" s="483"/>
    </row>
    <row r="2844" spans="1:12" ht="15.6">
      <c r="A2844" s="483">
        <f t="shared" si="48"/>
        <v>2836</v>
      </c>
      <c r="B2844" s="483" t="s">
        <v>5370</v>
      </c>
      <c r="C2844" s="484" t="s">
        <v>13118</v>
      </c>
      <c r="D2844" s="483" t="s">
        <v>5364</v>
      </c>
      <c r="E2844" s="483">
        <v>78</v>
      </c>
      <c r="F2844" s="483">
        <v>79</v>
      </c>
      <c r="G2844" s="483">
        <v>80</v>
      </c>
      <c r="H2844" s="483">
        <v>81</v>
      </c>
      <c r="I2844" s="483"/>
      <c r="J2844" s="483"/>
      <c r="K2844" s="483"/>
      <c r="L2844" s="483"/>
    </row>
    <row r="2845" spans="1:12" ht="15.6">
      <c r="A2845" s="483">
        <f t="shared" si="48"/>
        <v>2837</v>
      </c>
      <c r="B2845" s="483" t="s">
        <v>5370</v>
      </c>
      <c r="C2845" s="484" t="s">
        <v>13119</v>
      </c>
      <c r="D2845" s="483" t="s">
        <v>5364</v>
      </c>
      <c r="E2845" s="483">
        <v>78</v>
      </c>
      <c r="F2845" s="483">
        <v>79</v>
      </c>
      <c r="G2845" s="483">
        <v>80</v>
      </c>
      <c r="H2845" s="483">
        <v>81</v>
      </c>
      <c r="I2845" s="483"/>
      <c r="J2845" s="483"/>
      <c r="K2845" s="483"/>
      <c r="L2845" s="483"/>
    </row>
    <row r="2846" spans="1:12" ht="15.6">
      <c r="A2846" s="483">
        <f t="shared" si="48"/>
        <v>2838</v>
      </c>
      <c r="B2846" s="483" t="s">
        <v>5370</v>
      </c>
      <c r="C2846" s="484" t="s">
        <v>13120</v>
      </c>
      <c r="D2846" s="483" t="s">
        <v>5362</v>
      </c>
      <c r="E2846" s="483" t="s">
        <v>13121</v>
      </c>
      <c r="F2846" s="483" t="s">
        <v>13122</v>
      </c>
      <c r="G2846" s="483" t="s">
        <v>13123</v>
      </c>
      <c r="H2846" s="483" t="s">
        <v>13124</v>
      </c>
      <c r="I2846" s="483"/>
      <c r="J2846" s="483"/>
      <c r="K2846" s="483"/>
      <c r="L2846" s="483"/>
    </row>
    <row r="2847" spans="1:12" ht="15.6">
      <c r="A2847" s="483">
        <f t="shared" si="48"/>
        <v>2839</v>
      </c>
      <c r="B2847" s="483" t="s">
        <v>5370</v>
      </c>
      <c r="C2847" s="484" t="s">
        <v>13125</v>
      </c>
      <c r="D2847" s="483" t="s">
        <v>5363</v>
      </c>
      <c r="E2847" s="483" t="s">
        <v>6781</v>
      </c>
      <c r="F2847" s="483" t="s">
        <v>6789</v>
      </c>
      <c r="G2847" s="483" t="s">
        <v>6790</v>
      </c>
      <c r="H2847" s="483" t="s">
        <v>13126</v>
      </c>
      <c r="I2847" s="483"/>
      <c r="J2847" s="483"/>
      <c r="K2847" s="483"/>
      <c r="L2847" s="483"/>
    </row>
    <row r="2848" spans="1:12" ht="15.6">
      <c r="A2848" s="483">
        <f t="shared" si="48"/>
        <v>2840</v>
      </c>
      <c r="B2848" s="483" t="s">
        <v>5370</v>
      </c>
      <c r="C2848" s="484" t="s">
        <v>13127</v>
      </c>
      <c r="D2848" s="483" t="s">
        <v>5362</v>
      </c>
      <c r="E2848" s="483" t="s">
        <v>6781</v>
      </c>
      <c r="F2848" s="483" t="s">
        <v>6789</v>
      </c>
      <c r="G2848" s="483" t="s">
        <v>6790</v>
      </c>
      <c r="H2848" s="483" t="s">
        <v>13126</v>
      </c>
      <c r="I2848" s="483"/>
      <c r="J2848" s="483"/>
      <c r="K2848" s="483"/>
      <c r="L2848" s="483"/>
    </row>
    <row r="2849" spans="1:12" ht="15.6">
      <c r="A2849" s="483">
        <f t="shared" si="48"/>
        <v>2841</v>
      </c>
      <c r="B2849" s="483" t="s">
        <v>5370</v>
      </c>
      <c r="C2849" s="484" t="s">
        <v>13128</v>
      </c>
      <c r="D2849" s="483" t="s">
        <v>5364</v>
      </c>
      <c r="E2849" s="483">
        <v>20</v>
      </c>
      <c r="F2849" s="483">
        <v>17</v>
      </c>
      <c r="G2849" s="483">
        <v>12</v>
      </c>
      <c r="H2849" s="483">
        <v>7</v>
      </c>
      <c r="I2849" s="483"/>
      <c r="J2849" s="483"/>
      <c r="K2849" s="483"/>
      <c r="L2849" s="483"/>
    </row>
    <row r="2850" spans="1:12" ht="15.6">
      <c r="A2850" s="483">
        <f t="shared" si="48"/>
        <v>2842</v>
      </c>
      <c r="B2850" s="483" t="s">
        <v>5370</v>
      </c>
      <c r="C2850" s="484" t="s">
        <v>13129</v>
      </c>
      <c r="D2850" s="483" t="s">
        <v>51</v>
      </c>
      <c r="E2850" s="483">
        <v>20</v>
      </c>
      <c r="F2850" s="483">
        <v>17</v>
      </c>
      <c r="G2850" s="483">
        <v>12</v>
      </c>
      <c r="H2850" s="483">
        <v>7</v>
      </c>
      <c r="I2850" s="483"/>
      <c r="J2850" s="483"/>
      <c r="K2850" s="483"/>
      <c r="L2850" s="483"/>
    </row>
    <row r="2851" spans="1:12" ht="15.6">
      <c r="A2851" s="483">
        <f t="shared" si="48"/>
        <v>2843</v>
      </c>
      <c r="B2851" s="483" t="s">
        <v>5370</v>
      </c>
      <c r="C2851" s="484" t="s">
        <v>13130</v>
      </c>
      <c r="D2851" s="483" t="s">
        <v>5364</v>
      </c>
      <c r="E2851" s="483" t="s">
        <v>4037</v>
      </c>
      <c r="F2851" s="483" t="s">
        <v>6792</v>
      </c>
      <c r="G2851" s="483" t="s">
        <v>6316</v>
      </c>
      <c r="H2851" s="483" t="s">
        <v>6461</v>
      </c>
      <c r="I2851" s="483"/>
      <c r="J2851" s="483"/>
      <c r="K2851" s="483"/>
      <c r="L2851" s="483"/>
    </row>
    <row r="2852" spans="1:12" ht="15.6">
      <c r="A2852" s="483">
        <f t="shared" si="48"/>
        <v>2844</v>
      </c>
      <c r="B2852" s="483" t="s">
        <v>5370</v>
      </c>
      <c r="C2852" s="484" t="s">
        <v>13131</v>
      </c>
      <c r="D2852" s="483" t="s">
        <v>5362</v>
      </c>
      <c r="E2852" s="483" t="s">
        <v>13132</v>
      </c>
      <c r="F2852" s="483" t="s">
        <v>13133</v>
      </c>
      <c r="G2852" s="483" t="s">
        <v>13134</v>
      </c>
      <c r="H2852" s="483" t="s">
        <v>13135</v>
      </c>
      <c r="I2852" s="483"/>
      <c r="J2852" s="483"/>
      <c r="K2852" s="483"/>
      <c r="L2852" s="483"/>
    </row>
    <row r="2853" spans="1:12" ht="15.6">
      <c r="A2853" s="483">
        <f t="shared" si="48"/>
        <v>2845</v>
      </c>
      <c r="B2853" s="483" t="s">
        <v>5370</v>
      </c>
      <c r="C2853" s="484" t="s">
        <v>13136</v>
      </c>
      <c r="D2853" s="483" t="s">
        <v>5363</v>
      </c>
      <c r="E2853" s="483" t="s">
        <v>13137</v>
      </c>
      <c r="F2853" s="483" t="s">
        <v>13138</v>
      </c>
      <c r="G2853" s="483" t="s">
        <v>13139</v>
      </c>
      <c r="H2853" s="483" t="s">
        <v>13140</v>
      </c>
      <c r="I2853" s="483"/>
      <c r="J2853" s="483"/>
      <c r="K2853" s="483"/>
      <c r="L2853" s="483"/>
    </row>
    <row r="2854" spans="1:12" ht="15.6">
      <c r="A2854" s="483">
        <f t="shared" si="48"/>
        <v>2846</v>
      </c>
      <c r="B2854" s="483" t="s">
        <v>5370</v>
      </c>
      <c r="C2854" s="484" t="s">
        <v>13141</v>
      </c>
      <c r="D2854" s="483" t="s">
        <v>51</v>
      </c>
      <c r="E2854" s="483" t="s">
        <v>13142</v>
      </c>
      <c r="F2854" s="483" t="s">
        <v>13143</v>
      </c>
      <c r="G2854" s="483" t="s">
        <v>13144</v>
      </c>
      <c r="H2854" s="483" t="s">
        <v>13145</v>
      </c>
      <c r="I2854" s="483"/>
      <c r="J2854" s="483"/>
      <c r="K2854" s="483"/>
      <c r="L2854" s="483"/>
    </row>
    <row r="2855" spans="1:12" ht="15.6">
      <c r="A2855" s="483">
        <f t="shared" si="48"/>
        <v>2847</v>
      </c>
      <c r="B2855" s="483" t="s">
        <v>5370</v>
      </c>
      <c r="C2855" s="484" t="s">
        <v>13146</v>
      </c>
      <c r="D2855" s="483" t="s">
        <v>5362</v>
      </c>
      <c r="E2855" s="483" t="s">
        <v>10740</v>
      </c>
      <c r="F2855" s="483" t="s">
        <v>10742</v>
      </c>
      <c r="G2855" s="483" t="s">
        <v>10589</v>
      </c>
      <c r="H2855" s="483" t="s">
        <v>8344</v>
      </c>
      <c r="I2855" s="483"/>
      <c r="J2855" s="483"/>
      <c r="K2855" s="483"/>
      <c r="L2855" s="483"/>
    </row>
    <row r="2856" spans="1:12" ht="15.6">
      <c r="A2856" s="483">
        <f t="shared" si="48"/>
        <v>2848</v>
      </c>
      <c r="B2856" s="483" t="s">
        <v>5370</v>
      </c>
      <c r="C2856" s="484" t="s">
        <v>13147</v>
      </c>
      <c r="D2856" s="483" t="s">
        <v>5364</v>
      </c>
      <c r="E2856" s="483" t="s">
        <v>5621</v>
      </c>
      <c r="F2856" s="483" t="s">
        <v>5653</v>
      </c>
      <c r="G2856" s="483" t="s">
        <v>13148</v>
      </c>
      <c r="H2856" s="483" t="s">
        <v>13149</v>
      </c>
      <c r="I2856" s="483"/>
      <c r="J2856" s="483"/>
      <c r="K2856" s="483"/>
      <c r="L2856" s="483"/>
    </row>
    <row r="2857" spans="1:12" ht="15.6">
      <c r="A2857" s="483">
        <f t="shared" si="48"/>
        <v>2849</v>
      </c>
      <c r="B2857" s="483" t="s">
        <v>5370</v>
      </c>
      <c r="C2857" s="484" t="s">
        <v>13150</v>
      </c>
      <c r="D2857" s="483" t="s">
        <v>51</v>
      </c>
      <c r="E2857" s="483" t="s">
        <v>13151</v>
      </c>
      <c r="F2857" s="483" t="s">
        <v>13152</v>
      </c>
      <c r="G2857" s="483" t="s">
        <v>13153</v>
      </c>
      <c r="H2857" s="483" t="s">
        <v>13154</v>
      </c>
      <c r="I2857" s="483"/>
      <c r="J2857" s="483"/>
      <c r="K2857" s="483"/>
      <c r="L2857" s="483"/>
    </row>
    <row r="2858" spans="1:12" ht="15.6">
      <c r="A2858" s="483">
        <f t="shared" si="48"/>
        <v>2850</v>
      </c>
      <c r="B2858" s="483" t="s">
        <v>5370</v>
      </c>
      <c r="C2858" s="484" t="s">
        <v>13155</v>
      </c>
      <c r="D2858" s="483" t="s">
        <v>5362</v>
      </c>
      <c r="E2858" s="483" t="s">
        <v>13156</v>
      </c>
      <c r="F2858" s="483" t="s">
        <v>7176</v>
      </c>
      <c r="G2858" s="483" t="s">
        <v>7177</v>
      </c>
      <c r="H2858" s="483" t="s">
        <v>7178</v>
      </c>
      <c r="I2858" s="483"/>
      <c r="J2858" s="483"/>
      <c r="K2858" s="483"/>
      <c r="L2858" s="483"/>
    </row>
    <row r="2859" spans="1:12" ht="15.6">
      <c r="A2859" s="483">
        <f t="shared" si="48"/>
        <v>2851</v>
      </c>
      <c r="B2859" s="483" t="s">
        <v>5370</v>
      </c>
      <c r="C2859" s="484" t="s">
        <v>13157</v>
      </c>
      <c r="D2859" s="483" t="s">
        <v>5364</v>
      </c>
      <c r="E2859" s="483">
        <v>1</v>
      </c>
      <c r="F2859" s="483">
        <v>2</v>
      </c>
      <c r="G2859" s="483">
        <v>3</v>
      </c>
      <c r="H2859" s="483">
        <v>6</v>
      </c>
      <c r="I2859" s="483"/>
      <c r="J2859" s="483"/>
      <c r="K2859" s="483"/>
      <c r="L2859" s="483"/>
    </row>
    <row r="2860" spans="1:12" ht="15.6">
      <c r="A2860" s="483">
        <f t="shared" si="48"/>
        <v>2852</v>
      </c>
      <c r="B2860" s="483" t="s">
        <v>5370</v>
      </c>
      <c r="C2860" s="484" t="s">
        <v>13158</v>
      </c>
      <c r="D2860" s="483" t="s">
        <v>5364</v>
      </c>
      <c r="E2860" s="483" t="s">
        <v>13159</v>
      </c>
      <c r="F2860" s="483" t="s">
        <v>13160</v>
      </c>
      <c r="G2860" s="483" t="s">
        <v>13161</v>
      </c>
      <c r="H2860" s="483" t="s">
        <v>13162</v>
      </c>
      <c r="I2860" s="483"/>
      <c r="J2860" s="483"/>
      <c r="K2860" s="483"/>
      <c r="L2860" s="483"/>
    </row>
    <row r="2861" spans="1:12" ht="15.6">
      <c r="A2861" s="483">
        <f t="shared" si="48"/>
        <v>2853</v>
      </c>
      <c r="B2861" s="483" t="s">
        <v>5370</v>
      </c>
      <c r="C2861" s="484" t="s">
        <v>13163</v>
      </c>
      <c r="D2861" s="483" t="s">
        <v>5364</v>
      </c>
      <c r="E2861" s="483" t="s">
        <v>13164</v>
      </c>
      <c r="F2861" s="483" t="s">
        <v>13165</v>
      </c>
      <c r="G2861" s="483" t="s">
        <v>13166</v>
      </c>
      <c r="H2861" s="483" t="s">
        <v>13167</v>
      </c>
      <c r="I2861" s="483"/>
      <c r="J2861" s="483"/>
      <c r="K2861" s="483"/>
      <c r="L2861" s="483"/>
    </row>
    <row r="2862" spans="1:12" ht="15.6">
      <c r="A2862" s="483">
        <f t="shared" si="48"/>
        <v>2854</v>
      </c>
      <c r="B2862" s="483" t="s">
        <v>5370</v>
      </c>
      <c r="C2862" s="484" t="s">
        <v>13168</v>
      </c>
      <c r="D2862" s="483" t="s">
        <v>51</v>
      </c>
      <c r="E2862" s="483">
        <v>1000</v>
      </c>
      <c r="F2862" s="483">
        <v>1500</v>
      </c>
      <c r="G2862" s="483">
        <v>2000</v>
      </c>
      <c r="H2862" s="483">
        <v>2500</v>
      </c>
      <c r="I2862" s="483"/>
      <c r="J2862" s="483"/>
      <c r="K2862" s="483"/>
      <c r="L2862" s="483"/>
    </row>
    <row r="2863" spans="1:12" ht="15.6">
      <c r="A2863" s="483">
        <f t="shared" si="48"/>
        <v>2855</v>
      </c>
      <c r="B2863" s="483" t="s">
        <v>5370</v>
      </c>
      <c r="C2863" s="484" t="s">
        <v>13169</v>
      </c>
      <c r="D2863" s="483" t="s">
        <v>51</v>
      </c>
      <c r="E2863" s="483" t="s">
        <v>9299</v>
      </c>
      <c r="F2863" s="483" t="s">
        <v>13170</v>
      </c>
      <c r="G2863" s="483" t="s">
        <v>13171</v>
      </c>
      <c r="H2863" s="483" t="s">
        <v>7429</v>
      </c>
      <c r="I2863" s="483"/>
      <c r="J2863" s="483"/>
      <c r="K2863" s="483"/>
      <c r="L2863" s="483"/>
    </row>
    <row r="2864" spans="1:12" ht="15.6">
      <c r="A2864" s="483">
        <f t="shared" si="48"/>
        <v>2856</v>
      </c>
      <c r="B2864" s="483" t="s">
        <v>5370</v>
      </c>
      <c r="C2864" s="484" t="s">
        <v>13172</v>
      </c>
      <c r="D2864" s="483" t="s">
        <v>5362</v>
      </c>
      <c r="E2864" s="483" t="s">
        <v>8876</v>
      </c>
      <c r="F2864" s="483" t="s">
        <v>13173</v>
      </c>
      <c r="G2864" s="483" t="s">
        <v>8877</v>
      </c>
      <c r="H2864" s="483" t="s">
        <v>13174</v>
      </c>
      <c r="I2864" s="483"/>
      <c r="J2864" s="483"/>
      <c r="K2864" s="483"/>
      <c r="L2864" s="483"/>
    </row>
    <row r="2865" spans="1:12" ht="15.6">
      <c r="A2865" s="483">
        <f t="shared" si="48"/>
        <v>2857</v>
      </c>
      <c r="B2865" s="483" t="s">
        <v>5370</v>
      </c>
      <c r="C2865" s="484" t="s">
        <v>13175</v>
      </c>
      <c r="D2865" s="483" t="s">
        <v>5363</v>
      </c>
      <c r="E2865" s="483" t="s">
        <v>13176</v>
      </c>
      <c r="F2865" s="483" t="s">
        <v>7802</v>
      </c>
      <c r="G2865" s="483" t="s">
        <v>7799</v>
      </c>
      <c r="H2865" s="483" t="s">
        <v>7801</v>
      </c>
      <c r="I2865" s="483"/>
      <c r="J2865" s="483"/>
      <c r="K2865" s="483"/>
      <c r="L2865" s="483"/>
    </row>
    <row r="2866" spans="1:12" ht="15.6">
      <c r="A2866" s="483">
        <f t="shared" si="48"/>
        <v>2858</v>
      </c>
      <c r="B2866" s="483" t="s">
        <v>5370</v>
      </c>
      <c r="C2866" s="484" t="s">
        <v>13177</v>
      </c>
      <c r="D2866" s="483" t="s">
        <v>5364</v>
      </c>
      <c r="E2866" s="483" t="s">
        <v>4037</v>
      </c>
      <c r="F2866" s="483" t="s">
        <v>6318</v>
      </c>
      <c r="G2866" s="483" t="s">
        <v>5414</v>
      </c>
      <c r="H2866" s="483" t="s">
        <v>5604</v>
      </c>
      <c r="I2866" s="483"/>
      <c r="J2866" s="483"/>
      <c r="K2866" s="483"/>
      <c r="L2866" s="483"/>
    </row>
    <row r="2867" spans="1:12" ht="15.6">
      <c r="A2867" s="483">
        <f t="shared" si="48"/>
        <v>2859</v>
      </c>
      <c r="B2867" s="483" t="s">
        <v>5370</v>
      </c>
      <c r="C2867" s="484" t="s">
        <v>13178</v>
      </c>
      <c r="D2867" s="483" t="s">
        <v>51</v>
      </c>
      <c r="E2867" s="483" t="s">
        <v>13179</v>
      </c>
      <c r="F2867" s="483" t="s">
        <v>19</v>
      </c>
      <c r="G2867" s="483" t="s">
        <v>13180</v>
      </c>
      <c r="H2867" s="483" t="s">
        <v>13181</v>
      </c>
      <c r="I2867" s="483"/>
      <c r="J2867" s="483"/>
      <c r="K2867" s="483"/>
      <c r="L2867" s="483"/>
    </row>
    <row r="2868" spans="1:12" ht="15.6">
      <c r="A2868" s="483">
        <f t="shared" si="48"/>
        <v>2860</v>
      </c>
      <c r="B2868" s="483" t="s">
        <v>5370</v>
      </c>
      <c r="C2868" s="484" t="s">
        <v>13182</v>
      </c>
      <c r="D2868" s="483" t="s">
        <v>51</v>
      </c>
      <c r="E2868" s="483" t="s">
        <v>5555</v>
      </c>
      <c r="F2868" s="483" t="s">
        <v>6632</v>
      </c>
      <c r="G2868" s="483" t="s">
        <v>13183</v>
      </c>
      <c r="H2868" s="483" t="s">
        <v>6928</v>
      </c>
      <c r="I2868" s="483"/>
      <c r="J2868" s="483"/>
      <c r="K2868" s="483"/>
      <c r="L2868" s="483"/>
    </row>
    <row r="2869" spans="1:12" ht="15.6">
      <c r="A2869" s="483">
        <f t="shared" si="48"/>
        <v>2861</v>
      </c>
      <c r="B2869" s="483" t="s">
        <v>5370</v>
      </c>
      <c r="C2869" s="484" t="s">
        <v>13184</v>
      </c>
      <c r="D2869" s="483" t="s">
        <v>51</v>
      </c>
      <c r="E2869" s="483" t="s">
        <v>5384</v>
      </c>
      <c r="F2869" s="483" t="s">
        <v>4037</v>
      </c>
      <c r="G2869" s="483" t="s">
        <v>5414</v>
      </c>
      <c r="H2869" s="483" t="s">
        <v>6318</v>
      </c>
      <c r="I2869" s="483"/>
      <c r="J2869" s="483"/>
      <c r="K2869" s="483"/>
      <c r="L2869" s="483"/>
    </row>
    <row r="2870" spans="1:12" ht="15.6">
      <c r="A2870" s="483">
        <f t="shared" si="48"/>
        <v>2862</v>
      </c>
      <c r="B2870" s="483" t="s">
        <v>5370</v>
      </c>
      <c r="C2870" s="484" t="s">
        <v>13185</v>
      </c>
      <c r="D2870" s="483" t="s">
        <v>51</v>
      </c>
      <c r="E2870" s="483" t="s">
        <v>5418</v>
      </c>
      <c r="F2870" s="483" t="s">
        <v>5416</v>
      </c>
      <c r="G2870" s="483" t="s">
        <v>5419</v>
      </c>
      <c r="H2870" s="483" t="s">
        <v>11898</v>
      </c>
      <c r="I2870" s="483"/>
      <c r="J2870" s="483"/>
      <c r="K2870" s="483"/>
      <c r="L2870" s="483"/>
    </row>
    <row r="2871" spans="1:12" ht="15.6">
      <c r="A2871" s="483">
        <f t="shared" si="48"/>
        <v>2863</v>
      </c>
      <c r="B2871" s="483" t="s">
        <v>5370</v>
      </c>
      <c r="C2871" s="484" t="s">
        <v>13186</v>
      </c>
      <c r="D2871" s="483" t="s">
        <v>51</v>
      </c>
      <c r="E2871" s="483" t="s">
        <v>13187</v>
      </c>
      <c r="F2871" s="483" t="s">
        <v>6648</v>
      </c>
      <c r="G2871" s="483" t="s">
        <v>4008</v>
      </c>
      <c r="H2871" s="483" t="s">
        <v>13188</v>
      </c>
      <c r="I2871" s="483"/>
      <c r="J2871" s="483"/>
      <c r="K2871" s="483"/>
      <c r="L2871" s="483"/>
    </row>
    <row r="2872" spans="1:12" ht="15.6">
      <c r="A2872" s="483">
        <f t="shared" si="48"/>
        <v>2864</v>
      </c>
      <c r="B2872" s="483" t="s">
        <v>5370</v>
      </c>
      <c r="C2872" s="484" t="s">
        <v>13189</v>
      </c>
      <c r="D2872" s="483" t="s">
        <v>51</v>
      </c>
      <c r="E2872" s="483" t="s">
        <v>5418</v>
      </c>
      <c r="F2872" s="483" t="s">
        <v>5416</v>
      </c>
      <c r="G2872" s="483" t="s">
        <v>5419</v>
      </c>
      <c r="H2872" s="483" t="s">
        <v>11898</v>
      </c>
      <c r="I2872" s="483"/>
      <c r="J2872" s="483"/>
      <c r="K2872" s="483"/>
      <c r="L2872" s="483"/>
    </row>
    <row r="2873" spans="1:12" ht="15.6">
      <c r="A2873" s="483">
        <f t="shared" si="48"/>
        <v>2865</v>
      </c>
      <c r="B2873" s="483" t="s">
        <v>5370</v>
      </c>
      <c r="C2873" s="484" t="s">
        <v>13190</v>
      </c>
      <c r="D2873" s="483" t="s">
        <v>5362</v>
      </c>
      <c r="E2873" s="483" t="s">
        <v>13191</v>
      </c>
      <c r="F2873" s="483" t="s">
        <v>5636</v>
      </c>
      <c r="G2873" s="483" t="s">
        <v>5637</v>
      </c>
      <c r="H2873" s="483" t="s">
        <v>13192</v>
      </c>
      <c r="I2873" s="483"/>
      <c r="J2873" s="483"/>
      <c r="K2873" s="483"/>
      <c r="L2873" s="483"/>
    </row>
    <row r="2874" spans="1:12" ht="15.6">
      <c r="A2874" s="483">
        <f t="shared" si="48"/>
        <v>2866</v>
      </c>
      <c r="B2874" s="483" t="s">
        <v>5370</v>
      </c>
      <c r="C2874" s="484" t="s">
        <v>13193</v>
      </c>
      <c r="D2874" s="483" t="s">
        <v>5363</v>
      </c>
      <c r="E2874" s="483" t="s">
        <v>5637</v>
      </c>
      <c r="F2874" s="483" t="s">
        <v>5636</v>
      </c>
      <c r="G2874" s="483" t="s">
        <v>13194</v>
      </c>
      <c r="H2874" s="483" t="s">
        <v>12265</v>
      </c>
      <c r="I2874" s="483"/>
      <c r="J2874" s="483"/>
      <c r="K2874" s="483"/>
      <c r="L2874" s="483"/>
    </row>
    <row r="2875" spans="1:12" ht="15.6">
      <c r="A2875" s="483">
        <f t="shared" si="48"/>
        <v>2867</v>
      </c>
      <c r="B2875" s="483" t="s">
        <v>5370</v>
      </c>
      <c r="C2875" s="484" t="s">
        <v>13195</v>
      </c>
      <c r="D2875" s="483" t="s">
        <v>5363</v>
      </c>
      <c r="E2875" s="483" t="s">
        <v>13196</v>
      </c>
      <c r="F2875" s="483" t="s">
        <v>13197</v>
      </c>
      <c r="G2875" s="483" t="s">
        <v>13198</v>
      </c>
      <c r="H2875" s="483" t="s">
        <v>13199</v>
      </c>
      <c r="I2875" s="483"/>
      <c r="J2875" s="483"/>
      <c r="K2875" s="483"/>
      <c r="L2875" s="483"/>
    </row>
    <row r="2876" spans="1:12" ht="15.6">
      <c r="A2876" s="483">
        <f t="shared" si="48"/>
        <v>2868</v>
      </c>
      <c r="B2876" s="483" t="s">
        <v>5370</v>
      </c>
      <c r="C2876" s="484" t="s">
        <v>13200</v>
      </c>
      <c r="D2876" s="483" t="s">
        <v>51</v>
      </c>
      <c r="E2876" s="483">
        <v>10</v>
      </c>
      <c r="F2876" s="483">
        <v>20</v>
      </c>
      <c r="G2876" s="483">
        <v>30</v>
      </c>
      <c r="H2876" s="483">
        <v>50</v>
      </c>
      <c r="I2876" s="483"/>
      <c r="J2876" s="483"/>
      <c r="K2876" s="483"/>
      <c r="L2876" s="483"/>
    </row>
    <row r="2877" spans="1:12" ht="15.6">
      <c r="A2877" s="483">
        <f t="shared" ref="A2877:A2940" si="49">ROW()-8</f>
        <v>2869</v>
      </c>
      <c r="B2877" s="483" t="s">
        <v>5370</v>
      </c>
      <c r="C2877" s="484" t="s">
        <v>13201</v>
      </c>
      <c r="D2877" s="483" t="s">
        <v>5363</v>
      </c>
      <c r="E2877" s="483" t="s">
        <v>5780</v>
      </c>
      <c r="F2877" s="483" t="s">
        <v>8162</v>
      </c>
      <c r="G2877" s="483" t="s">
        <v>8163</v>
      </c>
      <c r="H2877" s="483" t="s">
        <v>8125</v>
      </c>
      <c r="I2877" s="483"/>
      <c r="J2877" s="483"/>
      <c r="K2877" s="483"/>
      <c r="L2877" s="483"/>
    </row>
    <row r="2878" spans="1:12" ht="15.6">
      <c r="A2878" s="483">
        <f t="shared" si="49"/>
        <v>2870</v>
      </c>
      <c r="B2878" s="483" t="s">
        <v>5370</v>
      </c>
      <c r="C2878" s="484" t="s">
        <v>13202</v>
      </c>
      <c r="D2878" s="483" t="s">
        <v>51</v>
      </c>
      <c r="E2878" s="483" t="s">
        <v>7840</v>
      </c>
      <c r="F2878" s="483" t="s">
        <v>8195</v>
      </c>
      <c r="G2878" s="483" t="s">
        <v>6781</v>
      </c>
      <c r="H2878" s="483" t="s">
        <v>13203</v>
      </c>
      <c r="I2878" s="483"/>
      <c r="J2878" s="483"/>
      <c r="K2878" s="483"/>
      <c r="L2878" s="483"/>
    </row>
    <row r="2879" spans="1:12" ht="15.6">
      <c r="A2879" s="483">
        <f t="shared" si="49"/>
        <v>2871</v>
      </c>
      <c r="B2879" s="483" t="s">
        <v>5370</v>
      </c>
      <c r="C2879" s="484" t="s">
        <v>13204</v>
      </c>
      <c r="D2879" s="483" t="s">
        <v>51</v>
      </c>
      <c r="E2879" s="483" t="s">
        <v>12877</v>
      </c>
      <c r="F2879" s="483" t="s">
        <v>11941</v>
      </c>
      <c r="G2879" s="483" t="s">
        <v>12878</v>
      </c>
      <c r="H2879" s="483" t="s">
        <v>13205</v>
      </c>
      <c r="I2879" s="483"/>
      <c r="J2879" s="483"/>
      <c r="K2879" s="483"/>
      <c r="L2879" s="483"/>
    </row>
    <row r="2880" spans="1:12" ht="15.6">
      <c r="A2880" s="483">
        <f t="shared" si="49"/>
        <v>2872</v>
      </c>
      <c r="B2880" s="483" t="s">
        <v>5370</v>
      </c>
      <c r="C2880" s="484" t="s">
        <v>13206</v>
      </c>
      <c r="D2880" s="483" t="s">
        <v>5362</v>
      </c>
      <c r="E2880" s="483" t="s">
        <v>7607</v>
      </c>
      <c r="F2880" s="483" t="s">
        <v>6983</v>
      </c>
      <c r="G2880" s="483" t="s">
        <v>6318</v>
      </c>
      <c r="H2880" s="483" t="s">
        <v>13207</v>
      </c>
      <c r="I2880" s="483"/>
      <c r="J2880" s="483"/>
      <c r="K2880" s="483"/>
      <c r="L2880" s="483"/>
    </row>
    <row r="2881" spans="1:12" ht="15.6">
      <c r="A2881" s="483">
        <f t="shared" si="49"/>
        <v>2873</v>
      </c>
      <c r="B2881" s="483" t="s">
        <v>5370</v>
      </c>
      <c r="C2881" s="484" t="s">
        <v>13208</v>
      </c>
      <c r="D2881" s="483" t="s">
        <v>5362</v>
      </c>
      <c r="E2881" s="483" t="s">
        <v>7607</v>
      </c>
      <c r="F2881" s="483" t="s">
        <v>6983</v>
      </c>
      <c r="G2881" s="483" t="s">
        <v>6318</v>
      </c>
      <c r="H2881" s="483" t="s">
        <v>13207</v>
      </c>
      <c r="I2881" s="483"/>
      <c r="J2881" s="483"/>
      <c r="K2881" s="483"/>
      <c r="L2881" s="483"/>
    </row>
    <row r="2882" spans="1:12" ht="15.6">
      <c r="A2882" s="483">
        <f t="shared" si="49"/>
        <v>2874</v>
      </c>
      <c r="B2882" s="483" t="s">
        <v>5370</v>
      </c>
      <c r="C2882" s="484" t="s">
        <v>13209</v>
      </c>
      <c r="D2882" s="483" t="s">
        <v>51</v>
      </c>
      <c r="E2882" s="483">
        <v>0.04</v>
      </c>
      <c r="F2882" s="483">
        <v>0.05</v>
      </c>
      <c r="G2882" s="483">
        <v>0.06</v>
      </c>
      <c r="H2882" s="483">
        <v>0.1</v>
      </c>
      <c r="I2882" s="483"/>
      <c r="J2882" s="483"/>
      <c r="K2882" s="483"/>
      <c r="L2882" s="483"/>
    </row>
    <row r="2883" spans="1:12" ht="15.6">
      <c r="A2883" s="483">
        <f t="shared" si="49"/>
        <v>2875</v>
      </c>
      <c r="B2883" s="483" t="s">
        <v>5370</v>
      </c>
      <c r="C2883" s="484" t="s">
        <v>13210</v>
      </c>
      <c r="D2883" s="483" t="s">
        <v>5362</v>
      </c>
      <c r="E2883" s="483" t="s">
        <v>6874</v>
      </c>
      <c r="F2883" s="483" t="s">
        <v>6875</v>
      </c>
      <c r="G2883" s="483" t="s">
        <v>6876</v>
      </c>
      <c r="H2883" s="483" t="s">
        <v>6877</v>
      </c>
      <c r="I2883" s="483"/>
      <c r="J2883" s="483"/>
      <c r="K2883" s="483"/>
      <c r="L2883" s="483"/>
    </row>
    <row r="2884" spans="1:12" ht="15.6">
      <c r="A2884" s="483">
        <f t="shared" si="49"/>
        <v>2876</v>
      </c>
      <c r="B2884" s="483" t="s">
        <v>5370</v>
      </c>
      <c r="C2884" s="484" t="s">
        <v>13211</v>
      </c>
      <c r="D2884" s="483" t="s">
        <v>51</v>
      </c>
      <c r="E2884" s="483" t="s">
        <v>6874</v>
      </c>
      <c r="F2884" s="483" t="s">
        <v>6875</v>
      </c>
      <c r="G2884" s="483" t="s">
        <v>6876</v>
      </c>
      <c r="H2884" s="483" t="s">
        <v>6877</v>
      </c>
      <c r="I2884" s="483"/>
      <c r="J2884" s="483"/>
      <c r="K2884" s="483"/>
      <c r="L2884" s="483"/>
    </row>
    <row r="2885" spans="1:12" ht="15.6">
      <c r="A2885" s="483">
        <f t="shared" si="49"/>
        <v>2877</v>
      </c>
      <c r="B2885" s="483" t="s">
        <v>5370</v>
      </c>
      <c r="C2885" s="484" t="s">
        <v>13212</v>
      </c>
      <c r="D2885" s="483" t="s">
        <v>5363</v>
      </c>
      <c r="E2885" s="483">
        <v>2</v>
      </c>
      <c r="F2885" s="483">
        <v>5</v>
      </c>
      <c r="G2885" s="483">
        <v>8</v>
      </c>
      <c r="H2885" s="483">
        <v>10</v>
      </c>
      <c r="I2885" s="483"/>
      <c r="J2885" s="483"/>
      <c r="K2885" s="483"/>
      <c r="L2885" s="483"/>
    </row>
    <row r="2886" spans="1:12" ht="15.6">
      <c r="A2886" s="483">
        <f t="shared" si="49"/>
        <v>2878</v>
      </c>
      <c r="B2886" s="483" t="s">
        <v>5370</v>
      </c>
      <c r="C2886" s="484" t="s">
        <v>13213</v>
      </c>
      <c r="D2886" s="483" t="s">
        <v>5362</v>
      </c>
      <c r="E2886" s="483">
        <v>2</v>
      </c>
      <c r="F2886" s="483">
        <v>5</v>
      </c>
      <c r="G2886" s="483">
        <v>8</v>
      </c>
      <c r="H2886" s="483">
        <v>10</v>
      </c>
      <c r="I2886" s="483"/>
      <c r="J2886" s="483"/>
      <c r="K2886" s="483"/>
      <c r="L2886" s="483"/>
    </row>
    <row r="2887" spans="1:12" ht="15.6">
      <c r="A2887" s="483">
        <f t="shared" si="49"/>
        <v>2879</v>
      </c>
      <c r="B2887" s="483" t="s">
        <v>5370</v>
      </c>
      <c r="C2887" s="484" t="s">
        <v>13214</v>
      </c>
      <c r="D2887" s="483" t="s">
        <v>51</v>
      </c>
      <c r="E2887" s="483">
        <v>2</v>
      </c>
      <c r="F2887" s="483">
        <v>5</v>
      </c>
      <c r="G2887" s="483">
        <v>8</v>
      </c>
      <c r="H2887" s="483">
        <v>10</v>
      </c>
      <c r="I2887" s="483"/>
      <c r="J2887" s="483"/>
      <c r="K2887" s="483"/>
      <c r="L2887" s="483"/>
    </row>
    <row r="2888" spans="1:12" ht="15.6">
      <c r="A2888" s="483">
        <f t="shared" si="49"/>
        <v>2880</v>
      </c>
      <c r="B2888" s="483" t="s">
        <v>5370</v>
      </c>
      <c r="C2888" s="484" t="s">
        <v>13215</v>
      </c>
      <c r="D2888" s="483" t="s">
        <v>5362</v>
      </c>
      <c r="E2888" s="483">
        <v>15</v>
      </c>
      <c r="F2888" s="483">
        <v>20</v>
      </c>
      <c r="G2888" s="483">
        <v>25</v>
      </c>
      <c r="H2888" s="483">
        <v>30</v>
      </c>
      <c r="I2888" s="483"/>
      <c r="J2888" s="483"/>
      <c r="K2888" s="483"/>
      <c r="L2888" s="483"/>
    </row>
    <row r="2889" spans="1:12" ht="15.6">
      <c r="A2889" s="483">
        <f t="shared" si="49"/>
        <v>2881</v>
      </c>
      <c r="B2889" s="483" t="s">
        <v>5370</v>
      </c>
      <c r="C2889" s="484" t="s">
        <v>13216</v>
      </c>
      <c r="D2889" s="483" t="s">
        <v>51</v>
      </c>
      <c r="E2889" s="483">
        <v>20</v>
      </c>
      <c r="F2889" s="483">
        <v>25</v>
      </c>
      <c r="G2889" s="483">
        <v>30</v>
      </c>
      <c r="H2889" s="483">
        <v>35</v>
      </c>
      <c r="I2889" s="483"/>
      <c r="J2889" s="483"/>
      <c r="K2889" s="483"/>
      <c r="L2889" s="483"/>
    </row>
    <row r="2890" spans="1:12" ht="15.6">
      <c r="A2890" s="483">
        <f t="shared" si="49"/>
        <v>2882</v>
      </c>
      <c r="B2890" s="483" t="s">
        <v>5370</v>
      </c>
      <c r="C2890" s="484" t="s">
        <v>13217</v>
      </c>
      <c r="D2890" s="483" t="s">
        <v>5362</v>
      </c>
      <c r="E2890" s="483">
        <v>3</v>
      </c>
      <c r="F2890" s="483">
        <v>5</v>
      </c>
      <c r="G2890" s="483">
        <v>7</v>
      </c>
      <c r="H2890" s="483">
        <v>8</v>
      </c>
      <c r="I2890" s="483"/>
      <c r="J2890" s="483"/>
      <c r="K2890" s="483"/>
      <c r="L2890" s="483"/>
    </row>
    <row r="2891" spans="1:12" ht="15.6">
      <c r="A2891" s="483">
        <f t="shared" si="49"/>
        <v>2883</v>
      </c>
      <c r="B2891" s="483" t="s">
        <v>5370</v>
      </c>
      <c r="C2891" s="484" t="s">
        <v>13218</v>
      </c>
      <c r="D2891" s="483" t="s">
        <v>51</v>
      </c>
      <c r="E2891" s="483" t="s">
        <v>5417</v>
      </c>
      <c r="F2891" s="483" t="s">
        <v>5418</v>
      </c>
      <c r="G2891" s="483" t="s">
        <v>5419</v>
      </c>
      <c r="H2891" s="483" t="s">
        <v>11898</v>
      </c>
      <c r="I2891" s="483"/>
      <c r="J2891" s="483"/>
      <c r="K2891" s="483"/>
      <c r="L2891" s="483"/>
    </row>
    <row r="2892" spans="1:12" ht="15.6">
      <c r="A2892" s="483">
        <f t="shared" si="49"/>
        <v>2884</v>
      </c>
      <c r="B2892" s="483" t="s">
        <v>5370</v>
      </c>
      <c r="C2892" s="484" t="s">
        <v>13219</v>
      </c>
      <c r="D2892" s="483" t="s">
        <v>5363</v>
      </c>
      <c r="E2892" s="483" t="s">
        <v>8125</v>
      </c>
      <c r="F2892" s="483" t="s">
        <v>8162</v>
      </c>
      <c r="G2892" s="483" t="s">
        <v>5780</v>
      </c>
      <c r="H2892" s="483" t="s">
        <v>13220</v>
      </c>
      <c r="I2892" s="483"/>
      <c r="J2892" s="483"/>
      <c r="K2892" s="483"/>
      <c r="L2892" s="483"/>
    </row>
    <row r="2893" spans="1:12" ht="15.6">
      <c r="A2893" s="483">
        <f t="shared" si="49"/>
        <v>2885</v>
      </c>
      <c r="B2893" s="483" t="s">
        <v>5370</v>
      </c>
      <c r="C2893" s="484" t="s">
        <v>13221</v>
      </c>
      <c r="D2893" s="483" t="s">
        <v>5363</v>
      </c>
      <c r="E2893" s="483" t="s">
        <v>5414</v>
      </c>
      <c r="F2893" s="483" t="s">
        <v>4037</v>
      </c>
      <c r="G2893" s="483" t="s">
        <v>13222</v>
      </c>
      <c r="H2893" s="483" t="s">
        <v>5384</v>
      </c>
      <c r="I2893" s="483"/>
      <c r="J2893" s="483"/>
      <c r="K2893" s="483"/>
      <c r="L2893" s="483"/>
    </row>
    <row r="2894" spans="1:12" ht="15.6">
      <c r="A2894" s="483">
        <f t="shared" si="49"/>
        <v>2886</v>
      </c>
      <c r="B2894" s="483" t="s">
        <v>5370</v>
      </c>
      <c r="C2894" s="484" t="s">
        <v>13223</v>
      </c>
      <c r="D2894" s="483" t="s">
        <v>5364</v>
      </c>
      <c r="E2894" s="483" t="s">
        <v>6947</v>
      </c>
      <c r="F2894" s="483" t="s">
        <v>6988</v>
      </c>
      <c r="G2894" s="483" t="s">
        <v>6948</v>
      </c>
      <c r="H2894" s="483" t="s">
        <v>13224</v>
      </c>
      <c r="I2894" s="483"/>
      <c r="J2894" s="483"/>
      <c r="K2894" s="483"/>
      <c r="L2894" s="483"/>
    </row>
    <row r="2895" spans="1:12" ht="15.6">
      <c r="A2895" s="483">
        <f t="shared" si="49"/>
        <v>2887</v>
      </c>
      <c r="B2895" s="483" t="s">
        <v>5370</v>
      </c>
      <c r="C2895" s="484" t="s">
        <v>13225</v>
      </c>
      <c r="D2895" s="483" t="s">
        <v>5364</v>
      </c>
      <c r="E2895" s="483">
        <v>1</v>
      </c>
      <c r="F2895" s="483">
        <v>2</v>
      </c>
      <c r="G2895" s="483">
        <v>5</v>
      </c>
      <c r="H2895" s="483">
        <v>6</v>
      </c>
      <c r="I2895" s="483"/>
      <c r="J2895" s="483"/>
      <c r="K2895" s="483"/>
      <c r="L2895" s="483"/>
    </row>
    <row r="2896" spans="1:12" ht="15.6">
      <c r="A2896" s="483">
        <f t="shared" si="49"/>
        <v>2888</v>
      </c>
      <c r="B2896" s="483" t="s">
        <v>5370</v>
      </c>
      <c r="C2896" s="484" t="s">
        <v>13226</v>
      </c>
      <c r="D2896" s="483" t="s">
        <v>5362</v>
      </c>
      <c r="E2896" s="483" t="s">
        <v>13205</v>
      </c>
      <c r="F2896" s="483" t="s">
        <v>12878</v>
      </c>
      <c r="G2896" s="483" t="s">
        <v>13227</v>
      </c>
      <c r="H2896" s="483" t="s">
        <v>13228</v>
      </c>
      <c r="I2896" s="483"/>
      <c r="J2896" s="483"/>
      <c r="K2896" s="483"/>
      <c r="L2896" s="483"/>
    </row>
    <row r="2897" spans="1:12" ht="15.6">
      <c r="A2897" s="483">
        <f t="shared" si="49"/>
        <v>2889</v>
      </c>
      <c r="B2897" s="483" t="s">
        <v>5370</v>
      </c>
      <c r="C2897" s="484" t="s">
        <v>13229</v>
      </c>
      <c r="D2897" s="483" t="s">
        <v>5363</v>
      </c>
      <c r="E2897" s="483" t="s">
        <v>13205</v>
      </c>
      <c r="F2897" s="483" t="s">
        <v>12878</v>
      </c>
      <c r="G2897" s="483" t="s">
        <v>13227</v>
      </c>
      <c r="H2897" s="483" t="s">
        <v>13228</v>
      </c>
      <c r="I2897" s="483"/>
      <c r="J2897" s="483"/>
      <c r="K2897" s="483"/>
      <c r="L2897" s="483"/>
    </row>
    <row r="2898" spans="1:12" ht="15.6">
      <c r="A2898" s="483">
        <f t="shared" si="49"/>
        <v>2890</v>
      </c>
      <c r="B2898" s="483" t="s">
        <v>5370</v>
      </c>
      <c r="C2898" s="484" t="s">
        <v>13230</v>
      </c>
      <c r="D2898" s="483" t="s">
        <v>5363</v>
      </c>
      <c r="E2898" s="483" t="s">
        <v>13231</v>
      </c>
      <c r="F2898" s="483" t="s">
        <v>13232</v>
      </c>
      <c r="G2898" s="483" t="s">
        <v>13233</v>
      </c>
      <c r="H2898" s="483" t="s">
        <v>13234</v>
      </c>
      <c r="I2898" s="483"/>
      <c r="J2898" s="483"/>
      <c r="K2898" s="483"/>
      <c r="L2898" s="483"/>
    </row>
    <row r="2899" spans="1:12" ht="15.6">
      <c r="A2899" s="483">
        <f t="shared" si="49"/>
        <v>2891</v>
      </c>
      <c r="B2899" s="483" t="s">
        <v>5370</v>
      </c>
      <c r="C2899" s="484" t="s">
        <v>13235</v>
      </c>
      <c r="D2899" s="483" t="s">
        <v>51</v>
      </c>
      <c r="E2899" s="483" t="s">
        <v>9491</v>
      </c>
      <c r="F2899" s="483" t="s">
        <v>9493</v>
      </c>
      <c r="G2899" s="483" t="s">
        <v>5852</v>
      </c>
      <c r="H2899" s="483" t="s">
        <v>13236</v>
      </c>
      <c r="I2899" s="483"/>
      <c r="J2899" s="483"/>
      <c r="K2899" s="483"/>
      <c r="L2899" s="483"/>
    </row>
    <row r="2900" spans="1:12" ht="15.6">
      <c r="A2900" s="483">
        <f t="shared" si="49"/>
        <v>2892</v>
      </c>
      <c r="B2900" s="483" t="s">
        <v>5370</v>
      </c>
      <c r="C2900" s="484" t="s">
        <v>13237</v>
      </c>
      <c r="D2900" s="483" t="s">
        <v>5362</v>
      </c>
      <c r="E2900" s="483" t="s">
        <v>9491</v>
      </c>
      <c r="F2900" s="483" t="s">
        <v>9493</v>
      </c>
      <c r="G2900" s="483" t="s">
        <v>5852</v>
      </c>
      <c r="H2900" s="483" t="s">
        <v>13236</v>
      </c>
      <c r="I2900" s="483"/>
      <c r="J2900" s="483"/>
      <c r="K2900" s="483"/>
      <c r="L2900" s="483"/>
    </row>
    <row r="2901" spans="1:12" ht="15.6">
      <c r="A2901" s="483">
        <f t="shared" si="49"/>
        <v>2893</v>
      </c>
      <c r="B2901" s="483" t="s">
        <v>5370</v>
      </c>
      <c r="C2901" s="484" t="s">
        <v>13238</v>
      </c>
      <c r="D2901" s="483" t="s">
        <v>5364</v>
      </c>
      <c r="E2901" s="483" t="s">
        <v>7355</v>
      </c>
      <c r="F2901" s="483" t="s">
        <v>13239</v>
      </c>
      <c r="G2901" s="483" t="s">
        <v>13240</v>
      </c>
      <c r="H2901" s="483" t="s">
        <v>13241</v>
      </c>
      <c r="I2901" s="483"/>
      <c r="J2901" s="483"/>
      <c r="K2901" s="483"/>
      <c r="L2901" s="483"/>
    </row>
    <row r="2902" spans="1:12" ht="15.6">
      <c r="A2902" s="483">
        <f t="shared" si="49"/>
        <v>2894</v>
      </c>
      <c r="B2902" s="483" t="s">
        <v>5370</v>
      </c>
      <c r="C2902" s="484" t="s">
        <v>13242</v>
      </c>
      <c r="D2902" s="483" t="s">
        <v>5362</v>
      </c>
      <c r="E2902" s="483" t="s">
        <v>6948</v>
      </c>
      <c r="F2902" s="483" t="s">
        <v>6988</v>
      </c>
      <c r="G2902" s="483" t="s">
        <v>6947</v>
      </c>
      <c r="H2902" s="483" t="s">
        <v>5621</v>
      </c>
      <c r="I2902" s="483"/>
      <c r="J2902" s="483"/>
      <c r="K2902" s="483"/>
      <c r="L2902" s="483"/>
    </row>
    <row r="2903" spans="1:12" ht="15.6">
      <c r="A2903" s="483">
        <f t="shared" si="49"/>
        <v>2895</v>
      </c>
      <c r="B2903" s="483" t="s">
        <v>5370</v>
      </c>
      <c r="C2903" s="484" t="s">
        <v>13243</v>
      </c>
      <c r="D2903" s="483" t="s">
        <v>5362</v>
      </c>
      <c r="E2903" s="483" t="s">
        <v>6948</v>
      </c>
      <c r="F2903" s="483" t="s">
        <v>6988</v>
      </c>
      <c r="G2903" s="483" t="s">
        <v>6947</v>
      </c>
      <c r="H2903" s="483" t="s">
        <v>5621</v>
      </c>
      <c r="I2903" s="483"/>
      <c r="J2903" s="483"/>
      <c r="K2903" s="483"/>
      <c r="L2903" s="483"/>
    </row>
    <row r="2904" spans="1:12" ht="15.6">
      <c r="A2904" s="483">
        <f t="shared" si="49"/>
        <v>2896</v>
      </c>
      <c r="B2904" s="483" t="s">
        <v>5370</v>
      </c>
      <c r="C2904" s="484" t="s">
        <v>13244</v>
      </c>
      <c r="D2904" s="483" t="s">
        <v>5363</v>
      </c>
      <c r="E2904" s="483" t="s">
        <v>6948</v>
      </c>
      <c r="F2904" s="483" t="s">
        <v>13245</v>
      </c>
      <c r="G2904" s="483" t="s">
        <v>6947</v>
      </c>
      <c r="H2904" s="483" t="s">
        <v>5621</v>
      </c>
      <c r="I2904" s="483"/>
      <c r="J2904" s="483"/>
      <c r="K2904" s="483"/>
      <c r="L2904" s="483"/>
    </row>
    <row r="2905" spans="1:12" ht="15.6">
      <c r="A2905" s="483">
        <f t="shared" si="49"/>
        <v>2897</v>
      </c>
      <c r="B2905" s="483" t="s">
        <v>5370</v>
      </c>
      <c r="C2905" s="484" t="s">
        <v>13246</v>
      </c>
      <c r="D2905" s="483" t="s">
        <v>5362</v>
      </c>
      <c r="E2905" s="483" t="s">
        <v>6948</v>
      </c>
      <c r="F2905" s="483" t="s">
        <v>6988</v>
      </c>
      <c r="G2905" s="483" t="s">
        <v>6947</v>
      </c>
      <c r="H2905" s="483" t="s">
        <v>5621</v>
      </c>
      <c r="I2905" s="483"/>
      <c r="J2905" s="483"/>
      <c r="K2905" s="483"/>
      <c r="L2905" s="483"/>
    </row>
    <row r="2906" spans="1:12" ht="15.6">
      <c r="A2906" s="483">
        <f t="shared" si="49"/>
        <v>2898</v>
      </c>
      <c r="B2906" s="483" t="s">
        <v>5370</v>
      </c>
      <c r="C2906" s="484" t="s">
        <v>13247</v>
      </c>
      <c r="D2906" s="483" t="s">
        <v>5363</v>
      </c>
      <c r="E2906" s="483">
        <v>15</v>
      </c>
      <c r="F2906" s="483">
        <v>20</v>
      </c>
      <c r="G2906" s="483">
        <v>45</v>
      </c>
      <c r="H2906" s="483">
        <v>60</v>
      </c>
      <c r="I2906" s="483"/>
      <c r="J2906" s="483"/>
      <c r="K2906" s="483"/>
      <c r="L2906" s="483"/>
    </row>
    <row r="2907" spans="1:12" ht="15.6">
      <c r="A2907" s="483">
        <f t="shared" si="49"/>
        <v>2899</v>
      </c>
      <c r="B2907" s="483" t="s">
        <v>5370</v>
      </c>
      <c r="C2907" s="484" t="s">
        <v>13248</v>
      </c>
      <c r="D2907" s="483" t="s">
        <v>5363</v>
      </c>
      <c r="E2907" s="483">
        <v>15</v>
      </c>
      <c r="F2907" s="483">
        <v>20</v>
      </c>
      <c r="G2907" s="483">
        <v>45</v>
      </c>
      <c r="H2907" s="483">
        <v>60</v>
      </c>
      <c r="I2907" s="483"/>
      <c r="J2907" s="483"/>
      <c r="K2907" s="483"/>
      <c r="L2907" s="483"/>
    </row>
    <row r="2908" spans="1:12" ht="15.6">
      <c r="A2908" s="483">
        <f t="shared" si="49"/>
        <v>2900</v>
      </c>
      <c r="B2908" s="483" t="s">
        <v>5370</v>
      </c>
      <c r="C2908" s="484" t="s">
        <v>13249</v>
      </c>
      <c r="D2908" s="483" t="s">
        <v>51</v>
      </c>
      <c r="E2908" s="483" t="s">
        <v>13250</v>
      </c>
      <c r="F2908" s="483" t="s">
        <v>13251</v>
      </c>
      <c r="G2908" s="483" t="s">
        <v>13252</v>
      </c>
      <c r="H2908" s="483" t="s">
        <v>13253</v>
      </c>
      <c r="I2908" s="483"/>
      <c r="J2908" s="483"/>
      <c r="K2908" s="483"/>
      <c r="L2908" s="483"/>
    </row>
    <row r="2909" spans="1:12" ht="15.6">
      <c r="A2909" s="483">
        <f t="shared" si="49"/>
        <v>2901</v>
      </c>
      <c r="B2909" s="483" t="s">
        <v>5370</v>
      </c>
      <c r="C2909" s="484" t="s">
        <v>13254</v>
      </c>
      <c r="D2909" s="483" t="s">
        <v>51</v>
      </c>
      <c r="E2909" s="483" t="s">
        <v>7355</v>
      </c>
      <c r="F2909" s="483" t="s">
        <v>13240</v>
      </c>
      <c r="G2909" s="483" t="s">
        <v>13255</v>
      </c>
      <c r="H2909" s="483" t="s">
        <v>13256</v>
      </c>
      <c r="I2909" s="483"/>
      <c r="J2909" s="483"/>
      <c r="K2909" s="483"/>
      <c r="L2909" s="483"/>
    </row>
    <row r="2910" spans="1:12" ht="15.6">
      <c r="A2910" s="483">
        <f t="shared" si="49"/>
        <v>2902</v>
      </c>
      <c r="B2910" s="483" t="s">
        <v>5370</v>
      </c>
      <c r="C2910" s="484" t="s">
        <v>13257</v>
      </c>
      <c r="D2910" s="483" t="s">
        <v>5362</v>
      </c>
      <c r="E2910" s="483" t="s">
        <v>13258</v>
      </c>
      <c r="F2910" s="483" t="s">
        <v>6947</v>
      </c>
      <c r="G2910" s="483" t="s">
        <v>6948</v>
      </c>
      <c r="H2910" s="483" t="s">
        <v>5621</v>
      </c>
      <c r="I2910" s="483"/>
      <c r="J2910" s="483"/>
      <c r="K2910" s="483"/>
      <c r="L2910" s="483"/>
    </row>
    <row r="2911" spans="1:12" ht="15.6">
      <c r="A2911" s="483">
        <f t="shared" si="49"/>
        <v>2903</v>
      </c>
      <c r="B2911" s="483" t="s">
        <v>5370</v>
      </c>
      <c r="C2911" s="484" t="s">
        <v>13259</v>
      </c>
      <c r="D2911" s="483" t="s">
        <v>51</v>
      </c>
      <c r="E2911" s="483" t="s">
        <v>7870</v>
      </c>
      <c r="F2911" s="483" t="s">
        <v>13260</v>
      </c>
      <c r="G2911" s="483" t="s">
        <v>12191</v>
      </c>
      <c r="H2911" s="483" t="s">
        <v>13261</v>
      </c>
      <c r="I2911" s="483"/>
      <c r="J2911" s="483"/>
      <c r="K2911" s="483"/>
      <c r="L2911" s="483"/>
    </row>
    <row r="2912" spans="1:12" ht="15.6">
      <c r="A2912" s="483">
        <f t="shared" si="49"/>
        <v>2904</v>
      </c>
      <c r="B2912" s="483" t="s">
        <v>5370</v>
      </c>
      <c r="C2912" s="484" t="s">
        <v>13262</v>
      </c>
      <c r="D2912" s="483" t="s">
        <v>5363</v>
      </c>
      <c r="E2912" s="483" t="s">
        <v>13263</v>
      </c>
      <c r="F2912" s="483" t="s">
        <v>6947</v>
      </c>
      <c r="G2912" s="483" t="s">
        <v>6948</v>
      </c>
      <c r="H2912" s="483" t="s">
        <v>5621</v>
      </c>
      <c r="I2912" s="483"/>
      <c r="J2912" s="483"/>
      <c r="K2912" s="483"/>
      <c r="L2912" s="483"/>
    </row>
    <row r="2913" spans="1:12" ht="15.6">
      <c r="A2913" s="483">
        <f t="shared" si="49"/>
        <v>2905</v>
      </c>
      <c r="B2913" s="483" t="s">
        <v>5370</v>
      </c>
      <c r="C2913" s="484" t="s">
        <v>13264</v>
      </c>
      <c r="D2913" s="483" t="s">
        <v>51</v>
      </c>
      <c r="E2913" s="483" t="s">
        <v>6947</v>
      </c>
      <c r="F2913" s="483" t="s">
        <v>6948</v>
      </c>
      <c r="G2913" s="483" t="s">
        <v>6988</v>
      </c>
      <c r="H2913" s="483" t="s">
        <v>5621</v>
      </c>
      <c r="I2913" s="483"/>
      <c r="J2913" s="483"/>
      <c r="K2913" s="483"/>
      <c r="L2913" s="483"/>
    </row>
    <row r="2914" spans="1:12" ht="15.6">
      <c r="A2914" s="483">
        <f t="shared" si="49"/>
        <v>2906</v>
      </c>
      <c r="B2914" s="483" t="s">
        <v>5370</v>
      </c>
      <c r="C2914" s="484" t="s">
        <v>13265</v>
      </c>
      <c r="D2914" s="483" t="s">
        <v>51</v>
      </c>
      <c r="E2914" s="483" t="s">
        <v>907</v>
      </c>
      <c r="F2914" s="483" t="s">
        <v>811</v>
      </c>
      <c r="G2914" s="483" t="s">
        <v>13266</v>
      </c>
      <c r="H2914" s="483" t="s">
        <v>12890</v>
      </c>
      <c r="I2914" s="483"/>
      <c r="J2914" s="483"/>
      <c r="K2914" s="483"/>
      <c r="L2914" s="483"/>
    </row>
    <row r="2915" spans="1:12" ht="15.6">
      <c r="A2915" s="483">
        <f t="shared" si="49"/>
        <v>2907</v>
      </c>
      <c r="B2915" s="483" t="s">
        <v>5370</v>
      </c>
      <c r="C2915" s="484" t="s">
        <v>13267</v>
      </c>
      <c r="D2915" s="483" t="s">
        <v>51</v>
      </c>
      <c r="E2915" s="483" t="s">
        <v>6886</v>
      </c>
      <c r="F2915" s="483" t="s">
        <v>6339</v>
      </c>
      <c r="G2915" s="483" t="s">
        <v>6318</v>
      </c>
      <c r="H2915" s="483" t="s">
        <v>881</v>
      </c>
      <c r="I2915" s="483"/>
      <c r="J2915" s="483"/>
      <c r="K2915" s="483"/>
      <c r="L2915" s="483"/>
    </row>
    <row r="2916" spans="1:12" ht="15.6">
      <c r="A2916" s="483">
        <f t="shared" si="49"/>
        <v>2908</v>
      </c>
      <c r="B2916" s="483" t="s">
        <v>5370</v>
      </c>
      <c r="C2916" s="484" t="s">
        <v>13268</v>
      </c>
      <c r="D2916" s="483" t="s">
        <v>5364</v>
      </c>
      <c r="E2916" s="483">
        <v>10</v>
      </c>
      <c r="F2916" s="483">
        <v>11</v>
      </c>
      <c r="G2916" s="483">
        <v>12</v>
      </c>
      <c r="H2916" s="483">
        <v>13</v>
      </c>
      <c r="I2916" s="483"/>
      <c r="J2916" s="483"/>
      <c r="K2916" s="483"/>
      <c r="L2916" s="483"/>
    </row>
    <row r="2917" spans="1:12" ht="15.6">
      <c r="A2917" s="483">
        <f t="shared" si="49"/>
        <v>2909</v>
      </c>
      <c r="B2917" s="483" t="s">
        <v>5370</v>
      </c>
      <c r="C2917" s="484" t="s">
        <v>13269</v>
      </c>
      <c r="D2917" s="483" t="s">
        <v>5364</v>
      </c>
      <c r="E2917" s="483" t="s">
        <v>13270</v>
      </c>
      <c r="F2917" s="483" t="s">
        <v>13271</v>
      </c>
      <c r="G2917" s="483" t="s">
        <v>13272</v>
      </c>
      <c r="H2917" s="483" t="s">
        <v>5789</v>
      </c>
      <c r="I2917" s="483"/>
      <c r="J2917" s="483"/>
      <c r="K2917" s="483"/>
      <c r="L2917" s="483"/>
    </row>
    <row r="2918" spans="1:12" ht="15.6">
      <c r="A2918" s="483">
        <f t="shared" si="49"/>
        <v>2910</v>
      </c>
      <c r="B2918" s="483" t="s">
        <v>5370</v>
      </c>
      <c r="C2918" s="484" t="s">
        <v>13273</v>
      </c>
      <c r="D2918" s="483" t="s">
        <v>5363</v>
      </c>
      <c r="E2918" s="483">
        <v>3</v>
      </c>
      <c r="F2918" s="483">
        <v>5</v>
      </c>
      <c r="G2918" s="483">
        <v>6</v>
      </c>
      <c r="H2918" s="483">
        <v>8</v>
      </c>
      <c r="I2918" s="483"/>
      <c r="J2918" s="483"/>
      <c r="K2918" s="483"/>
      <c r="L2918" s="483"/>
    </row>
    <row r="2919" spans="1:12" ht="15.6">
      <c r="A2919" s="483">
        <f t="shared" si="49"/>
        <v>2911</v>
      </c>
      <c r="B2919" s="483" t="s">
        <v>5370</v>
      </c>
      <c r="C2919" s="484" t="s">
        <v>13274</v>
      </c>
      <c r="D2919" s="483" t="s">
        <v>5363</v>
      </c>
      <c r="E2919" s="483">
        <v>15</v>
      </c>
      <c r="F2919" s="483">
        <v>20</v>
      </c>
      <c r="G2919" s="483">
        <v>25</v>
      </c>
      <c r="H2919" s="483">
        <v>45</v>
      </c>
      <c r="I2919" s="483"/>
      <c r="J2919" s="483"/>
      <c r="K2919" s="483"/>
      <c r="L2919" s="483"/>
    </row>
    <row r="2920" spans="1:12" ht="15.6">
      <c r="A2920" s="483">
        <f t="shared" si="49"/>
        <v>2912</v>
      </c>
      <c r="B2920" s="483" t="s">
        <v>5370</v>
      </c>
      <c r="C2920" s="484" t="s">
        <v>13275</v>
      </c>
      <c r="D2920" s="483" t="s">
        <v>51</v>
      </c>
      <c r="E2920" s="483">
        <v>50</v>
      </c>
      <c r="F2920" s="483">
        <v>100</v>
      </c>
      <c r="G2920" s="483">
        <v>200</v>
      </c>
      <c r="H2920" s="483">
        <v>400</v>
      </c>
      <c r="I2920" s="483"/>
      <c r="J2920" s="483"/>
      <c r="K2920" s="483"/>
      <c r="L2920" s="483"/>
    </row>
    <row r="2921" spans="1:12" ht="15.6">
      <c r="A2921" s="483">
        <f t="shared" si="49"/>
        <v>2913</v>
      </c>
      <c r="B2921" s="483" t="s">
        <v>5370</v>
      </c>
      <c r="C2921" s="484" t="s">
        <v>13276</v>
      </c>
      <c r="D2921" s="483" t="s">
        <v>5363</v>
      </c>
      <c r="E2921" s="483" t="s">
        <v>7197</v>
      </c>
      <c r="F2921" s="483" t="s">
        <v>5513</v>
      </c>
      <c r="G2921" s="483" t="s">
        <v>5630</v>
      </c>
      <c r="H2921" s="483" t="s">
        <v>13277</v>
      </c>
      <c r="I2921" s="483"/>
      <c r="J2921" s="483"/>
      <c r="K2921" s="483"/>
      <c r="L2921" s="483"/>
    </row>
    <row r="2922" spans="1:12" ht="15.6">
      <c r="A2922" s="483">
        <f t="shared" si="49"/>
        <v>2914</v>
      </c>
      <c r="B2922" s="483" t="s">
        <v>5370</v>
      </c>
      <c r="C2922" s="484" t="s">
        <v>13278</v>
      </c>
      <c r="D2922" s="483" t="s">
        <v>51</v>
      </c>
      <c r="E2922" s="483" t="s">
        <v>13279</v>
      </c>
      <c r="F2922" s="483" t="s">
        <v>13280</v>
      </c>
      <c r="G2922" s="483" t="s">
        <v>6649</v>
      </c>
      <c r="H2922" s="483" t="s">
        <v>13281</v>
      </c>
      <c r="I2922" s="483"/>
      <c r="J2922" s="483"/>
      <c r="K2922" s="483"/>
      <c r="L2922" s="483"/>
    </row>
    <row r="2923" spans="1:12" ht="15.6">
      <c r="A2923" s="483">
        <f t="shared" si="49"/>
        <v>2915</v>
      </c>
      <c r="B2923" s="483" t="s">
        <v>5370</v>
      </c>
      <c r="C2923" s="484" t="s">
        <v>13282</v>
      </c>
      <c r="D2923" s="483" t="s">
        <v>5362</v>
      </c>
      <c r="E2923" s="483">
        <v>15</v>
      </c>
      <c r="F2923" s="483">
        <v>20</v>
      </c>
      <c r="G2923" s="483">
        <v>25</v>
      </c>
      <c r="H2923" s="483">
        <v>30</v>
      </c>
      <c r="I2923" s="483"/>
      <c r="J2923" s="483"/>
      <c r="K2923" s="483"/>
      <c r="L2923" s="483"/>
    </row>
    <row r="2924" spans="1:12" ht="15.6">
      <c r="A2924" s="483">
        <f t="shared" si="49"/>
        <v>2916</v>
      </c>
      <c r="B2924" s="483" t="s">
        <v>5370</v>
      </c>
      <c r="C2924" s="484" t="s">
        <v>13283</v>
      </c>
      <c r="D2924" s="483" t="s">
        <v>51</v>
      </c>
      <c r="E2924" s="483" t="s">
        <v>11898</v>
      </c>
      <c r="F2924" s="483" t="s">
        <v>5418</v>
      </c>
      <c r="G2924" s="483" t="s">
        <v>5419</v>
      </c>
      <c r="H2924" s="483" t="s">
        <v>13284</v>
      </c>
      <c r="I2924" s="483"/>
      <c r="J2924" s="483"/>
      <c r="K2924" s="483"/>
      <c r="L2924" s="483"/>
    </row>
    <row r="2925" spans="1:12" ht="15.6">
      <c r="A2925" s="483">
        <f t="shared" si="49"/>
        <v>2917</v>
      </c>
      <c r="B2925" s="483" t="s">
        <v>5370</v>
      </c>
      <c r="C2925" s="484" t="s">
        <v>13285</v>
      </c>
      <c r="D2925" s="483" t="s">
        <v>5363</v>
      </c>
      <c r="E2925" s="483" t="s">
        <v>13286</v>
      </c>
      <c r="F2925" s="483" t="s">
        <v>12159</v>
      </c>
      <c r="G2925" s="483" t="s">
        <v>13287</v>
      </c>
      <c r="H2925" s="483" t="s">
        <v>13288</v>
      </c>
      <c r="I2925" s="483"/>
      <c r="J2925" s="483"/>
      <c r="K2925" s="483"/>
      <c r="L2925" s="483"/>
    </row>
    <row r="2926" spans="1:12" ht="15.6">
      <c r="A2926" s="483">
        <f t="shared" si="49"/>
        <v>2918</v>
      </c>
      <c r="B2926" s="483" t="s">
        <v>5370</v>
      </c>
      <c r="C2926" s="484" t="s">
        <v>13289</v>
      </c>
      <c r="D2926" s="483" t="s">
        <v>51</v>
      </c>
      <c r="E2926" s="483" t="s">
        <v>12683</v>
      </c>
      <c r="F2926" s="483" t="s">
        <v>13290</v>
      </c>
      <c r="G2926" s="483" t="s">
        <v>13291</v>
      </c>
      <c r="H2926" s="483" t="s">
        <v>13292</v>
      </c>
      <c r="I2926" s="483"/>
      <c r="J2926" s="483"/>
      <c r="K2926" s="483"/>
      <c r="L2926" s="483"/>
    </row>
    <row r="2927" spans="1:12" ht="15.6">
      <c r="A2927" s="483">
        <f t="shared" si="49"/>
        <v>2919</v>
      </c>
      <c r="B2927" s="483" t="s">
        <v>5370</v>
      </c>
      <c r="C2927" s="484" t="s">
        <v>13293</v>
      </c>
      <c r="D2927" s="483" t="s">
        <v>5364</v>
      </c>
      <c r="E2927" s="483">
        <v>1</v>
      </c>
      <c r="F2927" s="483">
        <v>5</v>
      </c>
      <c r="G2927" s="483">
        <v>4</v>
      </c>
      <c r="H2927" s="483">
        <v>6</v>
      </c>
      <c r="I2927" s="483"/>
      <c r="J2927" s="483"/>
      <c r="K2927" s="483"/>
      <c r="L2927" s="483"/>
    </row>
    <row r="2928" spans="1:12" ht="15.6">
      <c r="A2928" s="483">
        <f t="shared" si="49"/>
        <v>2920</v>
      </c>
      <c r="B2928" s="483" t="s">
        <v>5370</v>
      </c>
      <c r="C2928" s="484" t="s">
        <v>13294</v>
      </c>
      <c r="D2928" s="483" t="s">
        <v>5364</v>
      </c>
      <c r="E2928" s="483" t="s">
        <v>5788</v>
      </c>
      <c r="F2928" s="483" t="s">
        <v>5789</v>
      </c>
      <c r="G2928" s="483" t="s">
        <v>8125</v>
      </c>
      <c r="H2928" s="483" t="s">
        <v>8162</v>
      </c>
      <c r="I2928" s="483"/>
      <c r="J2928" s="483"/>
      <c r="K2928" s="483"/>
      <c r="L2928" s="483"/>
    </row>
    <row r="2929" spans="1:12" ht="15.6">
      <c r="A2929" s="483">
        <f t="shared" si="49"/>
        <v>2921</v>
      </c>
      <c r="B2929" s="483" t="s">
        <v>5370</v>
      </c>
      <c r="C2929" s="484" t="s">
        <v>13295</v>
      </c>
      <c r="D2929" s="483" t="s">
        <v>51</v>
      </c>
      <c r="E2929" s="483" t="s">
        <v>5789</v>
      </c>
      <c r="F2929" s="483" t="s">
        <v>8162</v>
      </c>
      <c r="G2929" s="483" t="s">
        <v>8571</v>
      </c>
      <c r="H2929" s="483" t="s">
        <v>13296</v>
      </c>
      <c r="I2929" s="483"/>
      <c r="J2929" s="483"/>
      <c r="K2929" s="483"/>
      <c r="L2929" s="483"/>
    </row>
    <row r="2930" spans="1:12" ht="15.6">
      <c r="A2930" s="483">
        <f t="shared" si="49"/>
        <v>2922</v>
      </c>
      <c r="B2930" s="483" t="s">
        <v>5370</v>
      </c>
      <c r="C2930" s="484" t="s">
        <v>13297</v>
      </c>
      <c r="D2930" s="483" t="s">
        <v>5364</v>
      </c>
      <c r="E2930" s="483" t="s">
        <v>5604</v>
      </c>
      <c r="F2930" s="483" t="s">
        <v>5414</v>
      </c>
      <c r="G2930" s="483" t="s">
        <v>2799</v>
      </c>
      <c r="H2930" s="483" t="s">
        <v>13298</v>
      </c>
      <c r="I2930" s="483"/>
      <c r="J2930" s="483"/>
      <c r="K2930" s="483"/>
      <c r="L2930" s="483"/>
    </row>
    <row r="2931" spans="1:12" ht="15.6">
      <c r="A2931" s="483">
        <f t="shared" si="49"/>
        <v>2923</v>
      </c>
      <c r="B2931" s="483" t="s">
        <v>5370</v>
      </c>
      <c r="C2931" s="484" t="s">
        <v>13299</v>
      </c>
      <c r="D2931" s="483" t="s">
        <v>5362</v>
      </c>
      <c r="E2931" s="483" t="s">
        <v>5604</v>
      </c>
      <c r="F2931" s="483" t="s">
        <v>5414</v>
      </c>
      <c r="G2931" s="483" t="s">
        <v>13298</v>
      </c>
      <c r="H2931" s="483" t="s">
        <v>2799</v>
      </c>
      <c r="I2931" s="483"/>
      <c r="J2931" s="483"/>
      <c r="K2931" s="483"/>
      <c r="L2931" s="483"/>
    </row>
    <row r="2932" spans="1:12" ht="15.6">
      <c r="A2932" s="483">
        <f t="shared" si="49"/>
        <v>2924</v>
      </c>
      <c r="B2932" s="483" t="s">
        <v>5370</v>
      </c>
      <c r="C2932" s="484" t="s">
        <v>13300</v>
      </c>
      <c r="D2932" s="483" t="s">
        <v>5364</v>
      </c>
      <c r="E2932" s="483" t="s">
        <v>13301</v>
      </c>
      <c r="F2932" s="483" t="s">
        <v>5414</v>
      </c>
      <c r="G2932" s="483" t="s">
        <v>2799</v>
      </c>
      <c r="H2932" s="483" t="s">
        <v>13302</v>
      </c>
      <c r="I2932" s="483"/>
      <c r="J2932" s="483"/>
      <c r="K2932" s="483"/>
      <c r="L2932" s="483"/>
    </row>
    <row r="2933" spans="1:12" ht="15.6">
      <c r="A2933" s="483">
        <f t="shared" si="49"/>
        <v>2925</v>
      </c>
      <c r="B2933" s="483" t="s">
        <v>5370</v>
      </c>
      <c r="C2933" s="484" t="s">
        <v>13303</v>
      </c>
      <c r="D2933" s="483" t="s">
        <v>51</v>
      </c>
      <c r="E2933" s="483" t="s">
        <v>13304</v>
      </c>
      <c r="F2933" s="483" t="s">
        <v>2799</v>
      </c>
      <c r="G2933" s="483" t="s">
        <v>5414</v>
      </c>
      <c r="H2933" s="483" t="s">
        <v>13301</v>
      </c>
      <c r="I2933" s="483"/>
      <c r="J2933" s="483"/>
      <c r="K2933" s="483"/>
      <c r="L2933" s="483"/>
    </row>
    <row r="2934" spans="1:12" ht="15.6">
      <c r="A2934" s="483">
        <f t="shared" si="49"/>
        <v>2926</v>
      </c>
      <c r="B2934" s="483" t="s">
        <v>5370</v>
      </c>
      <c r="C2934" s="484" t="s">
        <v>13305</v>
      </c>
      <c r="D2934" s="483" t="s">
        <v>5363</v>
      </c>
      <c r="E2934" s="483" t="s">
        <v>5637</v>
      </c>
      <c r="F2934" s="483" t="s">
        <v>5636</v>
      </c>
      <c r="G2934" s="483" t="s">
        <v>5593</v>
      </c>
      <c r="H2934" s="483" t="s">
        <v>13306</v>
      </c>
      <c r="I2934" s="483"/>
      <c r="J2934" s="483"/>
      <c r="K2934" s="483"/>
      <c r="L2934" s="483"/>
    </row>
    <row r="2935" spans="1:12" ht="15.6">
      <c r="A2935" s="483">
        <f t="shared" si="49"/>
        <v>2927</v>
      </c>
      <c r="B2935" s="483" t="s">
        <v>5370</v>
      </c>
      <c r="C2935" s="484" t="s">
        <v>13307</v>
      </c>
      <c r="D2935" s="483" t="s">
        <v>5364</v>
      </c>
      <c r="E2935" s="483" t="s">
        <v>13308</v>
      </c>
      <c r="F2935" s="483" t="s">
        <v>13309</v>
      </c>
      <c r="G2935" s="483" t="s">
        <v>13260</v>
      </c>
      <c r="H2935" s="483" t="s">
        <v>13310</v>
      </c>
      <c r="I2935" s="483"/>
      <c r="J2935" s="483"/>
      <c r="K2935" s="483"/>
      <c r="L2935" s="483"/>
    </row>
    <row r="2936" spans="1:12" ht="15.6">
      <c r="A2936" s="483">
        <f t="shared" si="49"/>
        <v>2928</v>
      </c>
      <c r="B2936" s="483" t="s">
        <v>5370</v>
      </c>
      <c r="C2936" s="484" t="s">
        <v>13311</v>
      </c>
      <c r="D2936" s="483" t="s">
        <v>51</v>
      </c>
      <c r="E2936" s="483">
        <v>1</v>
      </c>
      <c r="F2936" s="483">
        <v>5</v>
      </c>
      <c r="G2936" s="483">
        <v>6</v>
      </c>
      <c r="H2936" s="483">
        <v>12</v>
      </c>
      <c r="I2936" s="483"/>
      <c r="J2936" s="483"/>
      <c r="K2936" s="483"/>
      <c r="L2936" s="483"/>
    </row>
    <row r="2937" spans="1:12" ht="15.6">
      <c r="A2937" s="483">
        <f t="shared" si="49"/>
        <v>2929</v>
      </c>
      <c r="B2937" s="483" t="s">
        <v>5370</v>
      </c>
      <c r="C2937" s="484" t="s">
        <v>13312</v>
      </c>
      <c r="D2937" s="483" t="s">
        <v>5362</v>
      </c>
      <c r="E2937" s="483" t="s">
        <v>13313</v>
      </c>
      <c r="F2937" s="483" t="s">
        <v>7355</v>
      </c>
      <c r="G2937" s="483" t="s">
        <v>734</v>
      </c>
      <c r="H2937" s="483" t="s">
        <v>7963</v>
      </c>
      <c r="I2937" s="483"/>
      <c r="J2937" s="483"/>
      <c r="K2937" s="483"/>
      <c r="L2937" s="483"/>
    </row>
    <row r="2938" spans="1:12" ht="15.6">
      <c r="A2938" s="483">
        <f t="shared" si="49"/>
        <v>2930</v>
      </c>
      <c r="B2938" s="483" t="s">
        <v>5370</v>
      </c>
      <c r="C2938" s="484" t="s">
        <v>13314</v>
      </c>
      <c r="D2938" s="483" t="s">
        <v>5363</v>
      </c>
      <c r="E2938" s="483">
        <v>15</v>
      </c>
      <c r="F2938" s="483">
        <v>20</v>
      </c>
      <c r="G2938" s="483">
        <v>30</v>
      </c>
      <c r="H2938" s="483">
        <v>45</v>
      </c>
      <c r="I2938" s="483"/>
      <c r="J2938" s="483"/>
      <c r="K2938" s="483"/>
      <c r="L2938" s="483"/>
    </row>
    <row r="2939" spans="1:12" ht="15.6">
      <c r="A2939" s="483">
        <f t="shared" si="49"/>
        <v>2931</v>
      </c>
      <c r="B2939" s="483" t="s">
        <v>5370</v>
      </c>
      <c r="C2939" s="484" t="s">
        <v>13315</v>
      </c>
      <c r="D2939" s="483" t="s">
        <v>51</v>
      </c>
      <c r="E2939" s="483" t="s">
        <v>5459</v>
      </c>
      <c r="F2939" s="483" t="s">
        <v>13316</v>
      </c>
      <c r="G2939" s="483" t="s">
        <v>13317</v>
      </c>
      <c r="H2939" s="483" t="s">
        <v>13318</v>
      </c>
      <c r="I2939" s="483"/>
      <c r="J2939" s="483"/>
      <c r="K2939" s="483"/>
      <c r="L2939" s="483"/>
    </row>
    <row r="2940" spans="1:12" ht="15.6">
      <c r="A2940" s="483">
        <f t="shared" si="49"/>
        <v>2932</v>
      </c>
      <c r="B2940" s="483" t="s">
        <v>5370</v>
      </c>
      <c r="C2940" s="484" t="s">
        <v>13319</v>
      </c>
      <c r="D2940" s="483" t="s">
        <v>5362</v>
      </c>
      <c r="E2940" s="483" t="s">
        <v>7597</v>
      </c>
      <c r="F2940" s="483" t="s">
        <v>7599</v>
      </c>
      <c r="G2940" s="483" t="s">
        <v>13320</v>
      </c>
      <c r="H2940" s="483" t="s">
        <v>13321</v>
      </c>
      <c r="I2940" s="483"/>
      <c r="J2940" s="483"/>
      <c r="K2940" s="483"/>
      <c r="L2940" s="483"/>
    </row>
    <row r="2941" spans="1:12" ht="15.6">
      <c r="A2941" s="483">
        <f t="shared" ref="A2941:A3004" si="50">ROW()-8</f>
        <v>2933</v>
      </c>
      <c r="B2941" s="483" t="s">
        <v>5370</v>
      </c>
      <c r="C2941" s="484" t="s">
        <v>13322</v>
      </c>
      <c r="D2941" s="483" t="s">
        <v>5364</v>
      </c>
      <c r="E2941" s="483" t="s">
        <v>4037</v>
      </c>
      <c r="F2941" s="483" t="s">
        <v>5384</v>
      </c>
      <c r="G2941" s="483" t="s">
        <v>13301</v>
      </c>
      <c r="H2941" s="483" t="s">
        <v>5414</v>
      </c>
      <c r="I2941" s="483"/>
      <c r="J2941" s="483"/>
      <c r="K2941" s="483"/>
      <c r="L2941" s="483"/>
    </row>
    <row r="2942" spans="1:12" ht="15.6">
      <c r="A2942" s="483">
        <f t="shared" si="50"/>
        <v>2934</v>
      </c>
      <c r="B2942" s="483" t="s">
        <v>5370</v>
      </c>
      <c r="C2942" s="484" t="s">
        <v>13323</v>
      </c>
      <c r="D2942" s="483" t="s">
        <v>51</v>
      </c>
      <c r="E2942" s="483" t="s">
        <v>5555</v>
      </c>
      <c r="F2942" s="483" t="s">
        <v>13183</v>
      </c>
      <c r="G2942" s="483" t="s">
        <v>6928</v>
      </c>
      <c r="H2942" s="483" t="s">
        <v>13324</v>
      </c>
      <c r="I2942" s="483"/>
      <c r="J2942" s="483"/>
      <c r="K2942" s="483"/>
      <c r="L2942" s="483"/>
    </row>
    <row r="2943" spans="1:12" ht="15.6">
      <c r="A2943" s="483">
        <f t="shared" si="50"/>
        <v>2935</v>
      </c>
      <c r="B2943" s="483" t="s">
        <v>5370</v>
      </c>
      <c r="C2943" s="484" t="s">
        <v>13325</v>
      </c>
      <c r="D2943" s="483" t="s">
        <v>5362</v>
      </c>
      <c r="E2943" s="483" t="s">
        <v>13326</v>
      </c>
      <c r="F2943" s="483" t="s">
        <v>8125</v>
      </c>
      <c r="G2943" s="483" t="s">
        <v>13327</v>
      </c>
      <c r="H2943" s="483" t="s">
        <v>8294</v>
      </c>
      <c r="I2943" s="483"/>
      <c r="J2943" s="483"/>
      <c r="K2943" s="483"/>
      <c r="L2943" s="483"/>
    </row>
    <row r="2944" spans="1:12" ht="15.6">
      <c r="A2944" s="483">
        <f t="shared" si="50"/>
        <v>2936</v>
      </c>
      <c r="B2944" s="483" t="s">
        <v>5370</v>
      </c>
      <c r="C2944" s="484" t="s">
        <v>13328</v>
      </c>
      <c r="D2944" s="483" t="s">
        <v>5362</v>
      </c>
      <c r="E2944" s="483" t="s">
        <v>13329</v>
      </c>
      <c r="F2944" s="483" t="s">
        <v>4008</v>
      </c>
      <c r="G2944" s="483" t="s">
        <v>13330</v>
      </c>
      <c r="H2944" s="483" t="s">
        <v>5643</v>
      </c>
      <c r="I2944" s="483"/>
      <c r="J2944" s="483"/>
      <c r="K2944" s="483"/>
      <c r="L2944" s="483"/>
    </row>
    <row r="2945" spans="1:12" ht="15.6">
      <c r="A2945" s="483">
        <f t="shared" si="50"/>
        <v>2937</v>
      </c>
      <c r="B2945" s="483" t="s">
        <v>5370</v>
      </c>
      <c r="C2945" s="484" t="s">
        <v>13331</v>
      </c>
      <c r="D2945" s="483" t="s">
        <v>5363</v>
      </c>
      <c r="E2945" s="483" t="s">
        <v>13332</v>
      </c>
      <c r="F2945" s="483" t="s">
        <v>13333</v>
      </c>
      <c r="G2945" s="483" t="s">
        <v>13334</v>
      </c>
      <c r="H2945" s="483" t="s">
        <v>13335</v>
      </c>
      <c r="I2945" s="483"/>
      <c r="J2945" s="483"/>
      <c r="K2945" s="483"/>
      <c r="L2945" s="483"/>
    </row>
    <row r="2946" spans="1:12" ht="15.6">
      <c r="A2946" s="483">
        <f t="shared" si="50"/>
        <v>2938</v>
      </c>
      <c r="B2946" s="483" t="s">
        <v>5370</v>
      </c>
      <c r="C2946" s="484" t="s">
        <v>13336</v>
      </c>
      <c r="D2946" s="483" t="s">
        <v>51</v>
      </c>
      <c r="E2946" s="483">
        <v>1</v>
      </c>
      <c r="F2946" s="483">
        <v>5</v>
      </c>
      <c r="G2946" s="483">
        <v>2</v>
      </c>
      <c r="H2946" s="483">
        <v>3</v>
      </c>
      <c r="I2946" s="483"/>
      <c r="J2946" s="483"/>
      <c r="K2946" s="483"/>
      <c r="L2946" s="483"/>
    </row>
    <row r="2947" spans="1:12" ht="15.6">
      <c r="A2947" s="483">
        <f t="shared" si="50"/>
        <v>2939</v>
      </c>
      <c r="B2947" s="483" t="s">
        <v>5370</v>
      </c>
      <c r="C2947" s="484" t="s">
        <v>13337</v>
      </c>
      <c r="D2947" s="483" t="s">
        <v>5362</v>
      </c>
      <c r="E2947" s="483" t="s">
        <v>13338</v>
      </c>
      <c r="F2947" s="483" t="s">
        <v>13339</v>
      </c>
      <c r="G2947" s="483" t="s">
        <v>13340</v>
      </c>
      <c r="H2947" s="483" t="s">
        <v>13341</v>
      </c>
      <c r="I2947" s="483"/>
      <c r="J2947" s="483"/>
      <c r="K2947" s="483"/>
      <c r="L2947" s="483"/>
    </row>
    <row r="2948" spans="1:12" ht="15.6">
      <c r="A2948" s="483">
        <f t="shared" si="50"/>
        <v>2940</v>
      </c>
      <c r="B2948" s="483" t="s">
        <v>5370</v>
      </c>
      <c r="C2948" s="484" t="s">
        <v>13342</v>
      </c>
      <c r="D2948" s="483" t="s">
        <v>51</v>
      </c>
      <c r="E2948" s="483">
        <v>5</v>
      </c>
      <c r="F2948" s="483">
        <v>4</v>
      </c>
      <c r="G2948" s="483">
        <v>6</v>
      </c>
      <c r="H2948" s="483">
        <v>12</v>
      </c>
      <c r="I2948" s="483"/>
      <c r="J2948" s="483"/>
      <c r="K2948" s="483"/>
      <c r="L2948" s="483"/>
    </row>
    <row r="2949" spans="1:12" ht="15.6">
      <c r="A2949" s="483">
        <f t="shared" si="50"/>
        <v>2941</v>
      </c>
      <c r="B2949" s="483" t="s">
        <v>5370</v>
      </c>
      <c r="C2949" s="484" t="s">
        <v>13343</v>
      </c>
      <c r="D2949" s="483" t="s">
        <v>5364</v>
      </c>
      <c r="E2949" s="483" t="s">
        <v>13233</v>
      </c>
      <c r="F2949" s="483" t="s">
        <v>13234</v>
      </c>
      <c r="G2949" s="483" t="s">
        <v>8831</v>
      </c>
      <c r="H2949" s="483" t="s">
        <v>8833</v>
      </c>
      <c r="I2949" s="483"/>
      <c r="J2949" s="483"/>
      <c r="K2949" s="483"/>
      <c r="L2949" s="483"/>
    </row>
    <row r="2950" spans="1:12" ht="15.6">
      <c r="A2950" s="483">
        <f t="shared" si="50"/>
        <v>2942</v>
      </c>
      <c r="B2950" s="483" t="s">
        <v>5370</v>
      </c>
      <c r="C2950" s="484" t="s">
        <v>13344</v>
      </c>
      <c r="D2950" s="483" t="s">
        <v>5362</v>
      </c>
      <c r="E2950" s="483" t="s">
        <v>13345</v>
      </c>
      <c r="F2950" s="483" t="s">
        <v>7356</v>
      </c>
      <c r="G2950" s="483" t="s">
        <v>13346</v>
      </c>
      <c r="H2950" s="483" t="s">
        <v>7963</v>
      </c>
      <c r="I2950" s="483"/>
      <c r="J2950" s="483"/>
      <c r="K2950" s="483"/>
      <c r="L2950" s="483"/>
    </row>
    <row r="2951" spans="1:12" ht="15.6">
      <c r="A2951" s="483">
        <f t="shared" si="50"/>
        <v>2943</v>
      </c>
      <c r="B2951" s="483" t="s">
        <v>5370</v>
      </c>
      <c r="C2951" s="484" t="s">
        <v>13347</v>
      </c>
      <c r="D2951" s="483" t="s">
        <v>51</v>
      </c>
      <c r="E2951" s="483">
        <v>5</v>
      </c>
      <c r="F2951" s="483">
        <v>10</v>
      </c>
      <c r="G2951" s="483">
        <v>15</v>
      </c>
      <c r="H2951" s="483">
        <v>20</v>
      </c>
      <c r="I2951" s="483"/>
      <c r="J2951" s="483"/>
      <c r="K2951" s="483"/>
      <c r="L2951" s="483"/>
    </row>
    <row r="2952" spans="1:12" ht="15.6">
      <c r="A2952" s="483">
        <f t="shared" si="50"/>
        <v>2944</v>
      </c>
      <c r="B2952" s="483" t="s">
        <v>5370</v>
      </c>
      <c r="C2952" s="484" t="s">
        <v>13348</v>
      </c>
      <c r="D2952" s="483" t="s">
        <v>5364</v>
      </c>
      <c r="E2952" s="483" t="s">
        <v>6318</v>
      </c>
      <c r="F2952" s="483" t="s">
        <v>6983</v>
      </c>
      <c r="G2952" s="483" t="s">
        <v>2799</v>
      </c>
      <c r="H2952" s="483" t="s">
        <v>13349</v>
      </c>
      <c r="I2952" s="483"/>
      <c r="J2952" s="483"/>
      <c r="K2952" s="483"/>
      <c r="L2952" s="483"/>
    </row>
    <row r="2953" spans="1:12" ht="15.6">
      <c r="A2953" s="483">
        <f t="shared" si="50"/>
        <v>2945</v>
      </c>
      <c r="B2953" s="483" t="s">
        <v>5370</v>
      </c>
      <c r="C2953" s="484" t="s">
        <v>13350</v>
      </c>
      <c r="D2953" s="483" t="s">
        <v>5362</v>
      </c>
      <c r="E2953" s="483" t="s">
        <v>13351</v>
      </c>
      <c r="F2953" s="483" t="s">
        <v>13352</v>
      </c>
      <c r="G2953" s="483" t="s">
        <v>13353</v>
      </c>
      <c r="H2953" s="483" t="s">
        <v>10591</v>
      </c>
      <c r="I2953" s="483"/>
      <c r="J2953" s="483"/>
      <c r="K2953" s="483"/>
      <c r="L2953" s="483"/>
    </row>
    <row r="2954" spans="1:12" ht="15.6">
      <c r="A2954" s="483">
        <f t="shared" si="50"/>
        <v>2946</v>
      </c>
      <c r="B2954" s="483" t="s">
        <v>5370</v>
      </c>
      <c r="C2954" s="484" t="s">
        <v>13354</v>
      </c>
      <c r="D2954" s="483" t="s">
        <v>5363</v>
      </c>
      <c r="E2954" s="483" t="s">
        <v>13351</v>
      </c>
      <c r="F2954" s="483" t="s">
        <v>13352</v>
      </c>
      <c r="G2954" s="483" t="s">
        <v>13353</v>
      </c>
      <c r="H2954" s="483" t="s">
        <v>13355</v>
      </c>
      <c r="I2954" s="483"/>
      <c r="J2954" s="483"/>
      <c r="K2954" s="483"/>
      <c r="L2954" s="483"/>
    </row>
    <row r="2955" spans="1:12" ht="15.6">
      <c r="A2955" s="483">
        <f t="shared" si="50"/>
        <v>2947</v>
      </c>
      <c r="B2955" s="483" t="s">
        <v>5370</v>
      </c>
      <c r="C2955" s="484" t="s">
        <v>13356</v>
      </c>
      <c r="D2955" s="483" t="s">
        <v>5364</v>
      </c>
      <c r="E2955" s="483" t="s">
        <v>13357</v>
      </c>
      <c r="F2955" s="483" t="s">
        <v>6992</v>
      </c>
      <c r="G2955" s="483" t="s">
        <v>13358</v>
      </c>
      <c r="H2955" s="483" t="s">
        <v>6957</v>
      </c>
      <c r="I2955" s="483"/>
      <c r="J2955" s="483"/>
      <c r="K2955" s="483"/>
      <c r="L2955" s="483"/>
    </row>
    <row r="2956" spans="1:12" ht="15.6">
      <c r="A2956" s="483">
        <f t="shared" si="50"/>
        <v>2948</v>
      </c>
      <c r="B2956" s="483" t="s">
        <v>5370</v>
      </c>
      <c r="C2956" s="484" t="s">
        <v>13359</v>
      </c>
      <c r="D2956" s="483" t="s">
        <v>5363</v>
      </c>
      <c r="E2956" s="483" t="s">
        <v>5674</v>
      </c>
      <c r="F2956" s="483" t="s">
        <v>4037</v>
      </c>
      <c r="G2956" s="483" t="s">
        <v>5414</v>
      </c>
      <c r="H2956" s="483" t="s">
        <v>2799</v>
      </c>
      <c r="I2956" s="483"/>
      <c r="J2956" s="483"/>
      <c r="K2956" s="483"/>
      <c r="L2956" s="483"/>
    </row>
    <row r="2957" spans="1:12" ht="15.6">
      <c r="A2957" s="483">
        <f t="shared" si="50"/>
        <v>2949</v>
      </c>
      <c r="B2957" s="483" t="s">
        <v>5370</v>
      </c>
      <c r="C2957" s="484" t="s">
        <v>13360</v>
      </c>
      <c r="D2957" s="483" t="s">
        <v>5364</v>
      </c>
      <c r="E2957" s="483">
        <v>1</v>
      </c>
      <c r="F2957" s="483">
        <v>5</v>
      </c>
      <c r="G2957" s="483">
        <v>4</v>
      </c>
      <c r="H2957" s="483">
        <v>6</v>
      </c>
      <c r="I2957" s="483"/>
      <c r="J2957" s="483"/>
      <c r="K2957" s="483"/>
      <c r="L2957" s="483"/>
    </row>
    <row r="2958" spans="1:12" ht="15.6">
      <c r="A2958" s="483">
        <f t="shared" si="50"/>
        <v>2950</v>
      </c>
      <c r="B2958" s="483" t="s">
        <v>5370</v>
      </c>
      <c r="C2958" s="484" t="s">
        <v>13361</v>
      </c>
      <c r="D2958" s="483" t="s">
        <v>5362</v>
      </c>
      <c r="E2958" s="483" t="s">
        <v>6874</v>
      </c>
      <c r="F2958" s="483" t="s">
        <v>6875</v>
      </c>
      <c r="G2958" s="483" t="s">
        <v>6876</v>
      </c>
      <c r="H2958" s="483" t="s">
        <v>6877</v>
      </c>
      <c r="I2958" s="483"/>
      <c r="J2958" s="483"/>
      <c r="K2958" s="483"/>
      <c r="L2958" s="483"/>
    </row>
    <row r="2959" spans="1:12" ht="15.6">
      <c r="A2959" s="483">
        <f t="shared" si="50"/>
        <v>2951</v>
      </c>
      <c r="B2959" s="483" t="s">
        <v>5370</v>
      </c>
      <c r="C2959" s="484" t="s">
        <v>13362</v>
      </c>
      <c r="D2959" s="483" t="s">
        <v>5363</v>
      </c>
      <c r="E2959" s="483" t="s">
        <v>13363</v>
      </c>
      <c r="F2959" s="483" t="s">
        <v>13364</v>
      </c>
      <c r="G2959" s="483" t="s">
        <v>13365</v>
      </c>
      <c r="H2959" s="483" t="s">
        <v>13366</v>
      </c>
      <c r="I2959" s="483"/>
      <c r="J2959" s="483"/>
      <c r="K2959" s="483"/>
      <c r="L2959" s="483"/>
    </row>
    <row r="2960" spans="1:12" ht="15.6">
      <c r="A2960" s="483">
        <f t="shared" si="50"/>
        <v>2952</v>
      </c>
      <c r="B2960" s="483" t="s">
        <v>5370</v>
      </c>
      <c r="C2960" s="484" t="s">
        <v>13367</v>
      </c>
      <c r="D2960" s="483" t="s">
        <v>5362</v>
      </c>
      <c r="E2960" s="483" t="s">
        <v>13368</v>
      </c>
      <c r="F2960" s="483" t="s">
        <v>8344</v>
      </c>
      <c r="G2960" s="483" t="s">
        <v>10589</v>
      </c>
      <c r="H2960" s="483" t="s">
        <v>1493</v>
      </c>
      <c r="I2960" s="483"/>
      <c r="J2960" s="483"/>
      <c r="K2960" s="483"/>
      <c r="L2960" s="483"/>
    </row>
    <row r="2961" spans="1:12" ht="15.6">
      <c r="A2961" s="483">
        <f t="shared" si="50"/>
        <v>2953</v>
      </c>
      <c r="B2961" s="483" t="s">
        <v>5370</v>
      </c>
      <c r="C2961" s="484" t="s">
        <v>13369</v>
      </c>
      <c r="D2961" s="483" t="s">
        <v>51</v>
      </c>
      <c r="E2961" s="483" t="s">
        <v>6947</v>
      </c>
      <c r="F2961" s="483" t="s">
        <v>5621</v>
      </c>
      <c r="G2961" s="483" t="s">
        <v>13370</v>
      </c>
      <c r="H2961" s="483" t="s">
        <v>8024</v>
      </c>
      <c r="I2961" s="483"/>
      <c r="J2961" s="483"/>
      <c r="K2961" s="483"/>
      <c r="L2961" s="483"/>
    </row>
    <row r="2962" spans="1:12" ht="15.6">
      <c r="A2962" s="483">
        <f t="shared" si="50"/>
        <v>2954</v>
      </c>
      <c r="B2962" s="483" t="s">
        <v>5370</v>
      </c>
      <c r="C2962" s="484" t="s">
        <v>13371</v>
      </c>
      <c r="D2962" s="483" t="s">
        <v>5363</v>
      </c>
      <c r="E2962" s="483" t="s">
        <v>5555</v>
      </c>
      <c r="F2962" s="483" t="s">
        <v>6632</v>
      </c>
      <c r="G2962" s="483" t="s">
        <v>6928</v>
      </c>
      <c r="H2962" s="483" t="s">
        <v>13183</v>
      </c>
      <c r="I2962" s="483"/>
      <c r="J2962" s="483"/>
      <c r="K2962" s="483"/>
      <c r="L2962" s="483"/>
    </row>
    <row r="2963" spans="1:12" ht="15.6">
      <c r="A2963" s="483">
        <f t="shared" si="50"/>
        <v>2955</v>
      </c>
      <c r="B2963" s="483" t="s">
        <v>5370</v>
      </c>
      <c r="C2963" s="484" t="s">
        <v>13372</v>
      </c>
      <c r="D2963" s="483" t="s">
        <v>5364</v>
      </c>
      <c r="E2963" s="483" t="s">
        <v>4037</v>
      </c>
      <c r="F2963" s="483" t="s">
        <v>8629</v>
      </c>
      <c r="G2963" s="483" t="s">
        <v>5414</v>
      </c>
      <c r="H2963" s="483" t="s">
        <v>13373</v>
      </c>
      <c r="I2963" s="483"/>
      <c r="J2963" s="483"/>
      <c r="K2963" s="483"/>
      <c r="L2963" s="483"/>
    </row>
    <row r="2964" spans="1:12" ht="15.6">
      <c r="A2964" s="483">
        <f t="shared" si="50"/>
        <v>2956</v>
      </c>
      <c r="B2964" s="483" t="s">
        <v>5370</v>
      </c>
      <c r="C2964" s="484" t="s">
        <v>13374</v>
      </c>
      <c r="D2964" s="483" t="s">
        <v>5363</v>
      </c>
      <c r="E2964" s="483" t="s">
        <v>5513</v>
      </c>
      <c r="F2964" s="483" t="s">
        <v>13375</v>
      </c>
      <c r="G2964" s="483" t="s">
        <v>6964</v>
      </c>
      <c r="H2964" s="483" t="s">
        <v>12077</v>
      </c>
      <c r="I2964" s="483"/>
      <c r="J2964" s="483"/>
      <c r="K2964" s="483"/>
      <c r="L2964" s="483"/>
    </row>
    <row r="2965" spans="1:12" ht="15.6">
      <c r="A2965" s="483">
        <f t="shared" si="50"/>
        <v>2957</v>
      </c>
      <c r="B2965" s="483" t="s">
        <v>5370</v>
      </c>
      <c r="C2965" s="484" t="s">
        <v>13376</v>
      </c>
      <c r="D2965" s="483" t="s">
        <v>5363</v>
      </c>
      <c r="E2965" s="483" t="s">
        <v>10328</v>
      </c>
      <c r="F2965" s="483" t="s">
        <v>6733</v>
      </c>
      <c r="G2965" s="483" t="s">
        <v>10326</v>
      </c>
      <c r="H2965" s="483" t="s">
        <v>12785</v>
      </c>
      <c r="I2965" s="483"/>
      <c r="J2965" s="483"/>
      <c r="K2965" s="483"/>
      <c r="L2965" s="483"/>
    </row>
    <row r="2966" spans="1:12" ht="15.6">
      <c r="A2966" s="483">
        <f t="shared" si="50"/>
        <v>2958</v>
      </c>
      <c r="B2966" s="483" t="s">
        <v>5370</v>
      </c>
      <c r="C2966" s="484" t="s">
        <v>13377</v>
      </c>
      <c r="D2966" s="483" t="s">
        <v>51</v>
      </c>
      <c r="E2966" s="483" t="s">
        <v>13378</v>
      </c>
      <c r="F2966" s="483" t="s">
        <v>13379</v>
      </c>
      <c r="G2966" s="483" t="s">
        <v>13380</v>
      </c>
      <c r="H2966" s="483" t="s">
        <v>13381</v>
      </c>
      <c r="I2966" s="483"/>
      <c r="J2966" s="483"/>
      <c r="K2966" s="483"/>
      <c r="L2966" s="483"/>
    </row>
    <row r="2967" spans="1:12" ht="15.6">
      <c r="A2967" s="483">
        <f t="shared" si="50"/>
        <v>2959</v>
      </c>
      <c r="B2967" s="483" t="s">
        <v>5370</v>
      </c>
      <c r="C2967" s="484" t="s">
        <v>13382</v>
      </c>
      <c r="D2967" s="483" t="s">
        <v>5363</v>
      </c>
      <c r="E2967" s="483" t="s">
        <v>13383</v>
      </c>
      <c r="F2967" s="483" t="s">
        <v>13384</v>
      </c>
      <c r="G2967" s="483" t="s">
        <v>13385</v>
      </c>
      <c r="H2967" s="483" t="s">
        <v>13386</v>
      </c>
      <c r="I2967" s="483"/>
      <c r="J2967" s="483"/>
      <c r="K2967" s="483"/>
      <c r="L2967" s="483"/>
    </row>
    <row r="2968" spans="1:12" ht="15.6">
      <c r="A2968" s="483">
        <f t="shared" si="50"/>
        <v>2960</v>
      </c>
      <c r="B2968" s="483" t="s">
        <v>5370</v>
      </c>
      <c r="C2968" s="484" t="s">
        <v>13387</v>
      </c>
      <c r="D2968" s="483" t="s">
        <v>5362</v>
      </c>
      <c r="E2968" s="483">
        <v>16</v>
      </c>
      <c r="F2968" s="483">
        <v>17</v>
      </c>
      <c r="G2968" s="483">
        <v>18</v>
      </c>
      <c r="H2968" s="483">
        <v>20</v>
      </c>
      <c r="I2968" s="483"/>
      <c r="J2968" s="483"/>
      <c r="K2968" s="483"/>
      <c r="L2968" s="483"/>
    </row>
    <row r="2969" spans="1:12" ht="15.6">
      <c r="A2969" s="483">
        <f t="shared" si="50"/>
        <v>2961</v>
      </c>
      <c r="B2969" s="483" t="s">
        <v>5370</v>
      </c>
      <c r="C2969" s="484" t="s">
        <v>13388</v>
      </c>
      <c r="D2969" s="483" t="s">
        <v>5363</v>
      </c>
      <c r="E2969" s="483" t="s">
        <v>13389</v>
      </c>
      <c r="F2969" s="483" t="s">
        <v>13390</v>
      </c>
      <c r="G2969" s="483" t="s">
        <v>12785</v>
      </c>
      <c r="H2969" s="483" t="s">
        <v>13391</v>
      </c>
      <c r="I2969" s="483"/>
      <c r="J2969" s="483"/>
      <c r="K2969" s="483"/>
      <c r="L2969" s="483"/>
    </row>
    <row r="2970" spans="1:12" ht="15.6">
      <c r="A2970" s="483">
        <f t="shared" si="50"/>
        <v>2962</v>
      </c>
      <c r="B2970" s="483" t="s">
        <v>5370</v>
      </c>
      <c r="C2970" s="484" t="s">
        <v>13392</v>
      </c>
      <c r="D2970" s="483" t="s">
        <v>51</v>
      </c>
      <c r="E2970" s="483" t="s">
        <v>13391</v>
      </c>
      <c r="F2970" s="483" t="s">
        <v>13393</v>
      </c>
      <c r="G2970" s="483" t="s">
        <v>13394</v>
      </c>
      <c r="H2970" s="483" t="s">
        <v>13395</v>
      </c>
      <c r="I2970" s="483"/>
      <c r="J2970" s="483"/>
      <c r="K2970" s="483"/>
      <c r="L2970" s="483"/>
    </row>
    <row r="2971" spans="1:12" ht="15.6">
      <c r="A2971" s="483">
        <f t="shared" si="50"/>
        <v>2963</v>
      </c>
      <c r="B2971" s="483" t="s">
        <v>5370</v>
      </c>
      <c r="C2971" s="484" t="s">
        <v>13396</v>
      </c>
      <c r="D2971" s="483" t="s">
        <v>5363</v>
      </c>
      <c r="E2971" s="483" t="s">
        <v>10334</v>
      </c>
      <c r="F2971" s="483" t="s">
        <v>13397</v>
      </c>
      <c r="G2971" s="483" t="s">
        <v>13398</v>
      </c>
      <c r="H2971" s="483" t="s">
        <v>13399</v>
      </c>
      <c r="I2971" s="483"/>
      <c r="J2971" s="483"/>
      <c r="K2971" s="483"/>
      <c r="L2971" s="483"/>
    </row>
    <row r="2972" spans="1:12" ht="15.6">
      <c r="A2972" s="483">
        <f t="shared" si="50"/>
        <v>2964</v>
      </c>
      <c r="B2972" s="483" t="s">
        <v>5370</v>
      </c>
      <c r="C2972" s="484" t="s">
        <v>13400</v>
      </c>
      <c r="D2972" s="483" t="s">
        <v>5364</v>
      </c>
      <c r="E2972" s="483" t="s">
        <v>13401</v>
      </c>
      <c r="F2972" s="483" t="s">
        <v>13402</v>
      </c>
      <c r="G2972" s="483" t="s">
        <v>13403</v>
      </c>
      <c r="H2972" s="483" t="s">
        <v>13404</v>
      </c>
      <c r="I2972" s="483"/>
      <c r="J2972" s="483"/>
      <c r="K2972" s="483"/>
      <c r="L2972" s="483"/>
    </row>
    <row r="2973" spans="1:12" ht="15.6">
      <c r="A2973" s="483">
        <f t="shared" si="50"/>
        <v>2965</v>
      </c>
      <c r="B2973" s="483" t="s">
        <v>5370</v>
      </c>
      <c r="C2973" s="484" t="s">
        <v>13405</v>
      </c>
      <c r="D2973" s="483" t="s">
        <v>5364</v>
      </c>
      <c r="E2973" s="483">
        <v>6</v>
      </c>
      <c r="F2973" s="483">
        <v>7</v>
      </c>
      <c r="G2973" s="483">
        <v>9</v>
      </c>
      <c r="H2973" s="483">
        <v>12</v>
      </c>
      <c r="I2973" s="483"/>
      <c r="J2973" s="483"/>
      <c r="K2973" s="483"/>
      <c r="L2973" s="483"/>
    </row>
    <row r="2974" spans="1:12" ht="15.6">
      <c r="A2974" s="483">
        <f t="shared" si="50"/>
        <v>2966</v>
      </c>
      <c r="B2974" s="483" t="s">
        <v>5370</v>
      </c>
      <c r="C2974" s="484" t="s">
        <v>13406</v>
      </c>
      <c r="D2974" s="483" t="s">
        <v>51</v>
      </c>
      <c r="E2974" s="483">
        <v>20</v>
      </c>
      <c r="F2974" s="483">
        <v>30</v>
      </c>
      <c r="G2974" s="483">
        <v>50</v>
      </c>
      <c r="H2974" s="483">
        <v>60</v>
      </c>
      <c r="I2974" s="483"/>
      <c r="J2974" s="483"/>
      <c r="K2974" s="483"/>
      <c r="L2974" s="483"/>
    </row>
    <row r="2975" spans="1:12" ht="15.6">
      <c r="A2975" s="483">
        <f t="shared" si="50"/>
        <v>2967</v>
      </c>
      <c r="B2975" s="483" t="s">
        <v>5370</v>
      </c>
      <c r="C2975" s="484" t="s">
        <v>13407</v>
      </c>
      <c r="D2975" s="483" t="s">
        <v>5364</v>
      </c>
      <c r="E2975" s="483">
        <v>200</v>
      </c>
      <c r="F2975" s="483">
        <v>500</v>
      </c>
      <c r="G2975" s="483">
        <v>800</v>
      </c>
      <c r="H2975" s="483">
        <v>1000</v>
      </c>
      <c r="I2975" s="483"/>
      <c r="J2975" s="483"/>
      <c r="K2975" s="483"/>
      <c r="L2975" s="483"/>
    </row>
    <row r="2976" spans="1:12" ht="15.6">
      <c r="A2976" s="483">
        <f t="shared" si="50"/>
        <v>2968</v>
      </c>
      <c r="B2976" s="483" t="s">
        <v>5370</v>
      </c>
      <c r="C2976" s="484" t="s">
        <v>13408</v>
      </c>
      <c r="D2976" s="483" t="s">
        <v>5362</v>
      </c>
      <c r="E2976" s="483" t="s">
        <v>13409</v>
      </c>
      <c r="F2976" s="483" t="s">
        <v>13410</v>
      </c>
      <c r="G2976" s="483" t="s">
        <v>13411</v>
      </c>
      <c r="H2976" s="483" t="s">
        <v>13345</v>
      </c>
      <c r="I2976" s="483"/>
      <c r="J2976" s="483"/>
      <c r="K2976" s="483"/>
      <c r="L2976" s="483"/>
    </row>
    <row r="2977" spans="1:12" ht="15.6">
      <c r="A2977" s="483">
        <f t="shared" si="50"/>
        <v>2969</v>
      </c>
      <c r="B2977" s="483" t="s">
        <v>5370</v>
      </c>
      <c r="C2977" s="484" t="s">
        <v>13412</v>
      </c>
      <c r="D2977" s="483" t="s">
        <v>5362</v>
      </c>
      <c r="E2977" s="483">
        <v>200</v>
      </c>
      <c r="F2977" s="483">
        <v>500</v>
      </c>
      <c r="G2977" s="483">
        <v>800</v>
      </c>
      <c r="H2977" s="483">
        <v>1000</v>
      </c>
      <c r="I2977" s="483"/>
      <c r="J2977" s="483"/>
      <c r="K2977" s="483"/>
      <c r="L2977" s="483"/>
    </row>
    <row r="2978" spans="1:12" ht="15.6">
      <c r="A2978" s="483">
        <f t="shared" si="50"/>
        <v>2970</v>
      </c>
      <c r="B2978" s="483" t="s">
        <v>5370</v>
      </c>
      <c r="C2978" s="484" t="s">
        <v>13413</v>
      </c>
      <c r="D2978" s="483" t="s">
        <v>5363</v>
      </c>
      <c r="E2978" s="483" t="s">
        <v>13414</v>
      </c>
      <c r="F2978" s="483" t="s">
        <v>6980</v>
      </c>
      <c r="G2978" s="483" t="s">
        <v>6981</v>
      </c>
      <c r="H2978" s="483" t="s">
        <v>13415</v>
      </c>
      <c r="I2978" s="483"/>
      <c r="J2978" s="483"/>
      <c r="K2978" s="483"/>
      <c r="L2978" s="483"/>
    </row>
    <row r="2979" spans="1:12" ht="15.6">
      <c r="A2979" s="483">
        <f t="shared" si="50"/>
        <v>2971</v>
      </c>
      <c r="B2979" s="483" t="s">
        <v>5370</v>
      </c>
      <c r="C2979" s="484" t="s">
        <v>13416</v>
      </c>
      <c r="D2979" s="483" t="s">
        <v>51</v>
      </c>
      <c r="E2979" s="483" t="s">
        <v>13414</v>
      </c>
      <c r="F2979" s="483" t="s">
        <v>6980</v>
      </c>
      <c r="G2979" s="483" t="s">
        <v>6981</v>
      </c>
      <c r="H2979" s="483" t="s">
        <v>13415</v>
      </c>
      <c r="I2979" s="483"/>
      <c r="J2979" s="483"/>
      <c r="K2979" s="483"/>
      <c r="L2979" s="483"/>
    </row>
    <row r="2980" spans="1:12" ht="15.6">
      <c r="A2980" s="483">
        <f t="shared" si="50"/>
        <v>2972</v>
      </c>
      <c r="B2980" s="483" t="s">
        <v>5370</v>
      </c>
      <c r="C2980" s="484" t="s">
        <v>13417</v>
      </c>
      <c r="D2980" s="483" t="s">
        <v>5364</v>
      </c>
      <c r="E2980" s="483" t="s">
        <v>7356</v>
      </c>
      <c r="F2980" s="483" t="s">
        <v>13309</v>
      </c>
      <c r="G2980" s="483" t="s">
        <v>7870</v>
      </c>
      <c r="H2980" s="483" t="s">
        <v>13418</v>
      </c>
      <c r="I2980" s="483"/>
      <c r="J2980" s="483"/>
      <c r="K2980" s="483"/>
      <c r="L2980" s="483"/>
    </row>
    <row r="2981" spans="1:12" ht="15.6">
      <c r="A2981" s="483">
        <f t="shared" si="50"/>
        <v>2973</v>
      </c>
      <c r="B2981" s="483" t="s">
        <v>5370</v>
      </c>
      <c r="C2981" s="484" t="s">
        <v>13419</v>
      </c>
      <c r="D2981" s="483" t="s">
        <v>5363</v>
      </c>
      <c r="E2981" s="483" t="s">
        <v>7930</v>
      </c>
      <c r="F2981" s="483" t="s">
        <v>9260</v>
      </c>
      <c r="G2981" s="483" t="s">
        <v>7289</v>
      </c>
      <c r="H2981" s="483" t="s">
        <v>13114</v>
      </c>
      <c r="I2981" s="483"/>
      <c r="J2981" s="483"/>
      <c r="K2981" s="483"/>
      <c r="L2981" s="483"/>
    </row>
    <row r="2982" spans="1:12" ht="15.6">
      <c r="A2982" s="483">
        <f t="shared" si="50"/>
        <v>2974</v>
      </c>
      <c r="B2982" s="483" t="s">
        <v>5370</v>
      </c>
      <c r="C2982" s="484" t="s">
        <v>13420</v>
      </c>
      <c r="D2982" s="483" t="s">
        <v>5362</v>
      </c>
      <c r="E2982" s="483" t="s">
        <v>7000</v>
      </c>
      <c r="F2982" s="483" t="s">
        <v>9260</v>
      </c>
      <c r="G2982" s="483" t="s">
        <v>7289</v>
      </c>
      <c r="H2982" s="483" t="s">
        <v>13114</v>
      </c>
      <c r="I2982" s="483"/>
      <c r="J2982" s="483"/>
      <c r="K2982" s="483"/>
      <c r="L2982" s="483"/>
    </row>
    <row r="2983" spans="1:12" ht="15.6">
      <c r="A2983" s="483">
        <f t="shared" si="50"/>
        <v>2975</v>
      </c>
      <c r="B2983" s="483" t="s">
        <v>5370</v>
      </c>
      <c r="C2983" s="484" t="s">
        <v>13421</v>
      </c>
      <c r="D2983" s="483" t="s">
        <v>5364</v>
      </c>
      <c r="E2983" s="483">
        <v>1</v>
      </c>
      <c r="F2983" s="483">
        <v>2</v>
      </c>
      <c r="G2983" s="483">
        <v>3</v>
      </c>
      <c r="H2983" s="483">
        <v>4</v>
      </c>
      <c r="I2983" s="483"/>
      <c r="J2983" s="483"/>
      <c r="K2983" s="483"/>
      <c r="L2983" s="483"/>
    </row>
    <row r="2984" spans="1:12" ht="15.6">
      <c r="A2984" s="483">
        <f t="shared" si="50"/>
        <v>2976</v>
      </c>
      <c r="B2984" s="483" t="s">
        <v>5370</v>
      </c>
      <c r="C2984" s="484" t="s">
        <v>13422</v>
      </c>
      <c r="D2984" s="483" t="s">
        <v>5364</v>
      </c>
      <c r="E2984" s="483">
        <v>1</v>
      </c>
      <c r="F2984" s="483">
        <v>2</v>
      </c>
      <c r="G2984" s="483">
        <v>3</v>
      </c>
      <c r="H2984" s="483">
        <v>4</v>
      </c>
      <c r="I2984" s="483"/>
      <c r="J2984" s="483"/>
      <c r="K2984" s="483"/>
      <c r="L2984" s="483"/>
    </row>
    <row r="2985" spans="1:12" ht="15.6">
      <c r="A2985" s="483">
        <f t="shared" si="50"/>
        <v>2977</v>
      </c>
      <c r="B2985" s="483" t="s">
        <v>5370</v>
      </c>
      <c r="C2985" s="484" t="s">
        <v>13423</v>
      </c>
      <c r="D2985" s="483" t="s">
        <v>51</v>
      </c>
      <c r="E2985" s="483">
        <v>1</v>
      </c>
      <c r="F2985" s="483">
        <v>2</v>
      </c>
      <c r="G2985" s="483">
        <v>3</v>
      </c>
      <c r="H2985" s="483">
        <v>4</v>
      </c>
      <c r="I2985" s="483"/>
      <c r="J2985" s="483"/>
      <c r="K2985" s="483"/>
      <c r="L2985" s="483"/>
    </row>
    <row r="2986" spans="1:12" ht="15.6">
      <c r="A2986" s="483">
        <f t="shared" si="50"/>
        <v>2978</v>
      </c>
      <c r="B2986" s="483" t="s">
        <v>5370</v>
      </c>
      <c r="C2986" s="484" t="s">
        <v>13424</v>
      </c>
      <c r="D2986" s="483" t="s">
        <v>5363</v>
      </c>
      <c r="E2986" s="483">
        <v>1</v>
      </c>
      <c r="F2986" s="483">
        <v>2</v>
      </c>
      <c r="G2986" s="483">
        <v>3</v>
      </c>
      <c r="H2986" s="483">
        <v>4</v>
      </c>
      <c r="I2986" s="483"/>
      <c r="J2986" s="483"/>
      <c r="K2986" s="483"/>
      <c r="L2986" s="483"/>
    </row>
    <row r="2987" spans="1:12" ht="15.6">
      <c r="A2987" s="483">
        <f t="shared" si="50"/>
        <v>2979</v>
      </c>
      <c r="B2987" s="483" t="s">
        <v>5370</v>
      </c>
      <c r="C2987" s="484" t="s">
        <v>13425</v>
      </c>
      <c r="D2987" s="483" t="s">
        <v>5364</v>
      </c>
      <c r="E2987" s="483">
        <v>1</v>
      </c>
      <c r="F2987" s="483">
        <v>2</v>
      </c>
      <c r="G2987" s="483">
        <v>3</v>
      </c>
      <c r="H2987" s="483" t="s">
        <v>13426</v>
      </c>
      <c r="I2987" s="483"/>
      <c r="J2987" s="483"/>
      <c r="K2987" s="483"/>
      <c r="L2987" s="483"/>
    </row>
    <row r="2988" spans="1:12" ht="15.6">
      <c r="A2988" s="483">
        <f t="shared" si="50"/>
        <v>2980</v>
      </c>
      <c r="B2988" s="483" t="s">
        <v>5370</v>
      </c>
      <c r="C2988" s="484" t="s">
        <v>13427</v>
      </c>
      <c r="D2988" s="483" t="s">
        <v>5364</v>
      </c>
      <c r="E2988" s="483">
        <v>1</v>
      </c>
      <c r="F2988" s="483">
        <v>2</v>
      </c>
      <c r="G2988" s="483">
        <v>3</v>
      </c>
      <c r="H2988" s="483">
        <v>4</v>
      </c>
      <c r="I2988" s="483"/>
      <c r="J2988" s="483"/>
      <c r="K2988" s="483"/>
      <c r="L2988" s="483"/>
    </row>
    <row r="2989" spans="1:12" ht="15.6">
      <c r="A2989" s="483">
        <f t="shared" si="50"/>
        <v>2981</v>
      </c>
      <c r="B2989" s="483" t="s">
        <v>5370</v>
      </c>
      <c r="C2989" s="484" t="s">
        <v>13428</v>
      </c>
      <c r="D2989" s="483" t="s">
        <v>5364</v>
      </c>
      <c r="E2989" s="483">
        <v>1</v>
      </c>
      <c r="F2989" s="483">
        <v>2</v>
      </c>
      <c r="G2989" s="483">
        <v>3</v>
      </c>
      <c r="H2989" s="483">
        <v>4</v>
      </c>
      <c r="I2989" s="483"/>
      <c r="J2989" s="483"/>
      <c r="K2989" s="483"/>
      <c r="L2989" s="483"/>
    </row>
    <row r="2990" spans="1:12" ht="15.6">
      <c r="A2990" s="483">
        <f t="shared" si="50"/>
        <v>2982</v>
      </c>
      <c r="B2990" s="483" t="s">
        <v>5370</v>
      </c>
      <c r="C2990" s="484" t="s">
        <v>13429</v>
      </c>
      <c r="D2990" s="483" t="s">
        <v>5362</v>
      </c>
      <c r="E2990" s="483" t="s">
        <v>13430</v>
      </c>
      <c r="F2990" s="483" t="s">
        <v>722</v>
      </c>
      <c r="G2990" s="483" t="s">
        <v>13431</v>
      </c>
      <c r="H2990" s="483" t="s">
        <v>13432</v>
      </c>
      <c r="I2990" s="483"/>
      <c r="J2990" s="483"/>
      <c r="K2990" s="483"/>
      <c r="L2990" s="483"/>
    </row>
    <row r="2991" spans="1:12" ht="15.6">
      <c r="A2991" s="483">
        <f t="shared" si="50"/>
        <v>2983</v>
      </c>
      <c r="B2991" s="483" t="s">
        <v>5370</v>
      </c>
      <c r="C2991" s="484" t="s">
        <v>13433</v>
      </c>
      <c r="D2991" s="483" t="s">
        <v>5363</v>
      </c>
      <c r="E2991" s="483" t="s">
        <v>8163</v>
      </c>
      <c r="F2991" s="483" t="s">
        <v>8162</v>
      </c>
      <c r="G2991" s="483" t="s">
        <v>13327</v>
      </c>
      <c r="H2991" s="483" t="s">
        <v>5788</v>
      </c>
      <c r="I2991" s="483"/>
      <c r="J2991" s="483"/>
      <c r="K2991" s="483"/>
      <c r="L2991" s="483"/>
    </row>
    <row r="2992" spans="1:12" ht="15.6">
      <c r="A2992" s="483">
        <f t="shared" si="50"/>
        <v>2984</v>
      </c>
      <c r="B2992" s="483" t="s">
        <v>5370</v>
      </c>
      <c r="C2992" s="484" t="s">
        <v>13434</v>
      </c>
      <c r="D2992" s="483" t="s">
        <v>5363</v>
      </c>
      <c r="E2992" s="483" t="s">
        <v>13435</v>
      </c>
      <c r="F2992" s="483" t="s">
        <v>13436</v>
      </c>
      <c r="G2992" s="483" t="s">
        <v>13437</v>
      </c>
      <c r="H2992" s="483" t="s">
        <v>13438</v>
      </c>
      <c r="I2992" s="483"/>
      <c r="J2992" s="483"/>
      <c r="K2992" s="483"/>
      <c r="L2992" s="483"/>
    </row>
    <row r="2993" spans="1:12" ht="15.6">
      <c r="A2993" s="483">
        <f t="shared" si="50"/>
        <v>2985</v>
      </c>
      <c r="B2993" s="483" t="s">
        <v>5370</v>
      </c>
      <c r="C2993" s="484" t="s">
        <v>13439</v>
      </c>
      <c r="D2993" s="483" t="s">
        <v>5364</v>
      </c>
      <c r="E2993" s="483" t="s">
        <v>13440</v>
      </c>
      <c r="F2993" s="483" t="s">
        <v>13441</v>
      </c>
      <c r="G2993" s="483" t="s">
        <v>13442</v>
      </c>
      <c r="H2993" s="483" t="s">
        <v>8135</v>
      </c>
      <c r="I2993" s="483"/>
      <c r="J2993" s="483"/>
      <c r="K2993" s="483"/>
      <c r="L2993" s="483"/>
    </row>
    <row r="2994" spans="1:12" ht="15.6">
      <c r="A2994" s="483">
        <f t="shared" si="50"/>
        <v>2986</v>
      </c>
      <c r="B2994" s="483" t="s">
        <v>5370</v>
      </c>
      <c r="C2994" s="484" t="s">
        <v>13443</v>
      </c>
      <c r="D2994" s="483" t="s">
        <v>5364</v>
      </c>
      <c r="E2994" s="483" t="s">
        <v>12890</v>
      </c>
      <c r="F2994" s="483" t="s">
        <v>13444</v>
      </c>
      <c r="G2994" s="483" t="s">
        <v>13445</v>
      </c>
      <c r="H2994" s="483" t="s">
        <v>13446</v>
      </c>
      <c r="I2994" s="483"/>
      <c r="J2994" s="483"/>
      <c r="K2994" s="483"/>
      <c r="L2994" s="483"/>
    </row>
    <row r="2995" spans="1:12" ht="15.6">
      <c r="A2995" s="483">
        <f t="shared" si="50"/>
        <v>2987</v>
      </c>
      <c r="B2995" s="483" t="s">
        <v>5370</v>
      </c>
      <c r="C2995" s="484" t="s">
        <v>13447</v>
      </c>
      <c r="D2995" s="483" t="s">
        <v>51</v>
      </c>
      <c r="E2995" s="483" t="s">
        <v>12265</v>
      </c>
      <c r="F2995" s="483" t="s">
        <v>6787</v>
      </c>
      <c r="G2995" s="483" t="s">
        <v>5635</v>
      </c>
      <c r="H2995" s="483" t="s">
        <v>13448</v>
      </c>
      <c r="I2995" s="483"/>
      <c r="J2995" s="483"/>
      <c r="K2995" s="483"/>
      <c r="L2995" s="483"/>
    </row>
    <row r="2996" spans="1:12" ht="15.6">
      <c r="A2996" s="483">
        <f t="shared" si="50"/>
        <v>2988</v>
      </c>
      <c r="B2996" s="483" t="s">
        <v>5370</v>
      </c>
      <c r="C2996" s="484" t="s">
        <v>13449</v>
      </c>
      <c r="D2996" s="483" t="s">
        <v>51</v>
      </c>
      <c r="E2996" s="483" t="s">
        <v>5417</v>
      </c>
      <c r="F2996" s="483" t="s">
        <v>5418</v>
      </c>
      <c r="G2996" s="483" t="s">
        <v>5419</v>
      </c>
      <c r="H2996" s="483" t="s">
        <v>5416</v>
      </c>
      <c r="I2996" s="483"/>
      <c r="J2996" s="483"/>
      <c r="K2996" s="483"/>
      <c r="L2996" s="483"/>
    </row>
    <row r="2997" spans="1:12" ht="15.6">
      <c r="A2997" s="483">
        <f t="shared" si="50"/>
        <v>2989</v>
      </c>
      <c r="B2997" s="483" t="s">
        <v>5370</v>
      </c>
      <c r="C2997" s="484" t="s">
        <v>13450</v>
      </c>
      <c r="D2997" s="483" t="s">
        <v>51</v>
      </c>
      <c r="E2997" s="483">
        <v>5</v>
      </c>
      <c r="F2997" s="483">
        <v>15</v>
      </c>
      <c r="G2997" s="483">
        <v>20</v>
      </c>
      <c r="H2997" s="483">
        <v>30</v>
      </c>
      <c r="I2997" s="483"/>
      <c r="J2997" s="483"/>
      <c r="K2997" s="483"/>
      <c r="L2997" s="483"/>
    </row>
    <row r="2998" spans="1:12" ht="15.6">
      <c r="A2998" s="483">
        <f t="shared" si="50"/>
        <v>2990</v>
      </c>
      <c r="B2998" s="483" t="s">
        <v>5578</v>
      </c>
      <c r="C2998" s="484" t="s">
        <v>13451</v>
      </c>
      <c r="D2998" s="483" t="s">
        <v>5580</v>
      </c>
      <c r="E2998" s="483" t="s">
        <v>13452</v>
      </c>
      <c r="F2998" s="483" t="s">
        <v>13453</v>
      </c>
      <c r="G2998" s="483" t="s">
        <v>13454</v>
      </c>
      <c r="H2998" s="483" t="s">
        <v>13455</v>
      </c>
      <c r="I2998" s="483"/>
      <c r="J2998" s="483"/>
      <c r="K2998" s="483"/>
      <c r="L2998" s="483"/>
    </row>
    <row r="2999" spans="1:12" ht="15.6">
      <c r="A2999" s="483">
        <f t="shared" si="50"/>
        <v>2991</v>
      </c>
      <c r="B2999" s="483" t="s">
        <v>5578</v>
      </c>
      <c r="C2999" s="484" t="s">
        <v>13456</v>
      </c>
      <c r="D2999" s="483" t="s">
        <v>5580</v>
      </c>
      <c r="E2999" s="483" t="s">
        <v>13457</v>
      </c>
      <c r="F2999" s="483" t="s">
        <v>13458</v>
      </c>
      <c r="G2999" s="483" t="s">
        <v>13459</v>
      </c>
      <c r="H2999" s="483" t="s">
        <v>9322</v>
      </c>
      <c r="I2999" s="483"/>
      <c r="J2999" s="483"/>
      <c r="K2999" s="483"/>
      <c r="L2999" s="483"/>
    </row>
    <row r="3000" spans="1:12" ht="15.6">
      <c r="A3000" s="483">
        <f t="shared" si="50"/>
        <v>2992</v>
      </c>
      <c r="B3000" s="483" t="s">
        <v>5578</v>
      </c>
      <c r="C3000" s="484" t="s">
        <v>13460</v>
      </c>
      <c r="D3000" s="483" t="s">
        <v>5580</v>
      </c>
      <c r="E3000" s="483" t="s">
        <v>13461</v>
      </c>
      <c r="F3000" s="483" t="s">
        <v>11274</v>
      </c>
      <c r="G3000" s="483" t="s">
        <v>11276</v>
      </c>
      <c r="H3000" s="483" t="s">
        <v>13462</v>
      </c>
      <c r="I3000" s="483"/>
      <c r="J3000" s="483"/>
      <c r="K3000" s="483"/>
      <c r="L3000" s="483"/>
    </row>
    <row r="3001" spans="1:12" ht="15.6">
      <c r="A3001" s="483">
        <f t="shared" si="50"/>
        <v>2993</v>
      </c>
      <c r="B3001" s="483" t="s">
        <v>5578</v>
      </c>
      <c r="C3001" s="484" t="s">
        <v>13463</v>
      </c>
      <c r="D3001" s="483" t="s">
        <v>5580</v>
      </c>
      <c r="E3001" s="483" t="s">
        <v>8320</v>
      </c>
      <c r="F3001" s="483" t="s">
        <v>8322</v>
      </c>
      <c r="G3001" s="483" t="s">
        <v>8319</v>
      </c>
      <c r="H3001" s="483" t="s">
        <v>8321</v>
      </c>
      <c r="I3001" s="483"/>
      <c r="J3001" s="483"/>
      <c r="K3001" s="483"/>
      <c r="L3001" s="483"/>
    </row>
    <row r="3002" spans="1:12" ht="15.6">
      <c r="A3002" s="483">
        <f t="shared" si="50"/>
        <v>2994</v>
      </c>
      <c r="B3002" s="483" t="s">
        <v>5578</v>
      </c>
      <c r="C3002" s="484" t="s">
        <v>13464</v>
      </c>
      <c r="D3002" s="483" t="s">
        <v>5580</v>
      </c>
      <c r="E3002" s="483" t="s">
        <v>13465</v>
      </c>
      <c r="F3002" s="483" t="s">
        <v>13466</v>
      </c>
      <c r="G3002" s="483" t="s">
        <v>13467</v>
      </c>
      <c r="H3002" s="483" t="s">
        <v>13468</v>
      </c>
      <c r="I3002" s="483"/>
      <c r="J3002" s="483"/>
      <c r="K3002" s="483"/>
      <c r="L3002" s="483"/>
    </row>
    <row r="3003" spans="1:12" ht="15.6">
      <c r="A3003" s="483">
        <f t="shared" si="50"/>
        <v>2995</v>
      </c>
      <c r="B3003" s="483" t="s">
        <v>5578</v>
      </c>
      <c r="C3003" s="484" t="s">
        <v>13469</v>
      </c>
      <c r="D3003" s="483" t="s">
        <v>5580</v>
      </c>
      <c r="E3003" s="483" t="s">
        <v>9320</v>
      </c>
      <c r="F3003" s="483" t="s">
        <v>9323</v>
      </c>
      <c r="G3003" s="483" t="s">
        <v>9322</v>
      </c>
      <c r="H3003" s="483" t="s">
        <v>9321</v>
      </c>
      <c r="I3003" s="483"/>
      <c r="J3003" s="483"/>
      <c r="K3003" s="483"/>
      <c r="L3003" s="483"/>
    </row>
    <row r="3004" spans="1:12" ht="15.6">
      <c r="A3004" s="483">
        <f t="shared" si="50"/>
        <v>2996</v>
      </c>
      <c r="B3004" s="483" t="s">
        <v>5578</v>
      </c>
      <c r="C3004" s="484" t="s">
        <v>13470</v>
      </c>
      <c r="D3004" s="483" t="s">
        <v>5586</v>
      </c>
      <c r="E3004" s="483" t="s">
        <v>9322</v>
      </c>
      <c r="F3004" s="483" t="s">
        <v>11471</v>
      </c>
      <c r="G3004" s="483" t="s">
        <v>11470</v>
      </c>
      <c r="H3004" s="483" t="s">
        <v>11472</v>
      </c>
      <c r="I3004" s="483"/>
      <c r="J3004" s="483"/>
      <c r="K3004" s="483"/>
      <c r="L3004" s="483"/>
    </row>
    <row r="3005" spans="1:12" ht="15.6">
      <c r="A3005" s="483">
        <f t="shared" ref="A3005:A3025" si="51">ROW()-8</f>
        <v>2997</v>
      </c>
      <c r="B3005" s="483" t="s">
        <v>5578</v>
      </c>
      <c r="C3005" s="484" t="s">
        <v>13471</v>
      </c>
      <c r="D3005" s="483" t="s">
        <v>5580</v>
      </c>
      <c r="E3005" s="483" t="s">
        <v>11462</v>
      </c>
      <c r="F3005" s="483" t="s">
        <v>11461</v>
      </c>
      <c r="G3005" s="483" t="s">
        <v>11460</v>
      </c>
      <c r="H3005" s="483" t="s">
        <v>11463</v>
      </c>
      <c r="I3005" s="483"/>
      <c r="J3005" s="483"/>
      <c r="K3005" s="483"/>
      <c r="L3005" s="483"/>
    </row>
    <row r="3006" spans="1:12" ht="15.6">
      <c r="A3006" s="483">
        <f t="shared" si="51"/>
        <v>2998</v>
      </c>
      <c r="B3006" s="483" t="s">
        <v>5578</v>
      </c>
      <c r="C3006" s="484" t="s">
        <v>13472</v>
      </c>
      <c r="D3006" s="483" t="s">
        <v>5641</v>
      </c>
      <c r="E3006" s="483" t="s">
        <v>5819</v>
      </c>
      <c r="F3006" s="483" t="s">
        <v>5820</v>
      </c>
      <c r="G3006" s="483" t="s">
        <v>5821</v>
      </c>
      <c r="H3006" s="483" t="s">
        <v>5630</v>
      </c>
      <c r="I3006" s="483"/>
      <c r="J3006" s="483"/>
      <c r="K3006" s="483"/>
      <c r="L3006" s="483"/>
    </row>
    <row r="3007" spans="1:12" ht="15.6">
      <c r="A3007" s="483">
        <f t="shared" si="51"/>
        <v>2999</v>
      </c>
      <c r="B3007" s="483" t="s">
        <v>5578</v>
      </c>
      <c r="C3007" s="484" t="s">
        <v>13473</v>
      </c>
      <c r="D3007" s="483" t="s">
        <v>5762</v>
      </c>
      <c r="E3007" s="483" t="s">
        <v>13474</v>
      </c>
      <c r="F3007" s="483" t="s">
        <v>13475</v>
      </c>
      <c r="G3007" s="483" t="s">
        <v>13476</v>
      </c>
      <c r="H3007" s="483" t="s">
        <v>13477</v>
      </c>
      <c r="I3007" s="483"/>
      <c r="J3007" s="483"/>
      <c r="K3007" s="483"/>
      <c r="L3007" s="483"/>
    </row>
    <row r="3008" spans="1:12" ht="15.6">
      <c r="A3008" s="483">
        <f t="shared" si="51"/>
        <v>3000</v>
      </c>
      <c r="B3008" s="483" t="s">
        <v>5578</v>
      </c>
      <c r="C3008" s="484" t="s">
        <v>13478</v>
      </c>
      <c r="D3008" s="483" t="s">
        <v>5992</v>
      </c>
      <c r="E3008" s="483" t="s">
        <v>13479</v>
      </c>
      <c r="F3008" s="483" t="s">
        <v>13480</v>
      </c>
      <c r="G3008" s="483" t="s">
        <v>13481</v>
      </c>
      <c r="H3008" s="483" t="s">
        <v>13482</v>
      </c>
      <c r="I3008" s="483" t="s">
        <v>13483</v>
      </c>
      <c r="J3008" s="483"/>
      <c r="K3008" s="483"/>
      <c r="L3008" s="483"/>
    </row>
    <row r="3009" spans="1:12" ht="15.6">
      <c r="A3009" s="483">
        <f t="shared" si="51"/>
        <v>3001</v>
      </c>
      <c r="B3009" s="483" t="s">
        <v>5578</v>
      </c>
      <c r="C3009" s="484" t="s">
        <v>13484</v>
      </c>
      <c r="D3009" s="483" t="s">
        <v>5613</v>
      </c>
      <c r="E3009" s="483" t="s">
        <v>5604</v>
      </c>
      <c r="F3009" s="483" t="s">
        <v>4037</v>
      </c>
      <c r="G3009" s="483" t="s">
        <v>5414</v>
      </c>
      <c r="H3009" s="483"/>
      <c r="I3009" s="483"/>
      <c r="J3009" s="483"/>
      <c r="K3009" s="483"/>
      <c r="L3009" s="483"/>
    </row>
    <row r="3010" spans="1:12" ht="15.6">
      <c r="A3010" s="483">
        <f t="shared" si="51"/>
        <v>3002</v>
      </c>
      <c r="B3010" s="483" t="s">
        <v>5578</v>
      </c>
      <c r="C3010" s="484" t="s">
        <v>13485</v>
      </c>
      <c r="D3010" s="483" t="s">
        <v>5613</v>
      </c>
      <c r="E3010" s="483">
        <v>2</v>
      </c>
      <c r="F3010" s="483">
        <v>3</v>
      </c>
      <c r="G3010" s="483" t="s">
        <v>5603</v>
      </c>
      <c r="H3010" s="483" t="s">
        <v>13486</v>
      </c>
      <c r="I3010" s="483"/>
      <c r="J3010" s="483"/>
      <c r="K3010" s="483"/>
      <c r="L3010" s="483"/>
    </row>
    <row r="3011" spans="1:12" ht="15.6">
      <c r="A3011" s="483">
        <f t="shared" si="51"/>
        <v>3003</v>
      </c>
      <c r="B3011" s="483" t="s">
        <v>5578</v>
      </c>
      <c r="C3011" s="484" t="s">
        <v>13487</v>
      </c>
      <c r="D3011" s="483" t="s">
        <v>5580</v>
      </c>
      <c r="E3011" s="483" t="s">
        <v>13488</v>
      </c>
      <c r="F3011" s="483" t="s">
        <v>13489</v>
      </c>
      <c r="G3011" s="483" t="s">
        <v>13490</v>
      </c>
      <c r="H3011" s="483" t="s">
        <v>13491</v>
      </c>
      <c r="I3011" s="483"/>
      <c r="J3011" s="483"/>
      <c r="K3011" s="483"/>
      <c r="L3011" s="483"/>
    </row>
    <row r="3012" spans="1:12" ht="15.6">
      <c r="A3012" s="483">
        <f t="shared" si="51"/>
        <v>3004</v>
      </c>
      <c r="B3012" s="483" t="s">
        <v>5578</v>
      </c>
      <c r="C3012" s="484" t="s">
        <v>13492</v>
      </c>
      <c r="D3012" s="483" t="s">
        <v>5646</v>
      </c>
      <c r="E3012" s="483" t="s">
        <v>13493</v>
      </c>
      <c r="F3012" s="483" t="s">
        <v>13494</v>
      </c>
      <c r="G3012" s="483" t="s">
        <v>13495</v>
      </c>
      <c r="H3012" s="483" t="s">
        <v>13496</v>
      </c>
      <c r="I3012" s="483"/>
      <c r="J3012" s="483"/>
      <c r="K3012" s="483"/>
      <c r="L3012" s="483"/>
    </row>
    <row r="3013" spans="1:12" ht="15.6">
      <c r="A3013" s="483">
        <f t="shared" si="51"/>
        <v>3005</v>
      </c>
      <c r="B3013" s="483" t="s">
        <v>5578</v>
      </c>
      <c r="C3013" s="484" t="s">
        <v>13497</v>
      </c>
      <c r="D3013" s="483" t="s">
        <v>5646</v>
      </c>
      <c r="E3013" s="483" t="s">
        <v>13498</v>
      </c>
      <c r="F3013" s="483" t="s">
        <v>13499</v>
      </c>
      <c r="G3013" s="483" t="s">
        <v>13500</v>
      </c>
      <c r="H3013" s="483" t="s">
        <v>13501</v>
      </c>
      <c r="I3013" s="483"/>
      <c r="J3013" s="483"/>
      <c r="K3013" s="483"/>
      <c r="L3013" s="483"/>
    </row>
    <row r="3014" spans="1:12" ht="15.6">
      <c r="A3014" s="483">
        <f t="shared" si="51"/>
        <v>3006</v>
      </c>
      <c r="B3014" s="483" t="s">
        <v>5578</v>
      </c>
      <c r="C3014" s="484" t="s">
        <v>13502</v>
      </c>
      <c r="D3014" s="483" t="s">
        <v>5641</v>
      </c>
      <c r="E3014" s="483" t="s">
        <v>722</v>
      </c>
      <c r="F3014" s="483" t="s">
        <v>842</v>
      </c>
      <c r="G3014" s="483" t="s">
        <v>8731</v>
      </c>
      <c r="H3014" s="483" t="s">
        <v>8732</v>
      </c>
      <c r="I3014" s="483"/>
      <c r="J3014" s="483"/>
      <c r="K3014" s="483"/>
      <c r="L3014" s="483"/>
    </row>
    <row r="3015" spans="1:12" ht="15.6">
      <c r="A3015" s="483">
        <f t="shared" si="51"/>
        <v>3007</v>
      </c>
      <c r="B3015" s="483" t="s">
        <v>5578</v>
      </c>
      <c r="C3015" s="484" t="s">
        <v>13503</v>
      </c>
      <c r="D3015" s="483" t="s">
        <v>5641</v>
      </c>
      <c r="E3015" s="483" t="s">
        <v>13504</v>
      </c>
      <c r="F3015" s="483" t="s">
        <v>5698</v>
      </c>
      <c r="G3015" s="483" t="s">
        <v>5414</v>
      </c>
      <c r="H3015" s="483" t="s">
        <v>5604</v>
      </c>
      <c r="I3015" s="483"/>
      <c r="J3015" s="483"/>
      <c r="K3015" s="483"/>
      <c r="L3015" s="483"/>
    </row>
    <row r="3016" spans="1:12" ht="15.6">
      <c r="A3016" s="483">
        <f t="shared" si="51"/>
        <v>3008</v>
      </c>
      <c r="B3016" s="483" t="s">
        <v>5578</v>
      </c>
      <c r="C3016" s="484" t="s">
        <v>13505</v>
      </c>
      <c r="D3016" s="483" t="s">
        <v>5613</v>
      </c>
      <c r="E3016" s="483" t="s">
        <v>4037</v>
      </c>
      <c r="F3016" s="483" t="s">
        <v>5414</v>
      </c>
      <c r="G3016" s="483" t="s">
        <v>6597</v>
      </c>
      <c r="H3016" s="483" t="s">
        <v>12517</v>
      </c>
      <c r="I3016" s="483"/>
      <c r="J3016" s="483"/>
      <c r="K3016" s="483"/>
      <c r="L3016" s="483"/>
    </row>
    <row r="3017" spans="1:12" ht="15.6">
      <c r="A3017" s="483">
        <f t="shared" si="51"/>
        <v>3009</v>
      </c>
      <c r="B3017" s="483" t="s">
        <v>5578</v>
      </c>
      <c r="C3017" s="484" t="s">
        <v>13506</v>
      </c>
      <c r="D3017" s="483" t="s">
        <v>5652</v>
      </c>
      <c r="E3017" s="483">
        <v>7</v>
      </c>
      <c r="F3017" s="483">
        <v>6</v>
      </c>
      <c r="G3017" s="483">
        <v>3</v>
      </c>
      <c r="H3017" s="483">
        <v>2</v>
      </c>
      <c r="I3017" s="483"/>
      <c r="J3017" s="483"/>
      <c r="K3017" s="483"/>
      <c r="L3017" s="483"/>
    </row>
    <row r="3018" spans="1:12" ht="15.6">
      <c r="A3018" s="483">
        <f t="shared" si="51"/>
        <v>3010</v>
      </c>
      <c r="B3018" s="483" t="s">
        <v>5578</v>
      </c>
      <c r="C3018" s="484" t="s">
        <v>13507</v>
      </c>
      <c r="D3018" s="483" t="s">
        <v>5646</v>
      </c>
      <c r="E3018" s="483" t="s">
        <v>13508</v>
      </c>
      <c r="F3018" s="483" t="s">
        <v>13509</v>
      </c>
      <c r="G3018" s="483" t="s">
        <v>13510</v>
      </c>
      <c r="H3018" s="483" t="s">
        <v>13511</v>
      </c>
      <c r="I3018" s="483"/>
      <c r="J3018" s="483"/>
      <c r="K3018" s="483"/>
      <c r="L3018" s="483"/>
    </row>
    <row r="3019" spans="1:12" ht="15.6">
      <c r="A3019" s="483">
        <f t="shared" si="51"/>
        <v>3011</v>
      </c>
      <c r="B3019" s="483" t="s">
        <v>5578</v>
      </c>
      <c r="C3019" s="484" t="s">
        <v>13512</v>
      </c>
      <c r="D3019" s="483" t="s">
        <v>5646</v>
      </c>
      <c r="E3019" s="483" t="s">
        <v>13513</v>
      </c>
      <c r="F3019" s="483" t="s">
        <v>13514</v>
      </c>
      <c r="G3019" s="483" t="s">
        <v>13515</v>
      </c>
      <c r="H3019" s="483" t="s">
        <v>13516</v>
      </c>
      <c r="I3019" s="483"/>
      <c r="J3019" s="483"/>
      <c r="K3019" s="483"/>
      <c r="L3019" s="483"/>
    </row>
    <row r="3020" spans="1:12" ht="15.6">
      <c r="A3020" s="483">
        <f t="shared" si="51"/>
        <v>3012</v>
      </c>
      <c r="B3020" s="483" t="s">
        <v>5578</v>
      </c>
      <c r="C3020" s="484" t="s">
        <v>13517</v>
      </c>
      <c r="D3020" s="483" t="s">
        <v>5641</v>
      </c>
      <c r="E3020" s="483" t="s">
        <v>13518</v>
      </c>
      <c r="F3020" s="483" t="s">
        <v>13519</v>
      </c>
      <c r="G3020" s="483" t="s">
        <v>13520</v>
      </c>
      <c r="H3020" s="483" t="s">
        <v>13521</v>
      </c>
      <c r="I3020" s="483"/>
      <c r="J3020" s="483"/>
      <c r="K3020" s="483"/>
      <c r="L3020" s="483"/>
    </row>
    <row r="3021" spans="1:12" ht="15.6">
      <c r="A3021" s="483">
        <f t="shared" si="51"/>
        <v>3013</v>
      </c>
      <c r="B3021" s="483" t="s">
        <v>5578</v>
      </c>
      <c r="C3021" s="484" t="s">
        <v>13522</v>
      </c>
      <c r="D3021" s="483" t="s">
        <v>13523</v>
      </c>
      <c r="E3021" s="483" t="s">
        <v>5603</v>
      </c>
      <c r="F3021" s="483" t="s">
        <v>7189</v>
      </c>
      <c r="G3021" s="483" t="s">
        <v>13524</v>
      </c>
      <c r="H3021" s="483">
        <v>3</v>
      </c>
      <c r="I3021" s="483">
        <v>5</v>
      </c>
      <c r="J3021" s="483"/>
      <c r="K3021" s="483"/>
      <c r="L3021" s="483"/>
    </row>
    <row r="3022" spans="1:12" ht="15.6">
      <c r="A3022" s="483">
        <f t="shared" si="51"/>
        <v>3014</v>
      </c>
      <c r="B3022" s="483" t="s">
        <v>5578</v>
      </c>
      <c r="C3022" s="484" t="s">
        <v>13525</v>
      </c>
      <c r="D3022" s="483" t="s">
        <v>5641</v>
      </c>
      <c r="E3022" s="483" t="s">
        <v>7582</v>
      </c>
      <c r="F3022" s="483" t="s">
        <v>13526</v>
      </c>
      <c r="G3022" s="483" t="s">
        <v>722</v>
      </c>
      <c r="H3022" s="483" t="s">
        <v>842</v>
      </c>
      <c r="I3022" s="483"/>
      <c r="J3022" s="483"/>
      <c r="K3022" s="483"/>
      <c r="L3022" s="483"/>
    </row>
    <row r="3023" spans="1:12" ht="15.6">
      <c r="A3023" s="483">
        <f t="shared" si="51"/>
        <v>3015</v>
      </c>
      <c r="B3023" s="483" t="s">
        <v>5578</v>
      </c>
      <c r="C3023" s="484" t="s">
        <v>13527</v>
      </c>
      <c r="D3023" s="483" t="s">
        <v>5580</v>
      </c>
      <c r="E3023" s="483" t="s">
        <v>5780</v>
      </c>
      <c r="F3023" s="483" t="s">
        <v>8294</v>
      </c>
      <c r="G3023" s="483" t="s">
        <v>7457</v>
      </c>
      <c r="H3023" s="483" t="s">
        <v>8295</v>
      </c>
      <c r="I3023" s="483"/>
      <c r="J3023" s="483"/>
      <c r="K3023" s="483"/>
      <c r="L3023" s="483"/>
    </row>
    <row r="3024" spans="1:12" ht="15.6">
      <c r="A3024" s="483">
        <f t="shared" si="51"/>
        <v>3016</v>
      </c>
      <c r="B3024" s="483" t="s">
        <v>5578</v>
      </c>
      <c r="C3024" s="484" t="s">
        <v>13528</v>
      </c>
      <c r="D3024" s="483" t="s">
        <v>5684</v>
      </c>
      <c r="E3024" s="483" t="s">
        <v>5384</v>
      </c>
      <c r="F3024" s="483" t="s">
        <v>10591</v>
      </c>
      <c r="G3024" s="483" t="s">
        <v>5604</v>
      </c>
      <c r="H3024" s="483" t="s">
        <v>5414</v>
      </c>
      <c r="I3024" s="483"/>
      <c r="J3024" s="483"/>
      <c r="K3024" s="483"/>
      <c r="L3024" s="483"/>
    </row>
    <row r="3025" spans="1:12" ht="15.6">
      <c r="A3025" s="483">
        <f t="shared" si="51"/>
        <v>3017</v>
      </c>
      <c r="B3025" s="483" t="s">
        <v>5578</v>
      </c>
      <c r="C3025" s="484" t="s">
        <v>13529</v>
      </c>
      <c r="D3025" s="483" t="s">
        <v>5586</v>
      </c>
      <c r="E3025" s="483" t="s">
        <v>13530</v>
      </c>
      <c r="F3025" s="483" t="s">
        <v>13531</v>
      </c>
      <c r="G3025" s="483" t="s">
        <v>13532</v>
      </c>
      <c r="H3025" s="483" t="s">
        <v>13533</v>
      </c>
      <c r="I3025" s="483"/>
      <c r="J3025" s="483"/>
      <c r="K3025" s="483"/>
      <c r="L3025" s="483"/>
    </row>
    <row r="3026" spans="1:12" ht="15.6">
      <c r="A3026" s="483">
        <f>ROW()-5</f>
        <v>3021</v>
      </c>
      <c r="B3026" s="483" t="s">
        <v>5578</v>
      </c>
      <c r="C3026" s="484" t="s">
        <v>13529</v>
      </c>
      <c r="D3026" s="483" t="s">
        <v>5580</v>
      </c>
      <c r="E3026" s="483" t="s">
        <v>9209</v>
      </c>
      <c r="F3026" s="483" t="s">
        <v>13534</v>
      </c>
      <c r="G3026" s="483" t="s">
        <v>9211</v>
      </c>
      <c r="H3026" s="483" t="s">
        <v>13535</v>
      </c>
      <c r="I3026" s="483"/>
      <c r="J3026" s="483"/>
      <c r="K3026" s="483"/>
      <c r="L3026" s="483"/>
    </row>
    <row r="3027" spans="1:12" ht="15.6">
      <c r="A3027" s="483">
        <f t="shared" ref="A3027:A3090" si="52">ROW()-8</f>
        <v>3019</v>
      </c>
      <c r="B3027" s="483" t="s">
        <v>5578</v>
      </c>
      <c r="C3027" s="484" t="s">
        <v>13536</v>
      </c>
      <c r="D3027" s="483" t="s">
        <v>5580</v>
      </c>
      <c r="E3027" s="483" t="s">
        <v>8542</v>
      </c>
      <c r="F3027" s="483" t="s">
        <v>8543</v>
      </c>
      <c r="G3027" s="483" t="s">
        <v>8544</v>
      </c>
      <c r="H3027" s="483" t="s">
        <v>8545</v>
      </c>
      <c r="I3027" s="483"/>
      <c r="J3027" s="483"/>
      <c r="K3027" s="483"/>
      <c r="L3027" s="483"/>
    </row>
    <row r="3028" spans="1:12" ht="15.6">
      <c r="A3028" s="483">
        <f t="shared" si="52"/>
        <v>3020</v>
      </c>
      <c r="B3028" s="483" t="s">
        <v>5578</v>
      </c>
      <c r="C3028" s="484" t="s">
        <v>13537</v>
      </c>
      <c r="D3028" s="483" t="s">
        <v>5580</v>
      </c>
      <c r="E3028" s="483" t="s">
        <v>10613</v>
      </c>
      <c r="F3028" s="483" t="s">
        <v>10614</v>
      </c>
      <c r="G3028" s="483" t="s">
        <v>10612</v>
      </c>
      <c r="H3028" s="483" t="s">
        <v>10611</v>
      </c>
      <c r="I3028" s="483"/>
      <c r="J3028" s="483"/>
      <c r="K3028" s="483"/>
      <c r="L3028" s="483"/>
    </row>
    <row r="3029" spans="1:12" ht="15.6">
      <c r="A3029" s="483">
        <f t="shared" si="52"/>
        <v>3021</v>
      </c>
      <c r="B3029" s="483" t="s">
        <v>5578</v>
      </c>
      <c r="C3029" s="484" t="s">
        <v>13538</v>
      </c>
      <c r="D3029" s="483" t="s">
        <v>5580</v>
      </c>
      <c r="E3029" s="483" t="s">
        <v>5581</v>
      </c>
      <c r="F3029" s="483" t="s">
        <v>5583</v>
      </c>
      <c r="G3029" s="483" t="s">
        <v>5584</v>
      </c>
      <c r="H3029" s="483" t="s">
        <v>5582</v>
      </c>
      <c r="I3029" s="483"/>
      <c r="J3029" s="483"/>
      <c r="K3029" s="483"/>
      <c r="L3029" s="483"/>
    </row>
    <row r="3030" spans="1:12" ht="15.6">
      <c r="A3030" s="483">
        <f t="shared" si="52"/>
        <v>3022</v>
      </c>
      <c r="B3030" s="483" t="s">
        <v>5578</v>
      </c>
      <c r="C3030" s="484" t="s">
        <v>13539</v>
      </c>
      <c r="D3030" s="483" t="s">
        <v>5646</v>
      </c>
      <c r="E3030" s="483" t="s">
        <v>12877</v>
      </c>
      <c r="F3030" s="483" t="s">
        <v>11941</v>
      </c>
      <c r="G3030" s="483" t="s">
        <v>12878</v>
      </c>
      <c r="H3030" s="483" t="s">
        <v>8830</v>
      </c>
      <c r="I3030" s="483"/>
      <c r="J3030" s="483"/>
      <c r="K3030" s="483"/>
      <c r="L3030" s="483"/>
    </row>
    <row r="3031" spans="1:12" ht="15.6">
      <c r="A3031" s="483">
        <f t="shared" si="52"/>
        <v>3023</v>
      </c>
      <c r="B3031" s="483" t="s">
        <v>5578</v>
      </c>
      <c r="C3031" s="484" t="s">
        <v>13540</v>
      </c>
      <c r="D3031" s="483" t="s">
        <v>5684</v>
      </c>
      <c r="E3031" s="483" t="s">
        <v>5588</v>
      </c>
      <c r="F3031" s="483" t="s">
        <v>5590</v>
      </c>
      <c r="G3031" s="483" t="s">
        <v>5589</v>
      </c>
      <c r="H3031" s="483" t="s">
        <v>5587</v>
      </c>
      <c r="I3031" s="483"/>
      <c r="J3031" s="483"/>
      <c r="K3031" s="483"/>
      <c r="L3031" s="483"/>
    </row>
    <row r="3032" spans="1:12" ht="15.6">
      <c r="A3032" s="483">
        <f t="shared" si="52"/>
        <v>3024</v>
      </c>
      <c r="B3032" s="483" t="s">
        <v>5578</v>
      </c>
      <c r="C3032" s="484" t="s">
        <v>13541</v>
      </c>
      <c r="D3032" s="483" t="s">
        <v>5646</v>
      </c>
      <c r="E3032" s="483" t="s">
        <v>5852</v>
      </c>
      <c r="F3032" s="483" t="s">
        <v>12868</v>
      </c>
      <c r="G3032" s="483" t="s">
        <v>8547</v>
      </c>
      <c r="H3032" s="483" t="s">
        <v>12869</v>
      </c>
      <c r="I3032" s="483"/>
      <c r="J3032" s="483"/>
      <c r="K3032" s="483"/>
      <c r="L3032" s="483"/>
    </row>
    <row r="3033" spans="1:12" ht="15.6">
      <c r="A3033" s="483">
        <f t="shared" si="52"/>
        <v>3025</v>
      </c>
      <c r="B3033" s="483" t="s">
        <v>5578</v>
      </c>
      <c r="C3033" s="484" t="s">
        <v>13542</v>
      </c>
      <c r="D3033" s="483" t="s">
        <v>5646</v>
      </c>
      <c r="E3033" s="483" t="s">
        <v>13543</v>
      </c>
      <c r="F3033" s="483" t="s">
        <v>13544</v>
      </c>
      <c r="G3033" s="483" t="s">
        <v>13545</v>
      </c>
      <c r="H3033" s="483" t="s">
        <v>13546</v>
      </c>
      <c r="I3033" s="483"/>
      <c r="J3033" s="483"/>
      <c r="K3033" s="483"/>
      <c r="L3033" s="483"/>
    </row>
    <row r="3034" spans="1:12" ht="15.6">
      <c r="A3034" s="483">
        <f t="shared" si="52"/>
        <v>3026</v>
      </c>
      <c r="B3034" s="483" t="s">
        <v>5578</v>
      </c>
      <c r="C3034" s="484" t="s">
        <v>13547</v>
      </c>
      <c r="D3034" s="483" t="s">
        <v>5597</v>
      </c>
      <c r="E3034" s="483" t="s">
        <v>8830</v>
      </c>
      <c r="F3034" s="483" t="s">
        <v>8831</v>
      </c>
      <c r="G3034" s="483" t="s">
        <v>8832</v>
      </c>
      <c r="H3034" s="483" t="s">
        <v>8833</v>
      </c>
      <c r="I3034" s="483"/>
      <c r="J3034" s="483"/>
      <c r="K3034" s="483"/>
      <c r="L3034" s="483"/>
    </row>
    <row r="3035" spans="1:12" ht="15.6">
      <c r="A3035" s="483">
        <f t="shared" si="52"/>
        <v>3027</v>
      </c>
      <c r="B3035" s="483" t="s">
        <v>5578</v>
      </c>
      <c r="C3035" s="484" t="s">
        <v>13548</v>
      </c>
      <c r="D3035" s="483" t="s">
        <v>5580</v>
      </c>
      <c r="E3035" s="483" t="s">
        <v>13549</v>
      </c>
      <c r="F3035" s="483" t="s">
        <v>9250</v>
      </c>
      <c r="G3035" s="483" t="s">
        <v>5635</v>
      </c>
      <c r="H3035" s="483" t="s">
        <v>5593</v>
      </c>
      <c r="I3035" s="483"/>
      <c r="J3035" s="483"/>
      <c r="K3035" s="483"/>
      <c r="L3035" s="483"/>
    </row>
    <row r="3036" spans="1:12" ht="15.6">
      <c r="A3036" s="483">
        <f t="shared" si="52"/>
        <v>3028</v>
      </c>
      <c r="B3036" s="483" t="s">
        <v>5578</v>
      </c>
      <c r="C3036" s="484" t="s">
        <v>13550</v>
      </c>
      <c r="D3036" s="483" t="s">
        <v>5607</v>
      </c>
      <c r="E3036" s="483" t="s">
        <v>12176</v>
      </c>
      <c r="F3036" s="483" t="s">
        <v>12885</v>
      </c>
      <c r="G3036" s="483" t="s">
        <v>12886</v>
      </c>
      <c r="H3036" s="483" t="s">
        <v>11911</v>
      </c>
      <c r="I3036" s="483"/>
      <c r="J3036" s="483"/>
      <c r="K3036" s="483"/>
      <c r="L3036" s="483"/>
    </row>
    <row r="3037" spans="1:12" ht="15.6">
      <c r="A3037" s="483">
        <f t="shared" si="52"/>
        <v>3029</v>
      </c>
      <c r="B3037" s="483" t="s">
        <v>5578</v>
      </c>
      <c r="C3037" s="484" t="s">
        <v>13551</v>
      </c>
      <c r="D3037" s="483" t="s">
        <v>5613</v>
      </c>
      <c r="E3037" s="483" t="s">
        <v>13552</v>
      </c>
      <c r="F3037" s="483" t="s">
        <v>13553</v>
      </c>
      <c r="G3037" s="483" t="s">
        <v>13554</v>
      </c>
      <c r="H3037" s="483"/>
      <c r="I3037" s="483"/>
      <c r="J3037" s="483"/>
      <c r="K3037" s="483"/>
      <c r="L3037" s="483"/>
    </row>
    <row r="3038" spans="1:12" ht="15.6">
      <c r="A3038" s="483">
        <f t="shared" si="52"/>
        <v>3030</v>
      </c>
      <c r="B3038" s="483" t="s">
        <v>5578</v>
      </c>
      <c r="C3038" s="484" t="s">
        <v>13555</v>
      </c>
      <c r="D3038" s="483" t="s">
        <v>5646</v>
      </c>
      <c r="E3038" s="483" t="s">
        <v>5788</v>
      </c>
      <c r="F3038" s="483" t="s">
        <v>5791</v>
      </c>
      <c r="G3038" s="483" t="s">
        <v>10607</v>
      </c>
      <c r="H3038" s="483" t="s">
        <v>13556</v>
      </c>
      <c r="I3038" s="483"/>
      <c r="J3038" s="483"/>
      <c r="K3038" s="483"/>
      <c r="L3038" s="483"/>
    </row>
    <row r="3039" spans="1:12" ht="15.6">
      <c r="A3039" s="483">
        <f t="shared" si="52"/>
        <v>3031</v>
      </c>
      <c r="B3039" s="483" t="s">
        <v>5578</v>
      </c>
      <c r="C3039" s="484" t="s">
        <v>13557</v>
      </c>
      <c r="D3039" s="483" t="s">
        <v>5597</v>
      </c>
      <c r="E3039" s="483" t="s">
        <v>13558</v>
      </c>
      <c r="F3039" s="483" t="s">
        <v>13559</v>
      </c>
      <c r="G3039" s="483" t="s">
        <v>13560</v>
      </c>
      <c r="H3039" s="483"/>
      <c r="I3039" s="483"/>
      <c r="J3039" s="483"/>
      <c r="K3039" s="483"/>
      <c r="L3039" s="483"/>
    </row>
    <row r="3040" spans="1:12" ht="15.6">
      <c r="A3040" s="483">
        <f t="shared" si="52"/>
        <v>3032</v>
      </c>
      <c r="B3040" s="483" t="s">
        <v>5578</v>
      </c>
      <c r="C3040" s="484" t="s">
        <v>13561</v>
      </c>
      <c r="D3040" s="483" t="s">
        <v>5684</v>
      </c>
      <c r="E3040" s="483" t="s">
        <v>13562</v>
      </c>
      <c r="F3040" s="483" t="s">
        <v>13563</v>
      </c>
      <c r="G3040" s="483" t="s">
        <v>13564</v>
      </c>
      <c r="H3040" s="483" t="s">
        <v>13565</v>
      </c>
      <c r="I3040" s="483"/>
      <c r="J3040" s="483"/>
      <c r="K3040" s="483"/>
      <c r="L3040" s="483"/>
    </row>
    <row r="3041" spans="1:12" ht="15.6">
      <c r="A3041" s="483">
        <f t="shared" si="52"/>
        <v>3033</v>
      </c>
      <c r="B3041" s="483" t="s">
        <v>5578</v>
      </c>
      <c r="C3041" s="484" t="s">
        <v>13566</v>
      </c>
      <c r="D3041" s="483" t="s">
        <v>5580</v>
      </c>
      <c r="E3041" s="483" t="s">
        <v>12673</v>
      </c>
      <c r="F3041" s="483" t="s">
        <v>12674</v>
      </c>
      <c r="G3041" s="483" t="s">
        <v>12675</v>
      </c>
      <c r="H3041" s="483" t="s">
        <v>12676</v>
      </c>
      <c r="I3041" s="483"/>
      <c r="J3041" s="483"/>
      <c r="K3041" s="483"/>
      <c r="L3041" s="483"/>
    </row>
    <row r="3042" spans="1:12" ht="15.6">
      <c r="A3042" s="483">
        <f t="shared" si="52"/>
        <v>3034</v>
      </c>
      <c r="B3042" s="483" t="s">
        <v>5578</v>
      </c>
      <c r="C3042" s="484" t="s">
        <v>13567</v>
      </c>
      <c r="D3042" s="483" t="s">
        <v>5597</v>
      </c>
      <c r="E3042" s="483" t="s">
        <v>5599</v>
      </c>
      <c r="F3042" s="483" t="s">
        <v>5598</v>
      </c>
      <c r="G3042" s="483" t="s">
        <v>5600</v>
      </c>
      <c r="H3042" s="483"/>
      <c r="I3042" s="483"/>
      <c r="J3042" s="483"/>
      <c r="K3042" s="483"/>
      <c r="L3042" s="483"/>
    </row>
    <row r="3043" spans="1:12" ht="15.6">
      <c r="A3043" s="483">
        <f t="shared" si="52"/>
        <v>3035</v>
      </c>
      <c r="B3043" s="483" t="s">
        <v>5578</v>
      </c>
      <c r="C3043" s="484" t="s">
        <v>13568</v>
      </c>
      <c r="D3043" s="483" t="s">
        <v>5646</v>
      </c>
      <c r="E3043" s="483" t="s">
        <v>7057</v>
      </c>
      <c r="F3043" s="483" t="s">
        <v>10599</v>
      </c>
      <c r="G3043" s="483" t="s">
        <v>10600</v>
      </c>
      <c r="H3043" s="483" t="s">
        <v>10601</v>
      </c>
      <c r="I3043" s="483"/>
      <c r="J3043" s="483"/>
      <c r="K3043" s="483"/>
      <c r="L3043" s="483"/>
    </row>
    <row r="3044" spans="1:12" ht="15.6">
      <c r="A3044" s="483">
        <f t="shared" si="52"/>
        <v>3036</v>
      </c>
      <c r="B3044" s="483" t="s">
        <v>5578</v>
      </c>
      <c r="C3044" s="484" t="s">
        <v>13569</v>
      </c>
      <c r="D3044" s="483" t="s">
        <v>5641</v>
      </c>
      <c r="E3044" s="483" t="s">
        <v>10616</v>
      </c>
      <c r="F3044" s="483" t="s">
        <v>10617</v>
      </c>
      <c r="G3044" s="483" t="s">
        <v>10618</v>
      </c>
      <c r="H3044" s="483" t="s">
        <v>10619</v>
      </c>
      <c r="I3044" s="483"/>
      <c r="J3044" s="483"/>
      <c r="K3044" s="483"/>
      <c r="L3044" s="483"/>
    </row>
    <row r="3045" spans="1:12" ht="15.6">
      <c r="A3045" s="483">
        <f t="shared" si="52"/>
        <v>3037</v>
      </c>
      <c r="B3045" s="483" t="s">
        <v>5578</v>
      </c>
      <c r="C3045" s="484" t="s">
        <v>13570</v>
      </c>
      <c r="D3045" s="483" t="s">
        <v>5646</v>
      </c>
      <c r="E3045" s="483" t="s">
        <v>13571</v>
      </c>
      <c r="F3045" s="483" t="s">
        <v>13409</v>
      </c>
      <c r="G3045" s="483" t="s">
        <v>13572</v>
      </c>
      <c r="H3045" s="483" t="s">
        <v>13411</v>
      </c>
      <c r="I3045" s="483"/>
      <c r="J3045" s="483"/>
      <c r="K3045" s="483"/>
      <c r="L3045" s="483"/>
    </row>
    <row r="3046" spans="1:12" ht="15.6">
      <c r="A3046" s="483">
        <f t="shared" si="52"/>
        <v>3038</v>
      </c>
      <c r="B3046" s="483" t="s">
        <v>5578</v>
      </c>
      <c r="C3046" s="484" t="s">
        <v>13573</v>
      </c>
      <c r="D3046" s="483" t="s">
        <v>5580</v>
      </c>
      <c r="E3046" s="483" t="s">
        <v>7356</v>
      </c>
      <c r="F3046" s="483" t="s">
        <v>13239</v>
      </c>
      <c r="G3046" s="483" t="s">
        <v>13346</v>
      </c>
      <c r="H3046" s="483" t="s">
        <v>13574</v>
      </c>
      <c r="I3046" s="483"/>
      <c r="J3046" s="483"/>
      <c r="K3046" s="483"/>
      <c r="L3046" s="483"/>
    </row>
    <row r="3047" spans="1:12" ht="15.6">
      <c r="A3047" s="483">
        <f t="shared" si="52"/>
        <v>3039</v>
      </c>
      <c r="B3047" s="483" t="s">
        <v>5578</v>
      </c>
      <c r="C3047" s="484" t="s">
        <v>13575</v>
      </c>
      <c r="D3047" s="483" t="s">
        <v>5597</v>
      </c>
      <c r="E3047" s="483" t="s">
        <v>8508</v>
      </c>
      <c r="F3047" s="483" t="s">
        <v>8509</v>
      </c>
      <c r="G3047" s="483" t="s">
        <v>8510</v>
      </c>
      <c r="H3047" s="483" t="s">
        <v>8511</v>
      </c>
      <c r="I3047" s="483"/>
      <c r="J3047" s="483"/>
      <c r="K3047" s="483"/>
      <c r="L3047" s="483"/>
    </row>
    <row r="3048" spans="1:12" ht="15.6">
      <c r="A3048" s="483">
        <f t="shared" si="52"/>
        <v>3040</v>
      </c>
      <c r="B3048" s="483" t="s">
        <v>5578</v>
      </c>
      <c r="C3048" s="484" t="s">
        <v>13576</v>
      </c>
      <c r="D3048" s="483" t="s">
        <v>5580</v>
      </c>
      <c r="E3048" s="483" t="s">
        <v>13577</v>
      </c>
      <c r="F3048" s="483" t="s">
        <v>13578</v>
      </c>
      <c r="G3048" s="483" t="s">
        <v>13579</v>
      </c>
      <c r="H3048" s="483" t="s">
        <v>13580</v>
      </c>
      <c r="I3048" s="483"/>
      <c r="J3048" s="483"/>
      <c r="K3048" s="483"/>
      <c r="L3048" s="483"/>
    </row>
    <row r="3049" spans="1:12" ht="15.6">
      <c r="A3049" s="483">
        <f t="shared" si="52"/>
        <v>3041</v>
      </c>
      <c r="B3049" s="483" t="s">
        <v>5578</v>
      </c>
      <c r="C3049" s="484" t="s">
        <v>13581</v>
      </c>
      <c r="D3049" s="483" t="s">
        <v>5646</v>
      </c>
      <c r="E3049" s="483" t="s">
        <v>6795</v>
      </c>
      <c r="F3049" s="483" t="s">
        <v>9198</v>
      </c>
      <c r="G3049" s="483" t="s">
        <v>9197</v>
      </c>
      <c r="H3049" s="483" t="s">
        <v>7707</v>
      </c>
      <c r="I3049" s="483"/>
      <c r="J3049" s="483"/>
      <c r="K3049" s="483"/>
      <c r="L3049" s="483"/>
    </row>
    <row r="3050" spans="1:12" ht="15.6">
      <c r="A3050" s="483">
        <f t="shared" si="52"/>
        <v>3042</v>
      </c>
      <c r="B3050" s="483" t="s">
        <v>5578</v>
      </c>
      <c r="C3050" s="484" t="s">
        <v>13582</v>
      </c>
      <c r="D3050" s="483" t="s">
        <v>5597</v>
      </c>
      <c r="E3050" s="483" t="s">
        <v>13583</v>
      </c>
      <c r="F3050" s="483" t="s">
        <v>13584</v>
      </c>
      <c r="G3050" s="483" t="s">
        <v>13585</v>
      </c>
      <c r="H3050" s="483" t="s">
        <v>13586</v>
      </c>
      <c r="I3050" s="483"/>
      <c r="J3050" s="483"/>
      <c r="K3050" s="483"/>
      <c r="L3050" s="483"/>
    </row>
    <row r="3051" spans="1:12" ht="15.6">
      <c r="A3051" s="483">
        <f t="shared" si="52"/>
        <v>3043</v>
      </c>
      <c r="B3051" s="483" t="s">
        <v>6023</v>
      </c>
      <c r="C3051" s="484" t="s">
        <v>13587</v>
      </c>
      <c r="D3051" s="483" t="s">
        <v>5362</v>
      </c>
      <c r="E3051" s="483" t="s">
        <v>6025</v>
      </c>
      <c r="F3051" s="483" t="s">
        <v>6026</v>
      </c>
      <c r="G3051" s="483"/>
      <c r="H3051" s="483"/>
      <c r="I3051" s="483"/>
      <c r="J3051" s="483"/>
      <c r="K3051" s="483"/>
      <c r="L3051" s="483"/>
    </row>
    <row r="3052" spans="1:12" ht="15.6">
      <c r="A3052" s="483">
        <f t="shared" si="52"/>
        <v>3044</v>
      </c>
      <c r="B3052" s="483" t="s">
        <v>6023</v>
      </c>
      <c r="C3052" s="484" t="s">
        <v>13588</v>
      </c>
      <c r="D3052" s="483" t="s">
        <v>5363</v>
      </c>
      <c r="E3052" s="483" t="s">
        <v>6025</v>
      </c>
      <c r="F3052" s="483" t="s">
        <v>6026</v>
      </c>
      <c r="G3052" s="483"/>
      <c r="H3052" s="483"/>
      <c r="I3052" s="483"/>
      <c r="J3052" s="483"/>
      <c r="K3052" s="483"/>
      <c r="L3052" s="483"/>
    </row>
    <row r="3053" spans="1:12" ht="15.6">
      <c r="A3053" s="483">
        <f t="shared" si="52"/>
        <v>3045</v>
      </c>
      <c r="B3053" s="483" t="s">
        <v>6023</v>
      </c>
      <c r="C3053" s="484" t="s">
        <v>13589</v>
      </c>
      <c r="D3053" s="483" t="s">
        <v>5362</v>
      </c>
      <c r="E3053" s="483" t="s">
        <v>6025</v>
      </c>
      <c r="F3053" s="483" t="s">
        <v>6026</v>
      </c>
      <c r="G3053" s="483"/>
      <c r="H3053" s="483"/>
      <c r="I3053" s="483"/>
      <c r="J3053" s="483"/>
      <c r="K3053" s="483"/>
      <c r="L3053" s="483"/>
    </row>
    <row r="3054" spans="1:12" ht="15.6">
      <c r="A3054" s="483">
        <f t="shared" si="52"/>
        <v>3046</v>
      </c>
      <c r="B3054" s="483" t="s">
        <v>6023</v>
      </c>
      <c r="C3054" s="484" t="s">
        <v>13590</v>
      </c>
      <c r="D3054" s="483" t="s">
        <v>5362</v>
      </c>
      <c r="E3054" s="483" t="s">
        <v>6025</v>
      </c>
      <c r="F3054" s="483" t="s">
        <v>6026</v>
      </c>
      <c r="G3054" s="483"/>
      <c r="H3054" s="483"/>
      <c r="I3054" s="483"/>
      <c r="J3054" s="483"/>
      <c r="K3054" s="483"/>
      <c r="L3054" s="483"/>
    </row>
    <row r="3055" spans="1:12" ht="15.6">
      <c r="A3055" s="483">
        <f t="shared" si="52"/>
        <v>3047</v>
      </c>
      <c r="B3055" s="483" t="s">
        <v>6023</v>
      </c>
      <c r="C3055" s="484" t="s">
        <v>13591</v>
      </c>
      <c r="D3055" s="483" t="s">
        <v>5362</v>
      </c>
      <c r="E3055" s="483" t="s">
        <v>6025</v>
      </c>
      <c r="F3055" s="483" t="s">
        <v>6026</v>
      </c>
      <c r="G3055" s="483"/>
      <c r="H3055" s="483"/>
      <c r="I3055" s="483"/>
      <c r="J3055" s="483"/>
      <c r="K3055" s="483"/>
      <c r="L3055" s="483"/>
    </row>
    <row r="3056" spans="1:12" ht="15.6">
      <c r="A3056" s="483">
        <f t="shared" si="52"/>
        <v>3048</v>
      </c>
      <c r="B3056" s="483" t="s">
        <v>6023</v>
      </c>
      <c r="C3056" s="484" t="s">
        <v>13592</v>
      </c>
      <c r="D3056" s="483" t="s">
        <v>5363</v>
      </c>
      <c r="E3056" s="483" t="s">
        <v>6025</v>
      </c>
      <c r="F3056" s="483" t="s">
        <v>6026</v>
      </c>
      <c r="G3056" s="483"/>
      <c r="H3056" s="483"/>
      <c r="I3056" s="483"/>
      <c r="J3056" s="483"/>
      <c r="K3056" s="483"/>
      <c r="L3056" s="483"/>
    </row>
    <row r="3057" spans="1:12" ht="15.6">
      <c r="A3057" s="483">
        <f t="shared" si="52"/>
        <v>3049</v>
      </c>
      <c r="B3057" s="483" t="s">
        <v>6023</v>
      </c>
      <c r="C3057" s="484" t="s">
        <v>13593</v>
      </c>
      <c r="D3057" s="483" t="s">
        <v>5363</v>
      </c>
      <c r="E3057" s="483" t="s">
        <v>6025</v>
      </c>
      <c r="F3057" s="483" t="s">
        <v>6026</v>
      </c>
      <c r="G3057" s="483"/>
      <c r="H3057" s="483"/>
      <c r="I3057" s="483"/>
      <c r="J3057" s="483"/>
      <c r="K3057" s="483"/>
      <c r="L3057" s="483"/>
    </row>
    <row r="3058" spans="1:12" ht="15.6">
      <c r="A3058" s="483">
        <f t="shared" si="52"/>
        <v>3050</v>
      </c>
      <c r="B3058" s="483" t="s">
        <v>6023</v>
      </c>
      <c r="C3058" s="484" t="s">
        <v>13594</v>
      </c>
      <c r="D3058" s="483" t="s">
        <v>5363</v>
      </c>
      <c r="E3058" s="483" t="s">
        <v>6025</v>
      </c>
      <c r="F3058" s="483" t="s">
        <v>6026</v>
      </c>
      <c r="G3058" s="483"/>
      <c r="H3058" s="483"/>
      <c r="I3058" s="483"/>
      <c r="J3058" s="483"/>
      <c r="K3058" s="483"/>
      <c r="L3058" s="483"/>
    </row>
    <row r="3059" spans="1:12" ht="15.6">
      <c r="A3059" s="483">
        <f t="shared" si="52"/>
        <v>3051</v>
      </c>
      <c r="B3059" s="483" t="s">
        <v>6023</v>
      </c>
      <c r="C3059" s="484" t="s">
        <v>13595</v>
      </c>
      <c r="D3059" s="483" t="s">
        <v>5363</v>
      </c>
      <c r="E3059" s="483" t="s">
        <v>6025</v>
      </c>
      <c r="F3059" s="483" t="s">
        <v>6026</v>
      </c>
      <c r="G3059" s="483"/>
      <c r="H3059" s="483"/>
      <c r="I3059" s="483"/>
      <c r="J3059" s="483"/>
      <c r="K3059" s="483"/>
      <c r="L3059" s="483"/>
    </row>
    <row r="3060" spans="1:12" ht="15.6">
      <c r="A3060" s="483">
        <f t="shared" si="52"/>
        <v>3052</v>
      </c>
      <c r="B3060" s="483" t="s">
        <v>6023</v>
      </c>
      <c r="C3060" s="484" t="s">
        <v>13596</v>
      </c>
      <c r="D3060" s="483" t="s">
        <v>5363</v>
      </c>
      <c r="E3060" s="483" t="s">
        <v>6025</v>
      </c>
      <c r="F3060" s="483" t="s">
        <v>6026</v>
      </c>
      <c r="G3060" s="483"/>
      <c r="H3060" s="483"/>
      <c r="I3060" s="483"/>
      <c r="J3060" s="483"/>
      <c r="K3060" s="483"/>
      <c r="L3060" s="483"/>
    </row>
    <row r="3061" spans="1:12" ht="15.6">
      <c r="A3061" s="483">
        <f t="shared" si="52"/>
        <v>3053</v>
      </c>
      <c r="B3061" s="483" t="s">
        <v>6023</v>
      </c>
      <c r="C3061" s="484" t="s">
        <v>13597</v>
      </c>
      <c r="D3061" s="483" t="s">
        <v>5363</v>
      </c>
      <c r="E3061" s="483" t="s">
        <v>6025</v>
      </c>
      <c r="F3061" s="483" t="s">
        <v>6026</v>
      </c>
      <c r="G3061" s="483"/>
      <c r="H3061" s="483"/>
      <c r="I3061" s="483"/>
      <c r="J3061" s="483"/>
      <c r="K3061" s="483"/>
      <c r="L3061" s="483"/>
    </row>
    <row r="3062" spans="1:12" ht="15.6">
      <c r="A3062" s="483">
        <f t="shared" si="52"/>
        <v>3054</v>
      </c>
      <c r="B3062" s="483" t="s">
        <v>6023</v>
      </c>
      <c r="C3062" s="484" t="s">
        <v>13598</v>
      </c>
      <c r="D3062" s="483" t="s">
        <v>5363</v>
      </c>
      <c r="E3062" s="483" t="s">
        <v>6025</v>
      </c>
      <c r="F3062" s="483" t="s">
        <v>6026</v>
      </c>
      <c r="G3062" s="483"/>
      <c r="H3062" s="483"/>
      <c r="I3062" s="483"/>
      <c r="J3062" s="483"/>
      <c r="K3062" s="483"/>
      <c r="L3062" s="483"/>
    </row>
    <row r="3063" spans="1:12" ht="15.6">
      <c r="A3063" s="483">
        <f t="shared" si="52"/>
        <v>3055</v>
      </c>
      <c r="B3063" s="483" t="s">
        <v>6023</v>
      </c>
      <c r="C3063" s="484" t="s">
        <v>13599</v>
      </c>
      <c r="D3063" s="483" t="s">
        <v>5363</v>
      </c>
      <c r="E3063" s="483" t="s">
        <v>6025</v>
      </c>
      <c r="F3063" s="483" t="s">
        <v>6026</v>
      </c>
      <c r="G3063" s="483"/>
      <c r="H3063" s="483"/>
      <c r="I3063" s="483"/>
      <c r="J3063" s="483"/>
      <c r="K3063" s="483"/>
      <c r="L3063" s="483"/>
    </row>
    <row r="3064" spans="1:12" ht="15.6">
      <c r="A3064" s="483">
        <f t="shared" si="52"/>
        <v>3056</v>
      </c>
      <c r="B3064" s="483" t="s">
        <v>6023</v>
      </c>
      <c r="C3064" s="484" t="s">
        <v>13600</v>
      </c>
      <c r="D3064" s="483" t="s">
        <v>5363</v>
      </c>
      <c r="E3064" s="483" t="s">
        <v>6025</v>
      </c>
      <c r="F3064" s="483" t="s">
        <v>6026</v>
      </c>
      <c r="G3064" s="483"/>
      <c r="H3064" s="483"/>
      <c r="I3064" s="483"/>
      <c r="J3064" s="483"/>
      <c r="K3064" s="483"/>
      <c r="L3064" s="483"/>
    </row>
    <row r="3065" spans="1:12" ht="15.6">
      <c r="A3065" s="483">
        <f t="shared" si="52"/>
        <v>3057</v>
      </c>
      <c r="B3065" s="483" t="s">
        <v>6023</v>
      </c>
      <c r="C3065" s="484" t="s">
        <v>13601</v>
      </c>
      <c r="D3065" s="483" t="s">
        <v>5363</v>
      </c>
      <c r="E3065" s="483" t="s">
        <v>6025</v>
      </c>
      <c r="F3065" s="483" t="s">
        <v>6026</v>
      </c>
      <c r="G3065" s="483"/>
      <c r="H3065" s="483"/>
      <c r="I3065" s="483"/>
      <c r="J3065" s="483"/>
      <c r="K3065" s="483"/>
      <c r="L3065" s="483"/>
    </row>
    <row r="3066" spans="1:12" ht="15.6">
      <c r="A3066" s="483">
        <f t="shared" si="52"/>
        <v>3058</v>
      </c>
      <c r="B3066" s="483" t="s">
        <v>6023</v>
      </c>
      <c r="C3066" s="484" t="s">
        <v>13602</v>
      </c>
      <c r="D3066" s="483" t="s">
        <v>5362</v>
      </c>
      <c r="E3066" s="483" t="s">
        <v>6025</v>
      </c>
      <c r="F3066" s="483" t="s">
        <v>6026</v>
      </c>
      <c r="G3066" s="483"/>
      <c r="H3066" s="483"/>
      <c r="I3066" s="483"/>
      <c r="J3066" s="483"/>
      <c r="K3066" s="483"/>
      <c r="L3066" s="483"/>
    </row>
    <row r="3067" spans="1:12" ht="15.6">
      <c r="A3067" s="483">
        <f t="shared" si="52"/>
        <v>3059</v>
      </c>
      <c r="B3067" s="483" t="s">
        <v>6023</v>
      </c>
      <c r="C3067" s="484" t="s">
        <v>13603</v>
      </c>
      <c r="D3067" s="483" t="s">
        <v>5363</v>
      </c>
      <c r="E3067" s="483" t="s">
        <v>6025</v>
      </c>
      <c r="F3067" s="483" t="s">
        <v>6026</v>
      </c>
      <c r="G3067" s="483"/>
      <c r="H3067" s="483"/>
      <c r="I3067" s="483"/>
      <c r="J3067" s="483"/>
      <c r="K3067" s="483"/>
      <c r="L3067" s="483"/>
    </row>
    <row r="3068" spans="1:12" ht="15.6">
      <c r="A3068" s="483">
        <f t="shared" si="52"/>
        <v>3060</v>
      </c>
      <c r="B3068" s="483" t="s">
        <v>6023</v>
      </c>
      <c r="C3068" s="484" t="s">
        <v>13604</v>
      </c>
      <c r="D3068" s="483" t="s">
        <v>5363</v>
      </c>
      <c r="E3068" s="483" t="s">
        <v>6025</v>
      </c>
      <c r="F3068" s="483" t="s">
        <v>6026</v>
      </c>
      <c r="G3068" s="483"/>
      <c r="H3068" s="483"/>
      <c r="I3068" s="483"/>
      <c r="J3068" s="483"/>
      <c r="K3068" s="483"/>
      <c r="L3068" s="483"/>
    </row>
    <row r="3069" spans="1:12" ht="15.6">
      <c r="A3069" s="483">
        <f t="shared" si="52"/>
        <v>3061</v>
      </c>
      <c r="B3069" s="483" t="s">
        <v>6023</v>
      </c>
      <c r="C3069" s="484" t="s">
        <v>13605</v>
      </c>
      <c r="D3069" s="483" t="s">
        <v>5362</v>
      </c>
      <c r="E3069" s="483" t="s">
        <v>6025</v>
      </c>
      <c r="F3069" s="483" t="s">
        <v>6026</v>
      </c>
      <c r="G3069" s="483"/>
      <c r="H3069" s="483"/>
      <c r="I3069" s="483"/>
      <c r="J3069" s="483"/>
      <c r="K3069" s="483"/>
      <c r="L3069" s="483"/>
    </row>
    <row r="3070" spans="1:12" ht="15.6">
      <c r="A3070" s="483">
        <f t="shared" si="52"/>
        <v>3062</v>
      </c>
      <c r="B3070" s="483" t="s">
        <v>6023</v>
      </c>
      <c r="C3070" s="484" t="s">
        <v>13606</v>
      </c>
      <c r="D3070" s="483" t="s">
        <v>5363</v>
      </c>
      <c r="E3070" s="483" t="s">
        <v>6025</v>
      </c>
      <c r="F3070" s="483" t="s">
        <v>6026</v>
      </c>
      <c r="G3070" s="483"/>
      <c r="H3070" s="483"/>
      <c r="I3070" s="483"/>
      <c r="J3070" s="483"/>
      <c r="K3070" s="483"/>
      <c r="L3070" s="483"/>
    </row>
    <row r="3071" spans="1:12" ht="15.6">
      <c r="A3071" s="483">
        <f t="shared" si="52"/>
        <v>3063</v>
      </c>
      <c r="B3071" s="483" t="s">
        <v>6023</v>
      </c>
      <c r="C3071" s="484" t="s">
        <v>13607</v>
      </c>
      <c r="D3071" s="483" t="s">
        <v>5363</v>
      </c>
      <c r="E3071" s="483" t="s">
        <v>6025</v>
      </c>
      <c r="F3071" s="483" t="s">
        <v>6026</v>
      </c>
      <c r="G3071" s="483"/>
      <c r="H3071" s="483"/>
      <c r="I3071" s="483"/>
      <c r="J3071" s="483"/>
      <c r="K3071" s="483"/>
      <c r="L3071" s="483"/>
    </row>
    <row r="3072" spans="1:12" ht="15.6">
      <c r="A3072" s="483">
        <f t="shared" si="52"/>
        <v>3064</v>
      </c>
      <c r="B3072" s="483" t="s">
        <v>6023</v>
      </c>
      <c r="C3072" s="484" t="s">
        <v>13608</v>
      </c>
      <c r="D3072" s="483" t="s">
        <v>5363</v>
      </c>
      <c r="E3072" s="483" t="s">
        <v>6025</v>
      </c>
      <c r="F3072" s="483" t="s">
        <v>6026</v>
      </c>
      <c r="G3072" s="483"/>
      <c r="H3072" s="483"/>
      <c r="I3072" s="483"/>
      <c r="J3072" s="483"/>
      <c r="K3072" s="483"/>
      <c r="L3072" s="483"/>
    </row>
    <row r="3073" spans="1:12" ht="15.6">
      <c r="A3073" s="483">
        <f t="shared" si="52"/>
        <v>3065</v>
      </c>
      <c r="B3073" s="483" t="s">
        <v>6023</v>
      </c>
      <c r="C3073" s="484" t="s">
        <v>13609</v>
      </c>
      <c r="D3073" s="483" t="s">
        <v>5362</v>
      </c>
      <c r="E3073" s="483" t="s">
        <v>6025</v>
      </c>
      <c r="F3073" s="483" t="s">
        <v>6026</v>
      </c>
      <c r="G3073" s="483"/>
      <c r="H3073" s="483"/>
      <c r="I3073" s="483"/>
      <c r="J3073" s="483"/>
      <c r="K3073" s="483"/>
      <c r="L3073" s="483"/>
    </row>
    <row r="3074" spans="1:12" ht="15.6">
      <c r="A3074" s="483">
        <f t="shared" si="52"/>
        <v>3066</v>
      </c>
      <c r="B3074" s="483" t="s">
        <v>6023</v>
      </c>
      <c r="C3074" s="484" t="s">
        <v>13610</v>
      </c>
      <c r="D3074" s="483" t="s">
        <v>5362</v>
      </c>
      <c r="E3074" s="483" t="s">
        <v>6025</v>
      </c>
      <c r="F3074" s="483" t="s">
        <v>6026</v>
      </c>
      <c r="G3074" s="483"/>
      <c r="H3074" s="483"/>
      <c r="I3074" s="483"/>
      <c r="J3074" s="483"/>
      <c r="K3074" s="483"/>
      <c r="L3074" s="483"/>
    </row>
    <row r="3075" spans="1:12" ht="15.6">
      <c r="A3075" s="483">
        <f t="shared" si="52"/>
        <v>3067</v>
      </c>
      <c r="B3075" s="483" t="s">
        <v>6023</v>
      </c>
      <c r="C3075" s="484" t="s">
        <v>13611</v>
      </c>
      <c r="D3075" s="483" t="s">
        <v>5363</v>
      </c>
      <c r="E3075" s="483" t="s">
        <v>6025</v>
      </c>
      <c r="F3075" s="483" t="s">
        <v>6026</v>
      </c>
      <c r="G3075" s="483"/>
      <c r="H3075" s="483"/>
      <c r="I3075" s="483"/>
      <c r="J3075" s="483"/>
      <c r="K3075" s="483"/>
      <c r="L3075" s="483"/>
    </row>
    <row r="3076" spans="1:12" ht="15.6">
      <c r="A3076" s="483">
        <f t="shared" si="52"/>
        <v>3068</v>
      </c>
      <c r="B3076" s="483" t="s">
        <v>6023</v>
      </c>
      <c r="C3076" s="484" t="s">
        <v>13612</v>
      </c>
      <c r="D3076" s="483" t="s">
        <v>5362</v>
      </c>
      <c r="E3076" s="483" t="s">
        <v>6025</v>
      </c>
      <c r="F3076" s="483" t="s">
        <v>6026</v>
      </c>
      <c r="G3076" s="483"/>
      <c r="H3076" s="483"/>
      <c r="I3076" s="483"/>
      <c r="J3076" s="483"/>
      <c r="K3076" s="483"/>
      <c r="L3076" s="483"/>
    </row>
    <row r="3077" spans="1:12" ht="15.6">
      <c r="A3077" s="483">
        <f t="shared" si="52"/>
        <v>3069</v>
      </c>
      <c r="B3077" s="483" t="s">
        <v>6023</v>
      </c>
      <c r="C3077" s="484" t="s">
        <v>13613</v>
      </c>
      <c r="D3077" s="483" t="s">
        <v>5362</v>
      </c>
      <c r="E3077" s="483" t="s">
        <v>6025</v>
      </c>
      <c r="F3077" s="483" t="s">
        <v>6026</v>
      </c>
      <c r="G3077" s="483"/>
      <c r="H3077" s="483"/>
      <c r="I3077" s="483"/>
      <c r="J3077" s="483"/>
      <c r="K3077" s="483"/>
      <c r="L3077" s="483"/>
    </row>
    <row r="3078" spans="1:12" ht="15.6">
      <c r="A3078" s="483">
        <f t="shared" si="52"/>
        <v>3070</v>
      </c>
      <c r="B3078" s="483" t="s">
        <v>6023</v>
      </c>
      <c r="C3078" s="484" t="s">
        <v>13614</v>
      </c>
      <c r="D3078" s="483" t="s">
        <v>5363</v>
      </c>
      <c r="E3078" s="483" t="s">
        <v>6025</v>
      </c>
      <c r="F3078" s="483" t="s">
        <v>6026</v>
      </c>
      <c r="G3078" s="483"/>
      <c r="H3078" s="483"/>
      <c r="I3078" s="483"/>
      <c r="J3078" s="483"/>
      <c r="K3078" s="483"/>
      <c r="L3078" s="483"/>
    </row>
    <row r="3079" spans="1:12" ht="15.6">
      <c r="A3079" s="483">
        <f t="shared" si="52"/>
        <v>3071</v>
      </c>
      <c r="B3079" s="483" t="s">
        <v>6023</v>
      </c>
      <c r="C3079" s="484" t="s">
        <v>13615</v>
      </c>
      <c r="D3079" s="483" t="s">
        <v>5363</v>
      </c>
      <c r="E3079" s="483" t="s">
        <v>6025</v>
      </c>
      <c r="F3079" s="483" t="s">
        <v>6026</v>
      </c>
      <c r="G3079" s="483"/>
      <c r="H3079" s="483"/>
      <c r="I3079" s="483"/>
      <c r="J3079" s="483"/>
      <c r="K3079" s="483"/>
      <c r="L3079" s="483"/>
    </row>
    <row r="3080" spans="1:12" ht="15.6">
      <c r="A3080" s="483">
        <f t="shared" si="52"/>
        <v>3072</v>
      </c>
      <c r="B3080" s="483" t="s">
        <v>6023</v>
      </c>
      <c r="C3080" s="484" t="s">
        <v>13616</v>
      </c>
      <c r="D3080" s="483" t="s">
        <v>5362</v>
      </c>
      <c r="E3080" s="483" t="s">
        <v>6025</v>
      </c>
      <c r="F3080" s="483" t="s">
        <v>6026</v>
      </c>
      <c r="G3080" s="483"/>
      <c r="H3080" s="483"/>
      <c r="I3080" s="483"/>
      <c r="J3080" s="483"/>
      <c r="K3080" s="483"/>
      <c r="L3080" s="483"/>
    </row>
    <row r="3081" spans="1:12" ht="15.6">
      <c r="A3081" s="483">
        <f t="shared" si="52"/>
        <v>3073</v>
      </c>
      <c r="B3081" s="483" t="s">
        <v>6023</v>
      </c>
      <c r="C3081" s="484" t="s">
        <v>13617</v>
      </c>
      <c r="D3081" s="483" t="s">
        <v>5363</v>
      </c>
      <c r="E3081" s="483" t="s">
        <v>6025</v>
      </c>
      <c r="F3081" s="483" t="s">
        <v>6026</v>
      </c>
      <c r="G3081" s="483"/>
      <c r="H3081" s="483"/>
      <c r="I3081" s="483"/>
      <c r="J3081" s="483"/>
      <c r="K3081" s="483"/>
      <c r="L3081" s="483"/>
    </row>
    <row r="3082" spans="1:12" ht="15.6">
      <c r="A3082" s="483">
        <f t="shared" si="52"/>
        <v>3074</v>
      </c>
      <c r="B3082" s="483" t="s">
        <v>6023</v>
      </c>
      <c r="C3082" s="484" t="s">
        <v>13618</v>
      </c>
      <c r="D3082" s="483" t="s">
        <v>5363</v>
      </c>
      <c r="E3082" s="483" t="s">
        <v>6025</v>
      </c>
      <c r="F3082" s="483" t="s">
        <v>6026</v>
      </c>
      <c r="G3082" s="483"/>
      <c r="H3082" s="483"/>
      <c r="I3082" s="483"/>
      <c r="J3082" s="483"/>
      <c r="K3082" s="483"/>
      <c r="L3082" s="483"/>
    </row>
    <row r="3083" spans="1:12" ht="15.6">
      <c r="A3083" s="483">
        <f t="shared" si="52"/>
        <v>3075</v>
      </c>
      <c r="B3083" s="483" t="s">
        <v>6023</v>
      </c>
      <c r="C3083" s="484" t="s">
        <v>13619</v>
      </c>
      <c r="D3083" s="483" t="s">
        <v>5363</v>
      </c>
      <c r="E3083" s="483" t="s">
        <v>6025</v>
      </c>
      <c r="F3083" s="483" t="s">
        <v>6026</v>
      </c>
      <c r="G3083" s="483"/>
      <c r="H3083" s="483"/>
      <c r="I3083" s="483"/>
      <c r="J3083" s="483"/>
      <c r="K3083" s="483"/>
      <c r="L3083" s="483"/>
    </row>
    <row r="3084" spans="1:12" ht="15.6">
      <c r="A3084" s="483">
        <f t="shared" si="52"/>
        <v>3076</v>
      </c>
      <c r="B3084" s="483" t="s">
        <v>6023</v>
      </c>
      <c r="C3084" s="484" t="s">
        <v>13620</v>
      </c>
      <c r="D3084" s="483" t="s">
        <v>5362</v>
      </c>
      <c r="E3084" s="483" t="s">
        <v>6025</v>
      </c>
      <c r="F3084" s="483" t="s">
        <v>6026</v>
      </c>
      <c r="G3084" s="483"/>
      <c r="H3084" s="483"/>
      <c r="I3084" s="483"/>
      <c r="J3084" s="483"/>
      <c r="K3084" s="483"/>
      <c r="L3084" s="483"/>
    </row>
    <row r="3085" spans="1:12" ht="15.6">
      <c r="A3085" s="483">
        <f t="shared" si="52"/>
        <v>3077</v>
      </c>
      <c r="B3085" s="483" t="s">
        <v>6023</v>
      </c>
      <c r="C3085" s="484" t="s">
        <v>13621</v>
      </c>
      <c r="D3085" s="483" t="s">
        <v>5363</v>
      </c>
      <c r="E3085" s="483" t="s">
        <v>6025</v>
      </c>
      <c r="F3085" s="483" t="s">
        <v>6026</v>
      </c>
      <c r="G3085" s="483"/>
      <c r="H3085" s="483"/>
      <c r="I3085" s="483"/>
      <c r="J3085" s="483"/>
      <c r="K3085" s="483"/>
      <c r="L3085" s="483"/>
    </row>
    <row r="3086" spans="1:12" ht="15.6">
      <c r="A3086" s="483">
        <f t="shared" si="52"/>
        <v>3078</v>
      </c>
      <c r="B3086" s="483" t="s">
        <v>6023</v>
      </c>
      <c r="C3086" s="484" t="s">
        <v>13622</v>
      </c>
      <c r="D3086" s="483" t="s">
        <v>5363</v>
      </c>
      <c r="E3086" s="483" t="s">
        <v>6025</v>
      </c>
      <c r="F3086" s="483" t="s">
        <v>6026</v>
      </c>
      <c r="G3086" s="483"/>
      <c r="H3086" s="483"/>
      <c r="I3086" s="483"/>
      <c r="J3086" s="483"/>
      <c r="K3086" s="483"/>
      <c r="L3086" s="483"/>
    </row>
    <row r="3087" spans="1:12" ht="15.6">
      <c r="A3087" s="483">
        <f t="shared" si="52"/>
        <v>3079</v>
      </c>
      <c r="B3087" s="483" t="s">
        <v>6023</v>
      </c>
      <c r="C3087" s="484" t="s">
        <v>13623</v>
      </c>
      <c r="D3087" s="483" t="s">
        <v>5362</v>
      </c>
      <c r="E3087" s="483" t="s">
        <v>6025</v>
      </c>
      <c r="F3087" s="483" t="s">
        <v>6026</v>
      </c>
      <c r="G3087" s="483"/>
      <c r="H3087" s="483"/>
      <c r="I3087" s="483"/>
      <c r="J3087" s="483"/>
      <c r="K3087" s="483"/>
      <c r="L3087" s="483"/>
    </row>
    <row r="3088" spans="1:12" ht="15.6">
      <c r="A3088" s="483">
        <f t="shared" si="52"/>
        <v>3080</v>
      </c>
      <c r="B3088" s="483" t="s">
        <v>6023</v>
      </c>
      <c r="C3088" s="484" t="s">
        <v>13624</v>
      </c>
      <c r="D3088" s="483" t="s">
        <v>5363</v>
      </c>
      <c r="E3088" s="483" t="s">
        <v>6025</v>
      </c>
      <c r="F3088" s="483" t="s">
        <v>6026</v>
      </c>
      <c r="G3088" s="483"/>
      <c r="H3088" s="483"/>
      <c r="I3088" s="483"/>
      <c r="J3088" s="483"/>
      <c r="K3088" s="483"/>
      <c r="L3088" s="483"/>
    </row>
    <row r="3089" spans="1:12" ht="15.6">
      <c r="A3089" s="483">
        <f t="shared" si="52"/>
        <v>3081</v>
      </c>
      <c r="B3089" s="483" t="s">
        <v>6023</v>
      </c>
      <c r="C3089" s="484" t="s">
        <v>13625</v>
      </c>
      <c r="D3089" s="483" t="s">
        <v>5362</v>
      </c>
      <c r="E3089" s="483" t="s">
        <v>6025</v>
      </c>
      <c r="F3089" s="483" t="s">
        <v>6026</v>
      </c>
      <c r="G3089" s="483"/>
      <c r="H3089" s="483"/>
      <c r="I3089" s="483"/>
      <c r="J3089" s="483"/>
      <c r="K3089" s="483"/>
      <c r="L3089" s="483"/>
    </row>
    <row r="3090" spans="1:12" ht="15.6">
      <c r="A3090" s="483">
        <f t="shared" si="52"/>
        <v>3082</v>
      </c>
      <c r="B3090" s="483" t="s">
        <v>6023</v>
      </c>
      <c r="C3090" s="484" t="s">
        <v>13626</v>
      </c>
      <c r="D3090" s="483" t="s">
        <v>5363</v>
      </c>
      <c r="E3090" s="483" t="s">
        <v>6025</v>
      </c>
      <c r="F3090" s="483" t="s">
        <v>6026</v>
      </c>
      <c r="G3090" s="483"/>
      <c r="H3090" s="483"/>
      <c r="I3090" s="483"/>
      <c r="J3090" s="483"/>
      <c r="K3090" s="483"/>
      <c r="L3090" s="483"/>
    </row>
    <row r="3091" spans="1:12" ht="15.6">
      <c r="A3091" s="483">
        <f t="shared" ref="A3091:A3154" si="53">ROW()-8</f>
        <v>3083</v>
      </c>
      <c r="B3091" s="483" t="s">
        <v>6023</v>
      </c>
      <c r="C3091" s="484" t="s">
        <v>13627</v>
      </c>
      <c r="D3091" s="483" t="s">
        <v>5362</v>
      </c>
      <c r="E3091" s="483" t="s">
        <v>6025</v>
      </c>
      <c r="F3091" s="483" t="s">
        <v>6026</v>
      </c>
      <c r="G3091" s="483"/>
      <c r="H3091" s="483"/>
      <c r="I3091" s="483"/>
      <c r="J3091" s="483"/>
      <c r="K3091" s="483"/>
      <c r="L3091" s="483"/>
    </row>
    <row r="3092" spans="1:12" ht="15.6">
      <c r="A3092" s="483">
        <f t="shared" si="53"/>
        <v>3084</v>
      </c>
      <c r="B3092" s="483" t="s">
        <v>6023</v>
      </c>
      <c r="C3092" s="484" t="s">
        <v>13628</v>
      </c>
      <c r="D3092" s="483" t="s">
        <v>5363</v>
      </c>
      <c r="E3092" s="483" t="s">
        <v>6025</v>
      </c>
      <c r="F3092" s="483" t="s">
        <v>6026</v>
      </c>
      <c r="G3092" s="483"/>
      <c r="H3092" s="483"/>
      <c r="I3092" s="483"/>
      <c r="J3092" s="483"/>
      <c r="K3092" s="483"/>
      <c r="L3092" s="483"/>
    </row>
    <row r="3093" spans="1:12" ht="15.6">
      <c r="A3093" s="483">
        <f t="shared" si="53"/>
        <v>3085</v>
      </c>
      <c r="B3093" s="483" t="s">
        <v>6023</v>
      </c>
      <c r="C3093" s="484" t="s">
        <v>13629</v>
      </c>
      <c r="D3093" s="483" t="s">
        <v>5363</v>
      </c>
      <c r="E3093" s="483" t="s">
        <v>6025</v>
      </c>
      <c r="F3093" s="483" t="s">
        <v>6026</v>
      </c>
      <c r="G3093" s="483"/>
      <c r="H3093" s="483"/>
      <c r="I3093" s="483"/>
      <c r="J3093" s="483"/>
      <c r="K3093" s="483"/>
      <c r="L3093" s="483"/>
    </row>
    <row r="3094" spans="1:12" ht="15.6">
      <c r="A3094" s="483">
        <f t="shared" si="53"/>
        <v>3086</v>
      </c>
      <c r="B3094" s="483" t="s">
        <v>6023</v>
      </c>
      <c r="C3094" s="484" t="s">
        <v>13630</v>
      </c>
      <c r="D3094" s="483" t="s">
        <v>5363</v>
      </c>
      <c r="E3094" s="483" t="s">
        <v>6025</v>
      </c>
      <c r="F3094" s="483" t="s">
        <v>6026</v>
      </c>
      <c r="G3094" s="483"/>
      <c r="H3094" s="483"/>
      <c r="I3094" s="483"/>
      <c r="J3094" s="483"/>
      <c r="K3094" s="483"/>
      <c r="L3094" s="483"/>
    </row>
    <row r="3095" spans="1:12" ht="15.6">
      <c r="A3095" s="483">
        <f t="shared" si="53"/>
        <v>3087</v>
      </c>
      <c r="B3095" s="483" t="s">
        <v>6023</v>
      </c>
      <c r="C3095" s="484" t="s">
        <v>13631</v>
      </c>
      <c r="D3095" s="483" t="s">
        <v>5362</v>
      </c>
      <c r="E3095" s="483" t="s">
        <v>6025</v>
      </c>
      <c r="F3095" s="483" t="s">
        <v>6026</v>
      </c>
      <c r="G3095" s="483"/>
      <c r="H3095" s="483"/>
      <c r="I3095" s="483"/>
      <c r="J3095" s="483"/>
      <c r="K3095" s="483"/>
      <c r="L3095" s="483"/>
    </row>
    <row r="3096" spans="1:12" ht="15.6">
      <c r="A3096" s="483">
        <f t="shared" si="53"/>
        <v>3088</v>
      </c>
      <c r="B3096" s="483" t="s">
        <v>6023</v>
      </c>
      <c r="C3096" s="484" t="s">
        <v>13632</v>
      </c>
      <c r="D3096" s="483" t="s">
        <v>5362</v>
      </c>
      <c r="E3096" s="483" t="s">
        <v>6025</v>
      </c>
      <c r="F3096" s="483" t="s">
        <v>6026</v>
      </c>
      <c r="G3096" s="483"/>
      <c r="H3096" s="483"/>
      <c r="I3096" s="483"/>
      <c r="J3096" s="483"/>
      <c r="K3096" s="483"/>
      <c r="L3096" s="483"/>
    </row>
    <row r="3097" spans="1:12" ht="15.6">
      <c r="A3097" s="483">
        <f t="shared" si="53"/>
        <v>3089</v>
      </c>
      <c r="B3097" s="483" t="s">
        <v>6023</v>
      </c>
      <c r="C3097" s="484" t="s">
        <v>13633</v>
      </c>
      <c r="D3097" s="483" t="s">
        <v>5363</v>
      </c>
      <c r="E3097" s="483" t="s">
        <v>6025</v>
      </c>
      <c r="F3097" s="483" t="s">
        <v>6026</v>
      </c>
      <c r="G3097" s="483"/>
      <c r="H3097" s="483"/>
      <c r="I3097" s="483"/>
      <c r="J3097" s="483"/>
      <c r="K3097" s="483"/>
      <c r="L3097" s="483"/>
    </row>
    <row r="3098" spans="1:12" ht="15.6">
      <c r="A3098" s="483">
        <f t="shared" si="53"/>
        <v>3090</v>
      </c>
      <c r="B3098" s="483" t="s">
        <v>6023</v>
      </c>
      <c r="C3098" s="484" t="s">
        <v>13634</v>
      </c>
      <c r="D3098" s="483" t="s">
        <v>5362</v>
      </c>
      <c r="E3098" s="483" t="s">
        <v>6025</v>
      </c>
      <c r="F3098" s="483" t="s">
        <v>6026</v>
      </c>
      <c r="G3098" s="483"/>
      <c r="H3098" s="483"/>
      <c r="I3098" s="483"/>
      <c r="J3098" s="483"/>
      <c r="K3098" s="483"/>
      <c r="L3098" s="483"/>
    </row>
    <row r="3099" spans="1:12" ht="15.6">
      <c r="A3099" s="483">
        <f t="shared" si="53"/>
        <v>3091</v>
      </c>
      <c r="B3099" s="483" t="s">
        <v>6023</v>
      </c>
      <c r="C3099" s="484" t="s">
        <v>13635</v>
      </c>
      <c r="D3099" s="483" t="s">
        <v>5362</v>
      </c>
      <c r="E3099" s="483" t="s">
        <v>6025</v>
      </c>
      <c r="F3099" s="483" t="s">
        <v>6026</v>
      </c>
      <c r="G3099" s="483"/>
      <c r="H3099" s="483"/>
      <c r="I3099" s="483"/>
      <c r="J3099" s="483"/>
      <c r="K3099" s="483"/>
      <c r="L3099" s="483"/>
    </row>
    <row r="3100" spans="1:12" ht="15.6">
      <c r="A3100" s="483">
        <f t="shared" si="53"/>
        <v>3092</v>
      </c>
      <c r="B3100" s="483" t="s">
        <v>6023</v>
      </c>
      <c r="C3100" s="484" t="s">
        <v>13636</v>
      </c>
      <c r="D3100" s="483" t="s">
        <v>5363</v>
      </c>
      <c r="E3100" s="483" t="s">
        <v>6025</v>
      </c>
      <c r="F3100" s="483" t="s">
        <v>6026</v>
      </c>
      <c r="G3100" s="483"/>
      <c r="H3100" s="483"/>
      <c r="I3100" s="483"/>
      <c r="J3100" s="483"/>
      <c r="K3100" s="483"/>
      <c r="L3100" s="483"/>
    </row>
    <row r="3101" spans="1:12" ht="15.6">
      <c r="A3101" s="483">
        <f t="shared" si="53"/>
        <v>3093</v>
      </c>
      <c r="B3101" s="483" t="s">
        <v>6023</v>
      </c>
      <c r="C3101" s="484" t="s">
        <v>13637</v>
      </c>
      <c r="D3101" s="483" t="s">
        <v>5363</v>
      </c>
      <c r="E3101" s="483" t="s">
        <v>6025</v>
      </c>
      <c r="F3101" s="483" t="s">
        <v>6026</v>
      </c>
      <c r="G3101" s="483"/>
      <c r="H3101" s="483"/>
      <c r="I3101" s="483"/>
      <c r="J3101" s="483"/>
      <c r="K3101" s="483"/>
      <c r="L3101" s="483"/>
    </row>
    <row r="3102" spans="1:12" ht="15.6">
      <c r="A3102" s="483">
        <f t="shared" si="53"/>
        <v>3094</v>
      </c>
      <c r="B3102" s="483" t="s">
        <v>6023</v>
      </c>
      <c r="C3102" s="484" t="s">
        <v>13638</v>
      </c>
      <c r="D3102" s="483" t="s">
        <v>5363</v>
      </c>
      <c r="E3102" s="483" t="s">
        <v>6025</v>
      </c>
      <c r="F3102" s="483" t="s">
        <v>6026</v>
      </c>
      <c r="G3102" s="483"/>
      <c r="H3102" s="483"/>
      <c r="I3102" s="483"/>
      <c r="J3102" s="483"/>
      <c r="K3102" s="483"/>
      <c r="L3102" s="483"/>
    </row>
    <row r="3103" spans="1:12" ht="15.6">
      <c r="A3103" s="483">
        <f t="shared" si="53"/>
        <v>3095</v>
      </c>
      <c r="B3103" s="483" t="s">
        <v>6023</v>
      </c>
      <c r="C3103" s="484" t="s">
        <v>13639</v>
      </c>
      <c r="D3103" s="483" t="s">
        <v>5362</v>
      </c>
      <c r="E3103" s="483" t="s">
        <v>6025</v>
      </c>
      <c r="F3103" s="483" t="s">
        <v>6026</v>
      </c>
      <c r="G3103" s="483"/>
      <c r="H3103" s="483"/>
      <c r="I3103" s="483"/>
      <c r="J3103" s="483"/>
      <c r="K3103" s="483"/>
      <c r="L3103" s="483"/>
    </row>
    <row r="3104" spans="1:12" ht="15.6">
      <c r="A3104" s="483">
        <f t="shared" si="53"/>
        <v>3096</v>
      </c>
      <c r="B3104" s="483" t="s">
        <v>6023</v>
      </c>
      <c r="C3104" s="484" t="s">
        <v>13640</v>
      </c>
      <c r="D3104" s="483" t="s">
        <v>5362</v>
      </c>
      <c r="E3104" s="483" t="s">
        <v>6025</v>
      </c>
      <c r="F3104" s="483" t="s">
        <v>6026</v>
      </c>
      <c r="G3104" s="483"/>
      <c r="H3104" s="483"/>
      <c r="I3104" s="483"/>
      <c r="J3104" s="483"/>
      <c r="K3104" s="483"/>
      <c r="L3104" s="483"/>
    </row>
    <row r="3105" spans="1:12" ht="15.6">
      <c r="A3105" s="483">
        <f t="shared" si="53"/>
        <v>3097</v>
      </c>
      <c r="B3105" s="483" t="s">
        <v>6023</v>
      </c>
      <c r="C3105" s="484" t="s">
        <v>13641</v>
      </c>
      <c r="D3105" s="483" t="s">
        <v>5363</v>
      </c>
      <c r="E3105" s="483" t="s">
        <v>6025</v>
      </c>
      <c r="F3105" s="483" t="s">
        <v>6026</v>
      </c>
      <c r="G3105" s="483"/>
      <c r="H3105" s="483"/>
      <c r="I3105" s="483"/>
      <c r="J3105" s="483"/>
      <c r="K3105" s="483"/>
      <c r="L3105" s="483"/>
    </row>
    <row r="3106" spans="1:12" ht="15.6">
      <c r="A3106" s="483">
        <f t="shared" si="53"/>
        <v>3098</v>
      </c>
      <c r="B3106" s="483" t="s">
        <v>6023</v>
      </c>
      <c r="C3106" s="484" t="s">
        <v>13642</v>
      </c>
      <c r="D3106" s="483" t="s">
        <v>5363</v>
      </c>
      <c r="E3106" s="483" t="s">
        <v>6025</v>
      </c>
      <c r="F3106" s="483" t="s">
        <v>6026</v>
      </c>
      <c r="G3106" s="483"/>
      <c r="H3106" s="483"/>
      <c r="I3106" s="483"/>
      <c r="J3106" s="483"/>
      <c r="K3106" s="483"/>
      <c r="L3106" s="483"/>
    </row>
    <row r="3107" spans="1:12" ht="15.6">
      <c r="A3107" s="483">
        <f t="shared" si="53"/>
        <v>3099</v>
      </c>
      <c r="B3107" s="483" t="s">
        <v>6023</v>
      </c>
      <c r="C3107" s="484" t="s">
        <v>13643</v>
      </c>
      <c r="D3107" s="483" t="s">
        <v>5363</v>
      </c>
      <c r="E3107" s="483" t="s">
        <v>6025</v>
      </c>
      <c r="F3107" s="483" t="s">
        <v>6026</v>
      </c>
      <c r="G3107" s="483"/>
      <c r="H3107" s="483"/>
      <c r="I3107" s="483"/>
      <c r="J3107" s="483"/>
      <c r="K3107" s="483"/>
      <c r="L3107" s="483"/>
    </row>
    <row r="3108" spans="1:12" ht="15.6">
      <c r="A3108" s="483">
        <f t="shared" si="53"/>
        <v>3100</v>
      </c>
      <c r="B3108" s="483" t="s">
        <v>6023</v>
      </c>
      <c r="C3108" s="484" t="s">
        <v>13644</v>
      </c>
      <c r="D3108" s="483" t="s">
        <v>5363</v>
      </c>
      <c r="E3108" s="483" t="s">
        <v>6025</v>
      </c>
      <c r="F3108" s="483" t="s">
        <v>6026</v>
      </c>
      <c r="G3108" s="483"/>
      <c r="H3108" s="483"/>
      <c r="I3108" s="483"/>
      <c r="J3108" s="483"/>
      <c r="K3108" s="483"/>
      <c r="L3108" s="483"/>
    </row>
    <row r="3109" spans="1:12" ht="15.6">
      <c r="A3109" s="483">
        <f t="shared" si="53"/>
        <v>3101</v>
      </c>
      <c r="B3109" s="483" t="s">
        <v>6023</v>
      </c>
      <c r="C3109" s="484" t="s">
        <v>13645</v>
      </c>
      <c r="D3109" s="483" t="s">
        <v>5362</v>
      </c>
      <c r="E3109" s="483" t="s">
        <v>6025</v>
      </c>
      <c r="F3109" s="483" t="s">
        <v>6026</v>
      </c>
      <c r="G3109" s="483"/>
      <c r="H3109" s="483"/>
      <c r="I3109" s="483"/>
      <c r="J3109" s="483"/>
      <c r="K3109" s="483"/>
      <c r="L3109" s="483"/>
    </row>
    <row r="3110" spans="1:12" ht="15.6">
      <c r="A3110" s="483">
        <f t="shared" si="53"/>
        <v>3102</v>
      </c>
      <c r="B3110" s="483" t="s">
        <v>6023</v>
      </c>
      <c r="C3110" s="484" t="s">
        <v>13646</v>
      </c>
      <c r="D3110" s="483" t="s">
        <v>5362</v>
      </c>
      <c r="E3110" s="483" t="s">
        <v>6025</v>
      </c>
      <c r="F3110" s="483" t="s">
        <v>6026</v>
      </c>
      <c r="G3110" s="483"/>
      <c r="H3110" s="483"/>
      <c r="I3110" s="483"/>
      <c r="J3110" s="483"/>
      <c r="K3110" s="483"/>
      <c r="L3110" s="483"/>
    </row>
    <row r="3111" spans="1:12" ht="15.6">
      <c r="A3111" s="483">
        <f t="shared" si="53"/>
        <v>3103</v>
      </c>
      <c r="B3111" s="483" t="s">
        <v>6023</v>
      </c>
      <c r="C3111" s="484" t="s">
        <v>13647</v>
      </c>
      <c r="D3111" s="483" t="s">
        <v>5363</v>
      </c>
      <c r="E3111" s="483" t="s">
        <v>6025</v>
      </c>
      <c r="F3111" s="483" t="s">
        <v>6026</v>
      </c>
      <c r="G3111" s="483"/>
      <c r="H3111" s="483"/>
      <c r="I3111" s="483"/>
      <c r="J3111" s="483"/>
      <c r="K3111" s="483"/>
      <c r="L3111" s="483"/>
    </row>
    <row r="3112" spans="1:12" ht="15.6">
      <c r="A3112" s="483">
        <f t="shared" si="53"/>
        <v>3104</v>
      </c>
      <c r="B3112" s="483" t="s">
        <v>6023</v>
      </c>
      <c r="C3112" s="484" t="s">
        <v>13648</v>
      </c>
      <c r="D3112" s="483" t="s">
        <v>5362</v>
      </c>
      <c r="E3112" s="483" t="s">
        <v>6025</v>
      </c>
      <c r="F3112" s="483" t="s">
        <v>6026</v>
      </c>
      <c r="G3112" s="483"/>
      <c r="H3112" s="483"/>
      <c r="I3112" s="483"/>
      <c r="J3112" s="483"/>
      <c r="K3112" s="483"/>
      <c r="L3112" s="483"/>
    </row>
    <row r="3113" spans="1:12" ht="15.6">
      <c r="A3113" s="483">
        <f t="shared" si="53"/>
        <v>3105</v>
      </c>
      <c r="B3113" s="483" t="s">
        <v>6023</v>
      </c>
      <c r="C3113" s="484" t="s">
        <v>13649</v>
      </c>
      <c r="D3113" s="483" t="s">
        <v>5362</v>
      </c>
      <c r="E3113" s="483" t="s">
        <v>6025</v>
      </c>
      <c r="F3113" s="483" t="s">
        <v>6026</v>
      </c>
      <c r="G3113" s="483"/>
      <c r="H3113" s="483"/>
      <c r="I3113" s="483"/>
      <c r="J3113" s="483"/>
      <c r="K3113" s="483"/>
      <c r="L3113" s="483"/>
    </row>
    <row r="3114" spans="1:12" ht="15.6">
      <c r="A3114" s="483">
        <f t="shared" si="53"/>
        <v>3106</v>
      </c>
      <c r="B3114" s="483" t="s">
        <v>6023</v>
      </c>
      <c r="C3114" s="484" t="s">
        <v>13650</v>
      </c>
      <c r="D3114" s="483" t="s">
        <v>5363</v>
      </c>
      <c r="E3114" s="483" t="s">
        <v>6025</v>
      </c>
      <c r="F3114" s="483" t="s">
        <v>6026</v>
      </c>
      <c r="G3114" s="483"/>
      <c r="H3114" s="483"/>
      <c r="I3114" s="483"/>
      <c r="J3114" s="483"/>
      <c r="K3114" s="483"/>
      <c r="L3114" s="483"/>
    </row>
    <row r="3115" spans="1:12" ht="15.6">
      <c r="A3115" s="483">
        <f t="shared" si="53"/>
        <v>3107</v>
      </c>
      <c r="B3115" s="483" t="s">
        <v>6023</v>
      </c>
      <c r="C3115" s="484" t="s">
        <v>13651</v>
      </c>
      <c r="D3115" s="483" t="s">
        <v>5362</v>
      </c>
      <c r="E3115" s="483" t="s">
        <v>6025</v>
      </c>
      <c r="F3115" s="483" t="s">
        <v>6026</v>
      </c>
      <c r="G3115" s="483"/>
      <c r="H3115" s="483"/>
      <c r="I3115" s="483"/>
      <c r="J3115" s="483"/>
      <c r="K3115" s="483"/>
      <c r="L3115" s="483"/>
    </row>
    <row r="3116" spans="1:12" ht="15.6">
      <c r="A3116" s="483">
        <f t="shared" si="53"/>
        <v>3108</v>
      </c>
      <c r="B3116" s="483" t="s">
        <v>6023</v>
      </c>
      <c r="C3116" s="484" t="s">
        <v>13652</v>
      </c>
      <c r="D3116" s="483" t="s">
        <v>5362</v>
      </c>
      <c r="E3116" s="483" t="s">
        <v>6025</v>
      </c>
      <c r="F3116" s="483" t="s">
        <v>6026</v>
      </c>
      <c r="G3116" s="483"/>
      <c r="H3116" s="483"/>
      <c r="I3116" s="483"/>
      <c r="J3116" s="483"/>
      <c r="K3116" s="483"/>
      <c r="L3116" s="483"/>
    </row>
    <row r="3117" spans="1:12" ht="15.6">
      <c r="A3117" s="483">
        <f t="shared" si="53"/>
        <v>3109</v>
      </c>
      <c r="B3117" s="483" t="s">
        <v>6023</v>
      </c>
      <c r="C3117" s="484" t="s">
        <v>13653</v>
      </c>
      <c r="D3117" s="483" t="s">
        <v>5363</v>
      </c>
      <c r="E3117" s="483" t="s">
        <v>6025</v>
      </c>
      <c r="F3117" s="483" t="s">
        <v>6026</v>
      </c>
      <c r="G3117" s="483"/>
      <c r="H3117" s="483"/>
      <c r="I3117" s="483"/>
      <c r="J3117" s="483"/>
      <c r="K3117" s="483"/>
      <c r="L3117" s="483"/>
    </row>
    <row r="3118" spans="1:12" ht="15.6">
      <c r="A3118" s="483">
        <f t="shared" si="53"/>
        <v>3110</v>
      </c>
      <c r="B3118" s="483" t="s">
        <v>6023</v>
      </c>
      <c r="C3118" s="484" t="s">
        <v>13654</v>
      </c>
      <c r="D3118" s="483" t="s">
        <v>5363</v>
      </c>
      <c r="E3118" s="483" t="s">
        <v>6025</v>
      </c>
      <c r="F3118" s="483" t="s">
        <v>6026</v>
      </c>
      <c r="G3118" s="483"/>
      <c r="H3118" s="483"/>
      <c r="I3118" s="483"/>
      <c r="J3118" s="483"/>
      <c r="K3118" s="483"/>
      <c r="L3118" s="483"/>
    </row>
    <row r="3119" spans="1:12" ht="15.6">
      <c r="A3119" s="483">
        <f t="shared" si="53"/>
        <v>3111</v>
      </c>
      <c r="B3119" s="483" t="s">
        <v>6023</v>
      </c>
      <c r="C3119" s="484" t="s">
        <v>13655</v>
      </c>
      <c r="D3119" s="483" t="s">
        <v>5363</v>
      </c>
      <c r="E3119" s="483" t="s">
        <v>6025</v>
      </c>
      <c r="F3119" s="483" t="s">
        <v>6026</v>
      </c>
      <c r="G3119" s="483"/>
      <c r="H3119" s="483"/>
      <c r="I3119" s="483"/>
      <c r="J3119" s="483"/>
      <c r="K3119" s="483"/>
      <c r="L3119" s="483"/>
    </row>
    <row r="3120" spans="1:12" ht="15.6">
      <c r="A3120" s="483">
        <f t="shared" si="53"/>
        <v>3112</v>
      </c>
      <c r="B3120" s="483" t="s">
        <v>6023</v>
      </c>
      <c r="C3120" s="484" t="s">
        <v>13656</v>
      </c>
      <c r="D3120" s="483" t="s">
        <v>5362</v>
      </c>
      <c r="E3120" s="483" t="s">
        <v>6025</v>
      </c>
      <c r="F3120" s="483" t="s">
        <v>6026</v>
      </c>
      <c r="G3120" s="483"/>
      <c r="H3120" s="483"/>
      <c r="I3120" s="483"/>
      <c r="J3120" s="483"/>
      <c r="K3120" s="483"/>
      <c r="L3120" s="483"/>
    </row>
    <row r="3121" spans="1:12" ht="15.6">
      <c r="A3121" s="483">
        <f t="shared" si="53"/>
        <v>3113</v>
      </c>
      <c r="B3121" s="483" t="s">
        <v>6023</v>
      </c>
      <c r="C3121" s="484" t="s">
        <v>13657</v>
      </c>
      <c r="D3121" s="483" t="s">
        <v>5363</v>
      </c>
      <c r="E3121" s="483" t="s">
        <v>6025</v>
      </c>
      <c r="F3121" s="483" t="s">
        <v>6026</v>
      </c>
      <c r="G3121" s="483"/>
      <c r="H3121" s="483"/>
      <c r="I3121" s="483"/>
      <c r="J3121" s="483"/>
      <c r="K3121" s="483"/>
      <c r="L3121" s="483"/>
    </row>
    <row r="3122" spans="1:12" ht="15.6">
      <c r="A3122" s="483">
        <f t="shared" si="53"/>
        <v>3114</v>
      </c>
      <c r="B3122" s="483" t="s">
        <v>6023</v>
      </c>
      <c r="C3122" s="484" t="s">
        <v>13658</v>
      </c>
      <c r="D3122" s="483" t="s">
        <v>5363</v>
      </c>
      <c r="E3122" s="483" t="s">
        <v>6025</v>
      </c>
      <c r="F3122" s="483" t="s">
        <v>6026</v>
      </c>
      <c r="G3122" s="483"/>
      <c r="H3122" s="483"/>
      <c r="I3122" s="483"/>
      <c r="J3122" s="483"/>
      <c r="K3122" s="483"/>
      <c r="L3122" s="483"/>
    </row>
    <row r="3123" spans="1:12" ht="15.6">
      <c r="A3123" s="483">
        <f t="shared" si="53"/>
        <v>3115</v>
      </c>
      <c r="B3123" s="483" t="s">
        <v>5370</v>
      </c>
      <c r="C3123" s="484" t="s">
        <v>13659</v>
      </c>
      <c r="D3123" s="483" t="s">
        <v>51</v>
      </c>
      <c r="E3123" s="483" t="s">
        <v>13660</v>
      </c>
      <c r="F3123" s="483" t="s">
        <v>13661</v>
      </c>
      <c r="G3123" s="483" t="s">
        <v>13662</v>
      </c>
      <c r="H3123" s="483" t="s">
        <v>13663</v>
      </c>
      <c r="I3123" s="483"/>
      <c r="J3123" s="483"/>
      <c r="K3123" s="483"/>
      <c r="L3123" s="483"/>
    </row>
    <row r="3124" spans="1:12" ht="15.6">
      <c r="A3124" s="483">
        <f t="shared" si="53"/>
        <v>3116</v>
      </c>
      <c r="B3124" s="483" t="s">
        <v>5370</v>
      </c>
      <c r="C3124" s="484" t="s">
        <v>13664</v>
      </c>
      <c r="D3124" s="483" t="s">
        <v>5363</v>
      </c>
      <c r="E3124" s="483" t="s">
        <v>6957</v>
      </c>
      <c r="F3124" s="483" t="s">
        <v>8685</v>
      </c>
      <c r="G3124" s="483" t="s">
        <v>13665</v>
      </c>
      <c r="H3124" s="483" t="s">
        <v>13666</v>
      </c>
      <c r="I3124" s="483"/>
      <c r="J3124" s="483"/>
      <c r="K3124" s="483"/>
      <c r="L3124" s="483"/>
    </row>
    <row r="3125" spans="1:12" ht="15.6">
      <c r="A3125" s="483">
        <f t="shared" si="53"/>
        <v>3117</v>
      </c>
      <c r="B3125" s="483" t="s">
        <v>5370</v>
      </c>
      <c r="C3125" s="484" t="s">
        <v>13667</v>
      </c>
      <c r="D3125" s="483" t="s">
        <v>5363</v>
      </c>
      <c r="E3125" s="483" t="s">
        <v>12520</v>
      </c>
      <c r="F3125" s="483" t="s">
        <v>12521</v>
      </c>
      <c r="G3125" s="483" t="s">
        <v>12522</v>
      </c>
      <c r="H3125" s="483" t="s">
        <v>12523</v>
      </c>
      <c r="I3125" s="483"/>
      <c r="J3125" s="483"/>
      <c r="K3125" s="483"/>
      <c r="L3125" s="483"/>
    </row>
    <row r="3126" spans="1:12" ht="15.6">
      <c r="A3126" s="483">
        <f t="shared" si="53"/>
        <v>3118</v>
      </c>
      <c r="B3126" s="483" t="s">
        <v>5370</v>
      </c>
      <c r="C3126" s="484" t="s">
        <v>13668</v>
      </c>
      <c r="D3126" s="483" t="s">
        <v>5363</v>
      </c>
      <c r="E3126" s="483" t="s">
        <v>8163</v>
      </c>
      <c r="F3126" s="483" t="s">
        <v>8513</v>
      </c>
      <c r="G3126" s="483" t="s">
        <v>10589</v>
      </c>
      <c r="H3126" s="483" t="s">
        <v>5788</v>
      </c>
      <c r="I3126" s="483"/>
      <c r="J3126" s="483"/>
      <c r="K3126" s="483"/>
      <c r="L3126" s="483"/>
    </row>
    <row r="3127" spans="1:12" ht="15.6">
      <c r="A3127" s="483">
        <f t="shared" si="53"/>
        <v>3119</v>
      </c>
      <c r="B3127" s="483" t="s">
        <v>5370</v>
      </c>
      <c r="C3127" s="484" t="s">
        <v>13669</v>
      </c>
      <c r="D3127" s="483" t="s">
        <v>51</v>
      </c>
      <c r="E3127" s="483" t="s">
        <v>5788</v>
      </c>
      <c r="F3127" s="483" t="s">
        <v>8513</v>
      </c>
      <c r="G3127" s="483" t="s">
        <v>10589</v>
      </c>
      <c r="H3127" s="483" t="s">
        <v>8163</v>
      </c>
      <c r="I3127" s="483"/>
      <c r="J3127" s="483"/>
      <c r="K3127" s="483"/>
      <c r="L3127" s="483"/>
    </row>
    <row r="3128" spans="1:12" ht="15.6">
      <c r="A3128" s="483">
        <f t="shared" si="53"/>
        <v>3120</v>
      </c>
      <c r="B3128" s="483" t="s">
        <v>5370</v>
      </c>
      <c r="C3128" s="484" t="s">
        <v>13670</v>
      </c>
      <c r="D3128" s="483" t="s">
        <v>51</v>
      </c>
      <c r="E3128" s="483" t="s">
        <v>6898</v>
      </c>
      <c r="F3128" s="483" t="s">
        <v>8561</v>
      </c>
      <c r="G3128" s="483" t="s">
        <v>6899</v>
      </c>
      <c r="H3128" s="483" t="s">
        <v>11841</v>
      </c>
      <c r="I3128" s="483"/>
      <c r="J3128" s="483"/>
      <c r="K3128" s="483"/>
      <c r="L3128" s="483"/>
    </row>
    <row r="3129" spans="1:12" ht="15.6">
      <c r="A3129" s="483">
        <f t="shared" si="53"/>
        <v>3121</v>
      </c>
      <c r="B3129" s="483" t="s">
        <v>5370</v>
      </c>
      <c r="C3129" s="484" t="s">
        <v>13671</v>
      </c>
      <c r="D3129" s="483" t="s">
        <v>51</v>
      </c>
      <c r="E3129" s="483" t="s">
        <v>13672</v>
      </c>
      <c r="F3129" s="483" t="s">
        <v>13673</v>
      </c>
      <c r="G3129" s="483" t="s">
        <v>13674</v>
      </c>
      <c r="H3129" s="483" t="s">
        <v>12560</v>
      </c>
      <c r="I3129" s="483"/>
      <c r="J3129" s="483"/>
      <c r="K3129" s="483"/>
      <c r="L3129" s="483"/>
    </row>
    <row r="3130" spans="1:12" ht="15.6">
      <c r="A3130" s="483">
        <f t="shared" si="53"/>
        <v>3122</v>
      </c>
      <c r="B3130" s="483" t="s">
        <v>5370</v>
      </c>
      <c r="C3130" s="484" t="s">
        <v>13675</v>
      </c>
      <c r="D3130" s="483" t="s">
        <v>51</v>
      </c>
      <c r="E3130" s="483" t="s">
        <v>13676</v>
      </c>
      <c r="F3130" s="483" t="s">
        <v>13677</v>
      </c>
      <c r="G3130" s="483" t="s">
        <v>13678</v>
      </c>
      <c r="H3130" s="483" t="s">
        <v>13679</v>
      </c>
      <c r="I3130" s="483"/>
      <c r="J3130" s="483"/>
      <c r="K3130" s="483"/>
      <c r="L3130" s="483"/>
    </row>
    <row r="3131" spans="1:12" ht="15.6">
      <c r="A3131" s="483">
        <f t="shared" si="53"/>
        <v>3123</v>
      </c>
      <c r="B3131" s="483" t="s">
        <v>5370</v>
      </c>
      <c r="C3131" s="484" t="s">
        <v>13680</v>
      </c>
      <c r="D3131" s="483" t="s">
        <v>5363</v>
      </c>
      <c r="E3131" s="483" t="s">
        <v>13681</v>
      </c>
      <c r="F3131" s="483" t="s">
        <v>13682</v>
      </c>
      <c r="G3131" s="483" t="s">
        <v>13683</v>
      </c>
      <c r="H3131" s="483" t="s">
        <v>13684</v>
      </c>
      <c r="I3131" s="483"/>
      <c r="J3131" s="483"/>
      <c r="K3131" s="483"/>
      <c r="L3131" s="483"/>
    </row>
    <row r="3132" spans="1:12" ht="15.6">
      <c r="A3132" s="483">
        <f t="shared" si="53"/>
        <v>3124</v>
      </c>
      <c r="B3132" s="483" t="s">
        <v>5370</v>
      </c>
      <c r="C3132" s="484" t="s">
        <v>13685</v>
      </c>
      <c r="D3132" s="483" t="s">
        <v>5362</v>
      </c>
      <c r="E3132" s="483">
        <v>2</v>
      </c>
      <c r="F3132" s="483">
        <v>3</v>
      </c>
      <c r="G3132" s="483">
        <v>4</v>
      </c>
      <c r="H3132" s="483">
        <v>5</v>
      </c>
      <c r="I3132" s="483"/>
      <c r="J3132" s="483"/>
      <c r="K3132" s="483"/>
      <c r="L3132" s="483"/>
    </row>
    <row r="3133" spans="1:12" ht="15.6">
      <c r="A3133" s="483">
        <f t="shared" si="53"/>
        <v>3125</v>
      </c>
      <c r="B3133" s="483" t="s">
        <v>5370</v>
      </c>
      <c r="C3133" s="484" t="s">
        <v>13686</v>
      </c>
      <c r="D3133" s="483" t="s">
        <v>5363</v>
      </c>
      <c r="E3133" s="483" t="s">
        <v>4037</v>
      </c>
      <c r="F3133" s="483" t="s">
        <v>5674</v>
      </c>
      <c r="G3133" s="483" t="s">
        <v>5413</v>
      </c>
      <c r="H3133" s="483" t="s">
        <v>7498</v>
      </c>
      <c r="I3133" s="483"/>
      <c r="J3133" s="483"/>
      <c r="K3133" s="483"/>
      <c r="L3133" s="483"/>
    </row>
    <row r="3134" spans="1:12" ht="15.6">
      <c r="A3134" s="483">
        <f t="shared" si="53"/>
        <v>3126</v>
      </c>
      <c r="B3134" s="483" t="s">
        <v>5370</v>
      </c>
      <c r="C3134" s="484" t="s">
        <v>13687</v>
      </c>
      <c r="D3134" s="483" t="s">
        <v>5364</v>
      </c>
      <c r="E3134" s="483" t="s">
        <v>11839</v>
      </c>
      <c r="F3134" s="483" t="s">
        <v>13688</v>
      </c>
      <c r="G3134" s="483" t="s">
        <v>8562</v>
      </c>
      <c r="H3134" s="483" t="s">
        <v>5605</v>
      </c>
      <c r="I3134" s="483"/>
      <c r="J3134" s="483"/>
      <c r="K3134" s="483"/>
      <c r="L3134" s="483"/>
    </row>
    <row r="3135" spans="1:12" ht="15.6">
      <c r="A3135" s="483">
        <f t="shared" si="53"/>
        <v>3127</v>
      </c>
      <c r="B3135" s="483" t="s">
        <v>5370</v>
      </c>
      <c r="C3135" s="484" t="s">
        <v>13689</v>
      </c>
      <c r="D3135" s="483" t="s">
        <v>5362</v>
      </c>
      <c r="E3135" s="483" t="s">
        <v>13258</v>
      </c>
      <c r="F3135" s="483" t="s">
        <v>5621</v>
      </c>
      <c r="G3135" s="483" t="s">
        <v>6947</v>
      </c>
      <c r="H3135" s="483" t="s">
        <v>6948</v>
      </c>
      <c r="I3135" s="483"/>
      <c r="J3135" s="483"/>
      <c r="K3135" s="483"/>
      <c r="L3135" s="483"/>
    </row>
    <row r="3136" spans="1:12" ht="15.6">
      <c r="A3136" s="483">
        <f t="shared" si="53"/>
        <v>3128</v>
      </c>
      <c r="B3136" s="483" t="s">
        <v>5370</v>
      </c>
      <c r="C3136" s="484" t="s">
        <v>13690</v>
      </c>
      <c r="D3136" s="483" t="s">
        <v>5362</v>
      </c>
      <c r="E3136" s="483" t="s">
        <v>13691</v>
      </c>
      <c r="F3136" s="483" t="s">
        <v>13692</v>
      </c>
      <c r="G3136" s="483" t="s">
        <v>13693</v>
      </c>
      <c r="H3136" s="483" t="s">
        <v>13694</v>
      </c>
      <c r="I3136" s="483"/>
      <c r="J3136" s="483"/>
      <c r="K3136" s="483"/>
      <c r="L3136" s="483"/>
    </row>
    <row r="3137" spans="1:12" ht="15.6">
      <c r="A3137" s="483">
        <f t="shared" si="53"/>
        <v>3129</v>
      </c>
      <c r="B3137" s="483" t="s">
        <v>5370</v>
      </c>
      <c r="C3137" s="484" t="s">
        <v>13695</v>
      </c>
      <c r="D3137" s="483" t="s">
        <v>5362</v>
      </c>
      <c r="E3137" s="483" t="s">
        <v>13696</v>
      </c>
      <c r="F3137" s="483" t="s">
        <v>5414</v>
      </c>
      <c r="G3137" s="483" t="s">
        <v>13697</v>
      </c>
      <c r="H3137" s="483" t="s">
        <v>11841</v>
      </c>
      <c r="I3137" s="483"/>
      <c r="J3137" s="483"/>
      <c r="K3137" s="483"/>
      <c r="L3137" s="483"/>
    </row>
    <row r="3138" spans="1:12" ht="15.6">
      <c r="A3138" s="483">
        <f t="shared" si="53"/>
        <v>3130</v>
      </c>
      <c r="B3138" s="483" t="s">
        <v>5370</v>
      </c>
      <c r="C3138" s="484" t="s">
        <v>13698</v>
      </c>
      <c r="D3138" s="483" t="s">
        <v>5362</v>
      </c>
      <c r="E3138" s="483" t="s">
        <v>13699</v>
      </c>
      <c r="F3138" s="483" t="s">
        <v>13700</v>
      </c>
      <c r="G3138" s="483" t="s">
        <v>13701</v>
      </c>
      <c r="H3138" s="483" t="s">
        <v>13702</v>
      </c>
      <c r="I3138" s="483"/>
      <c r="J3138" s="483"/>
      <c r="K3138" s="483"/>
      <c r="L3138" s="483"/>
    </row>
    <row r="3139" spans="1:12" ht="15.6">
      <c r="A3139" s="483">
        <f t="shared" si="53"/>
        <v>3131</v>
      </c>
      <c r="B3139" s="483" t="s">
        <v>5370</v>
      </c>
      <c r="C3139" s="484" t="s">
        <v>13703</v>
      </c>
      <c r="D3139" s="483" t="s">
        <v>51</v>
      </c>
      <c r="E3139" s="483" t="s">
        <v>5414</v>
      </c>
      <c r="F3139" s="483" t="s">
        <v>11183</v>
      </c>
      <c r="G3139" s="483" t="s">
        <v>4037</v>
      </c>
      <c r="H3139" s="483" t="s">
        <v>6461</v>
      </c>
      <c r="I3139" s="483"/>
      <c r="J3139" s="483"/>
      <c r="K3139" s="483"/>
      <c r="L3139" s="483"/>
    </row>
    <row r="3140" spans="1:12" ht="15.6">
      <c r="A3140" s="483">
        <f t="shared" si="53"/>
        <v>3132</v>
      </c>
      <c r="B3140" s="483" t="s">
        <v>5370</v>
      </c>
      <c r="C3140" s="484" t="s">
        <v>13704</v>
      </c>
      <c r="D3140" s="483" t="s">
        <v>51</v>
      </c>
      <c r="E3140" s="483" t="s">
        <v>11391</v>
      </c>
      <c r="F3140" s="483" t="s">
        <v>13705</v>
      </c>
      <c r="G3140" s="483" t="s">
        <v>13706</v>
      </c>
      <c r="H3140" s="483" t="s">
        <v>13707</v>
      </c>
      <c r="I3140" s="483"/>
      <c r="J3140" s="483"/>
      <c r="K3140" s="483"/>
      <c r="L3140" s="483"/>
    </row>
    <row r="3141" spans="1:12" ht="15.6">
      <c r="A3141" s="483">
        <f t="shared" si="53"/>
        <v>3133</v>
      </c>
      <c r="B3141" s="483" t="s">
        <v>5370</v>
      </c>
      <c r="C3141" s="484" t="s">
        <v>13708</v>
      </c>
      <c r="D3141" s="483" t="s">
        <v>51</v>
      </c>
      <c r="E3141" s="483" t="s">
        <v>7599</v>
      </c>
      <c r="F3141" s="483" t="s">
        <v>13709</v>
      </c>
      <c r="G3141" s="483" t="s">
        <v>11057</v>
      </c>
      <c r="H3141" s="483" t="s">
        <v>7597</v>
      </c>
      <c r="I3141" s="483"/>
      <c r="J3141" s="483"/>
      <c r="K3141" s="483"/>
      <c r="L3141" s="483"/>
    </row>
    <row r="3142" spans="1:12" ht="15.6">
      <c r="A3142" s="483">
        <f t="shared" si="53"/>
        <v>3134</v>
      </c>
      <c r="B3142" s="483" t="s">
        <v>5370</v>
      </c>
      <c r="C3142" s="484" t="s">
        <v>13710</v>
      </c>
      <c r="D3142" s="483" t="s">
        <v>5362</v>
      </c>
      <c r="E3142" s="483" t="s">
        <v>6972</v>
      </c>
      <c r="F3142" s="483" t="s">
        <v>13352</v>
      </c>
      <c r="G3142" s="483" t="s">
        <v>6948</v>
      </c>
      <c r="H3142" s="483" t="s">
        <v>13711</v>
      </c>
      <c r="I3142" s="483"/>
      <c r="J3142" s="483"/>
      <c r="K3142" s="483"/>
      <c r="L3142" s="483"/>
    </row>
    <row r="3143" spans="1:12" ht="15.6">
      <c r="A3143" s="483">
        <f t="shared" si="53"/>
        <v>3135</v>
      </c>
      <c r="B3143" s="483" t="s">
        <v>5370</v>
      </c>
      <c r="C3143" s="484" t="s">
        <v>13712</v>
      </c>
      <c r="D3143" s="483" t="s">
        <v>5364</v>
      </c>
      <c r="E3143" s="483" t="s">
        <v>6972</v>
      </c>
      <c r="F3143" s="483" t="s">
        <v>13352</v>
      </c>
      <c r="G3143" s="483" t="s">
        <v>6948</v>
      </c>
      <c r="H3143" s="483" t="s">
        <v>13711</v>
      </c>
      <c r="I3143" s="483"/>
      <c r="J3143" s="483"/>
      <c r="K3143" s="483"/>
      <c r="L3143" s="483"/>
    </row>
    <row r="3144" spans="1:12" ht="15.6">
      <c r="A3144" s="483">
        <f t="shared" si="53"/>
        <v>3136</v>
      </c>
      <c r="B3144" s="483" t="s">
        <v>5370</v>
      </c>
      <c r="C3144" s="484" t="s">
        <v>13713</v>
      </c>
      <c r="D3144" s="483" t="s">
        <v>51</v>
      </c>
      <c r="E3144" s="483" t="s">
        <v>11865</v>
      </c>
      <c r="F3144" s="483" t="s">
        <v>13714</v>
      </c>
      <c r="G3144" s="483" t="s">
        <v>13715</v>
      </c>
      <c r="H3144" s="483" t="s">
        <v>13716</v>
      </c>
      <c r="I3144" s="483"/>
      <c r="J3144" s="483"/>
      <c r="K3144" s="483"/>
      <c r="L3144" s="483"/>
    </row>
    <row r="3145" spans="1:12" ht="15.6">
      <c r="A3145" s="483">
        <f t="shared" si="53"/>
        <v>3137</v>
      </c>
      <c r="B3145" s="483" t="s">
        <v>5370</v>
      </c>
      <c r="C3145" s="484" t="s">
        <v>13717</v>
      </c>
      <c r="D3145" s="483" t="s">
        <v>5363</v>
      </c>
      <c r="E3145" s="483" t="s">
        <v>7764</v>
      </c>
      <c r="F3145" s="483" t="s">
        <v>7765</v>
      </c>
      <c r="G3145" s="483" t="s">
        <v>7766</v>
      </c>
      <c r="H3145" s="483"/>
      <c r="I3145" s="483"/>
      <c r="J3145" s="483"/>
      <c r="K3145" s="483"/>
      <c r="L3145" s="483"/>
    </row>
    <row r="3146" spans="1:12" ht="15.6">
      <c r="A3146" s="483">
        <f t="shared" si="53"/>
        <v>3138</v>
      </c>
      <c r="B3146" s="483" t="s">
        <v>5370</v>
      </c>
      <c r="C3146" s="484" t="s">
        <v>13718</v>
      </c>
      <c r="D3146" s="483" t="s">
        <v>51</v>
      </c>
      <c r="E3146" s="483" t="s">
        <v>5661</v>
      </c>
      <c r="F3146" s="483" t="s">
        <v>8011</v>
      </c>
      <c r="G3146" s="483" t="s">
        <v>11120</v>
      </c>
      <c r="H3146" s="483" t="s">
        <v>8010</v>
      </c>
      <c r="I3146" s="483"/>
      <c r="J3146" s="483"/>
      <c r="K3146" s="483"/>
      <c r="L3146" s="483"/>
    </row>
    <row r="3147" spans="1:12" ht="15.6">
      <c r="A3147" s="483">
        <f t="shared" si="53"/>
        <v>3139</v>
      </c>
      <c r="B3147" s="483" t="s">
        <v>5370</v>
      </c>
      <c r="C3147" s="484" t="s">
        <v>13719</v>
      </c>
      <c r="D3147" s="483" t="s">
        <v>5364</v>
      </c>
      <c r="E3147" s="483" t="s">
        <v>5384</v>
      </c>
      <c r="F3147" s="483" t="s">
        <v>6339</v>
      </c>
      <c r="G3147" s="483" t="s">
        <v>5605</v>
      </c>
      <c r="H3147" s="483" t="s">
        <v>13720</v>
      </c>
      <c r="I3147" s="483"/>
      <c r="J3147" s="483"/>
      <c r="K3147" s="483"/>
      <c r="L3147" s="483"/>
    </row>
    <row r="3148" spans="1:12" ht="15.6">
      <c r="A3148" s="483">
        <f t="shared" si="53"/>
        <v>3140</v>
      </c>
      <c r="B3148" s="483" t="s">
        <v>5370</v>
      </c>
      <c r="C3148" s="484" t="s">
        <v>13721</v>
      </c>
      <c r="D3148" s="483" t="s">
        <v>51</v>
      </c>
      <c r="E3148" s="483" t="s">
        <v>5631</v>
      </c>
      <c r="F3148" s="483" t="s">
        <v>6898</v>
      </c>
      <c r="G3148" s="483" t="s">
        <v>4037</v>
      </c>
      <c r="H3148" s="483" t="s">
        <v>11841</v>
      </c>
      <c r="I3148" s="483"/>
      <c r="J3148" s="483"/>
      <c r="K3148" s="483"/>
      <c r="L3148" s="483"/>
    </row>
    <row r="3149" spans="1:12" ht="15.6">
      <c r="A3149" s="483">
        <f t="shared" si="53"/>
        <v>3141</v>
      </c>
      <c r="B3149" s="483" t="s">
        <v>5370</v>
      </c>
      <c r="C3149" s="484" t="s">
        <v>13722</v>
      </c>
      <c r="D3149" s="483" t="s">
        <v>5364</v>
      </c>
      <c r="E3149" s="483" t="s">
        <v>13723</v>
      </c>
      <c r="F3149" s="483" t="s">
        <v>13724</v>
      </c>
      <c r="G3149" s="483" t="s">
        <v>13725</v>
      </c>
      <c r="H3149" s="483" t="s">
        <v>13726</v>
      </c>
      <c r="I3149" s="483"/>
      <c r="J3149" s="483"/>
      <c r="K3149" s="483"/>
      <c r="L3149" s="483"/>
    </row>
    <row r="3150" spans="1:12" ht="15.6">
      <c r="A3150" s="483">
        <f t="shared" si="53"/>
        <v>3142</v>
      </c>
      <c r="B3150" s="483" t="s">
        <v>5370</v>
      </c>
      <c r="C3150" s="484" t="s">
        <v>13727</v>
      </c>
      <c r="D3150" s="483" t="s">
        <v>5362</v>
      </c>
      <c r="E3150" s="483" t="s">
        <v>6874</v>
      </c>
      <c r="F3150" s="483" t="s">
        <v>6978</v>
      </c>
      <c r="G3150" s="483" t="s">
        <v>6876</v>
      </c>
      <c r="H3150" s="483" t="s">
        <v>6877</v>
      </c>
      <c r="I3150" s="483"/>
      <c r="J3150" s="483"/>
      <c r="K3150" s="483"/>
      <c r="L3150" s="483"/>
    </row>
    <row r="3151" spans="1:12" ht="15.6">
      <c r="A3151" s="483">
        <f t="shared" si="53"/>
        <v>3143</v>
      </c>
      <c r="B3151" s="483" t="s">
        <v>5370</v>
      </c>
      <c r="C3151" s="484" t="s">
        <v>13728</v>
      </c>
      <c r="D3151" s="483" t="s">
        <v>51</v>
      </c>
      <c r="E3151" s="483" t="s">
        <v>13729</v>
      </c>
      <c r="F3151" s="483" t="s">
        <v>13352</v>
      </c>
      <c r="G3151" s="483" t="s">
        <v>6948</v>
      </c>
      <c r="H3151" s="483" t="s">
        <v>13711</v>
      </c>
      <c r="I3151" s="483"/>
      <c r="J3151" s="483"/>
      <c r="K3151" s="483"/>
      <c r="L3151" s="483"/>
    </row>
    <row r="3152" spans="1:12" ht="15.6">
      <c r="A3152" s="483">
        <f t="shared" si="53"/>
        <v>3144</v>
      </c>
      <c r="B3152" s="483" t="s">
        <v>5370</v>
      </c>
      <c r="C3152" s="484" t="s">
        <v>13730</v>
      </c>
      <c r="D3152" s="483" t="s">
        <v>5362</v>
      </c>
      <c r="E3152" s="483" t="s">
        <v>8010</v>
      </c>
      <c r="F3152" s="483" t="s">
        <v>5661</v>
      </c>
      <c r="G3152" s="483" t="s">
        <v>8011</v>
      </c>
      <c r="H3152" s="483" t="s">
        <v>5689</v>
      </c>
      <c r="I3152" s="483"/>
      <c r="J3152" s="483"/>
      <c r="K3152" s="483"/>
      <c r="L3152" s="483"/>
    </row>
    <row r="3153" spans="1:12" ht="15.6">
      <c r="A3153" s="483">
        <f t="shared" si="53"/>
        <v>3145</v>
      </c>
      <c r="B3153" s="483" t="s">
        <v>5370</v>
      </c>
      <c r="C3153" s="484" t="s">
        <v>13731</v>
      </c>
      <c r="D3153" s="483" t="s">
        <v>51</v>
      </c>
      <c r="E3153" s="483" t="s">
        <v>4008</v>
      </c>
      <c r="F3153" s="483" t="s">
        <v>5414</v>
      </c>
      <c r="G3153" s="483" t="s">
        <v>13732</v>
      </c>
      <c r="H3153" s="483" t="s">
        <v>12894</v>
      </c>
      <c r="I3153" s="483"/>
      <c r="J3153" s="483"/>
      <c r="K3153" s="483"/>
      <c r="L3153" s="483"/>
    </row>
    <row r="3154" spans="1:12" ht="15.6">
      <c r="A3154" s="483">
        <f t="shared" si="53"/>
        <v>3146</v>
      </c>
      <c r="B3154" s="483" t="s">
        <v>5370</v>
      </c>
      <c r="C3154" s="484" t="s">
        <v>13733</v>
      </c>
      <c r="D3154" s="483" t="s">
        <v>5362</v>
      </c>
      <c r="E3154" s="483" t="s">
        <v>13734</v>
      </c>
      <c r="F3154" s="483" t="s">
        <v>13735</v>
      </c>
      <c r="G3154" s="483" t="s">
        <v>13736</v>
      </c>
      <c r="H3154" s="483" t="s">
        <v>13737</v>
      </c>
      <c r="I3154" s="483"/>
      <c r="J3154" s="483"/>
      <c r="K3154" s="483"/>
      <c r="L3154" s="483"/>
    </row>
    <row r="3155" spans="1:12" ht="15.6">
      <c r="A3155" s="483">
        <f t="shared" ref="A3155:A3218" si="54">ROW()-8</f>
        <v>3147</v>
      </c>
      <c r="B3155" s="483" t="s">
        <v>5370</v>
      </c>
      <c r="C3155" s="484" t="s">
        <v>13738</v>
      </c>
      <c r="D3155" s="483" t="s">
        <v>51</v>
      </c>
      <c r="E3155" s="483" t="s">
        <v>13739</v>
      </c>
      <c r="F3155" s="483" t="s">
        <v>13740</v>
      </c>
      <c r="G3155" s="483" t="s">
        <v>5674</v>
      </c>
      <c r="H3155" s="483" t="s">
        <v>13741</v>
      </c>
      <c r="I3155" s="483"/>
      <c r="J3155" s="483"/>
      <c r="K3155" s="483"/>
      <c r="L3155" s="483"/>
    </row>
    <row r="3156" spans="1:12" ht="15.6">
      <c r="A3156" s="483">
        <f t="shared" si="54"/>
        <v>3148</v>
      </c>
      <c r="B3156" s="483" t="s">
        <v>5370</v>
      </c>
      <c r="C3156" s="484" t="s">
        <v>13742</v>
      </c>
      <c r="D3156" s="483" t="s">
        <v>5364</v>
      </c>
      <c r="E3156" s="483" t="s">
        <v>6905</v>
      </c>
      <c r="F3156" s="483" t="s">
        <v>13743</v>
      </c>
      <c r="G3156" s="483" t="s">
        <v>13744</v>
      </c>
      <c r="H3156" s="483" t="s">
        <v>6908</v>
      </c>
      <c r="I3156" s="483"/>
      <c r="J3156" s="483"/>
      <c r="K3156" s="483"/>
      <c r="L3156" s="483"/>
    </row>
    <row r="3157" spans="1:12" ht="15.6">
      <c r="A3157" s="483">
        <f t="shared" si="54"/>
        <v>3149</v>
      </c>
      <c r="B3157" s="483" t="s">
        <v>5370</v>
      </c>
      <c r="C3157" s="484" t="s">
        <v>13745</v>
      </c>
      <c r="D3157" s="483" t="s">
        <v>5364</v>
      </c>
      <c r="E3157" s="483" t="s">
        <v>13746</v>
      </c>
      <c r="F3157" s="483" t="s">
        <v>13747</v>
      </c>
      <c r="G3157" s="483" t="s">
        <v>13748</v>
      </c>
      <c r="H3157" s="483" t="s">
        <v>13749</v>
      </c>
      <c r="I3157" s="483"/>
      <c r="J3157" s="483"/>
      <c r="K3157" s="483"/>
      <c r="L3157" s="483"/>
    </row>
    <row r="3158" spans="1:12" ht="15.6">
      <c r="A3158" s="483">
        <f t="shared" si="54"/>
        <v>3150</v>
      </c>
      <c r="B3158" s="483" t="s">
        <v>5370</v>
      </c>
      <c r="C3158" s="484" t="s">
        <v>13750</v>
      </c>
      <c r="D3158" s="483" t="s">
        <v>5362</v>
      </c>
      <c r="E3158" s="483" t="s">
        <v>6632</v>
      </c>
      <c r="F3158" s="483" t="s">
        <v>5555</v>
      </c>
      <c r="G3158" s="483" t="s">
        <v>6928</v>
      </c>
      <c r="H3158" s="483"/>
      <c r="I3158" s="483"/>
      <c r="J3158" s="483"/>
      <c r="K3158" s="483"/>
      <c r="L3158" s="483"/>
    </row>
    <row r="3159" spans="1:12" ht="15.6">
      <c r="A3159" s="483">
        <f t="shared" si="54"/>
        <v>3151</v>
      </c>
      <c r="B3159" s="483" t="s">
        <v>5370</v>
      </c>
      <c r="C3159" s="484" t="s">
        <v>13751</v>
      </c>
      <c r="D3159" s="483" t="s">
        <v>5363</v>
      </c>
      <c r="E3159" s="483" t="s">
        <v>6632</v>
      </c>
      <c r="F3159" s="483" t="s">
        <v>5555</v>
      </c>
      <c r="G3159" s="483" t="s">
        <v>6928</v>
      </c>
      <c r="H3159" s="483" t="s">
        <v>13752</v>
      </c>
      <c r="I3159" s="483"/>
      <c r="J3159" s="483"/>
      <c r="K3159" s="483"/>
      <c r="L3159" s="483"/>
    </row>
    <row r="3160" spans="1:12" ht="15.6">
      <c r="A3160" s="483">
        <f t="shared" si="54"/>
        <v>3152</v>
      </c>
      <c r="B3160" s="483" t="s">
        <v>5370</v>
      </c>
      <c r="C3160" s="484" t="s">
        <v>13753</v>
      </c>
      <c r="D3160" s="483" t="s">
        <v>5364</v>
      </c>
      <c r="E3160" s="483" t="s">
        <v>4037</v>
      </c>
      <c r="F3160" s="483" t="s">
        <v>6898</v>
      </c>
      <c r="G3160" s="483" t="s">
        <v>5674</v>
      </c>
      <c r="H3160" s="483" t="s">
        <v>6899</v>
      </c>
      <c r="I3160" s="483"/>
      <c r="J3160" s="483"/>
      <c r="K3160" s="483"/>
      <c r="L3160" s="483"/>
    </row>
    <row r="3161" spans="1:12" ht="15.6">
      <c r="A3161" s="483">
        <f t="shared" si="54"/>
        <v>3153</v>
      </c>
      <c r="B3161" s="483" t="s">
        <v>5370</v>
      </c>
      <c r="C3161" s="484" t="s">
        <v>13754</v>
      </c>
      <c r="D3161" s="483" t="s">
        <v>5363</v>
      </c>
      <c r="E3161" s="483" t="s">
        <v>12575</v>
      </c>
      <c r="F3161" s="483" t="s">
        <v>12576</v>
      </c>
      <c r="G3161" s="483" t="s">
        <v>12577</v>
      </c>
      <c r="H3161" s="483"/>
      <c r="I3161" s="483"/>
      <c r="J3161" s="483"/>
      <c r="K3161" s="483"/>
      <c r="L3161" s="483"/>
    </row>
    <row r="3162" spans="1:12" ht="15.6">
      <c r="A3162" s="483">
        <f t="shared" si="54"/>
        <v>3154</v>
      </c>
      <c r="B3162" s="483" t="s">
        <v>5370</v>
      </c>
      <c r="C3162" s="484" t="s">
        <v>13755</v>
      </c>
      <c r="D3162" s="483" t="s">
        <v>51</v>
      </c>
      <c r="E3162" s="483" t="s">
        <v>8010</v>
      </c>
      <c r="F3162" s="483" t="s">
        <v>8011</v>
      </c>
      <c r="G3162" s="483" t="s">
        <v>5689</v>
      </c>
      <c r="H3162" s="483" t="s">
        <v>5661</v>
      </c>
      <c r="I3162" s="483"/>
      <c r="J3162" s="483"/>
      <c r="K3162" s="483"/>
      <c r="L3162" s="483"/>
    </row>
    <row r="3163" spans="1:12" ht="15.6">
      <c r="A3163" s="483">
        <f t="shared" si="54"/>
        <v>3155</v>
      </c>
      <c r="B3163" s="483" t="s">
        <v>5370</v>
      </c>
      <c r="C3163" s="484" t="s">
        <v>13756</v>
      </c>
      <c r="D3163" s="483" t="s">
        <v>5363</v>
      </c>
      <c r="E3163" s="483" t="s">
        <v>5604</v>
      </c>
      <c r="F3163" s="483" t="s">
        <v>4008</v>
      </c>
      <c r="G3163" s="483"/>
      <c r="H3163" s="483"/>
      <c r="I3163" s="483"/>
      <c r="J3163" s="483"/>
      <c r="K3163" s="483"/>
      <c r="L3163" s="483"/>
    </row>
    <row r="3164" spans="1:12" ht="15.6">
      <c r="A3164" s="483">
        <f t="shared" si="54"/>
        <v>3156</v>
      </c>
      <c r="B3164" s="483" t="s">
        <v>5370</v>
      </c>
      <c r="C3164" s="484" t="s">
        <v>13757</v>
      </c>
      <c r="D3164" s="483" t="s">
        <v>5363</v>
      </c>
      <c r="E3164" s="483" t="s">
        <v>12609</v>
      </c>
      <c r="F3164" s="483" t="s">
        <v>12610</v>
      </c>
      <c r="G3164" s="483" t="s">
        <v>12611</v>
      </c>
      <c r="H3164" s="483" t="s">
        <v>12612</v>
      </c>
      <c r="I3164" s="483"/>
      <c r="J3164" s="483"/>
      <c r="K3164" s="483"/>
      <c r="L3164" s="483"/>
    </row>
    <row r="3165" spans="1:12" ht="15.6">
      <c r="A3165" s="483">
        <f t="shared" si="54"/>
        <v>3157</v>
      </c>
      <c r="B3165" s="483" t="s">
        <v>5370</v>
      </c>
      <c r="C3165" s="484" t="s">
        <v>13758</v>
      </c>
      <c r="D3165" s="483" t="s">
        <v>5363</v>
      </c>
      <c r="E3165" s="483" t="s">
        <v>12628</v>
      </c>
      <c r="F3165" s="483" t="s">
        <v>9234</v>
      </c>
      <c r="G3165" s="483"/>
      <c r="H3165" s="483"/>
      <c r="I3165" s="483"/>
      <c r="J3165" s="483"/>
      <c r="K3165" s="483"/>
      <c r="L3165" s="483"/>
    </row>
    <row r="3166" spans="1:12" ht="15.6">
      <c r="A3166" s="483">
        <f t="shared" si="54"/>
        <v>3158</v>
      </c>
      <c r="B3166" s="483" t="s">
        <v>5370</v>
      </c>
      <c r="C3166" s="484" t="s">
        <v>13759</v>
      </c>
      <c r="D3166" s="483" t="s">
        <v>5364</v>
      </c>
      <c r="E3166" s="483" t="s">
        <v>8010</v>
      </c>
      <c r="F3166" s="483" t="s">
        <v>8011</v>
      </c>
      <c r="G3166" s="483" t="s">
        <v>5689</v>
      </c>
      <c r="H3166" s="483" t="s">
        <v>5688</v>
      </c>
      <c r="I3166" s="483"/>
      <c r="J3166" s="483"/>
      <c r="K3166" s="483"/>
      <c r="L3166" s="483"/>
    </row>
    <row r="3167" spans="1:12" ht="15.6">
      <c r="A3167" s="483">
        <f t="shared" si="54"/>
        <v>3159</v>
      </c>
      <c r="B3167" s="483" t="s">
        <v>5370</v>
      </c>
      <c r="C3167" s="484" t="s">
        <v>13760</v>
      </c>
      <c r="D3167" s="483" t="s">
        <v>5362</v>
      </c>
      <c r="E3167" s="483" t="s">
        <v>5555</v>
      </c>
      <c r="F3167" s="483" t="s">
        <v>6632</v>
      </c>
      <c r="G3167" s="483" t="s">
        <v>13761</v>
      </c>
      <c r="H3167" s="483" t="s">
        <v>13762</v>
      </c>
      <c r="I3167" s="483"/>
      <c r="J3167" s="483"/>
      <c r="K3167" s="483"/>
      <c r="L3167" s="483"/>
    </row>
    <row r="3168" spans="1:12" ht="15.6">
      <c r="A3168" s="483">
        <f t="shared" si="54"/>
        <v>3160</v>
      </c>
      <c r="B3168" s="483" t="s">
        <v>5370</v>
      </c>
      <c r="C3168" s="484" t="s">
        <v>13763</v>
      </c>
      <c r="D3168" s="483" t="s">
        <v>5364</v>
      </c>
      <c r="E3168" s="483" t="s">
        <v>7006</v>
      </c>
      <c r="F3168" s="483" t="s">
        <v>7391</v>
      </c>
      <c r="G3168" s="483" t="s">
        <v>7526</v>
      </c>
      <c r="H3168" s="483" t="s">
        <v>7320</v>
      </c>
      <c r="I3168" s="483"/>
      <c r="J3168" s="483"/>
      <c r="K3168" s="483"/>
      <c r="L3168" s="483"/>
    </row>
    <row r="3169" spans="1:12" ht="15.6">
      <c r="A3169" s="483">
        <f t="shared" si="54"/>
        <v>3161</v>
      </c>
      <c r="B3169" s="483" t="s">
        <v>5370</v>
      </c>
      <c r="C3169" s="484" t="s">
        <v>13764</v>
      </c>
      <c r="D3169" s="483" t="s">
        <v>5363</v>
      </c>
      <c r="E3169" s="483" t="s">
        <v>13765</v>
      </c>
      <c r="F3169" s="483" t="s">
        <v>13766</v>
      </c>
      <c r="G3169" s="483" t="s">
        <v>13767</v>
      </c>
      <c r="H3169" s="483" t="s">
        <v>13768</v>
      </c>
      <c r="I3169" s="483"/>
      <c r="J3169" s="483"/>
      <c r="K3169" s="483"/>
      <c r="L3169" s="483"/>
    </row>
    <row r="3170" spans="1:12" ht="15.6">
      <c r="A3170" s="483">
        <f t="shared" si="54"/>
        <v>3162</v>
      </c>
      <c r="B3170" s="483" t="s">
        <v>5370</v>
      </c>
      <c r="C3170" s="484" t="s">
        <v>13769</v>
      </c>
      <c r="D3170" s="483" t="s">
        <v>5362</v>
      </c>
      <c r="E3170" s="483" t="s">
        <v>13770</v>
      </c>
      <c r="F3170" s="483" t="s">
        <v>13771</v>
      </c>
      <c r="G3170" s="483"/>
      <c r="H3170" s="483"/>
      <c r="I3170" s="483"/>
      <c r="J3170" s="483"/>
      <c r="K3170" s="483"/>
      <c r="L3170" s="483"/>
    </row>
    <row r="3171" spans="1:12" ht="15.6">
      <c r="A3171" s="483">
        <f t="shared" si="54"/>
        <v>3163</v>
      </c>
      <c r="B3171" s="483" t="s">
        <v>5370</v>
      </c>
      <c r="C3171" s="484" t="s">
        <v>13772</v>
      </c>
      <c r="D3171" s="483" t="s">
        <v>5363</v>
      </c>
      <c r="E3171" s="483" t="s">
        <v>7197</v>
      </c>
      <c r="F3171" s="483" t="s">
        <v>5630</v>
      </c>
      <c r="G3171" s="483" t="s">
        <v>5820</v>
      </c>
      <c r="H3171" s="483" t="s">
        <v>11790</v>
      </c>
      <c r="I3171" s="483"/>
      <c r="J3171" s="483"/>
      <c r="K3171" s="483"/>
      <c r="L3171" s="483"/>
    </row>
    <row r="3172" spans="1:12" ht="15.6">
      <c r="A3172" s="483">
        <f t="shared" si="54"/>
        <v>3164</v>
      </c>
      <c r="B3172" s="483" t="s">
        <v>5370</v>
      </c>
      <c r="C3172" s="484" t="s">
        <v>13773</v>
      </c>
      <c r="D3172" s="483" t="s">
        <v>5364</v>
      </c>
      <c r="E3172" s="483" t="s">
        <v>6928</v>
      </c>
      <c r="F3172" s="483" t="s">
        <v>13774</v>
      </c>
      <c r="G3172" s="483" t="s">
        <v>13775</v>
      </c>
      <c r="H3172" s="483" t="s">
        <v>5555</v>
      </c>
      <c r="I3172" s="483"/>
      <c r="J3172" s="483"/>
      <c r="K3172" s="483"/>
      <c r="L3172" s="483"/>
    </row>
    <row r="3173" spans="1:12" ht="15.6">
      <c r="A3173" s="483">
        <f t="shared" si="54"/>
        <v>3165</v>
      </c>
      <c r="B3173" s="483" t="s">
        <v>5370</v>
      </c>
      <c r="C3173" s="484" t="s">
        <v>13776</v>
      </c>
      <c r="D3173" s="483" t="s">
        <v>5363</v>
      </c>
      <c r="E3173" s="483" t="s">
        <v>6928</v>
      </c>
      <c r="F3173" s="483" t="s">
        <v>5555</v>
      </c>
      <c r="G3173" s="483" t="s">
        <v>6632</v>
      </c>
      <c r="H3173" s="483" t="s">
        <v>13777</v>
      </c>
      <c r="I3173" s="483"/>
      <c r="J3173" s="483"/>
      <c r="K3173" s="483"/>
      <c r="L3173" s="483"/>
    </row>
    <row r="3174" spans="1:12" ht="15.6">
      <c r="A3174" s="483">
        <f t="shared" si="54"/>
        <v>3166</v>
      </c>
      <c r="B3174" s="483" t="s">
        <v>5370</v>
      </c>
      <c r="C3174" s="484" t="s">
        <v>13778</v>
      </c>
      <c r="D3174" s="483" t="s">
        <v>5363</v>
      </c>
      <c r="E3174" s="483" t="s">
        <v>6851</v>
      </c>
      <c r="F3174" s="483" t="s">
        <v>6852</v>
      </c>
      <c r="G3174" s="483" t="s">
        <v>6853</v>
      </c>
      <c r="H3174" s="483" t="s">
        <v>11143</v>
      </c>
      <c r="I3174" s="483"/>
      <c r="J3174" s="483"/>
      <c r="K3174" s="483"/>
      <c r="L3174" s="483"/>
    </row>
    <row r="3175" spans="1:12" ht="15.6">
      <c r="A3175" s="483">
        <f t="shared" si="54"/>
        <v>3167</v>
      </c>
      <c r="B3175" s="483" t="s">
        <v>5370</v>
      </c>
      <c r="C3175" s="484" t="s">
        <v>13779</v>
      </c>
      <c r="D3175" s="483" t="s">
        <v>51</v>
      </c>
      <c r="E3175" s="483" t="s">
        <v>8001</v>
      </c>
      <c r="F3175" s="483" t="s">
        <v>5679</v>
      </c>
      <c r="G3175" s="483" t="s">
        <v>7348</v>
      </c>
      <c r="H3175" s="483" t="s">
        <v>7349</v>
      </c>
      <c r="I3175" s="483"/>
      <c r="J3175" s="483"/>
      <c r="K3175" s="483"/>
      <c r="L3175" s="483"/>
    </row>
    <row r="3176" spans="1:12" ht="15.6">
      <c r="A3176" s="483">
        <f t="shared" si="54"/>
        <v>3168</v>
      </c>
      <c r="B3176" s="483" t="s">
        <v>5370</v>
      </c>
      <c r="C3176" s="484" t="s">
        <v>13780</v>
      </c>
      <c r="D3176" s="483" t="s">
        <v>5362</v>
      </c>
      <c r="E3176" s="483" t="s">
        <v>13781</v>
      </c>
      <c r="F3176" s="483" t="s">
        <v>12586</v>
      </c>
      <c r="G3176" s="483" t="s">
        <v>12592</v>
      </c>
      <c r="H3176" s="483" t="s">
        <v>12589</v>
      </c>
      <c r="I3176" s="483"/>
      <c r="J3176" s="483"/>
      <c r="K3176" s="483"/>
      <c r="L3176" s="483"/>
    </row>
    <row r="3177" spans="1:12" ht="15.6">
      <c r="A3177" s="483">
        <f t="shared" si="54"/>
        <v>3169</v>
      </c>
      <c r="B3177" s="483" t="s">
        <v>5370</v>
      </c>
      <c r="C3177" s="484" t="s">
        <v>13782</v>
      </c>
      <c r="D3177" s="483" t="s">
        <v>5363</v>
      </c>
      <c r="E3177" s="483" t="s">
        <v>6632</v>
      </c>
      <c r="F3177" s="483" t="s">
        <v>5555</v>
      </c>
      <c r="G3177" s="483" t="s">
        <v>6928</v>
      </c>
      <c r="H3177" s="483" t="s">
        <v>13183</v>
      </c>
      <c r="I3177" s="483"/>
      <c r="J3177" s="483"/>
      <c r="K3177" s="483"/>
      <c r="L3177" s="483"/>
    </row>
    <row r="3178" spans="1:12" ht="15.6">
      <c r="A3178" s="483">
        <f t="shared" si="54"/>
        <v>3170</v>
      </c>
      <c r="B3178" s="483" t="s">
        <v>5370</v>
      </c>
      <c r="C3178" s="484" t="s">
        <v>13783</v>
      </c>
      <c r="D3178" s="483" t="s">
        <v>5362</v>
      </c>
      <c r="E3178" s="483">
        <v>4</v>
      </c>
      <c r="F3178" s="483">
        <v>3</v>
      </c>
      <c r="G3178" s="483">
        <v>2</v>
      </c>
      <c r="H3178" s="483">
        <v>1</v>
      </c>
      <c r="I3178" s="483"/>
      <c r="J3178" s="483"/>
      <c r="K3178" s="483"/>
      <c r="L3178" s="483"/>
    </row>
    <row r="3179" spans="1:12" ht="15.6">
      <c r="A3179" s="483">
        <f t="shared" si="54"/>
        <v>3171</v>
      </c>
      <c r="B3179" s="483" t="s">
        <v>5370</v>
      </c>
      <c r="C3179" s="484" t="s">
        <v>13784</v>
      </c>
      <c r="D3179" s="483" t="s">
        <v>5362</v>
      </c>
      <c r="E3179" s="483" t="s">
        <v>7002</v>
      </c>
      <c r="F3179" s="483" t="s">
        <v>13785</v>
      </c>
      <c r="G3179" s="483" t="s">
        <v>13786</v>
      </c>
      <c r="H3179" s="483"/>
      <c r="I3179" s="483"/>
      <c r="J3179" s="483"/>
      <c r="K3179" s="483"/>
      <c r="L3179" s="483"/>
    </row>
    <row r="3180" spans="1:12" ht="15.6">
      <c r="A3180" s="483">
        <f t="shared" si="54"/>
        <v>3172</v>
      </c>
      <c r="B3180" s="483" t="s">
        <v>5370</v>
      </c>
      <c r="C3180" s="484" t="s">
        <v>13787</v>
      </c>
      <c r="D3180" s="483" t="s">
        <v>5362</v>
      </c>
      <c r="E3180" s="483" t="s">
        <v>5630</v>
      </c>
      <c r="F3180" s="483" t="s">
        <v>5513</v>
      </c>
      <c r="G3180" s="483" t="s">
        <v>5820</v>
      </c>
      <c r="H3180" s="483" t="s">
        <v>13788</v>
      </c>
      <c r="I3180" s="483"/>
      <c r="J3180" s="483"/>
      <c r="K3180" s="483"/>
      <c r="L3180" s="483"/>
    </row>
    <row r="3181" spans="1:12" ht="15.6">
      <c r="A3181" s="483">
        <f t="shared" si="54"/>
        <v>3173</v>
      </c>
      <c r="B3181" s="483" t="s">
        <v>5370</v>
      </c>
      <c r="C3181" s="484" t="s">
        <v>13789</v>
      </c>
      <c r="D3181" s="483" t="s">
        <v>5362</v>
      </c>
      <c r="E3181" s="483" t="s">
        <v>13790</v>
      </c>
      <c r="F3181" s="483" t="s">
        <v>13791</v>
      </c>
      <c r="G3181" s="483" t="s">
        <v>5379</v>
      </c>
      <c r="H3181" s="483"/>
      <c r="I3181" s="483"/>
      <c r="J3181" s="483"/>
      <c r="K3181" s="483"/>
      <c r="L3181" s="483"/>
    </row>
    <row r="3182" spans="1:12" ht="15.6">
      <c r="A3182" s="483">
        <f t="shared" si="54"/>
        <v>3174</v>
      </c>
      <c r="B3182" s="483" t="s">
        <v>5370</v>
      </c>
      <c r="C3182" s="484" t="s">
        <v>13792</v>
      </c>
      <c r="D3182" s="483" t="s">
        <v>5364</v>
      </c>
      <c r="E3182" s="483">
        <v>2</v>
      </c>
      <c r="F3182" s="483">
        <v>3</v>
      </c>
      <c r="G3182" s="483">
        <v>4</v>
      </c>
      <c r="H3182" s="483">
        <v>5</v>
      </c>
      <c r="I3182" s="483"/>
      <c r="J3182" s="483"/>
      <c r="K3182" s="483"/>
      <c r="L3182" s="483"/>
    </row>
    <row r="3183" spans="1:12" ht="15.6">
      <c r="A3183" s="483">
        <f t="shared" si="54"/>
        <v>3175</v>
      </c>
      <c r="B3183" s="483" t="s">
        <v>5370</v>
      </c>
      <c r="C3183" s="484" t="s">
        <v>13793</v>
      </c>
      <c r="D3183" s="483" t="s">
        <v>51</v>
      </c>
      <c r="E3183" s="483" t="s">
        <v>5603</v>
      </c>
      <c r="F3183" s="483" t="s">
        <v>7189</v>
      </c>
      <c r="G3183" s="483" t="s">
        <v>13794</v>
      </c>
      <c r="H3183" s="483" t="s">
        <v>13795</v>
      </c>
      <c r="I3183" s="483"/>
      <c r="J3183" s="483"/>
      <c r="K3183" s="483"/>
      <c r="L3183" s="483"/>
    </row>
    <row r="3184" spans="1:12" ht="15.6">
      <c r="A3184" s="483">
        <f t="shared" si="54"/>
        <v>3176</v>
      </c>
      <c r="B3184" s="483" t="s">
        <v>5370</v>
      </c>
      <c r="C3184" s="484" t="s">
        <v>13796</v>
      </c>
      <c r="D3184" s="483" t="s">
        <v>51</v>
      </c>
      <c r="E3184" s="483" t="s">
        <v>11832</v>
      </c>
      <c r="F3184" s="483" t="s">
        <v>11833</v>
      </c>
      <c r="G3184" s="483" t="s">
        <v>13797</v>
      </c>
      <c r="H3184" s="483"/>
      <c r="I3184" s="483"/>
      <c r="J3184" s="483"/>
      <c r="K3184" s="483"/>
      <c r="L3184" s="483"/>
    </row>
    <row r="3185" spans="1:12" ht="15.6">
      <c r="A3185" s="483">
        <f t="shared" si="54"/>
        <v>3177</v>
      </c>
      <c r="B3185" s="483" t="s">
        <v>5370</v>
      </c>
      <c r="C3185" s="484" t="s">
        <v>13798</v>
      </c>
      <c r="D3185" s="483" t="s">
        <v>5364</v>
      </c>
      <c r="E3185" s="483" t="s">
        <v>4008</v>
      </c>
      <c r="F3185" s="483" t="s">
        <v>5604</v>
      </c>
      <c r="G3185" s="483" t="s">
        <v>5605</v>
      </c>
      <c r="H3185" s="483" t="s">
        <v>13799</v>
      </c>
      <c r="I3185" s="483"/>
      <c r="J3185" s="483"/>
      <c r="K3185" s="483"/>
      <c r="L3185" s="483"/>
    </row>
    <row r="3186" spans="1:12" ht="15.6">
      <c r="A3186" s="483">
        <f t="shared" si="54"/>
        <v>3178</v>
      </c>
      <c r="B3186" s="483" t="s">
        <v>5370</v>
      </c>
      <c r="C3186" s="484" t="s">
        <v>13800</v>
      </c>
      <c r="D3186" s="483" t="s">
        <v>5364</v>
      </c>
      <c r="E3186" s="483" t="s">
        <v>6947</v>
      </c>
      <c r="F3186" s="483" t="s">
        <v>6948</v>
      </c>
      <c r="G3186" s="483" t="s">
        <v>6949</v>
      </c>
      <c r="H3186" s="483" t="s">
        <v>5621</v>
      </c>
      <c r="I3186" s="483"/>
      <c r="J3186" s="483"/>
      <c r="K3186" s="483"/>
      <c r="L3186" s="483"/>
    </row>
    <row r="3187" spans="1:12" ht="15.6">
      <c r="A3187" s="483">
        <f t="shared" si="54"/>
        <v>3179</v>
      </c>
      <c r="B3187" s="483" t="s">
        <v>5370</v>
      </c>
      <c r="C3187" s="484" t="s">
        <v>13801</v>
      </c>
      <c r="D3187" s="483" t="s">
        <v>5362</v>
      </c>
      <c r="E3187" s="483" t="s">
        <v>6738</v>
      </c>
      <c r="F3187" s="483" t="s">
        <v>6737</v>
      </c>
      <c r="G3187" s="483" t="s">
        <v>6964</v>
      </c>
      <c r="H3187" s="483" t="s">
        <v>6965</v>
      </c>
      <c r="I3187" s="483"/>
      <c r="J3187" s="483"/>
      <c r="K3187" s="483"/>
      <c r="L3187" s="483"/>
    </row>
    <row r="3188" spans="1:12" ht="15.6">
      <c r="A3188" s="483">
        <f t="shared" si="54"/>
        <v>3180</v>
      </c>
      <c r="B3188" s="483" t="s">
        <v>5370</v>
      </c>
      <c r="C3188" s="484" t="s">
        <v>13802</v>
      </c>
      <c r="D3188" s="483" t="s">
        <v>5363</v>
      </c>
      <c r="E3188" s="483" t="s">
        <v>13803</v>
      </c>
      <c r="F3188" s="483" t="s">
        <v>13804</v>
      </c>
      <c r="G3188" s="483"/>
      <c r="H3188" s="483"/>
      <c r="I3188" s="483"/>
      <c r="J3188" s="483"/>
      <c r="K3188" s="483"/>
      <c r="L3188" s="483"/>
    </row>
    <row r="3189" spans="1:12" ht="15.6">
      <c r="A3189" s="483">
        <f t="shared" si="54"/>
        <v>3181</v>
      </c>
      <c r="B3189" s="483" t="s">
        <v>5370</v>
      </c>
      <c r="C3189" s="484" t="s">
        <v>13805</v>
      </c>
      <c r="D3189" s="483" t="s">
        <v>5363</v>
      </c>
      <c r="E3189" s="483" t="s">
        <v>1521</v>
      </c>
      <c r="F3189" s="483" t="s">
        <v>811</v>
      </c>
      <c r="G3189" s="483" t="s">
        <v>13806</v>
      </c>
      <c r="H3189" s="483"/>
      <c r="I3189" s="483"/>
      <c r="J3189" s="483"/>
      <c r="K3189" s="483"/>
      <c r="L3189" s="483"/>
    </row>
    <row r="3190" spans="1:12" ht="15.6">
      <c r="A3190" s="483">
        <f t="shared" si="54"/>
        <v>3182</v>
      </c>
      <c r="B3190" s="483" t="s">
        <v>5370</v>
      </c>
      <c r="C3190" s="484" t="s">
        <v>13807</v>
      </c>
      <c r="D3190" s="483" t="s">
        <v>5363</v>
      </c>
      <c r="E3190" s="483" t="s">
        <v>6632</v>
      </c>
      <c r="F3190" s="483" t="s">
        <v>5555</v>
      </c>
      <c r="G3190" s="483" t="s">
        <v>13808</v>
      </c>
      <c r="H3190" s="483"/>
      <c r="I3190" s="483"/>
      <c r="J3190" s="483"/>
      <c r="K3190" s="483"/>
      <c r="L3190" s="483"/>
    </row>
    <row r="3191" spans="1:12" ht="15.6">
      <c r="A3191" s="483">
        <f t="shared" si="54"/>
        <v>3183</v>
      </c>
      <c r="B3191" s="483" t="s">
        <v>5370</v>
      </c>
      <c r="C3191" s="484" t="s">
        <v>13809</v>
      </c>
      <c r="D3191" s="483" t="s">
        <v>51</v>
      </c>
      <c r="E3191" s="483">
        <v>4</v>
      </c>
      <c r="F3191" s="483">
        <v>3</v>
      </c>
      <c r="G3191" s="483">
        <v>2</v>
      </c>
      <c r="H3191" s="483">
        <v>1</v>
      </c>
      <c r="I3191" s="483"/>
      <c r="J3191" s="483"/>
      <c r="K3191" s="483"/>
      <c r="L3191" s="483"/>
    </row>
    <row r="3192" spans="1:12" ht="15.6">
      <c r="A3192" s="483">
        <f t="shared" si="54"/>
        <v>3184</v>
      </c>
      <c r="B3192" s="483" t="s">
        <v>5370</v>
      </c>
      <c r="C3192" s="484" t="s">
        <v>13810</v>
      </c>
      <c r="D3192" s="483" t="s">
        <v>5362</v>
      </c>
      <c r="E3192" s="483" t="s">
        <v>13811</v>
      </c>
      <c r="F3192" s="483" t="s">
        <v>4037</v>
      </c>
      <c r="G3192" s="483" t="s">
        <v>8069</v>
      </c>
      <c r="H3192" s="483" t="s">
        <v>6541</v>
      </c>
      <c r="I3192" s="483"/>
      <c r="J3192" s="483"/>
      <c r="K3192" s="483"/>
      <c r="L3192" s="483"/>
    </row>
    <row r="3193" spans="1:12" ht="15.6">
      <c r="A3193" s="483">
        <f t="shared" si="54"/>
        <v>3185</v>
      </c>
      <c r="B3193" s="483" t="s">
        <v>5370</v>
      </c>
      <c r="C3193" s="484" t="s">
        <v>13812</v>
      </c>
      <c r="D3193" s="483" t="s">
        <v>5364</v>
      </c>
      <c r="E3193" s="483">
        <v>1000</v>
      </c>
      <c r="F3193" s="483">
        <v>1200</v>
      </c>
      <c r="G3193" s="483">
        <v>1500</v>
      </c>
      <c r="H3193" s="483">
        <v>2000</v>
      </c>
      <c r="I3193" s="483"/>
      <c r="J3193" s="483"/>
      <c r="K3193" s="483"/>
      <c r="L3193" s="483"/>
    </row>
    <row r="3194" spans="1:12" ht="15.6">
      <c r="A3194" s="483">
        <f t="shared" si="54"/>
        <v>3186</v>
      </c>
      <c r="B3194" s="483" t="s">
        <v>5370</v>
      </c>
      <c r="C3194" s="484" t="s">
        <v>13813</v>
      </c>
      <c r="D3194" s="483" t="s">
        <v>5364</v>
      </c>
      <c r="E3194" s="483" t="s">
        <v>13814</v>
      </c>
      <c r="F3194" s="483" t="s">
        <v>13815</v>
      </c>
      <c r="G3194" s="483" t="s">
        <v>13816</v>
      </c>
      <c r="H3194" s="483" t="s">
        <v>13817</v>
      </c>
      <c r="I3194" s="483"/>
      <c r="J3194" s="483"/>
      <c r="K3194" s="483"/>
      <c r="L3194" s="483"/>
    </row>
    <row r="3195" spans="1:12" ht="15.6">
      <c r="A3195" s="483">
        <f t="shared" si="54"/>
        <v>3187</v>
      </c>
      <c r="B3195" s="483" t="s">
        <v>5370</v>
      </c>
      <c r="C3195" s="484" t="s">
        <v>13818</v>
      </c>
      <c r="D3195" s="483" t="s">
        <v>51</v>
      </c>
      <c r="E3195" s="483" t="s">
        <v>6771</v>
      </c>
      <c r="F3195" s="483" t="s">
        <v>11641</v>
      </c>
      <c r="G3195" s="483" t="s">
        <v>6772</v>
      </c>
      <c r="H3195" s="483" t="s">
        <v>6770</v>
      </c>
      <c r="I3195" s="483"/>
      <c r="J3195" s="483"/>
      <c r="K3195" s="483"/>
      <c r="L3195" s="483"/>
    </row>
    <row r="3196" spans="1:12" ht="15.6">
      <c r="A3196" s="483">
        <f t="shared" si="54"/>
        <v>3188</v>
      </c>
      <c r="B3196" s="483" t="s">
        <v>5370</v>
      </c>
      <c r="C3196" s="484" t="s">
        <v>13819</v>
      </c>
      <c r="D3196" s="483" t="s">
        <v>5362</v>
      </c>
      <c r="E3196" s="483" t="s">
        <v>13820</v>
      </c>
      <c r="F3196" s="483" t="s">
        <v>13821</v>
      </c>
      <c r="G3196" s="483" t="s">
        <v>13822</v>
      </c>
      <c r="H3196" s="483" t="s">
        <v>13823</v>
      </c>
      <c r="I3196" s="483"/>
      <c r="J3196" s="483"/>
      <c r="K3196" s="483"/>
      <c r="L3196" s="483"/>
    </row>
    <row r="3197" spans="1:12" ht="15.6">
      <c r="A3197" s="483">
        <f t="shared" si="54"/>
        <v>3189</v>
      </c>
      <c r="B3197" s="483" t="s">
        <v>5370</v>
      </c>
      <c r="C3197" s="484" t="s">
        <v>13824</v>
      </c>
      <c r="D3197" s="483" t="s">
        <v>5363</v>
      </c>
      <c r="E3197" s="483" t="s">
        <v>13825</v>
      </c>
      <c r="F3197" s="483" t="s">
        <v>13826</v>
      </c>
      <c r="G3197" s="483" t="s">
        <v>13827</v>
      </c>
      <c r="H3197" s="483" t="s">
        <v>10460</v>
      </c>
      <c r="I3197" s="483"/>
      <c r="J3197" s="483"/>
      <c r="K3197" s="483"/>
      <c r="L3197" s="483"/>
    </row>
    <row r="3198" spans="1:12" ht="15.6">
      <c r="A3198" s="483">
        <f t="shared" si="54"/>
        <v>3190</v>
      </c>
      <c r="B3198" s="483" t="s">
        <v>5370</v>
      </c>
      <c r="C3198" s="484" t="s">
        <v>13828</v>
      </c>
      <c r="D3198" s="483" t="s">
        <v>51</v>
      </c>
      <c r="E3198" s="483" t="s">
        <v>13829</v>
      </c>
      <c r="F3198" s="483" t="s">
        <v>13830</v>
      </c>
      <c r="G3198" s="483" t="s">
        <v>13831</v>
      </c>
      <c r="H3198" s="483" t="s">
        <v>13832</v>
      </c>
      <c r="I3198" s="483"/>
      <c r="J3198" s="483"/>
      <c r="K3198" s="483"/>
      <c r="L3198" s="483"/>
    </row>
    <row r="3199" spans="1:12" ht="15.6">
      <c r="A3199" s="483">
        <f t="shared" si="54"/>
        <v>3191</v>
      </c>
      <c r="B3199" s="483" t="s">
        <v>5370</v>
      </c>
      <c r="C3199" s="484" t="s">
        <v>13833</v>
      </c>
      <c r="D3199" s="483" t="s">
        <v>5363</v>
      </c>
      <c r="E3199" s="483" t="s">
        <v>13834</v>
      </c>
      <c r="F3199" s="483" t="s">
        <v>13835</v>
      </c>
      <c r="G3199" s="483" t="s">
        <v>13836</v>
      </c>
      <c r="H3199" s="483" t="s">
        <v>13837</v>
      </c>
      <c r="I3199" s="483"/>
      <c r="J3199" s="483"/>
      <c r="K3199" s="483"/>
      <c r="L3199" s="483"/>
    </row>
    <row r="3200" spans="1:12" ht="15.6">
      <c r="A3200" s="483">
        <f t="shared" si="54"/>
        <v>3192</v>
      </c>
      <c r="B3200" s="483" t="s">
        <v>5370</v>
      </c>
      <c r="C3200" s="484" t="s">
        <v>13838</v>
      </c>
      <c r="D3200" s="483" t="s">
        <v>5364</v>
      </c>
      <c r="E3200" s="483" t="s">
        <v>6931</v>
      </c>
      <c r="F3200" s="483" t="s">
        <v>9278</v>
      </c>
      <c r="G3200" s="483" t="s">
        <v>7227</v>
      </c>
      <c r="H3200" s="483" t="s">
        <v>7228</v>
      </c>
      <c r="I3200" s="483"/>
      <c r="J3200" s="483"/>
      <c r="K3200" s="483"/>
      <c r="L3200" s="483"/>
    </row>
    <row r="3201" spans="1:12" ht="15.6">
      <c r="A3201" s="483">
        <f t="shared" si="54"/>
        <v>3193</v>
      </c>
      <c r="B3201" s="483" t="s">
        <v>5370</v>
      </c>
      <c r="C3201" s="484" t="s">
        <v>13839</v>
      </c>
      <c r="D3201" s="483" t="s">
        <v>5362</v>
      </c>
      <c r="E3201" s="483" t="s">
        <v>1326</v>
      </c>
      <c r="F3201" s="483" t="s">
        <v>7232</v>
      </c>
      <c r="G3201" s="483" t="s">
        <v>5635</v>
      </c>
      <c r="H3201" s="483" t="s">
        <v>8113</v>
      </c>
      <c r="I3201" s="483"/>
      <c r="J3201" s="483"/>
      <c r="K3201" s="483"/>
      <c r="L3201" s="483"/>
    </row>
    <row r="3202" spans="1:12" ht="15.6">
      <c r="A3202" s="483">
        <f t="shared" si="54"/>
        <v>3194</v>
      </c>
      <c r="B3202" s="483" t="s">
        <v>5370</v>
      </c>
      <c r="C3202" s="484" t="s">
        <v>13840</v>
      </c>
      <c r="D3202" s="483" t="s">
        <v>51</v>
      </c>
      <c r="E3202" s="483" t="s">
        <v>8294</v>
      </c>
      <c r="F3202" s="483" t="s">
        <v>7457</v>
      </c>
      <c r="G3202" s="483" t="s">
        <v>10741</v>
      </c>
      <c r="H3202" s="483" t="s">
        <v>13841</v>
      </c>
      <c r="I3202" s="483"/>
      <c r="J3202" s="483"/>
      <c r="K3202" s="483"/>
      <c r="L3202" s="483"/>
    </row>
    <row r="3203" spans="1:12" ht="15.6">
      <c r="A3203" s="483">
        <f t="shared" si="54"/>
        <v>3195</v>
      </c>
      <c r="B3203" s="483" t="s">
        <v>5370</v>
      </c>
      <c r="C3203" s="484" t="s">
        <v>13842</v>
      </c>
      <c r="D3203" s="483" t="s">
        <v>51</v>
      </c>
      <c r="E3203" s="483" t="s">
        <v>7355</v>
      </c>
      <c r="F3203" s="483" t="s">
        <v>13843</v>
      </c>
      <c r="G3203" s="483" t="s">
        <v>13239</v>
      </c>
      <c r="H3203" s="483" t="s">
        <v>13844</v>
      </c>
      <c r="I3203" s="483"/>
      <c r="J3203" s="483"/>
      <c r="K3203" s="483"/>
      <c r="L3203" s="483"/>
    </row>
    <row r="3204" spans="1:12" ht="15.6">
      <c r="A3204" s="483">
        <f t="shared" si="54"/>
        <v>3196</v>
      </c>
      <c r="B3204" s="483" t="s">
        <v>5370</v>
      </c>
      <c r="C3204" s="484" t="s">
        <v>13845</v>
      </c>
      <c r="D3204" s="483" t="s">
        <v>5363</v>
      </c>
      <c r="E3204" s="483" t="s">
        <v>13846</v>
      </c>
      <c r="F3204" s="483" t="s">
        <v>13847</v>
      </c>
      <c r="G3204" s="483"/>
      <c r="H3204" s="483"/>
      <c r="I3204" s="483"/>
      <c r="J3204" s="483"/>
      <c r="K3204" s="483"/>
      <c r="L3204" s="483"/>
    </row>
    <row r="3205" spans="1:12" ht="15.6">
      <c r="A3205" s="483">
        <f t="shared" si="54"/>
        <v>3197</v>
      </c>
      <c r="B3205" s="483" t="s">
        <v>5370</v>
      </c>
      <c r="C3205" s="484" t="s">
        <v>13848</v>
      </c>
      <c r="D3205" s="483" t="s">
        <v>51</v>
      </c>
      <c r="E3205" s="483" t="s">
        <v>12018</v>
      </c>
      <c r="F3205" s="483" t="s">
        <v>12040</v>
      </c>
      <c r="G3205" s="483" t="s">
        <v>5605</v>
      </c>
      <c r="H3205" s="483" t="s">
        <v>5643</v>
      </c>
      <c r="I3205" s="483"/>
      <c r="J3205" s="483"/>
      <c r="K3205" s="483"/>
      <c r="L3205" s="483"/>
    </row>
    <row r="3206" spans="1:12" ht="15.6">
      <c r="A3206" s="483">
        <f t="shared" si="54"/>
        <v>3198</v>
      </c>
      <c r="B3206" s="483" t="s">
        <v>5370</v>
      </c>
      <c r="C3206" s="484" t="s">
        <v>13849</v>
      </c>
      <c r="D3206" s="483" t="s">
        <v>5363</v>
      </c>
      <c r="E3206" s="483">
        <v>1.8</v>
      </c>
      <c r="F3206" s="483">
        <v>1.9</v>
      </c>
      <c r="G3206" s="483">
        <v>2.2000000000000002</v>
      </c>
      <c r="H3206" s="483">
        <v>2.1</v>
      </c>
      <c r="I3206" s="483"/>
      <c r="J3206" s="483"/>
      <c r="K3206" s="483"/>
      <c r="L3206" s="483"/>
    </row>
    <row r="3207" spans="1:12" ht="15.6">
      <c r="A3207" s="483">
        <f t="shared" si="54"/>
        <v>3199</v>
      </c>
      <c r="B3207" s="483" t="s">
        <v>5370</v>
      </c>
      <c r="C3207" s="484" t="s">
        <v>13850</v>
      </c>
      <c r="D3207" s="483" t="s">
        <v>5362</v>
      </c>
      <c r="E3207" s="483" t="s">
        <v>10317</v>
      </c>
      <c r="F3207" s="483" t="s">
        <v>10318</v>
      </c>
      <c r="G3207" s="483" t="s">
        <v>10316</v>
      </c>
      <c r="H3207" s="483" t="s">
        <v>10319</v>
      </c>
      <c r="I3207" s="483"/>
      <c r="J3207" s="483"/>
      <c r="K3207" s="483"/>
      <c r="L3207" s="483"/>
    </row>
    <row r="3208" spans="1:12" ht="15.6">
      <c r="A3208" s="483">
        <f t="shared" si="54"/>
        <v>3200</v>
      </c>
      <c r="B3208" s="483" t="s">
        <v>5370</v>
      </c>
      <c r="C3208" s="484" t="s">
        <v>13851</v>
      </c>
      <c r="D3208" s="483" t="s">
        <v>51</v>
      </c>
      <c r="E3208" s="483" t="s">
        <v>13844</v>
      </c>
      <c r="F3208" s="483" t="s">
        <v>13852</v>
      </c>
      <c r="G3208" s="483" t="s">
        <v>13853</v>
      </c>
      <c r="H3208" s="483" t="s">
        <v>13854</v>
      </c>
      <c r="I3208" s="483"/>
      <c r="J3208" s="483"/>
      <c r="K3208" s="483"/>
      <c r="L3208" s="483"/>
    </row>
    <row r="3209" spans="1:12" ht="15.6">
      <c r="A3209" s="483">
        <f t="shared" si="54"/>
        <v>3201</v>
      </c>
      <c r="B3209" s="483" t="s">
        <v>5370</v>
      </c>
      <c r="C3209" s="484" t="s">
        <v>13855</v>
      </c>
      <c r="D3209" s="483" t="s">
        <v>5362</v>
      </c>
      <c r="E3209" s="483" t="s">
        <v>5604</v>
      </c>
      <c r="F3209" s="483" t="s">
        <v>5682</v>
      </c>
      <c r="G3209" s="483" t="s">
        <v>7607</v>
      </c>
      <c r="H3209" s="483" t="s">
        <v>6983</v>
      </c>
      <c r="I3209" s="483"/>
      <c r="J3209" s="483"/>
      <c r="K3209" s="483"/>
      <c r="L3209" s="483"/>
    </row>
    <row r="3210" spans="1:12" ht="15.6">
      <c r="A3210" s="483">
        <f t="shared" si="54"/>
        <v>3202</v>
      </c>
      <c r="B3210" s="483" t="s">
        <v>5370</v>
      </c>
      <c r="C3210" s="484" t="s">
        <v>13856</v>
      </c>
      <c r="D3210" s="483" t="s">
        <v>5363</v>
      </c>
      <c r="E3210" s="483" t="s">
        <v>13857</v>
      </c>
      <c r="F3210" s="483" t="s">
        <v>13858</v>
      </c>
      <c r="G3210" s="483"/>
      <c r="H3210" s="483"/>
      <c r="I3210" s="483"/>
      <c r="J3210" s="483"/>
      <c r="K3210" s="483"/>
      <c r="L3210" s="483"/>
    </row>
    <row r="3211" spans="1:12" ht="15.6">
      <c r="A3211" s="483">
        <f t="shared" si="54"/>
        <v>3203</v>
      </c>
      <c r="B3211" s="483" t="s">
        <v>5370</v>
      </c>
      <c r="C3211" s="484" t="s">
        <v>13859</v>
      </c>
      <c r="D3211" s="483" t="s">
        <v>51</v>
      </c>
      <c r="E3211" s="483" t="s">
        <v>13860</v>
      </c>
      <c r="F3211" s="483" t="s">
        <v>13861</v>
      </c>
      <c r="G3211" s="483" t="s">
        <v>13862</v>
      </c>
      <c r="H3211" s="483" t="s">
        <v>13863</v>
      </c>
      <c r="I3211" s="483"/>
      <c r="J3211" s="483"/>
      <c r="K3211" s="483"/>
      <c r="L3211" s="483"/>
    </row>
    <row r="3212" spans="1:12" ht="15.6">
      <c r="A3212" s="483">
        <f t="shared" si="54"/>
        <v>3204</v>
      </c>
      <c r="B3212" s="483" t="s">
        <v>5370</v>
      </c>
      <c r="C3212" s="484" t="s">
        <v>13864</v>
      </c>
      <c r="D3212" s="483" t="s">
        <v>5362</v>
      </c>
      <c r="E3212" s="483" t="s">
        <v>6874</v>
      </c>
      <c r="F3212" s="483" t="s">
        <v>6978</v>
      </c>
      <c r="G3212" s="483" t="s">
        <v>6876</v>
      </c>
      <c r="H3212" s="483" t="s">
        <v>6877</v>
      </c>
      <c r="I3212" s="483"/>
      <c r="J3212" s="483"/>
      <c r="K3212" s="483"/>
      <c r="L3212" s="483"/>
    </row>
    <row r="3213" spans="1:12" ht="15.6">
      <c r="A3213" s="483">
        <f t="shared" si="54"/>
        <v>3205</v>
      </c>
      <c r="B3213" s="483" t="s">
        <v>5370</v>
      </c>
      <c r="C3213" s="484" t="s">
        <v>13865</v>
      </c>
      <c r="D3213" s="483" t="s">
        <v>5363</v>
      </c>
      <c r="E3213" s="483" t="s">
        <v>8561</v>
      </c>
      <c r="F3213" s="483" t="s">
        <v>5631</v>
      </c>
      <c r="G3213" s="483" t="s">
        <v>5639</v>
      </c>
      <c r="H3213" s="483" t="s">
        <v>13866</v>
      </c>
      <c r="I3213" s="483"/>
      <c r="J3213" s="483"/>
      <c r="K3213" s="483"/>
      <c r="L3213" s="483"/>
    </row>
    <row r="3214" spans="1:12" ht="15.6">
      <c r="A3214" s="483">
        <f t="shared" si="54"/>
        <v>3206</v>
      </c>
      <c r="B3214" s="483" t="s">
        <v>5370</v>
      </c>
      <c r="C3214" s="484" t="s">
        <v>13867</v>
      </c>
      <c r="D3214" s="483" t="s">
        <v>5362</v>
      </c>
      <c r="E3214" s="483">
        <v>400</v>
      </c>
      <c r="F3214" s="483">
        <v>300</v>
      </c>
      <c r="G3214" s="483">
        <v>200</v>
      </c>
      <c r="H3214" s="483">
        <v>500</v>
      </c>
      <c r="I3214" s="483"/>
      <c r="J3214" s="483"/>
      <c r="K3214" s="483"/>
      <c r="L3214" s="483"/>
    </row>
    <row r="3215" spans="1:12" ht="15.6">
      <c r="A3215" s="483">
        <f t="shared" si="54"/>
        <v>3207</v>
      </c>
      <c r="B3215" s="483" t="s">
        <v>5370</v>
      </c>
      <c r="C3215" s="484" t="s">
        <v>13868</v>
      </c>
      <c r="D3215" s="483" t="s">
        <v>5362</v>
      </c>
      <c r="E3215" s="483" t="s">
        <v>13869</v>
      </c>
      <c r="F3215" s="483" t="s">
        <v>13870</v>
      </c>
      <c r="G3215" s="483"/>
      <c r="H3215" s="483"/>
      <c r="I3215" s="483"/>
      <c r="J3215" s="483"/>
      <c r="K3215" s="483"/>
      <c r="L3215" s="483"/>
    </row>
    <row r="3216" spans="1:12" ht="15.6">
      <c r="A3216" s="483">
        <f t="shared" si="54"/>
        <v>3208</v>
      </c>
      <c r="B3216" s="483" t="s">
        <v>5370</v>
      </c>
      <c r="C3216" s="484" t="s">
        <v>13871</v>
      </c>
      <c r="D3216" s="483" t="s">
        <v>51</v>
      </c>
      <c r="E3216" s="483" t="s">
        <v>7349</v>
      </c>
      <c r="F3216" s="483" t="s">
        <v>7352</v>
      </c>
      <c r="G3216" s="483" t="s">
        <v>8084</v>
      </c>
      <c r="H3216" s="483" t="s">
        <v>13872</v>
      </c>
      <c r="I3216" s="483"/>
      <c r="J3216" s="483"/>
      <c r="K3216" s="483"/>
      <c r="L3216" s="483"/>
    </row>
    <row r="3217" spans="1:12" ht="15.6">
      <c r="A3217" s="483">
        <f t="shared" si="54"/>
        <v>3209</v>
      </c>
      <c r="B3217" s="483" t="s">
        <v>5370</v>
      </c>
      <c r="C3217" s="484" t="s">
        <v>13873</v>
      </c>
      <c r="D3217" s="483" t="s">
        <v>5362</v>
      </c>
      <c r="E3217" s="483">
        <v>1</v>
      </c>
      <c r="F3217" s="483">
        <v>2</v>
      </c>
      <c r="G3217" s="483">
        <v>3</v>
      </c>
      <c r="H3217" s="483"/>
      <c r="I3217" s="483"/>
      <c r="J3217" s="483"/>
      <c r="K3217" s="483"/>
      <c r="L3217" s="483"/>
    </row>
    <row r="3218" spans="1:12" ht="15.6">
      <c r="A3218" s="483">
        <f t="shared" si="54"/>
        <v>3210</v>
      </c>
      <c r="B3218" s="483" t="s">
        <v>5370</v>
      </c>
      <c r="C3218" s="484" t="s">
        <v>13874</v>
      </c>
      <c r="D3218" s="483" t="s">
        <v>51</v>
      </c>
      <c r="E3218" s="483" t="s">
        <v>13281</v>
      </c>
      <c r="F3218" s="483" t="s">
        <v>13875</v>
      </c>
      <c r="G3218" s="483" t="s">
        <v>6649</v>
      </c>
      <c r="H3218" s="483" t="s">
        <v>13876</v>
      </c>
      <c r="I3218" s="483"/>
      <c r="J3218" s="483"/>
      <c r="K3218" s="483"/>
      <c r="L3218" s="483"/>
    </row>
    <row r="3219" spans="1:12" ht="15.6">
      <c r="A3219" s="483">
        <f t="shared" ref="A3219:A3282" si="55">ROW()-8</f>
        <v>3211</v>
      </c>
      <c r="B3219" s="483" t="s">
        <v>5370</v>
      </c>
      <c r="C3219" s="484" t="s">
        <v>13877</v>
      </c>
      <c r="D3219" s="483" t="s">
        <v>5362</v>
      </c>
      <c r="E3219" s="483" t="s">
        <v>13878</v>
      </c>
      <c r="F3219" s="483" t="s">
        <v>7323</v>
      </c>
      <c r="G3219" s="483" t="s">
        <v>13879</v>
      </c>
      <c r="H3219" s="483" t="s">
        <v>13880</v>
      </c>
      <c r="I3219" s="483"/>
      <c r="J3219" s="483"/>
      <c r="K3219" s="483"/>
      <c r="L3219" s="483"/>
    </row>
    <row r="3220" spans="1:12" ht="15.6">
      <c r="A3220" s="483">
        <f t="shared" si="55"/>
        <v>3212</v>
      </c>
      <c r="B3220" s="483" t="s">
        <v>5370</v>
      </c>
      <c r="C3220" s="484" t="s">
        <v>13881</v>
      </c>
      <c r="D3220" s="483" t="s">
        <v>5363</v>
      </c>
      <c r="E3220" s="483" t="s">
        <v>11893</v>
      </c>
      <c r="F3220" s="483" t="s">
        <v>11894</v>
      </c>
      <c r="G3220" s="483"/>
      <c r="H3220" s="483"/>
      <c r="I3220" s="483"/>
      <c r="J3220" s="483"/>
      <c r="K3220" s="483"/>
      <c r="L3220" s="483"/>
    </row>
    <row r="3221" spans="1:12" ht="15.6">
      <c r="A3221" s="483">
        <f t="shared" si="55"/>
        <v>3213</v>
      </c>
      <c r="B3221" s="483" t="s">
        <v>5370</v>
      </c>
      <c r="C3221" s="484" t="s">
        <v>13882</v>
      </c>
      <c r="D3221" s="483" t="s">
        <v>5362</v>
      </c>
      <c r="E3221" s="483" t="s">
        <v>11893</v>
      </c>
      <c r="F3221" s="483" t="s">
        <v>11894</v>
      </c>
      <c r="G3221" s="483"/>
      <c r="H3221" s="483"/>
      <c r="I3221" s="483"/>
      <c r="J3221" s="483"/>
      <c r="K3221" s="483"/>
      <c r="L3221" s="483"/>
    </row>
    <row r="3222" spans="1:12" ht="15.6">
      <c r="A3222" s="483">
        <f t="shared" si="55"/>
        <v>3214</v>
      </c>
      <c r="B3222" s="483" t="s">
        <v>5370</v>
      </c>
      <c r="C3222" s="484" t="s">
        <v>13883</v>
      </c>
      <c r="D3222" s="483" t="s">
        <v>5363</v>
      </c>
      <c r="E3222" s="483" t="s">
        <v>13884</v>
      </c>
      <c r="F3222" s="483" t="s">
        <v>13885</v>
      </c>
      <c r="G3222" s="483" t="s">
        <v>13886</v>
      </c>
      <c r="H3222" s="483" t="s">
        <v>13887</v>
      </c>
      <c r="I3222" s="483"/>
      <c r="J3222" s="483"/>
      <c r="K3222" s="483"/>
      <c r="L3222" s="483"/>
    </row>
    <row r="3223" spans="1:12" ht="15.6">
      <c r="A3223" s="483">
        <f t="shared" si="55"/>
        <v>3215</v>
      </c>
      <c r="B3223" s="483" t="s">
        <v>5370</v>
      </c>
      <c r="C3223" s="484" t="s">
        <v>13888</v>
      </c>
      <c r="D3223" s="483" t="s">
        <v>5362</v>
      </c>
      <c r="E3223" s="483" t="s">
        <v>6941</v>
      </c>
      <c r="F3223" s="483" t="s">
        <v>6942</v>
      </c>
      <c r="G3223" s="483" t="s">
        <v>13889</v>
      </c>
      <c r="H3223" s="483" t="s">
        <v>13890</v>
      </c>
      <c r="I3223" s="483"/>
      <c r="J3223" s="483"/>
      <c r="K3223" s="483"/>
      <c r="L3223" s="483"/>
    </row>
    <row r="3224" spans="1:12" ht="15.6">
      <c r="A3224" s="483">
        <f t="shared" si="55"/>
        <v>3216</v>
      </c>
      <c r="B3224" s="483" t="s">
        <v>5370</v>
      </c>
      <c r="C3224" s="484" t="s">
        <v>13891</v>
      </c>
      <c r="D3224" s="483" t="s">
        <v>51</v>
      </c>
      <c r="E3224" s="483" t="s">
        <v>5688</v>
      </c>
      <c r="F3224" s="483" t="s">
        <v>11121</v>
      </c>
      <c r="G3224" s="483" t="s">
        <v>11821</v>
      </c>
      <c r="H3224" s="483" t="s">
        <v>11823</v>
      </c>
      <c r="I3224" s="483"/>
      <c r="J3224" s="483"/>
      <c r="K3224" s="483"/>
      <c r="L3224" s="483"/>
    </row>
    <row r="3225" spans="1:12" ht="15.6">
      <c r="A3225" s="483">
        <f t="shared" si="55"/>
        <v>3217</v>
      </c>
      <c r="B3225" s="483" t="s">
        <v>5370</v>
      </c>
      <c r="C3225" s="484" t="s">
        <v>13892</v>
      </c>
      <c r="D3225" s="483" t="s">
        <v>5363</v>
      </c>
      <c r="E3225" s="483">
        <v>80</v>
      </c>
      <c r="F3225" s="483">
        <v>50</v>
      </c>
      <c r="G3225" s="483">
        <v>30</v>
      </c>
      <c r="H3225" s="483">
        <v>20</v>
      </c>
      <c r="I3225" s="483"/>
      <c r="J3225" s="483"/>
      <c r="K3225" s="483"/>
      <c r="L3225" s="483"/>
    </row>
    <row r="3226" spans="1:12" ht="15.6">
      <c r="A3226" s="483">
        <f t="shared" si="55"/>
        <v>3218</v>
      </c>
      <c r="B3226" s="483" t="s">
        <v>5370</v>
      </c>
      <c r="C3226" s="484" t="s">
        <v>13893</v>
      </c>
      <c r="D3226" s="483" t="s">
        <v>5363</v>
      </c>
      <c r="E3226" s="483" t="s">
        <v>13894</v>
      </c>
      <c r="F3226" s="483" t="s">
        <v>13895</v>
      </c>
      <c r="G3226" s="483" t="s">
        <v>13896</v>
      </c>
      <c r="H3226" s="483" t="s">
        <v>13897</v>
      </c>
      <c r="I3226" s="483"/>
      <c r="J3226" s="483"/>
      <c r="K3226" s="483"/>
      <c r="L3226" s="483"/>
    </row>
    <row r="3227" spans="1:12" ht="15.6">
      <c r="A3227" s="483">
        <f t="shared" si="55"/>
        <v>3219</v>
      </c>
      <c r="B3227" s="483" t="s">
        <v>5370</v>
      </c>
      <c r="C3227" s="484" t="s">
        <v>13898</v>
      </c>
      <c r="D3227" s="483" t="s">
        <v>5364</v>
      </c>
      <c r="E3227" s="483" t="s">
        <v>13899</v>
      </c>
      <c r="F3227" s="483" t="s">
        <v>13900</v>
      </c>
      <c r="G3227" s="483" t="s">
        <v>13901</v>
      </c>
      <c r="H3227" s="483" t="s">
        <v>13902</v>
      </c>
      <c r="I3227" s="483"/>
      <c r="J3227" s="483"/>
      <c r="K3227" s="483"/>
      <c r="L3227" s="483"/>
    </row>
    <row r="3228" spans="1:12" ht="15.6">
      <c r="A3228" s="483">
        <f t="shared" si="55"/>
        <v>3220</v>
      </c>
      <c r="B3228" s="483" t="s">
        <v>5370</v>
      </c>
      <c r="C3228" s="484" t="s">
        <v>13903</v>
      </c>
      <c r="D3228" s="483" t="s">
        <v>5364</v>
      </c>
      <c r="E3228" s="483" t="s">
        <v>13904</v>
      </c>
      <c r="F3228" s="483" t="s">
        <v>13905</v>
      </c>
      <c r="G3228" s="483" t="s">
        <v>13906</v>
      </c>
      <c r="H3228" s="483" t="s">
        <v>13907</v>
      </c>
      <c r="I3228" s="483"/>
      <c r="J3228" s="483"/>
      <c r="K3228" s="483"/>
      <c r="L3228" s="483"/>
    </row>
    <row r="3229" spans="1:12" ht="15.6">
      <c r="A3229" s="483">
        <f t="shared" si="55"/>
        <v>3221</v>
      </c>
      <c r="B3229" s="483" t="s">
        <v>5370</v>
      </c>
      <c r="C3229" s="484" t="s">
        <v>13908</v>
      </c>
      <c r="D3229" s="483" t="s">
        <v>5362</v>
      </c>
      <c r="E3229" s="483" t="s">
        <v>13909</v>
      </c>
      <c r="F3229" s="483" t="s">
        <v>13910</v>
      </c>
      <c r="G3229" s="483" t="s">
        <v>13911</v>
      </c>
      <c r="H3229" s="483" t="s">
        <v>13912</v>
      </c>
      <c r="I3229" s="483"/>
      <c r="J3229" s="483"/>
      <c r="K3229" s="483"/>
      <c r="L3229" s="483"/>
    </row>
    <row r="3230" spans="1:12" ht="15.6">
      <c r="A3230" s="483">
        <f t="shared" si="55"/>
        <v>3222</v>
      </c>
      <c r="B3230" s="483" t="s">
        <v>5370</v>
      </c>
      <c r="C3230" s="484" t="s">
        <v>13913</v>
      </c>
      <c r="D3230" s="483" t="s">
        <v>5363</v>
      </c>
      <c r="E3230" s="483" t="s">
        <v>13914</v>
      </c>
      <c r="F3230" s="483" t="s">
        <v>13915</v>
      </c>
      <c r="G3230" s="483" t="s">
        <v>13916</v>
      </c>
      <c r="H3230" s="483" t="s">
        <v>13917</v>
      </c>
      <c r="I3230" s="483"/>
      <c r="J3230" s="483"/>
      <c r="K3230" s="483"/>
      <c r="L3230" s="483"/>
    </row>
    <row r="3231" spans="1:12" ht="15.6">
      <c r="A3231" s="483">
        <f t="shared" si="55"/>
        <v>3223</v>
      </c>
      <c r="B3231" s="483" t="s">
        <v>5370</v>
      </c>
      <c r="C3231" s="484" t="s">
        <v>13918</v>
      </c>
      <c r="D3231" s="483" t="s">
        <v>5362</v>
      </c>
      <c r="E3231" s="483" t="s">
        <v>11879</v>
      </c>
      <c r="F3231" s="483" t="s">
        <v>13919</v>
      </c>
      <c r="G3231" s="483" t="s">
        <v>11881</v>
      </c>
      <c r="H3231" s="483" t="s">
        <v>13920</v>
      </c>
      <c r="I3231" s="483"/>
      <c r="J3231" s="483"/>
      <c r="K3231" s="483"/>
      <c r="L3231" s="483"/>
    </row>
    <row r="3232" spans="1:12" ht="15.6">
      <c r="A3232" s="483">
        <f t="shared" si="55"/>
        <v>3224</v>
      </c>
      <c r="B3232" s="483" t="s">
        <v>5370</v>
      </c>
      <c r="C3232" s="484" t="s">
        <v>13921</v>
      </c>
      <c r="D3232" s="483" t="s">
        <v>5364</v>
      </c>
      <c r="E3232" s="483" t="s">
        <v>7022</v>
      </c>
      <c r="F3232" s="483" t="s">
        <v>13922</v>
      </c>
      <c r="G3232" s="483" t="s">
        <v>8630</v>
      </c>
      <c r="H3232" s="483" t="s">
        <v>6318</v>
      </c>
      <c r="I3232" s="483"/>
      <c r="J3232" s="483"/>
      <c r="K3232" s="483"/>
      <c r="L3232" s="483"/>
    </row>
    <row r="3233" spans="1:12" ht="15.6">
      <c r="A3233" s="483">
        <f t="shared" si="55"/>
        <v>3225</v>
      </c>
      <c r="B3233" s="483" t="s">
        <v>5370</v>
      </c>
      <c r="C3233" s="484" t="s">
        <v>13923</v>
      </c>
      <c r="D3233" s="483" t="s">
        <v>5363</v>
      </c>
      <c r="E3233" s="483" t="s">
        <v>13924</v>
      </c>
      <c r="F3233" s="483" t="s">
        <v>13925</v>
      </c>
      <c r="G3233" s="483" t="s">
        <v>13926</v>
      </c>
      <c r="H3233" s="483" t="s">
        <v>13927</v>
      </c>
      <c r="I3233" s="483"/>
      <c r="J3233" s="483"/>
      <c r="K3233" s="483"/>
      <c r="L3233" s="483"/>
    </row>
    <row r="3234" spans="1:12" ht="15.6">
      <c r="A3234" s="483">
        <f t="shared" si="55"/>
        <v>3226</v>
      </c>
      <c r="B3234" s="483" t="s">
        <v>5370</v>
      </c>
      <c r="C3234" s="484" t="s">
        <v>13928</v>
      </c>
      <c r="D3234" s="483" t="s">
        <v>5363</v>
      </c>
      <c r="E3234" s="483" t="s">
        <v>13929</v>
      </c>
      <c r="F3234" s="483" t="s">
        <v>13930</v>
      </c>
      <c r="G3234" s="483" t="s">
        <v>13931</v>
      </c>
      <c r="H3234" s="483" t="s">
        <v>13932</v>
      </c>
      <c r="I3234" s="483"/>
      <c r="J3234" s="483"/>
      <c r="K3234" s="483"/>
      <c r="L3234" s="483"/>
    </row>
    <row r="3235" spans="1:12" ht="15.6">
      <c r="A3235" s="483">
        <f t="shared" si="55"/>
        <v>3227</v>
      </c>
      <c r="B3235" s="483" t="s">
        <v>5370</v>
      </c>
      <c r="C3235" s="484" t="s">
        <v>13933</v>
      </c>
      <c r="D3235" s="483" t="s">
        <v>5364</v>
      </c>
      <c r="E3235" s="483" t="s">
        <v>13934</v>
      </c>
      <c r="F3235" s="483" t="s">
        <v>13935</v>
      </c>
      <c r="G3235" s="483" t="s">
        <v>13936</v>
      </c>
      <c r="H3235" s="483" t="s">
        <v>13937</v>
      </c>
      <c r="I3235" s="483"/>
      <c r="J3235" s="483"/>
      <c r="K3235" s="483"/>
      <c r="L3235" s="483"/>
    </row>
    <row r="3236" spans="1:12" ht="15.6">
      <c r="A3236" s="483">
        <f t="shared" si="55"/>
        <v>3228</v>
      </c>
      <c r="B3236" s="483" t="s">
        <v>5370</v>
      </c>
      <c r="C3236" s="484" t="s">
        <v>13938</v>
      </c>
      <c r="D3236" s="483" t="s">
        <v>5363</v>
      </c>
      <c r="E3236" s="483" t="s">
        <v>13939</v>
      </c>
      <c r="F3236" s="483" t="s">
        <v>13940</v>
      </c>
      <c r="G3236" s="483" t="s">
        <v>13941</v>
      </c>
      <c r="H3236" s="483" t="s">
        <v>13942</v>
      </c>
      <c r="I3236" s="483"/>
      <c r="J3236" s="483"/>
      <c r="K3236" s="483"/>
      <c r="L3236" s="483"/>
    </row>
    <row r="3237" spans="1:12" ht="15.6">
      <c r="A3237" s="483">
        <f t="shared" si="55"/>
        <v>3229</v>
      </c>
      <c r="B3237" s="483" t="s">
        <v>5578</v>
      </c>
      <c r="C3237" s="484" t="s">
        <v>13943</v>
      </c>
      <c r="D3237" s="483" t="s">
        <v>5652</v>
      </c>
      <c r="E3237" s="483" t="s">
        <v>12878</v>
      </c>
      <c r="F3237" s="483" t="s">
        <v>12877</v>
      </c>
      <c r="G3237" s="483" t="s">
        <v>13205</v>
      </c>
      <c r="H3237" s="483" t="s">
        <v>11941</v>
      </c>
      <c r="I3237" s="483"/>
      <c r="J3237" s="483"/>
      <c r="K3237" s="483"/>
      <c r="L3237" s="483"/>
    </row>
    <row r="3238" spans="1:12" ht="15.6">
      <c r="A3238" s="483">
        <f t="shared" si="55"/>
        <v>3230</v>
      </c>
      <c r="B3238" s="483" t="s">
        <v>5578</v>
      </c>
      <c r="C3238" s="484" t="s">
        <v>13944</v>
      </c>
      <c r="D3238" s="483" t="s">
        <v>5580</v>
      </c>
      <c r="E3238" s="483" t="s">
        <v>9382</v>
      </c>
      <c r="F3238" s="483" t="s">
        <v>9383</v>
      </c>
      <c r="G3238" s="483" t="s">
        <v>13945</v>
      </c>
      <c r="H3238" s="483" t="s">
        <v>13946</v>
      </c>
      <c r="I3238" s="483"/>
      <c r="J3238" s="483"/>
      <c r="K3238" s="483"/>
      <c r="L3238" s="483"/>
    </row>
    <row r="3239" spans="1:12" ht="15.6">
      <c r="A3239" s="483">
        <f t="shared" si="55"/>
        <v>3231</v>
      </c>
      <c r="B3239" s="483" t="s">
        <v>5578</v>
      </c>
      <c r="C3239" s="484" t="s">
        <v>13947</v>
      </c>
      <c r="D3239" s="483" t="s">
        <v>5646</v>
      </c>
      <c r="E3239" s="483" t="s">
        <v>13948</v>
      </c>
      <c r="F3239" s="483" t="s">
        <v>13949</v>
      </c>
      <c r="G3239" s="483" t="s">
        <v>13950</v>
      </c>
      <c r="H3239" s="483" t="s">
        <v>13951</v>
      </c>
      <c r="I3239" s="483"/>
      <c r="J3239" s="483"/>
      <c r="K3239" s="483"/>
      <c r="L3239" s="483"/>
    </row>
    <row r="3240" spans="1:12" ht="15.6">
      <c r="A3240" s="483">
        <f t="shared" si="55"/>
        <v>3232</v>
      </c>
      <c r="B3240" s="483" t="s">
        <v>5578</v>
      </c>
      <c r="C3240" s="484" t="s">
        <v>13952</v>
      </c>
      <c r="D3240" s="483" t="s">
        <v>5580</v>
      </c>
      <c r="E3240" s="483" t="s">
        <v>6787</v>
      </c>
      <c r="F3240" s="483" t="s">
        <v>5635</v>
      </c>
      <c r="G3240" s="483" t="s">
        <v>9250</v>
      </c>
      <c r="H3240" s="483" t="s">
        <v>9248</v>
      </c>
      <c r="I3240" s="483"/>
      <c r="J3240" s="483"/>
      <c r="K3240" s="483"/>
      <c r="L3240" s="483"/>
    </row>
    <row r="3241" spans="1:12" ht="15.6">
      <c r="A3241" s="483">
        <f t="shared" si="55"/>
        <v>3233</v>
      </c>
      <c r="B3241" s="483" t="s">
        <v>5578</v>
      </c>
      <c r="C3241" s="484" t="s">
        <v>13953</v>
      </c>
      <c r="D3241" s="483" t="s">
        <v>5646</v>
      </c>
      <c r="E3241" s="483" t="s">
        <v>6787</v>
      </c>
      <c r="F3241" s="483" t="s">
        <v>4040</v>
      </c>
      <c r="G3241" s="483" t="s">
        <v>9248</v>
      </c>
      <c r="H3241" s="483" t="s">
        <v>9250</v>
      </c>
      <c r="I3241" s="483"/>
      <c r="J3241" s="483"/>
      <c r="K3241" s="483"/>
      <c r="L3241" s="483"/>
    </row>
    <row r="3242" spans="1:12" ht="15.6">
      <c r="A3242" s="483">
        <f t="shared" si="55"/>
        <v>3234</v>
      </c>
      <c r="B3242" s="483" t="s">
        <v>5578</v>
      </c>
      <c r="C3242" s="484" t="s">
        <v>13954</v>
      </c>
      <c r="D3242" s="483" t="s">
        <v>5652</v>
      </c>
      <c r="E3242" s="483" t="s">
        <v>5679</v>
      </c>
      <c r="F3242" s="483" t="s">
        <v>8000</v>
      </c>
      <c r="G3242" s="483" t="s">
        <v>5658</v>
      </c>
      <c r="H3242" s="483" t="s">
        <v>6729</v>
      </c>
      <c r="I3242" s="483"/>
      <c r="J3242" s="483"/>
      <c r="K3242" s="483"/>
      <c r="L3242" s="483"/>
    </row>
    <row r="3243" spans="1:12" ht="15.6">
      <c r="A3243" s="483">
        <f t="shared" si="55"/>
        <v>3235</v>
      </c>
      <c r="B3243" s="483" t="s">
        <v>5578</v>
      </c>
      <c r="C3243" s="484" t="s">
        <v>13955</v>
      </c>
      <c r="D3243" s="483" t="s">
        <v>5646</v>
      </c>
      <c r="E3243" s="483" t="s">
        <v>13956</v>
      </c>
      <c r="F3243" s="483" t="s">
        <v>13957</v>
      </c>
      <c r="G3243" s="483" t="s">
        <v>13958</v>
      </c>
      <c r="H3243" s="483" t="s">
        <v>13959</v>
      </c>
      <c r="I3243" s="483"/>
      <c r="J3243" s="483"/>
      <c r="K3243" s="483"/>
      <c r="L3243" s="483"/>
    </row>
    <row r="3244" spans="1:12" ht="15.6">
      <c r="A3244" s="483">
        <f t="shared" si="55"/>
        <v>3236</v>
      </c>
      <c r="B3244" s="483" t="s">
        <v>5578</v>
      </c>
      <c r="C3244" s="484" t="s">
        <v>13960</v>
      </c>
      <c r="D3244" s="483" t="s">
        <v>5641</v>
      </c>
      <c r="E3244" s="483" t="s">
        <v>13961</v>
      </c>
      <c r="F3244" s="483" t="s">
        <v>13962</v>
      </c>
      <c r="G3244" s="483" t="s">
        <v>13963</v>
      </c>
      <c r="H3244" s="483" t="s">
        <v>13964</v>
      </c>
      <c r="I3244" s="483"/>
      <c r="J3244" s="483"/>
      <c r="K3244" s="483"/>
      <c r="L3244" s="483"/>
    </row>
    <row r="3245" spans="1:12" ht="15.6">
      <c r="A3245" s="483">
        <f t="shared" si="55"/>
        <v>3237</v>
      </c>
      <c r="B3245" s="483" t="s">
        <v>5578</v>
      </c>
      <c r="C3245" s="484" t="s">
        <v>13965</v>
      </c>
      <c r="D3245" s="483" t="s">
        <v>5607</v>
      </c>
      <c r="E3245" s="483" t="s">
        <v>13966</v>
      </c>
      <c r="F3245" s="483" t="s">
        <v>12150</v>
      </c>
      <c r="G3245" s="483" t="s">
        <v>13967</v>
      </c>
      <c r="H3245" s="483" t="s">
        <v>13968</v>
      </c>
      <c r="I3245" s="483"/>
      <c r="J3245" s="483"/>
      <c r="K3245" s="483"/>
      <c r="L3245" s="483"/>
    </row>
    <row r="3246" spans="1:12" ht="15.6">
      <c r="A3246" s="483">
        <f t="shared" si="55"/>
        <v>3238</v>
      </c>
      <c r="B3246" s="483" t="s">
        <v>5578</v>
      </c>
      <c r="C3246" s="484" t="s">
        <v>13969</v>
      </c>
      <c r="D3246" s="483" t="s">
        <v>5580</v>
      </c>
      <c r="E3246" s="483" t="s">
        <v>7163</v>
      </c>
      <c r="F3246" s="483" t="s">
        <v>735</v>
      </c>
      <c r="G3246" s="483" t="s">
        <v>734</v>
      </c>
      <c r="H3246" s="483" t="s">
        <v>6859</v>
      </c>
      <c r="I3246" s="483"/>
      <c r="J3246" s="483"/>
      <c r="K3246" s="483"/>
      <c r="L3246" s="483"/>
    </row>
    <row r="3247" spans="1:12" ht="15.6">
      <c r="A3247" s="483">
        <f t="shared" si="55"/>
        <v>3239</v>
      </c>
      <c r="B3247" s="483" t="s">
        <v>5578</v>
      </c>
      <c r="C3247" s="484" t="s">
        <v>13970</v>
      </c>
      <c r="D3247" s="483" t="s">
        <v>5580</v>
      </c>
      <c r="E3247" s="483" t="s">
        <v>13971</v>
      </c>
      <c r="F3247" s="483" t="s">
        <v>13972</v>
      </c>
      <c r="G3247" s="483" t="s">
        <v>13973</v>
      </c>
      <c r="H3247" s="483" t="s">
        <v>13974</v>
      </c>
      <c r="I3247" s="483"/>
      <c r="J3247" s="483"/>
      <c r="K3247" s="483"/>
      <c r="L3247" s="483"/>
    </row>
    <row r="3248" spans="1:12" ht="15.6">
      <c r="A3248" s="483">
        <f t="shared" si="55"/>
        <v>3240</v>
      </c>
      <c r="B3248" s="483" t="s">
        <v>5578</v>
      </c>
      <c r="C3248" s="484" t="s">
        <v>13975</v>
      </c>
      <c r="D3248" s="483" t="s">
        <v>5580</v>
      </c>
      <c r="E3248" s="483" t="s">
        <v>13976</v>
      </c>
      <c r="F3248" s="483" t="s">
        <v>13977</v>
      </c>
      <c r="G3248" s="483" t="s">
        <v>13978</v>
      </c>
      <c r="H3248" s="483" t="s">
        <v>13979</v>
      </c>
      <c r="I3248" s="483"/>
      <c r="J3248" s="483"/>
      <c r="K3248" s="483"/>
      <c r="L3248" s="483"/>
    </row>
    <row r="3249" spans="1:12" ht="15.6">
      <c r="A3249" s="483">
        <f t="shared" si="55"/>
        <v>3241</v>
      </c>
      <c r="B3249" s="483" t="s">
        <v>5578</v>
      </c>
      <c r="C3249" s="484" t="s">
        <v>13980</v>
      </c>
      <c r="D3249" s="483" t="s">
        <v>5646</v>
      </c>
      <c r="E3249" s="483" t="s">
        <v>13981</v>
      </c>
      <c r="F3249" s="483" t="s">
        <v>13982</v>
      </c>
      <c r="G3249" s="483" t="s">
        <v>13983</v>
      </c>
      <c r="H3249" s="483" t="s">
        <v>13984</v>
      </c>
      <c r="I3249" s="483"/>
      <c r="J3249" s="483"/>
      <c r="K3249" s="483"/>
      <c r="L3249" s="483"/>
    </row>
    <row r="3250" spans="1:12" ht="15.6">
      <c r="A3250" s="483">
        <f t="shared" si="55"/>
        <v>3242</v>
      </c>
      <c r="B3250" s="483" t="s">
        <v>5578</v>
      </c>
      <c r="C3250" s="484" t="s">
        <v>13985</v>
      </c>
      <c r="D3250" s="483" t="s">
        <v>5580</v>
      </c>
      <c r="E3250" s="483" t="s">
        <v>12807</v>
      </c>
      <c r="F3250" s="483" t="s">
        <v>12808</v>
      </c>
      <c r="G3250" s="483" t="s">
        <v>12809</v>
      </c>
      <c r="H3250" s="483" t="s">
        <v>13986</v>
      </c>
      <c r="I3250" s="483"/>
      <c r="J3250" s="483"/>
      <c r="K3250" s="483"/>
      <c r="L3250" s="483"/>
    </row>
    <row r="3251" spans="1:12" ht="15.6">
      <c r="A3251" s="483">
        <f t="shared" si="55"/>
        <v>3243</v>
      </c>
      <c r="B3251" s="483" t="s">
        <v>5578</v>
      </c>
      <c r="C3251" s="484" t="s">
        <v>13987</v>
      </c>
      <c r="D3251" s="483" t="s">
        <v>5580</v>
      </c>
      <c r="E3251" s="483" t="s">
        <v>13988</v>
      </c>
      <c r="F3251" s="483" t="s">
        <v>13989</v>
      </c>
      <c r="G3251" s="483" t="s">
        <v>13990</v>
      </c>
      <c r="H3251" s="483" t="s">
        <v>13991</v>
      </c>
      <c r="I3251" s="483"/>
      <c r="J3251" s="483"/>
      <c r="K3251" s="483"/>
      <c r="L3251" s="483"/>
    </row>
    <row r="3252" spans="1:12" ht="15.6">
      <c r="A3252" s="483">
        <f t="shared" si="55"/>
        <v>3244</v>
      </c>
      <c r="B3252" s="483" t="s">
        <v>5578</v>
      </c>
      <c r="C3252" s="484" t="s">
        <v>13992</v>
      </c>
      <c r="D3252" s="483" t="s">
        <v>5586</v>
      </c>
      <c r="E3252" s="483" t="s">
        <v>13993</v>
      </c>
      <c r="F3252" s="483" t="s">
        <v>13994</v>
      </c>
      <c r="G3252" s="483" t="s">
        <v>13995</v>
      </c>
      <c r="H3252" s="483" t="s">
        <v>13996</v>
      </c>
      <c r="I3252" s="483"/>
      <c r="J3252" s="483"/>
      <c r="K3252" s="483"/>
      <c r="L3252" s="483"/>
    </row>
    <row r="3253" spans="1:12" ht="15.6">
      <c r="A3253" s="483">
        <f t="shared" si="55"/>
        <v>3245</v>
      </c>
      <c r="B3253" s="483" t="s">
        <v>5578</v>
      </c>
      <c r="C3253" s="484" t="s">
        <v>13997</v>
      </c>
      <c r="D3253" s="483" t="s">
        <v>5641</v>
      </c>
      <c r="E3253" s="483" t="s">
        <v>7230</v>
      </c>
      <c r="F3253" s="483" t="s">
        <v>13998</v>
      </c>
      <c r="G3253" s="483" t="s">
        <v>8113</v>
      </c>
      <c r="H3253" s="483" t="s">
        <v>13999</v>
      </c>
      <c r="I3253" s="483"/>
      <c r="J3253" s="483"/>
      <c r="K3253" s="483"/>
      <c r="L3253" s="483"/>
    </row>
    <row r="3254" spans="1:12" ht="15.6">
      <c r="A3254" s="483">
        <f t="shared" si="55"/>
        <v>3246</v>
      </c>
      <c r="B3254" s="483" t="s">
        <v>5578</v>
      </c>
      <c r="C3254" s="484" t="s">
        <v>14000</v>
      </c>
      <c r="D3254" s="483" t="s">
        <v>5641</v>
      </c>
      <c r="E3254" s="483" t="s">
        <v>14001</v>
      </c>
      <c r="F3254" s="483" t="s">
        <v>14002</v>
      </c>
      <c r="G3254" s="483" t="s">
        <v>14003</v>
      </c>
      <c r="H3254" s="483" t="s">
        <v>14004</v>
      </c>
      <c r="I3254" s="483"/>
      <c r="J3254" s="483"/>
      <c r="K3254" s="483"/>
      <c r="L3254" s="483"/>
    </row>
    <row r="3255" spans="1:12" ht="15.6">
      <c r="A3255" s="483">
        <f t="shared" si="55"/>
        <v>3247</v>
      </c>
      <c r="B3255" s="483" t="s">
        <v>5578</v>
      </c>
      <c r="C3255" s="484" t="s">
        <v>14005</v>
      </c>
      <c r="D3255" s="483" t="s">
        <v>5646</v>
      </c>
      <c r="E3255" s="483" t="s">
        <v>907</v>
      </c>
      <c r="F3255" s="483" t="s">
        <v>720</v>
      </c>
      <c r="G3255" s="483" t="s">
        <v>11398</v>
      </c>
      <c r="H3255" s="483" t="s">
        <v>14006</v>
      </c>
      <c r="I3255" s="483"/>
      <c r="J3255" s="483"/>
      <c r="K3255" s="483"/>
      <c r="L3255" s="483"/>
    </row>
    <row r="3256" spans="1:12" ht="15.6">
      <c r="A3256" s="483">
        <f t="shared" si="55"/>
        <v>3248</v>
      </c>
      <c r="B3256" s="483" t="s">
        <v>5578</v>
      </c>
      <c r="C3256" s="484" t="s">
        <v>14007</v>
      </c>
      <c r="D3256" s="483" t="s">
        <v>5613</v>
      </c>
      <c r="E3256" s="483" t="s">
        <v>6318</v>
      </c>
      <c r="F3256" s="483" t="s">
        <v>5414</v>
      </c>
      <c r="G3256" s="483" t="s">
        <v>5682</v>
      </c>
      <c r="H3256" s="483" t="s">
        <v>5643</v>
      </c>
      <c r="I3256" s="483"/>
      <c r="J3256" s="483"/>
      <c r="K3256" s="483"/>
      <c r="L3256" s="483"/>
    </row>
    <row r="3257" spans="1:12" ht="15.6">
      <c r="A3257" s="483">
        <f t="shared" si="55"/>
        <v>3249</v>
      </c>
      <c r="B3257" s="483" t="s">
        <v>5578</v>
      </c>
      <c r="C3257" s="484" t="s">
        <v>14008</v>
      </c>
      <c r="D3257" s="483" t="s">
        <v>5580</v>
      </c>
      <c r="E3257" s="483" t="s">
        <v>14009</v>
      </c>
      <c r="F3257" s="483" t="s">
        <v>8162</v>
      </c>
      <c r="G3257" s="483" t="s">
        <v>14010</v>
      </c>
      <c r="H3257" s="483" t="s">
        <v>14011</v>
      </c>
      <c r="I3257" s="483"/>
      <c r="J3257" s="483"/>
      <c r="K3257" s="483"/>
      <c r="L3257" s="483"/>
    </row>
    <row r="3258" spans="1:12" ht="15.6">
      <c r="A3258" s="483">
        <f t="shared" si="55"/>
        <v>3250</v>
      </c>
      <c r="B3258" s="483" t="s">
        <v>5578</v>
      </c>
      <c r="C3258" s="484" t="s">
        <v>14012</v>
      </c>
      <c r="D3258" s="483" t="s">
        <v>5580</v>
      </c>
      <c r="E3258" s="483" t="s">
        <v>14013</v>
      </c>
      <c r="F3258" s="483" t="s">
        <v>14014</v>
      </c>
      <c r="G3258" s="483" t="s">
        <v>14015</v>
      </c>
      <c r="H3258" s="483" t="s">
        <v>14016</v>
      </c>
      <c r="I3258" s="483"/>
      <c r="J3258" s="483"/>
      <c r="K3258" s="483"/>
      <c r="L3258" s="483"/>
    </row>
    <row r="3259" spans="1:12" ht="15.6">
      <c r="A3259" s="483">
        <f t="shared" si="55"/>
        <v>3251</v>
      </c>
      <c r="B3259" s="483" t="s">
        <v>5578</v>
      </c>
      <c r="C3259" s="484" t="s">
        <v>14017</v>
      </c>
      <c r="D3259" s="483" t="s">
        <v>5652</v>
      </c>
      <c r="E3259" s="483" t="s">
        <v>9248</v>
      </c>
      <c r="F3259" s="483" t="s">
        <v>5636</v>
      </c>
      <c r="G3259" s="483" t="s">
        <v>9250</v>
      </c>
      <c r="H3259" s="483" t="s">
        <v>5637</v>
      </c>
      <c r="I3259" s="483"/>
      <c r="J3259" s="483"/>
      <c r="K3259" s="483"/>
      <c r="L3259" s="483"/>
    </row>
    <row r="3260" spans="1:12" ht="15.6">
      <c r="A3260" s="483">
        <f t="shared" si="55"/>
        <v>3252</v>
      </c>
      <c r="B3260" s="483" t="s">
        <v>5578</v>
      </c>
      <c r="C3260" s="484" t="s">
        <v>14018</v>
      </c>
      <c r="D3260" s="483" t="s">
        <v>5646</v>
      </c>
      <c r="E3260" s="483" t="s">
        <v>9382</v>
      </c>
      <c r="F3260" s="483" t="s">
        <v>9383</v>
      </c>
      <c r="G3260" s="483" t="s">
        <v>9384</v>
      </c>
      <c r="H3260" s="483" t="s">
        <v>14019</v>
      </c>
      <c r="I3260" s="483"/>
      <c r="J3260" s="483"/>
      <c r="K3260" s="483"/>
      <c r="L3260" s="483"/>
    </row>
    <row r="3261" spans="1:12" ht="15.6">
      <c r="A3261" s="483">
        <f t="shared" si="55"/>
        <v>3253</v>
      </c>
      <c r="B3261" s="483" t="s">
        <v>5578</v>
      </c>
      <c r="C3261" s="484" t="s">
        <v>14020</v>
      </c>
      <c r="D3261" s="483" t="s">
        <v>5580</v>
      </c>
      <c r="E3261" s="483" t="s">
        <v>11954</v>
      </c>
      <c r="F3261" s="483" t="s">
        <v>9221</v>
      </c>
      <c r="G3261" s="483" t="s">
        <v>11955</v>
      </c>
      <c r="H3261" s="483" t="s">
        <v>14021</v>
      </c>
      <c r="I3261" s="483"/>
      <c r="J3261" s="483"/>
      <c r="K3261" s="483"/>
      <c r="L3261" s="483"/>
    </row>
    <row r="3262" spans="1:12" ht="15.6">
      <c r="A3262" s="483">
        <f t="shared" si="55"/>
        <v>3254</v>
      </c>
      <c r="B3262" s="483" t="s">
        <v>5578</v>
      </c>
      <c r="C3262" s="484" t="s">
        <v>14022</v>
      </c>
      <c r="D3262" s="483" t="s">
        <v>5586</v>
      </c>
      <c r="E3262" s="483" t="s">
        <v>13508</v>
      </c>
      <c r="F3262" s="483" t="s">
        <v>14023</v>
      </c>
      <c r="G3262" s="483" t="s">
        <v>13509</v>
      </c>
      <c r="H3262" s="483" t="s">
        <v>13510</v>
      </c>
      <c r="I3262" s="483"/>
      <c r="J3262" s="483"/>
      <c r="K3262" s="483"/>
      <c r="L3262" s="483"/>
    </row>
    <row r="3263" spans="1:12" ht="15.6">
      <c r="A3263" s="483">
        <f t="shared" si="55"/>
        <v>3255</v>
      </c>
      <c r="B3263" s="483" t="s">
        <v>5578</v>
      </c>
      <c r="C3263" s="484" t="s">
        <v>14024</v>
      </c>
      <c r="D3263" s="483" t="s">
        <v>5580</v>
      </c>
      <c r="E3263" s="483" t="s">
        <v>14025</v>
      </c>
      <c r="F3263" s="483" t="s">
        <v>14026</v>
      </c>
      <c r="G3263" s="483" t="s">
        <v>14027</v>
      </c>
      <c r="H3263" s="483" t="s">
        <v>14028</v>
      </c>
      <c r="I3263" s="483"/>
      <c r="J3263" s="483"/>
      <c r="K3263" s="483"/>
      <c r="L3263" s="483"/>
    </row>
    <row r="3264" spans="1:12" ht="15.6">
      <c r="A3264" s="483">
        <f t="shared" si="55"/>
        <v>3256</v>
      </c>
      <c r="B3264" s="483" t="s">
        <v>5578</v>
      </c>
      <c r="C3264" s="484" t="s">
        <v>14029</v>
      </c>
      <c r="D3264" s="483" t="s">
        <v>5646</v>
      </c>
      <c r="E3264" s="483" t="s">
        <v>14030</v>
      </c>
      <c r="F3264" s="483" t="s">
        <v>14031</v>
      </c>
      <c r="G3264" s="483" t="s">
        <v>14032</v>
      </c>
      <c r="H3264" s="483" t="s">
        <v>14033</v>
      </c>
      <c r="I3264" s="483"/>
      <c r="J3264" s="483"/>
      <c r="K3264" s="483"/>
      <c r="L3264" s="483"/>
    </row>
    <row r="3265" spans="1:12" ht="15.6">
      <c r="A3265" s="483">
        <f t="shared" si="55"/>
        <v>3257</v>
      </c>
      <c r="B3265" s="483" t="s">
        <v>5578</v>
      </c>
      <c r="C3265" s="484" t="s">
        <v>14034</v>
      </c>
      <c r="D3265" s="483" t="s">
        <v>5652</v>
      </c>
      <c r="E3265" s="483" t="s">
        <v>14035</v>
      </c>
      <c r="F3265" s="483" t="s">
        <v>14036</v>
      </c>
      <c r="G3265" s="483" t="s">
        <v>14037</v>
      </c>
      <c r="H3265" s="483" t="s">
        <v>14038</v>
      </c>
      <c r="I3265" s="483"/>
      <c r="J3265" s="483"/>
      <c r="K3265" s="483"/>
      <c r="L3265" s="483"/>
    </row>
    <row r="3266" spans="1:12" ht="15.6">
      <c r="A3266" s="483">
        <f t="shared" si="55"/>
        <v>3258</v>
      </c>
      <c r="B3266" s="483" t="s">
        <v>5578</v>
      </c>
      <c r="C3266" s="484" t="s">
        <v>14039</v>
      </c>
      <c r="D3266" s="483" t="s">
        <v>5641</v>
      </c>
      <c r="E3266" s="483" t="s">
        <v>14035</v>
      </c>
      <c r="F3266" s="483" t="s">
        <v>14036</v>
      </c>
      <c r="G3266" s="483" t="s">
        <v>14037</v>
      </c>
      <c r="H3266" s="483" t="s">
        <v>14038</v>
      </c>
      <c r="I3266" s="483"/>
      <c r="J3266" s="483"/>
      <c r="K3266" s="483"/>
      <c r="L3266" s="483"/>
    </row>
    <row r="3267" spans="1:12" ht="15.6">
      <c r="A3267" s="483">
        <f t="shared" si="55"/>
        <v>3259</v>
      </c>
      <c r="B3267" s="483" t="s">
        <v>5578</v>
      </c>
      <c r="C3267" s="484" t="s">
        <v>14040</v>
      </c>
      <c r="D3267" s="483" t="s">
        <v>5684</v>
      </c>
      <c r="E3267" s="483" t="s">
        <v>7473</v>
      </c>
      <c r="F3267" s="483" t="s">
        <v>14041</v>
      </c>
      <c r="G3267" s="483" t="s">
        <v>14042</v>
      </c>
      <c r="H3267" s="483" t="s">
        <v>14043</v>
      </c>
      <c r="I3267" s="483"/>
      <c r="J3267" s="483"/>
      <c r="K3267" s="483"/>
      <c r="L3267" s="483"/>
    </row>
    <row r="3268" spans="1:12" ht="15.6">
      <c r="A3268" s="483">
        <f t="shared" si="55"/>
        <v>3260</v>
      </c>
      <c r="B3268" s="483" t="s">
        <v>5578</v>
      </c>
      <c r="C3268" s="484" t="s">
        <v>14044</v>
      </c>
      <c r="D3268" s="483" t="s">
        <v>5641</v>
      </c>
      <c r="E3268" s="483" t="s">
        <v>14045</v>
      </c>
      <c r="F3268" s="483" t="s">
        <v>14046</v>
      </c>
      <c r="G3268" s="483" t="s">
        <v>14047</v>
      </c>
      <c r="H3268" s="483" t="s">
        <v>14048</v>
      </c>
      <c r="I3268" s="483"/>
      <c r="J3268" s="483"/>
      <c r="K3268" s="483"/>
      <c r="L3268" s="483"/>
    </row>
    <row r="3269" spans="1:12" ht="15.6">
      <c r="A3269" s="483">
        <f t="shared" si="55"/>
        <v>3261</v>
      </c>
      <c r="B3269" s="483" t="s">
        <v>5578</v>
      </c>
      <c r="C3269" s="484" t="s">
        <v>14049</v>
      </c>
      <c r="D3269" s="483" t="s">
        <v>5613</v>
      </c>
      <c r="E3269" s="483" t="s">
        <v>5655</v>
      </c>
      <c r="F3269" s="483" t="s">
        <v>5656</v>
      </c>
      <c r="G3269" s="483" t="s">
        <v>5654</v>
      </c>
      <c r="H3269" s="483" t="s">
        <v>5653</v>
      </c>
      <c r="I3269" s="483"/>
      <c r="J3269" s="483"/>
      <c r="K3269" s="483"/>
      <c r="L3269" s="483"/>
    </row>
    <row r="3270" spans="1:12" ht="15.6">
      <c r="A3270" s="483">
        <f t="shared" si="55"/>
        <v>3262</v>
      </c>
      <c r="B3270" s="483" t="s">
        <v>5578</v>
      </c>
      <c r="C3270" s="484" t="s">
        <v>14050</v>
      </c>
      <c r="D3270" s="483" t="s">
        <v>5762</v>
      </c>
      <c r="E3270" s="483" t="s">
        <v>14051</v>
      </c>
      <c r="F3270" s="483" t="s">
        <v>14052</v>
      </c>
      <c r="G3270" s="483" t="s">
        <v>14053</v>
      </c>
      <c r="H3270" s="483" t="s">
        <v>14054</v>
      </c>
      <c r="I3270" s="483"/>
      <c r="J3270" s="483"/>
      <c r="K3270" s="483"/>
      <c r="L3270" s="483"/>
    </row>
    <row r="3271" spans="1:12" ht="15.6">
      <c r="A3271" s="483">
        <f t="shared" si="55"/>
        <v>3263</v>
      </c>
      <c r="B3271" s="483" t="s">
        <v>5578</v>
      </c>
      <c r="C3271" s="484" t="s">
        <v>14055</v>
      </c>
      <c r="D3271" s="483" t="s">
        <v>5652</v>
      </c>
      <c r="E3271" s="483" t="s">
        <v>12040</v>
      </c>
      <c r="F3271" s="483" t="s">
        <v>4037</v>
      </c>
      <c r="G3271" s="483" t="s">
        <v>4033</v>
      </c>
      <c r="H3271" s="483" t="s">
        <v>5605</v>
      </c>
      <c r="I3271" s="483"/>
      <c r="J3271" s="483"/>
      <c r="K3271" s="483"/>
      <c r="L3271" s="483"/>
    </row>
    <row r="3272" spans="1:12" ht="15.6">
      <c r="A3272" s="483">
        <f t="shared" si="55"/>
        <v>3264</v>
      </c>
      <c r="B3272" s="483" t="s">
        <v>5578</v>
      </c>
      <c r="C3272" s="484" t="s">
        <v>14056</v>
      </c>
      <c r="D3272" s="483" t="s">
        <v>5652</v>
      </c>
      <c r="E3272" s="483" t="s">
        <v>7608</v>
      </c>
      <c r="F3272" s="483" t="s">
        <v>4037</v>
      </c>
      <c r="G3272" s="483" t="s">
        <v>6541</v>
      </c>
      <c r="H3272" s="483" t="s">
        <v>5414</v>
      </c>
      <c r="I3272" s="483"/>
      <c r="J3272" s="483"/>
      <c r="K3272" s="483"/>
      <c r="L3272" s="483"/>
    </row>
    <row r="3273" spans="1:12" ht="15.6">
      <c r="A3273" s="483">
        <f t="shared" si="55"/>
        <v>3265</v>
      </c>
      <c r="B3273" s="483" t="s">
        <v>5578</v>
      </c>
      <c r="C3273" s="484" t="s">
        <v>14057</v>
      </c>
      <c r="D3273" s="483" t="s">
        <v>5624</v>
      </c>
      <c r="E3273" s="483" t="s">
        <v>5673</v>
      </c>
      <c r="F3273" s="483" t="s">
        <v>5675</v>
      </c>
      <c r="G3273" s="483" t="s">
        <v>5674</v>
      </c>
      <c r="H3273" s="483" t="s">
        <v>5555</v>
      </c>
      <c r="I3273" s="483"/>
      <c r="J3273" s="483"/>
      <c r="K3273" s="483"/>
      <c r="L3273" s="483"/>
    </row>
    <row r="3274" spans="1:12" ht="15.6">
      <c r="A3274" s="483">
        <f t="shared" si="55"/>
        <v>3266</v>
      </c>
      <c r="B3274" s="483" t="s">
        <v>5578</v>
      </c>
      <c r="C3274" s="484" t="s">
        <v>14058</v>
      </c>
      <c r="D3274" s="483" t="s">
        <v>5613</v>
      </c>
      <c r="E3274" s="483" t="s">
        <v>14059</v>
      </c>
      <c r="F3274" s="483" t="s">
        <v>14060</v>
      </c>
      <c r="G3274" s="483" t="s">
        <v>14061</v>
      </c>
      <c r="H3274" s="483" t="s">
        <v>14062</v>
      </c>
      <c r="I3274" s="483"/>
      <c r="J3274" s="483"/>
      <c r="K3274" s="483"/>
      <c r="L3274" s="483"/>
    </row>
    <row r="3275" spans="1:12" ht="15.6">
      <c r="A3275" s="483">
        <f t="shared" si="55"/>
        <v>3267</v>
      </c>
      <c r="B3275" s="483" t="s">
        <v>5578</v>
      </c>
      <c r="C3275" s="484" t="s">
        <v>14063</v>
      </c>
      <c r="D3275" s="483" t="s">
        <v>5684</v>
      </c>
      <c r="E3275" s="483" t="s">
        <v>720</v>
      </c>
      <c r="F3275" s="483" t="s">
        <v>14064</v>
      </c>
      <c r="G3275" s="483" t="s">
        <v>14065</v>
      </c>
      <c r="H3275" s="483" t="s">
        <v>14066</v>
      </c>
      <c r="I3275" s="483"/>
      <c r="J3275" s="483"/>
      <c r="K3275" s="483"/>
      <c r="L3275" s="483"/>
    </row>
    <row r="3276" spans="1:12" ht="15.6">
      <c r="A3276" s="483">
        <f t="shared" si="55"/>
        <v>3268</v>
      </c>
      <c r="B3276" s="483" t="s">
        <v>5578</v>
      </c>
      <c r="C3276" s="484" t="s">
        <v>14067</v>
      </c>
      <c r="D3276" s="483" t="s">
        <v>5607</v>
      </c>
      <c r="E3276" s="483" t="s">
        <v>5626</v>
      </c>
      <c r="F3276" s="483" t="s">
        <v>14068</v>
      </c>
      <c r="G3276" s="483" t="s">
        <v>14069</v>
      </c>
      <c r="H3276" s="483" t="s">
        <v>8350</v>
      </c>
      <c r="I3276" s="483"/>
      <c r="J3276" s="483"/>
      <c r="K3276" s="483"/>
      <c r="L3276" s="483"/>
    </row>
    <row r="3277" spans="1:12" ht="15.6">
      <c r="A3277" s="483">
        <f t="shared" si="55"/>
        <v>3269</v>
      </c>
      <c r="B3277" s="483" t="s">
        <v>5578</v>
      </c>
      <c r="C3277" s="484" t="s">
        <v>14070</v>
      </c>
      <c r="D3277" s="483" t="s">
        <v>5646</v>
      </c>
      <c r="E3277" s="483" t="s">
        <v>12760</v>
      </c>
      <c r="F3277" s="483" t="s">
        <v>12761</v>
      </c>
      <c r="G3277" s="483" t="s">
        <v>12762</v>
      </c>
      <c r="H3277" s="483"/>
      <c r="I3277" s="483"/>
      <c r="J3277" s="483"/>
      <c r="K3277" s="483"/>
      <c r="L3277" s="483"/>
    </row>
    <row r="3278" spans="1:12" ht="15.6">
      <c r="A3278" s="483">
        <f t="shared" si="55"/>
        <v>3270</v>
      </c>
      <c r="B3278" s="483" t="s">
        <v>5578</v>
      </c>
      <c r="C3278" s="484" t="s">
        <v>14071</v>
      </c>
      <c r="D3278" s="483" t="s">
        <v>5684</v>
      </c>
      <c r="E3278" s="483" t="s">
        <v>12764</v>
      </c>
      <c r="F3278" s="483" t="s">
        <v>12765</v>
      </c>
      <c r="G3278" s="483" t="s">
        <v>12766</v>
      </c>
      <c r="H3278" s="483" t="s">
        <v>12767</v>
      </c>
      <c r="I3278" s="483"/>
      <c r="J3278" s="483"/>
      <c r="K3278" s="483"/>
      <c r="L3278" s="483"/>
    </row>
    <row r="3279" spans="1:12" ht="15.6">
      <c r="A3279" s="483">
        <f t="shared" si="55"/>
        <v>3271</v>
      </c>
      <c r="B3279" s="483" t="s">
        <v>5578</v>
      </c>
      <c r="C3279" s="484" t="s">
        <v>14072</v>
      </c>
      <c r="D3279" s="483" t="s">
        <v>5597</v>
      </c>
      <c r="E3279" s="483" t="s">
        <v>14073</v>
      </c>
      <c r="F3279" s="483" t="s">
        <v>14074</v>
      </c>
      <c r="G3279" s="483" t="s">
        <v>14075</v>
      </c>
      <c r="H3279" s="483" t="s">
        <v>14076</v>
      </c>
      <c r="I3279" s="483"/>
      <c r="J3279" s="483"/>
      <c r="K3279" s="483"/>
      <c r="L3279" s="483"/>
    </row>
    <row r="3280" spans="1:12" ht="15.6">
      <c r="A3280" s="483">
        <f t="shared" si="55"/>
        <v>3272</v>
      </c>
      <c r="B3280" s="483" t="s">
        <v>5578</v>
      </c>
      <c r="C3280" s="484" t="s">
        <v>14077</v>
      </c>
      <c r="D3280" s="483" t="s">
        <v>5624</v>
      </c>
      <c r="E3280" s="483" t="s">
        <v>8474</v>
      </c>
      <c r="F3280" s="483" t="s">
        <v>14078</v>
      </c>
      <c r="G3280" s="483" t="s">
        <v>14079</v>
      </c>
      <c r="H3280" s="483" t="s">
        <v>14080</v>
      </c>
      <c r="I3280" s="483"/>
      <c r="J3280" s="483"/>
      <c r="K3280" s="483"/>
      <c r="L3280" s="483"/>
    </row>
    <row r="3281" spans="1:12" ht="15.6">
      <c r="A3281" s="483">
        <f t="shared" si="55"/>
        <v>3273</v>
      </c>
      <c r="B3281" s="483" t="s">
        <v>5578</v>
      </c>
      <c r="C3281" s="484" t="s">
        <v>14081</v>
      </c>
      <c r="D3281" s="483" t="s">
        <v>5613</v>
      </c>
      <c r="E3281" s="483" t="s">
        <v>14082</v>
      </c>
      <c r="F3281" s="483" t="s">
        <v>14083</v>
      </c>
      <c r="G3281" s="483" t="s">
        <v>14084</v>
      </c>
      <c r="H3281" s="483" t="s">
        <v>14085</v>
      </c>
      <c r="I3281" s="483"/>
      <c r="J3281" s="483"/>
      <c r="K3281" s="483"/>
      <c r="L3281" s="483"/>
    </row>
    <row r="3282" spans="1:12" ht="15.6">
      <c r="A3282" s="483">
        <f t="shared" si="55"/>
        <v>3274</v>
      </c>
      <c r="B3282" s="483" t="s">
        <v>5578</v>
      </c>
      <c r="C3282" s="484" t="s">
        <v>14086</v>
      </c>
      <c r="D3282" s="483" t="s">
        <v>5652</v>
      </c>
      <c r="E3282" s="483" t="s">
        <v>14087</v>
      </c>
      <c r="F3282" s="483" t="s">
        <v>14088</v>
      </c>
      <c r="G3282" s="483" t="s">
        <v>14089</v>
      </c>
      <c r="H3282" s="483" t="s">
        <v>14090</v>
      </c>
      <c r="I3282" s="483"/>
      <c r="J3282" s="483"/>
      <c r="K3282" s="483"/>
      <c r="L3282" s="483"/>
    </row>
    <row r="3283" spans="1:12" ht="15.6">
      <c r="A3283" s="483">
        <f t="shared" ref="A3283:A3346" si="56">ROW()-8</f>
        <v>3275</v>
      </c>
      <c r="B3283" s="483" t="s">
        <v>5578</v>
      </c>
      <c r="C3283" s="484" t="s">
        <v>14091</v>
      </c>
      <c r="D3283" s="483" t="s">
        <v>5762</v>
      </c>
      <c r="E3283" s="483" t="s">
        <v>14092</v>
      </c>
      <c r="F3283" s="483" t="s">
        <v>14093</v>
      </c>
      <c r="G3283" s="483" t="s">
        <v>14094</v>
      </c>
      <c r="H3283" s="483" t="s">
        <v>14095</v>
      </c>
      <c r="I3283" s="483"/>
      <c r="J3283" s="483"/>
      <c r="K3283" s="483"/>
      <c r="L3283" s="483"/>
    </row>
    <row r="3284" spans="1:12" ht="15.6">
      <c r="A3284" s="483">
        <f t="shared" si="56"/>
        <v>3276</v>
      </c>
      <c r="B3284" s="483" t="s">
        <v>5578</v>
      </c>
      <c r="C3284" s="484" t="s">
        <v>14096</v>
      </c>
      <c r="D3284" s="483" t="s">
        <v>5580</v>
      </c>
      <c r="E3284" s="483" t="s">
        <v>14097</v>
      </c>
      <c r="F3284" s="483" t="s">
        <v>14098</v>
      </c>
      <c r="G3284" s="483" t="s">
        <v>14099</v>
      </c>
      <c r="H3284" s="483" t="s">
        <v>14100</v>
      </c>
      <c r="I3284" s="483"/>
      <c r="J3284" s="483"/>
      <c r="K3284" s="483"/>
      <c r="L3284" s="483"/>
    </row>
    <row r="3285" spans="1:12" ht="15.6">
      <c r="A3285" s="483">
        <f t="shared" si="56"/>
        <v>3277</v>
      </c>
      <c r="B3285" s="483" t="s">
        <v>5578</v>
      </c>
      <c r="C3285" s="484" t="s">
        <v>14101</v>
      </c>
      <c r="D3285" s="483" t="s">
        <v>5580</v>
      </c>
      <c r="E3285" s="483" t="s">
        <v>14102</v>
      </c>
      <c r="F3285" s="483" t="s">
        <v>14103</v>
      </c>
      <c r="G3285" s="483" t="s">
        <v>14104</v>
      </c>
      <c r="H3285" s="483" t="s">
        <v>14105</v>
      </c>
      <c r="I3285" s="483"/>
      <c r="J3285" s="483"/>
      <c r="K3285" s="483"/>
      <c r="L3285" s="483"/>
    </row>
    <row r="3286" spans="1:12" ht="15.6">
      <c r="A3286" s="483">
        <f t="shared" si="56"/>
        <v>3278</v>
      </c>
      <c r="B3286" s="483" t="s">
        <v>5578</v>
      </c>
      <c r="C3286" s="484" t="s">
        <v>14106</v>
      </c>
      <c r="D3286" s="483" t="s">
        <v>5646</v>
      </c>
      <c r="E3286" s="483" t="s">
        <v>9329</v>
      </c>
      <c r="F3286" s="483" t="s">
        <v>7034</v>
      </c>
      <c r="G3286" s="483" t="s">
        <v>7033</v>
      </c>
      <c r="H3286" s="483" t="s">
        <v>14107</v>
      </c>
      <c r="I3286" s="483"/>
      <c r="J3286" s="483"/>
      <c r="K3286" s="483"/>
      <c r="L3286" s="483"/>
    </row>
    <row r="3287" spans="1:12" ht="15.6">
      <c r="A3287" s="483">
        <f t="shared" si="56"/>
        <v>3279</v>
      </c>
      <c r="B3287" s="483" t="s">
        <v>5578</v>
      </c>
      <c r="C3287" s="484" t="s">
        <v>14108</v>
      </c>
      <c r="D3287" s="483" t="s">
        <v>5641</v>
      </c>
      <c r="E3287" s="483" t="s">
        <v>14109</v>
      </c>
      <c r="F3287" s="483" t="s">
        <v>14110</v>
      </c>
      <c r="G3287" s="483" t="s">
        <v>14111</v>
      </c>
      <c r="H3287" s="483" t="s">
        <v>14112</v>
      </c>
      <c r="I3287" s="483"/>
      <c r="J3287" s="483"/>
      <c r="K3287" s="483"/>
      <c r="L3287" s="483"/>
    </row>
    <row r="3288" spans="1:12" ht="15.6">
      <c r="A3288" s="483">
        <f t="shared" si="56"/>
        <v>3280</v>
      </c>
      <c r="B3288" s="483" t="s">
        <v>5578</v>
      </c>
      <c r="C3288" s="484" t="s">
        <v>14113</v>
      </c>
      <c r="D3288" s="483" t="s">
        <v>5652</v>
      </c>
      <c r="E3288" s="483" t="s">
        <v>14114</v>
      </c>
      <c r="F3288" s="483" t="s">
        <v>14115</v>
      </c>
      <c r="G3288" s="483" t="s">
        <v>14116</v>
      </c>
      <c r="H3288" s="483" t="s">
        <v>14117</v>
      </c>
      <c r="I3288" s="483"/>
      <c r="J3288" s="483"/>
      <c r="K3288" s="483"/>
      <c r="L3288" s="483"/>
    </row>
    <row r="3289" spans="1:12" ht="15.6">
      <c r="A3289" s="483">
        <f t="shared" si="56"/>
        <v>3281</v>
      </c>
      <c r="B3289" s="483" t="s">
        <v>5578</v>
      </c>
      <c r="C3289" s="484" t="s">
        <v>14118</v>
      </c>
      <c r="D3289" s="483" t="s">
        <v>5646</v>
      </c>
      <c r="E3289" s="483" t="s">
        <v>14119</v>
      </c>
      <c r="F3289" s="483" t="s">
        <v>14120</v>
      </c>
      <c r="G3289" s="483" t="s">
        <v>14121</v>
      </c>
      <c r="H3289" s="483" t="s">
        <v>12159</v>
      </c>
      <c r="I3289" s="483"/>
      <c r="J3289" s="483"/>
      <c r="K3289" s="483"/>
      <c r="L3289" s="483"/>
    </row>
    <row r="3290" spans="1:12" ht="15.6">
      <c r="A3290" s="483">
        <f t="shared" si="56"/>
        <v>3282</v>
      </c>
      <c r="B3290" s="483" t="s">
        <v>5578</v>
      </c>
      <c r="C3290" s="484" t="s">
        <v>14122</v>
      </c>
      <c r="D3290" s="483" t="s">
        <v>5641</v>
      </c>
      <c r="E3290" s="483" t="s">
        <v>14123</v>
      </c>
      <c r="F3290" s="483" t="s">
        <v>14124</v>
      </c>
      <c r="G3290" s="483" t="s">
        <v>14125</v>
      </c>
      <c r="H3290" s="483" t="s">
        <v>2829</v>
      </c>
      <c r="I3290" s="483"/>
      <c r="J3290" s="483"/>
      <c r="K3290" s="483"/>
      <c r="L3290" s="483"/>
    </row>
    <row r="3291" spans="1:12" ht="15.6">
      <c r="A3291" s="483">
        <f t="shared" si="56"/>
        <v>3283</v>
      </c>
      <c r="B3291" s="483" t="s">
        <v>5578</v>
      </c>
      <c r="C3291" s="484" t="s">
        <v>14126</v>
      </c>
      <c r="D3291" s="483" t="s">
        <v>5624</v>
      </c>
      <c r="E3291" s="483" t="s">
        <v>14123</v>
      </c>
      <c r="F3291" s="483" t="s">
        <v>14124</v>
      </c>
      <c r="G3291" s="483" t="s">
        <v>6772</v>
      </c>
      <c r="H3291" s="483" t="s">
        <v>14127</v>
      </c>
      <c r="I3291" s="483"/>
      <c r="J3291" s="483"/>
      <c r="K3291" s="483"/>
      <c r="L3291" s="483"/>
    </row>
    <row r="3292" spans="1:12" ht="15.6">
      <c r="A3292" s="483">
        <f t="shared" si="56"/>
        <v>3284</v>
      </c>
      <c r="B3292" s="483" t="s">
        <v>5578</v>
      </c>
      <c r="C3292" s="484" t="s">
        <v>14128</v>
      </c>
      <c r="D3292" s="483" t="s">
        <v>5646</v>
      </c>
      <c r="E3292" s="483" t="s">
        <v>14129</v>
      </c>
      <c r="F3292" s="483" t="s">
        <v>14130</v>
      </c>
      <c r="G3292" s="483" t="s">
        <v>14131</v>
      </c>
      <c r="H3292" s="483" t="s">
        <v>14132</v>
      </c>
      <c r="I3292" s="483"/>
      <c r="J3292" s="483"/>
      <c r="K3292" s="483"/>
      <c r="L3292" s="483"/>
    </row>
    <row r="3293" spans="1:12" ht="15.6">
      <c r="A3293" s="483">
        <f t="shared" si="56"/>
        <v>3285</v>
      </c>
      <c r="B3293" s="483" t="s">
        <v>5578</v>
      </c>
      <c r="C3293" s="484" t="s">
        <v>14133</v>
      </c>
      <c r="D3293" s="483" t="s">
        <v>5641</v>
      </c>
      <c r="E3293" s="483">
        <v>10</v>
      </c>
      <c r="F3293" s="483">
        <v>9</v>
      </c>
      <c r="G3293" s="483">
        <v>6</v>
      </c>
      <c r="H3293" s="483">
        <v>3</v>
      </c>
      <c r="I3293" s="483"/>
      <c r="J3293" s="483"/>
      <c r="K3293" s="483"/>
      <c r="L3293" s="483"/>
    </row>
    <row r="3294" spans="1:12" ht="15.6">
      <c r="A3294" s="483">
        <f t="shared" si="56"/>
        <v>3286</v>
      </c>
      <c r="B3294" s="483" t="s">
        <v>5578</v>
      </c>
      <c r="C3294" s="484" t="s">
        <v>14134</v>
      </c>
      <c r="D3294" s="483" t="s">
        <v>5597</v>
      </c>
      <c r="E3294" s="483" t="s">
        <v>8162</v>
      </c>
      <c r="F3294" s="483" t="s">
        <v>7620</v>
      </c>
      <c r="G3294" s="483" t="s">
        <v>7619</v>
      </c>
      <c r="H3294" s="483" t="s">
        <v>8125</v>
      </c>
      <c r="I3294" s="483"/>
      <c r="J3294" s="483"/>
      <c r="K3294" s="483"/>
      <c r="L3294" s="483"/>
    </row>
    <row r="3295" spans="1:12" ht="15.6">
      <c r="A3295" s="483">
        <f t="shared" si="56"/>
        <v>3287</v>
      </c>
      <c r="B3295" s="483" t="s">
        <v>5578</v>
      </c>
      <c r="C3295" s="484" t="s">
        <v>14135</v>
      </c>
      <c r="D3295" s="483" t="s">
        <v>5646</v>
      </c>
      <c r="E3295" s="483" t="s">
        <v>1521</v>
      </c>
      <c r="F3295" s="483" t="s">
        <v>5635</v>
      </c>
      <c r="G3295" s="483" t="s">
        <v>9250</v>
      </c>
      <c r="H3295" s="483"/>
      <c r="I3295" s="483"/>
      <c r="J3295" s="483"/>
      <c r="K3295" s="483"/>
      <c r="L3295" s="483"/>
    </row>
    <row r="3296" spans="1:12" ht="15.6">
      <c r="A3296" s="483">
        <f t="shared" si="56"/>
        <v>3288</v>
      </c>
      <c r="B3296" s="483" t="s">
        <v>5578</v>
      </c>
      <c r="C3296" s="484" t="s">
        <v>14136</v>
      </c>
      <c r="D3296" s="483" t="s">
        <v>5652</v>
      </c>
      <c r="E3296" s="483" t="s">
        <v>10594</v>
      </c>
      <c r="F3296" s="483" t="s">
        <v>10593</v>
      </c>
      <c r="G3296" s="483" t="s">
        <v>10596</v>
      </c>
      <c r="H3296" s="483" t="s">
        <v>10595</v>
      </c>
      <c r="I3296" s="483"/>
      <c r="J3296" s="483"/>
      <c r="K3296" s="483"/>
      <c r="L3296" s="483"/>
    </row>
    <row r="3297" spans="1:12" ht="15.6">
      <c r="A3297" s="483">
        <f t="shared" si="56"/>
        <v>3289</v>
      </c>
      <c r="B3297" s="483" t="s">
        <v>5578</v>
      </c>
      <c r="C3297" s="484" t="s">
        <v>14137</v>
      </c>
      <c r="D3297" s="483" t="s">
        <v>5641</v>
      </c>
      <c r="E3297" s="483" t="s">
        <v>10594</v>
      </c>
      <c r="F3297" s="483" t="s">
        <v>10593</v>
      </c>
      <c r="G3297" s="483" t="s">
        <v>10596</v>
      </c>
      <c r="H3297" s="483" t="s">
        <v>10595</v>
      </c>
      <c r="I3297" s="483"/>
      <c r="J3297" s="483"/>
      <c r="K3297" s="483"/>
      <c r="L3297" s="483"/>
    </row>
    <row r="3298" spans="1:12" ht="15.6">
      <c r="A3298" s="483">
        <f t="shared" si="56"/>
        <v>3290</v>
      </c>
      <c r="B3298" s="483" t="s">
        <v>5578</v>
      </c>
      <c r="C3298" s="484" t="s">
        <v>14138</v>
      </c>
      <c r="D3298" s="483" t="s">
        <v>5597</v>
      </c>
      <c r="E3298" s="483" t="s">
        <v>10742</v>
      </c>
      <c r="F3298" s="483" t="s">
        <v>10741</v>
      </c>
      <c r="G3298" s="483" t="s">
        <v>10740</v>
      </c>
      <c r="H3298" s="483"/>
      <c r="I3298" s="483"/>
      <c r="J3298" s="483"/>
      <c r="K3298" s="483"/>
      <c r="L3298" s="483"/>
    </row>
    <row r="3299" spans="1:12" ht="15.6">
      <c r="A3299" s="483">
        <f t="shared" si="56"/>
        <v>3291</v>
      </c>
      <c r="B3299" s="483" t="s">
        <v>5578</v>
      </c>
      <c r="C3299" s="484" t="s">
        <v>14139</v>
      </c>
      <c r="D3299" s="483" t="s">
        <v>5597</v>
      </c>
      <c r="E3299" s="483" t="s">
        <v>12872</v>
      </c>
      <c r="F3299" s="483" t="s">
        <v>12873</v>
      </c>
      <c r="G3299" s="483" t="s">
        <v>12874</v>
      </c>
      <c r="H3299" s="483" t="s">
        <v>12875</v>
      </c>
      <c r="I3299" s="483"/>
      <c r="J3299" s="483"/>
      <c r="K3299" s="483"/>
      <c r="L3299" s="483"/>
    </row>
    <row r="3300" spans="1:12" ht="15.6">
      <c r="A3300" s="483">
        <f t="shared" si="56"/>
        <v>3292</v>
      </c>
      <c r="B3300" s="483" t="s">
        <v>5578</v>
      </c>
      <c r="C3300" s="484" t="s">
        <v>14140</v>
      </c>
      <c r="D3300" s="483" t="s">
        <v>5641</v>
      </c>
      <c r="E3300" s="483" t="s">
        <v>10619</v>
      </c>
      <c r="F3300" s="483" t="s">
        <v>14141</v>
      </c>
      <c r="G3300" s="483" t="s">
        <v>10616</v>
      </c>
      <c r="H3300" s="483" t="s">
        <v>14142</v>
      </c>
      <c r="I3300" s="483"/>
      <c r="J3300" s="483"/>
      <c r="K3300" s="483"/>
      <c r="L3300" s="483"/>
    </row>
    <row r="3301" spans="1:12" ht="15.6">
      <c r="A3301" s="483">
        <f t="shared" si="56"/>
        <v>3293</v>
      </c>
      <c r="B3301" s="483" t="s">
        <v>5578</v>
      </c>
      <c r="C3301" s="484" t="s">
        <v>14143</v>
      </c>
      <c r="D3301" s="483" t="s">
        <v>5580</v>
      </c>
      <c r="E3301" s="483" t="s">
        <v>14144</v>
      </c>
      <c r="F3301" s="483" t="s">
        <v>14145</v>
      </c>
      <c r="G3301" s="483" t="s">
        <v>14146</v>
      </c>
      <c r="H3301" s="483" t="s">
        <v>14147</v>
      </c>
      <c r="I3301" s="483"/>
      <c r="J3301" s="483"/>
      <c r="K3301" s="483"/>
      <c r="L3301" s="483"/>
    </row>
    <row r="3302" spans="1:12" ht="15.6">
      <c r="A3302" s="483">
        <f t="shared" si="56"/>
        <v>3294</v>
      </c>
      <c r="B3302" s="483" t="s">
        <v>5578</v>
      </c>
      <c r="C3302" s="484" t="s">
        <v>14148</v>
      </c>
      <c r="D3302" s="483" t="s">
        <v>5646</v>
      </c>
      <c r="E3302" s="483" t="s">
        <v>7057</v>
      </c>
      <c r="F3302" s="483" t="s">
        <v>10599</v>
      </c>
      <c r="G3302" s="483" t="s">
        <v>10600</v>
      </c>
      <c r="H3302" s="483" t="s">
        <v>10601</v>
      </c>
      <c r="I3302" s="483"/>
      <c r="J3302" s="483"/>
      <c r="K3302" s="483"/>
      <c r="L3302" s="483"/>
    </row>
    <row r="3303" spans="1:12" ht="15.6">
      <c r="A3303" s="483">
        <f t="shared" si="56"/>
        <v>3295</v>
      </c>
      <c r="B3303" s="483" t="s">
        <v>5578</v>
      </c>
      <c r="C3303" s="484" t="s">
        <v>14149</v>
      </c>
      <c r="D3303" s="483" t="s">
        <v>5646</v>
      </c>
      <c r="E3303" s="483" t="s">
        <v>7445</v>
      </c>
      <c r="F3303" s="483" t="s">
        <v>12191</v>
      </c>
      <c r="G3303" s="483" t="s">
        <v>12192</v>
      </c>
      <c r="H3303" s="483" t="s">
        <v>10377</v>
      </c>
      <c r="I3303" s="483"/>
      <c r="J3303" s="483"/>
      <c r="K3303" s="483"/>
      <c r="L3303" s="483"/>
    </row>
    <row r="3304" spans="1:12" ht="15.6">
      <c r="A3304" s="483">
        <f t="shared" si="56"/>
        <v>3296</v>
      </c>
      <c r="B3304" s="483" t="s">
        <v>5578</v>
      </c>
      <c r="C3304" s="484" t="s">
        <v>14150</v>
      </c>
      <c r="D3304" s="483" t="s">
        <v>5597</v>
      </c>
      <c r="E3304" s="483" t="s">
        <v>14151</v>
      </c>
      <c r="F3304" s="483" t="s">
        <v>14152</v>
      </c>
      <c r="G3304" s="483" t="s">
        <v>14153</v>
      </c>
      <c r="H3304" s="483"/>
      <c r="I3304" s="483"/>
      <c r="J3304" s="483"/>
      <c r="K3304" s="483"/>
      <c r="L3304" s="483"/>
    </row>
    <row r="3305" spans="1:12" ht="15.6">
      <c r="A3305" s="483">
        <f t="shared" si="56"/>
        <v>3297</v>
      </c>
      <c r="B3305" s="483" t="s">
        <v>5578</v>
      </c>
      <c r="C3305" s="484" t="s">
        <v>14154</v>
      </c>
      <c r="D3305" s="483" t="s">
        <v>5641</v>
      </c>
      <c r="E3305" s="483" t="s">
        <v>12785</v>
      </c>
      <c r="F3305" s="483" t="s">
        <v>14155</v>
      </c>
      <c r="G3305" s="483" t="s">
        <v>13394</v>
      </c>
      <c r="H3305" s="483"/>
      <c r="I3305" s="483"/>
      <c r="J3305" s="483"/>
      <c r="K3305" s="483"/>
      <c r="L3305" s="483"/>
    </row>
    <row r="3306" spans="1:12" ht="15.6">
      <c r="A3306" s="483">
        <f t="shared" si="56"/>
        <v>3298</v>
      </c>
      <c r="B3306" s="483" t="s">
        <v>5578</v>
      </c>
      <c r="C3306" s="484" t="s">
        <v>14156</v>
      </c>
      <c r="D3306" s="483" t="s">
        <v>5641</v>
      </c>
      <c r="E3306" s="483" t="s">
        <v>5615</v>
      </c>
      <c r="F3306" s="483" t="s">
        <v>5614</v>
      </c>
      <c r="G3306" s="483" t="s">
        <v>5616</v>
      </c>
      <c r="H3306" s="483" t="s">
        <v>9188</v>
      </c>
      <c r="I3306" s="483"/>
      <c r="J3306" s="483"/>
      <c r="K3306" s="483"/>
      <c r="L3306" s="483"/>
    </row>
    <row r="3307" spans="1:12" ht="15.6">
      <c r="A3307" s="483">
        <f t="shared" si="56"/>
        <v>3299</v>
      </c>
      <c r="B3307" s="483" t="s">
        <v>5578</v>
      </c>
      <c r="C3307" s="484" t="s">
        <v>14157</v>
      </c>
      <c r="D3307" s="483" t="s">
        <v>5613</v>
      </c>
      <c r="E3307" s="483" t="s">
        <v>13393</v>
      </c>
      <c r="F3307" s="483" t="s">
        <v>12785</v>
      </c>
      <c r="G3307" s="483" t="s">
        <v>13394</v>
      </c>
      <c r="H3307" s="483"/>
      <c r="I3307" s="483"/>
      <c r="J3307" s="483"/>
      <c r="K3307" s="483"/>
      <c r="L3307" s="483"/>
    </row>
    <row r="3308" spans="1:12" ht="15.6">
      <c r="A3308" s="483">
        <f t="shared" si="56"/>
        <v>3300</v>
      </c>
      <c r="B3308" s="483" t="s">
        <v>5578</v>
      </c>
      <c r="C3308" s="484" t="s">
        <v>14158</v>
      </c>
      <c r="D3308" s="483" t="s">
        <v>5580</v>
      </c>
      <c r="E3308" s="483" t="s">
        <v>14159</v>
      </c>
      <c r="F3308" s="483" t="s">
        <v>14160</v>
      </c>
      <c r="G3308" s="483" t="s">
        <v>12819</v>
      </c>
      <c r="H3308" s="483" t="s">
        <v>14161</v>
      </c>
      <c r="I3308" s="483"/>
      <c r="J3308" s="483"/>
      <c r="K3308" s="483"/>
      <c r="L3308" s="483"/>
    </row>
    <row r="3309" spans="1:12" ht="15.6">
      <c r="A3309" s="483">
        <f t="shared" si="56"/>
        <v>3301</v>
      </c>
      <c r="B3309" s="483" t="s">
        <v>5578</v>
      </c>
      <c r="C3309" s="484" t="s">
        <v>14162</v>
      </c>
      <c r="D3309" s="483" t="s">
        <v>5613</v>
      </c>
      <c r="E3309" s="483" t="s">
        <v>14163</v>
      </c>
      <c r="F3309" s="483" t="s">
        <v>14164</v>
      </c>
      <c r="G3309" s="483" t="s">
        <v>14165</v>
      </c>
      <c r="H3309" s="483" t="s">
        <v>14166</v>
      </c>
      <c r="I3309" s="483"/>
      <c r="J3309" s="483"/>
      <c r="K3309" s="483"/>
      <c r="L3309" s="483"/>
    </row>
    <row r="3310" spans="1:12" ht="15.6">
      <c r="A3310" s="483">
        <f t="shared" si="56"/>
        <v>3302</v>
      </c>
      <c r="B3310" s="483" t="s">
        <v>5578</v>
      </c>
      <c r="C3310" s="484" t="s">
        <v>14167</v>
      </c>
      <c r="D3310" s="483" t="s">
        <v>5613</v>
      </c>
      <c r="E3310" s="483" t="s">
        <v>12209</v>
      </c>
      <c r="F3310" s="483" t="s">
        <v>12210</v>
      </c>
      <c r="G3310" s="483" t="s">
        <v>12211</v>
      </c>
      <c r="H3310" s="483" t="s">
        <v>12212</v>
      </c>
      <c r="I3310" s="483"/>
      <c r="J3310" s="483"/>
      <c r="K3310" s="483"/>
      <c r="L3310" s="483"/>
    </row>
    <row r="3311" spans="1:12" ht="15.6">
      <c r="A3311" s="483">
        <f t="shared" si="56"/>
        <v>3303</v>
      </c>
      <c r="B3311" s="483" t="s">
        <v>5578</v>
      </c>
      <c r="C3311" s="484" t="s">
        <v>14168</v>
      </c>
      <c r="D3311" s="483" t="s">
        <v>5652</v>
      </c>
      <c r="E3311" s="483" t="s">
        <v>5621</v>
      </c>
      <c r="F3311" s="483" t="s">
        <v>5620</v>
      </c>
      <c r="G3311" s="483" t="s">
        <v>5622</v>
      </c>
      <c r="H3311" s="483" t="s">
        <v>5619</v>
      </c>
      <c r="I3311" s="483"/>
      <c r="J3311" s="483"/>
      <c r="K3311" s="483"/>
      <c r="L3311" s="483"/>
    </row>
    <row r="3312" spans="1:12" ht="15.6">
      <c r="A3312" s="483">
        <f t="shared" si="56"/>
        <v>3304</v>
      </c>
      <c r="B3312" s="483" t="s">
        <v>5578</v>
      </c>
      <c r="C3312" s="484" t="s">
        <v>14169</v>
      </c>
      <c r="D3312" s="483" t="s">
        <v>5762</v>
      </c>
      <c r="E3312" s="483" t="s">
        <v>14170</v>
      </c>
      <c r="F3312" s="483" t="s">
        <v>14171</v>
      </c>
      <c r="G3312" s="483" t="s">
        <v>14172</v>
      </c>
      <c r="H3312" s="483" t="s">
        <v>14173</v>
      </c>
      <c r="I3312" s="483"/>
      <c r="J3312" s="483"/>
      <c r="K3312" s="483"/>
      <c r="L3312" s="483"/>
    </row>
    <row r="3313" spans="1:12" ht="15.6">
      <c r="A3313" s="483">
        <f t="shared" si="56"/>
        <v>3305</v>
      </c>
      <c r="B3313" s="483" t="s">
        <v>5578</v>
      </c>
      <c r="C3313" s="484" t="s">
        <v>14174</v>
      </c>
      <c r="D3313" s="483" t="s">
        <v>5580</v>
      </c>
      <c r="E3313" s="483" t="s">
        <v>13549</v>
      </c>
      <c r="F3313" s="483" t="s">
        <v>9250</v>
      </c>
      <c r="G3313" s="483" t="s">
        <v>5635</v>
      </c>
      <c r="H3313" s="483" t="s">
        <v>5593</v>
      </c>
      <c r="I3313" s="483"/>
      <c r="J3313" s="483"/>
      <c r="K3313" s="483"/>
      <c r="L3313" s="483"/>
    </row>
    <row r="3314" spans="1:12" ht="15.6">
      <c r="A3314" s="483">
        <f t="shared" si="56"/>
        <v>3306</v>
      </c>
      <c r="B3314" s="483" t="s">
        <v>5578</v>
      </c>
      <c r="C3314" s="484" t="s">
        <v>14175</v>
      </c>
      <c r="D3314" s="483" t="s">
        <v>5624</v>
      </c>
      <c r="E3314" s="483" t="s">
        <v>14176</v>
      </c>
      <c r="F3314" s="483" t="s">
        <v>14177</v>
      </c>
      <c r="G3314" s="483" t="s">
        <v>12785</v>
      </c>
      <c r="H3314" s="483" t="s">
        <v>14178</v>
      </c>
      <c r="I3314" s="483"/>
      <c r="J3314" s="483"/>
      <c r="K3314" s="483"/>
      <c r="L3314" s="483"/>
    </row>
    <row r="3315" spans="1:12" ht="15.6">
      <c r="A3315" s="483">
        <f t="shared" si="56"/>
        <v>3307</v>
      </c>
      <c r="B3315" s="483" t="s">
        <v>5578</v>
      </c>
      <c r="C3315" s="484" t="s">
        <v>14179</v>
      </c>
      <c r="D3315" s="483" t="s">
        <v>5613</v>
      </c>
      <c r="E3315" s="483" t="s">
        <v>14176</v>
      </c>
      <c r="F3315" s="483" t="s">
        <v>14177</v>
      </c>
      <c r="G3315" s="483" t="s">
        <v>12785</v>
      </c>
      <c r="H3315" s="483" t="s">
        <v>14178</v>
      </c>
      <c r="I3315" s="483"/>
      <c r="J3315" s="483"/>
      <c r="K3315" s="483"/>
      <c r="L3315" s="483"/>
    </row>
    <row r="3316" spans="1:12" ht="15.6">
      <c r="A3316" s="483">
        <f t="shared" si="56"/>
        <v>3308</v>
      </c>
      <c r="B3316" s="483" t="s">
        <v>5578</v>
      </c>
      <c r="C3316" s="484" t="s">
        <v>14180</v>
      </c>
      <c r="D3316" s="483" t="s">
        <v>5597</v>
      </c>
      <c r="E3316" s="483" t="s">
        <v>13187</v>
      </c>
      <c r="F3316" s="483" t="s">
        <v>14181</v>
      </c>
      <c r="G3316" s="483" t="s">
        <v>14182</v>
      </c>
      <c r="H3316" s="483" t="s">
        <v>14183</v>
      </c>
      <c r="I3316" s="483"/>
      <c r="J3316" s="483"/>
      <c r="K3316" s="483"/>
      <c r="L3316" s="483"/>
    </row>
    <row r="3317" spans="1:12" ht="15.6">
      <c r="A3317" s="483">
        <f t="shared" si="56"/>
        <v>3309</v>
      </c>
      <c r="B3317" s="483" t="s">
        <v>5578</v>
      </c>
      <c r="C3317" s="484" t="s">
        <v>14184</v>
      </c>
      <c r="D3317" s="483" t="s">
        <v>5646</v>
      </c>
      <c r="E3317" s="483" t="s">
        <v>13571</v>
      </c>
      <c r="F3317" s="483" t="s">
        <v>13409</v>
      </c>
      <c r="G3317" s="483" t="s">
        <v>13572</v>
      </c>
      <c r="H3317" s="483" t="s">
        <v>13411</v>
      </c>
      <c r="I3317" s="483"/>
      <c r="J3317" s="483"/>
      <c r="K3317" s="483"/>
      <c r="L3317" s="483"/>
    </row>
    <row r="3318" spans="1:12" ht="15.6">
      <c r="A3318" s="483">
        <f t="shared" si="56"/>
        <v>3310</v>
      </c>
      <c r="B3318" s="483" t="s">
        <v>5578</v>
      </c>
      <c r="C3318" s="484" t="s">
        <v>14185</v>
      </c>
      <c r="D3318" s="483" t="s">
        <v>5641</v>
      </c>
      <c r="E3318" s="483" t="s">
        <v>10616</v>
      </c>
      <c r="F3318" s="483" t="s">
        <v>10617</v>
      </c>
      <c r="G3318" s="483" t="s">
        <v>10618</v>
      </c>
      <c r="H3318" s="483" t="s">
        <v>10619</v>
      </c>
      <c r="I3318" s="483"/>
      <c r="J3318" s="483"/>
      <c r="K3318" s="483"/>
      <c r="L3318" s="483"/>
    </row>
    <row r="3319" spans="1:12" ht="15.6">
      <c r="A3319" s="483">
        <f t="shared" si="56"/>
        <v>3311</v>
      </c>
      <c r="B3319" s="483" t="s">
        <v>5578</v>
      </c>
      <c r="C3319" s="484" t="s">
        <v>14186</v>
      </c>
      <c r="D3319" s="483" t="s">
        <v>5597</v>
      </c>
      <c r="E3319" s="483" t="s">
        <v>12267</v>
      </c>
      <c r="F3319" s="483" t="s">
        <v>12268</v>
      </c>
      <c r="G3319" s="483" t="s">
        <v>7445</v>
      </c>
      <c r="H3319" s="483" t="s">
        <v>12192</v>
      </c>
      <c r="I3319" s="483"/>
      <c r="J3319" s="483"/>
      <c r="K3319" s="483"/>
      <c r="L3319" s="483"/>
    </row>
    <row r="3320" spans="1:12" ht="15.6">
      <c r="A3320" s="483">
        <f t="shared" si="56"/>
        <v>3312</v>
      </c>
      <c r="B3320" s="483" t="s">
        <v>5578</v>
      </c>
      <c r="C3320" s="484" t="s">
        <v>14187</v>
      </c>
      <c r="D3320" s="483" t="s">
        <v>5597</v>
      </c>
      <c r="E3320" s="483" t="s">
        <v>11974</v>
      </c>
      <c r="F3320" s="483" t="s">
        <v>14188</v>
      </c>
      <c r="G3320" s="483" t="s">
        <v>14189</v>
      </c>
      <c r="H3320" s="483" t="s">
        <v>11973</v>
      </c>
      <c r="I3320" s="483"/>
      <c r="J3320" s="483"/>
      <c r="K3320" s="483"/>
      <c r="L3320" s="483"/>
    </row>
    <row r="3321" spans="1:12" ht="15.6">
      <c r="A3321" s="483">
        <f t="shared" si="56"/>
        <v>3313</v>
      </c>
      <c r="B3321" s="483" t="s">
        <v>5578</v>
      </c>
      <c r="C3321" s="484" t="s">
        <v>14190</v>
      </c>
      <c r="D3321" s="483" t="s">
        <v>5641</v>
      </c>
      <c r="E3321" s="483" t="s">
        <v>11974</v>
      </c>
      <c r="F3321" s="483" t="s">
        <v>14188</v>
      </c>
      <c r="G3321" s="483" t="s">
        <v>14189</v>
      </c>
      <c r="H3321" s="483" t="s">
        <v>11973</v>
      </c>
      <c r="I3321" s="483"/>
      <c r="J3321" s="483"/>
      <c r="K3321" s="483"/>
      <c r="L3321" s="483"/>
    </row>
    <row r="3322" spans="1:12" ht="15.6">
      <c r="A3322" s="483">
        <f t="shared" si="56"/>
        <v>3314</v>
      </c>
      <c r="B3322" s="483" t="s">
        <v>5578</v>
      </c>
      <c r="C3322" s="484" t="s">
        <v>14191</v>
      </c>
      <c r="D3322" s="483" t="s">
        <v>5580</v>
      </c>
      <c r="E3322" s="483" t="s">
        <v>14192</v>
      </c>
      <c r="F3322" s="483" t="s">
        <v>14193</v>
      </c>
      <c r="G3322" s="483" t="s">
        <v>14194</v>
      </c>
      <c r="H3322" s="483" t="s">
        <v>14195</v>
      </c>
      <c r="I3322" s="483"/>
      <c r="J3322" s="483"/>
      <c r="K3322" s="483"/>
      <c r="L3322" s="483"/>
    </row>
    <row r="3323" spans="1:12" ht="15.6">
      <c r="A3323" s="483">
        <f t="shared" si="56"/>
        <v>3315</v>
      </c>
      <c r="B3323" s="483" t="s">
        <v>5578</v>
      </c>
      <c r="C3323" s="484" t="s">
        <v>14196</v>
      </c>
      <c r="D3323" s="483" t="s">
        <v>5580</v>
      </c>
      <c r="E3323" s="483" t="s">
        <v>12852</v>
      </c>
      <c r="F3323" s="483" t="s">
        <v>14197</v>
      </c>
      <c r="G3323" s="483" t="s">
        <v>12854</v>
      </c>
      <c r="H3323" s="483" t="s">
        <v>12855</v>
      </c>
      <c r="I3323" s="483"/>
      <c r="J3323" s="483"/>
      <c r="K3323" s="483"/>
      <c r="L3323" s="483"/>
    </row>
    <row r="3324" spans="1:12" ht="15.6">
      <c r="A3324" s="483">
        <f t="shared" si="56"/>
        <v>3316</v>
      </c>
      <c r="B3324" s="483" t="s">
        <v>5578</v>
      </c>
      <c r="C3324" s="484" t="s">
        <v>14198</v>
      </c>
      <c r="D3324" s="483" t="s">
        <v>5580</v>
      </c>
      <c r="E3324" s="483" t="s">
        <v>14199</v>
      </c>
      <c r="F3324" s="483" t="s">
        <v>14200</v>
      </c>
      <c r="G3324" s="483" t="s">
        <v>14201</v>
      </c>
      <c r="H3324" s="483" t="s">
        <v>14202</v>
      </c>
      <c r="I3324" s="483"/>
      <c r="J3324" s="483"/>
      <c r="K3324" s="483"/>
      <c r="L3324" s="483"/>
    </row>
    <row r="3325" spans="1:12" ht="15.6">
      <c r="A3325" s="483">
        <f t="shared" si="56"/>
        <v>3317</v>
      </c>
      <c r="B3325" s="483" t="s">
        <v>5578</v>
      </c>
      <c r="C3325" s="484" t="s">
        <v>14203</v>
      </c>
      <c r="D3325" s="483" t="s">
        <v>5641</v>
      </c>
      <c r="E3325" s="483" t="s">
        <v>14204</v>
      </c>
      <c r="F3325" s="483" t="s">
        <v>14205</v>
      </c>
      <c r="G3325" s="483" t="s">
        <v>14206</v>
      </c>
      <c r="H3325" s="483" t="s">
        <v>14207</v>
      </c>
      <c r="I3325" s="483"/>
      <c r="J3325" s="483"/>
      <c r="K3325" s="483"/>
      <c r="L3325" s="483"/>
    </row>
    <row r="3326" spans="1:12" ht="15.6">
      <c r="A3326" s="483">
        <f t="shared" si="56"/>
        <v>3318</v>
      </c>
      <c r="B3326" s="483" t="s">
        <v>5578</v>
      </c>
      <c r="C3326" s="484" t="s">
        <v>14208</v>
      </c>
      <c r="D3326" s="483" t="s">
        <v>5684</v>
      </c>
      <c r="E3326" s="483" t="s">
        <v>12857</v>
      </c>
      <c r="F3326" s="483" t="s">
        <v>14209</v>
      </c>
      <c r="G3326" s="483" t="s">
        <v>12859</v>
      </c>
      <c r="H3326" s="483" t="s">
        <v>14210</v>
      </c>
      <c r="I3326" s="483"/>
      <c r="J3326" s="483"/>
      <c r="K3326" s="483"/>
      <c r="L3326" s="483"/>
    </row>
    <row r="3327" spans="1:12" ht="15.6">
      <c r="A3327" s="483">
        <f t="shared" si="56"/>
        <v>3319</v>
      </c>
      <c r="B3327" s="483" t="s">
        <v>5578</v>
      </c>
      <c r="C3327" s="484" t="s">
        <v>14211</v>
      </c>
      <c r="D3327" s="483" t="s">
        <v>5624</v>
      </c>
      <c r="E3327" s="483" t="s">
        <v>14212</v>
      </c>
      <c r="F3327" s="483" t="s">
        <v>14213</v>
      </c>
      <c r="G3327" s="483" t="s">
        <v>14214</v>
      </c>
      <c r="H3327" s="483" t="s">
        <v>14215</v>
      </c>
      <c r="I3327" s="483"/>
      <c r="J3327" s="483"/>
      <c r="K3327" s="483"/>
      <c r="L3327" s="483"/>
    </row>
    <row r="3328" spans="1:12" ht="15.6">
      <c r="A3328" s="483">
        <f t="shared" si="56"/>
        <v>3320</v>
      </c>
      <c r="B3328" s="483" t="s">
        <v>5578</v>
      </c>
      <c r="C3328" s="484" t="s">
        <v>14216</v>
      </c>
      <c r="D3328" s="483" t="s">
        <v>5762</v>
      </c>
      <c r="E3328" s="483" t="s">
        <v>12862</v>
      </c>
      <c r="F3328" s="483" t="s">
        <v>12863</v>
      </c>
      <c r="G3328" s="483" t="s">
        <v>12864</v>
      </c>
      <c r="H3328" s="483" t="s">
        <v>12865</v>
      </c>
      <c r="I3328" s="483"/>
      <c r="J3328" s="483"/>
      <c r="K3328" s="483"/>
      <c r="L3328" s="483"/>
    </row>
    <row r="3329" spans="1:12" ht="15.6">
      <c r="A3329" s="483">
        <f t="shared" si="56"/>
        <v>3321</v>
      </c>
      <c r="B3329" s="483" t="s">
        <v>5578</v>
      </c>
      <c r="C3329" s="484" t="s">
        <v>14217</v>
      </c>
      <c r="D3329" s="483" t="s">
        <v>5646</v>
      </c>
      <c r="E3329" s="483" t="s">
        <v>14218</v>
      </c>
      <c r="F3329" s="483" t="s">
        <v>14219</v>
      </c>
      <c r="G3329" s="483" t="s">
        <v>14015</v>
      </c>
      <c r="H3329" s="483" t="s">
        <v>14220</v>
      </c>
      <c r="I3329" s="483"/>
      <c r="J3329" s="483"/>
      <c r="K3329" s="483"/>
      <c r="L3329" s="483"/>
    </row>
    <row r="3330" spans="1:12" ht="15.6">
      <c r="A3330" s="483">
        <f t="shared" si="56"/>
        <v>3322</v>
      </c>
      <c r="B3330" s="483" t="s">
        <v>5578</v>
      </c>
      <c r="C3330" s="484" t="s">
        <v>14221</v>
      </c>
      <c r="D3330" s="483" t="s">
        <v>5646</v>
      </c>
      <c r="E3330" s="483" t="s">
        <v>14222</v>
      </c>
      <c r="F3330" s="483" t="s">
        <v>8845</v>
      </c>
      <c r="G3330" s="483" t="s">
        <v>9491</v>
      </c>
      <c r="H3330" s="483" t="s">
        <v>14223</v>
      </c>
      <c r="I3330" s="483"/>
      <c r="J3330" s="483"/>
      <c r="K3330" s="483"/>
      <c r="L3330" s="483"/>
    </row>
    <row r="3331" spans="1:12" ht="15.6">
      <c r="A3331" s="483">
        <f t="shared" si="56"/>
        <v>3323</v>
      </c>
      <c r="B3331" s="483" t="s">
        <v>5578</v>
      </c>
      <c r="C3331" s="484" t="s">
        <v>14224</v>
      </c>
      <c r="D3331" s="483" t="s">
        <v>5646</v>
      </c>
      <c r="E3331" s="483" t="s">
        <v>14225</v>
      </c>
      <c r="F3331" s="483" t="s">
        <v>6776</v>
      </c>
      <c r="G3331" s="483" t="s">
        <v>14226</v>
      </c>
      <c r="H3331" s="483" t="s">
        <v>12013</v>
      </c>
      <c r="I3331" s="483"/>
      <c r="J3331" s="483"/>
      <c r="K3331" s="483"/>
      <c r="L3331" s="483"/>
    </row>
    <row r="3332" spans="1:12" ht="15.6">
      <c r="A3332" s="483">
        <f t="shared" si="56"/>
        <v>3324</v>
      </c>
      <c r="B3332" s="483" t="s">
        <v>5578</v>
      </c>
      <c r="C3332" s="484" t="s">
        <v>14227</v>
      </c>
      <c r="D3332" s="483" t="s">
        <v>5580</v>
      </c>
      <c r="E3332" s="483" t="s">
        <v>14228</v>
      </c>
      <c r="F3332" s="483" t="s">
        <v>14229</v>
      </c>
      <c r="G3332" s="483" t="s">
        <v>14230</v>
      </c>
      <c r="H3332" s="483" t="s">
        <v>14231</v>
      </c>
      <c r="I3332" s="483"/>
      <c r="J3332" s="483"/>
      <c r="K3332" s="483"/>
      <c r="L3332" s="483"/>
    </row>
    <row r="3333" spans="1:12" ht="15.6">
      <c r="A3333" s="483">
        <f t="shared" si="56"/>
        <v>3325</v>
      </c>
      <c r="B3333" s="483" t="s">
        <v>5578</v>
      </c>
      <c r="C3333" s="484" t="s">
        <v>14232</v>
      </c>
      <c r="D3333" s="483" t="s">
        <v>5762</v>
      </c>
      <c r="E3333" s="483" t="s">
        <v>14233</v>
      </c>
      <c r="F3333" s="483" t="s">
        <v>14234</v>
      </c>
      <c r="G3333" s="483" t="s">
        <v>14235</v>
      </c>
      <c r="H3333" s="483" t="s">
        <v>14236</v>
      </c>
      <c r="I3333" s="483"/>
      <c r="J3333" s="483"/>
      <c r="K3333" s="483"/>
      <c r="L3333" s="483"/>
    </row>
    <row r="3334" spans="1:12" ht="15.6">
      <c r="A3334" s="483">
        <f t="shared" si="56"/>
        <v>3326</v>
      </c>
      <c r="B3334" s="483" t="s">
        <v>5578</v>
      </c>
      <c r="C3334" s="484" t="s">
        <v>14237</v>
      </c>
      <c r="D3334" s="483" t="s">
        <v>5762</v>
      </c>
      <c r="E3334" s="483" t="s">
        <v>14238</v>
      </c>
      <c r="F3334" s="483" t="s">
        <v>11907</v>
      </c>
      <c r="G3334" s="483" t="s">
        <v>12125</v>
      </c>
      <c r="H3334" s="483" t="s">
        <v>14239</v>
      </c>
      <c r="I3334" s="483"/>
      <c r="J3334" s="483"/>
      <c r="K3334" s="483"/>
      <c r="L3334" s="483"/>
    </row>
    <row r="3335" spans="1:12" ht="15.6">
      <c r="A3335" s="483">
        <f t="shared" si="56"/>
        <v>3327</v>
      </c>
      <c r="B3335" s="483" t="s">
        <v>5578</v>
      </c>
      <c r="C3335" s="484" t="s">
        <v>14240</v>
      </c>
      <c r="D3335" s="483" t="s">
        <v>5586</v>
      </c>
      <c r="E3335" s="483" t="s">
        <v>14241</v>
      </c>
      <c r="F3335" s="483" t="s">
        <v>11907</v>
      </c>
      <c r="G3335" s="483" t="s">
        <v>12125</v>
      </c>
      <c r="H3335" s="483" t="s">
        <v>14239</v>
      </c>
      <c r="I3335" s="483"/>
      <c r="J3335" s="483"/>
      <c r="K3335" s="483"/>
      <c r="L3335" s="483"/>
    </row>
    <row r="3336" spans="1:12" ht="15.6">
      <c r="A3336" s="483">
        <f t="shared" si="56"/>
        <v>3328</v>
      </c>
      <c r="B3336" s="483" t="s">
        <v>5578</v>
      </c>
      <c r="C3336" s="484" t="s">
        <v>14242</v>
      </c>
      <c r="D3336" s="483" t="s">
        <v>5646</v>
      </c>
      <c r="E3336" s="483" t="s">
        <v>5980</v>
      </c>
      <c r="F3336" s="483" t="s">
        <v>5981</v>
      </c>
      <c r="G3336" s="483" t="s">
        <v>5979</v>
      </c>
      <c r="H3336" s="483"/>
      <c r="I3336" s="483"/>
      <c r="J3336" s="483"/>
      <c r="K3336" s="483"/>
      <c r="L3336" s="483"/>
    </row>
    <row r="3337" spans="1:12" ht="15.6">
      <c r="A3337" s="483">
        <f t="shared" si="56"/>
        <v>3329</v>
      </c>
      <c r="B3337" s="483" t="s">
        <v>5578</v>
      </c>
      <c r="C3337" s="484" t="s">
        <v>14243</v>
      </c>
      <c r="D3337" s="483" t="s">
        <v>5762</v>
      </c>
      <c r="E3337" s="483" t="s">
        <v>12013</v>
      </c>
      <c r="F3337" s="483" t="s">
        <v>13253</v>
      </c>
      <c r="G3337" s="483" t="s">
        <v>907</v>
      </c>
      <c r="H3337" s="483" t="s">
        <v>734</v>
      </c>
      <c r="I3337" s="483"/>
      <c r="J3337" s="483"/>
      <c r="K3337" s="483"/>
      <c r="L3337" s="483"/>
    </row>
    <row r="3338" spans="1:12" ht="15.6">
      <c r="A3338" s="483">
        <f t="shared" si="56"/>
        <v>3330</v>
      </c>
      <c r="B3338" s="483" t="s">
        <v>5578</v>
      </c>
      <c r="C3338" s="484" t="s">
        <v>14244</v>
      </c>
      <c r="D3338" s="483" t="s">
        <v>5580</v>
      </c>
      <c r="E3338" s="483" t="s">
        <v>14245</v>
      </c>
      <c r="F3338" s="483" t="s">
        <v>14246</v>
      </c>
      <c r="G3338" s="483" t="s">
        <v>14247</v>
      </c>
      <c r="H3338" s="483" t="s">
        <v>14248</v>
      </c>
      <c r="I3338" s="483"/>
      <c r="J3338" s="483"/>
      <c r="K3338" s="483"/>
      <c r="L3338" s="483"/>
    </row>
    <row r="3339" spans="1:12" ht="15.6">
      <c r="A3339" s="483">
        <f t="shared" si="56"/>
        <v>3331</v>
      </c>
      <c r="B3339" s="483" t="s">
        <v>6023</v>
      </c>
      <c r="C3339" s="484" t="s">
        <v>14249</v>
      </c>
      <c r="D3339" s="483" t="s">
        <v>5362</v>
      </c>
      <c r="E3339" s="483" t="s">
        <v>6025</v>
      </c>
      <c r="F3339" s="483" t="s">
        <v>6026</v>
      </c>
      <c r="G3339" s="483"/>
      <c r="H3339" s="483"/>
      <c r="I3339" s="483"/>
      <c r="J3339" s="483"/>
      <c r="K3339" s="483"/>
      <c r="L3339" s="483"/>
    </row>
    <row r="3340" spans="1:12" ht="15.6">
      <c r="A3340" s="483">
        <f t="shared" si="56"/>
        <v>3332</v>
      </c>
      <c r="B3340" s="483" t="s">
        <v>6023</v>
      </c>
      <c r="C3340" s="484" t="s">
        <v>14250</v>
      </c>
      <c r="D3340" s="483" t="s">
        <v>5362</v>
      </c>
      <c r="E3340" s="483" t="s">
        <v>6025</v>
      </c>
      <c r="F3340" s="483" t="s">
        <v>6026</v>
      </c>
      <c r="G3340" s="483"/>
      <c r="H3340" s="483"/>
      <c r="I3340" s="483"/>
      <c r="J3340" s="483"/>
      <c r="K3340" s="483"/>
      <c r="L3340" s="483"/>
    </row>
    <row r="3341" spans="1:12" ht="15.6">
      <c r="A3341" s="483">
        <f t="shared" si="56"/>
        <v>3333</v>
      </c>
      <c r="B3341" s="483" t="s">
        <v>6023</v>
      </c>
      <c r="C3341" s="484" t="s">
        <v>14251</v>
      </c>
      <c r="D3341" s="483" t="s">
        <v>5362</v>
      </c>
      <c r="E3341" s="483" t="s">
        <v>6025</v>
      </c>
      <c r="F3341" s="483" t="s">
        <v>6026</v>
      </c>
      <c r="G3341" s="483"/>
      <c r="H3341" s="483"/>
      <c r="I3341" s="483"/>
      <c r="J3341" s="483"/>
      <c r="K3341" s="483"/>
      <c r="L3341" s="483"/>
    </row>
    <row r="3342" spans="1:12" ht="15.6">
      <c r="A3342" s="483">
        <f t="shared" si="56"/>
        <v>3334</v>
      </c>
      <c r="B3342" s="483" t="s">
        <v>6023</v>
      </c>
      <c r="C3342" s="484" t="s">
        <v>14252</v>
      </c>
      <c r="D3342" s="483" t="s">
        <v>5362</v>
      </c>
      <c r="E3342" s="483" t="s">
        <v>6025</v>
      </c>
      <c r="F3342" s="483" t="s">
        <v>6026</v>
      </c>
      <c r="G3342" s="483"/>
      <c r="H3342" s="483"/>
      <c r="I3342" s="483"/>
      <c r="J3342" s="483"/>
      <c r="K3342" s="483"/>
      <c r="L3342" s="483"/>
    </row>
    <row r="3343" spans="1:12" ht="15.6">
      <c r="A3343" s="483">
        <f t="shared" si="56"/>
        <v>3335</v>
      </c>
      <c r="B3343" s="483" t="s">
        <v>6023</v>
      </c>
      <c r="C3343" s="484" t="s">
        <v>14253</v>
      </c>
      <c r="D3343" s="483" t="s">
        <v>5362</v>
      </c>
      <c r="E3343" s="483" t="s">
        <v>6025</v>
      </c>
      <c r="F3343" s="483" t="s">
        <v>6026</v>
      </c>
      <c r="G3343" s="483"/>
      <c r="H3343" s="483"/>
      <c r="I3343" s="483"/>
      <c r="J3343" s="483"/>
      <c r="K3343" s="483"/>
      <c r="L3343" s="483"/>
    </row>
    <row r="3344" spans="1:12" ht="15.6">
      <c r="A3344" s="483">
        <f t="shared" si="56"/>
        <v>3336</v>
      </c>
      <c r="B3344" s="483" t="s">
        <v>6023</v>
      </c>
      <c r="C3344" s="484" t="s">
        <v>14254</v>
      </c>
      <c r="D3344" s="483" t="s">
        <v>5362</v>
      </c>
      <c r="E3344" s="483" t="s">
        <v>6025</v>
      </c>
      <c r="F3344" s="483" t="s">
        <v>6026</v>
      </c>
      <c r="G3344" s="483"/>
      <c r="H3344" s="483"/>
      <c r="I3344" s="483"/>
      <c r="J3344" s="483"/>
      <c r="K3344" s="483"/>
      <c r="L3344" s="483"/>
    </row>
    <row r="3345" spans="1:12" ht="15.6">
      <c r="A3345" s="483">
        <f t="shared" si="56"/>
        <v>3337</v>
      </c>
      <c r="B3345" s="483" t="s">
        <v>6023</v>
      </c>
      <c r="C3345" s="484" t="s">
        <v>14255</v>
      </c>
      <c r="D3345" s="483" t="s">
        <v>5362</v>
      </c>
      <c r="E3345" s="483" t="s">
        <v>6025</v>
      </c>
      <c r="F3345" s="483" t="s">
        <v>6026</v>
      </c>
      <c r="G3345" s="483"/>
      <c r="H3345" s="483"/>
      <c r="I3345" s="483"/>
      <c r="J3345" s="483"/>
      <c r="K3345" s="483"/>
      <c r="L3345" s="483"/>
    </row>
    <row r="3346" spans="1:12" ht="15.6">
      <c r="A3346" s="483">
        <f t="shared" si="56"/>
        <v>3338</v>
      </c>
      <c r="B3346" s="483" t="s">
        <v>6023</v>
      </c>
      <c r="C3346" s="484" t="s">
        <v>14256</v>
      </c>
      <c r="D3346" s="483" t="s">
        <v>5362</v>
      </c>
      <c r="E3346" s="483" t="s">
        <v>6025</v>
      </c>
      <c r="F3346" s="483" t="s">
        <v>6026</v>
      </c>
      <c r="G3346" s="483"/>
      <c r="H3346" s="483"/>
      <c r="I3346" s="483"/>
      <c r="J3346" s="483"/>
      <c r="K3346" s="483"/>
      <c r="L3346" s="483"/>
    </row>
    <row r="3347" spans="1:12" ht="15.6">
      <c r="A3347" s="483">
        <f t="shared" ref="A3347:A3410" si="57">ROW()-8</f>
        <v>3339</v>
      </c>
      <c r="B3347" s="483" t="s">
        <v>6023</v>
      </c>
      <c r="C3347" s="484" t="s">
        <v>14257</v>
      </c>
      <c r="D3347" s="483" t="s">
        <v>5362</v>
      </c>
      <c r="E3347" s="483" t="s">
        <v>6025</v>
      </c>
      <c r="F3347" s="483" t="s">
        <v>6026</v>
      </c>
      <c r="G3347" s="483"/>
      <c r="H3347" s="483"/>
      <c r="I3347" s="483"/>
      <c r="J3347" s="483"/>
      <c r="K3347" s="483"/>
      <c r="L3347" s="483"/>
    </row>
    <row r="3348" spans="1:12" ht="15.6">
      <c r="A3348" s="483">
        <f t="shared" si="57"/>
        <v>3340</v>
      </c>
      <c r="B3348" s="483" t="s">
        <v>6023</v>
      </c>
      <c r="C3348" s="484" t="s">
        <v>14258</v>
      </c>
      <c r="D3348" s="483" t="s">
        <v>5362</v>
      </c>
      <c r="E3348" s="483" t="s">
        <v>6025</v>
      </c>
      <c r="F3348" s="483" t="s">
        <v>6026</v>
      </c>
      <c r="G3348" s="483"/>
      <c r="H3348" s="483"/>
      <c r="I3348" s="483"/>
      <c r="J3348" s="483"/>
      <c r="K3348" s="483"/>
      <c r="L3348" s="483"/>
    </row>
    <row r="3349" spans="1:12" ht="15.6">
      <c r="A3349" s="483">
        <f t="shared" si="57"/>
        <v>3341</v>
      </c>
      <c r="B3349" s="483" t="s">
        <v>6023</v>
      </c>
      <c r="C3349" s="484" t="s">
        <v>14259</v>
      </c>
      <c r="D3349" s="483" t="s">
        <v>5363</v>
      </c>
      <c r="E3349" s="483" t="s">
        <v>6025</v>
      </c>
      <c r="F3349" s="483" t="s">
        <v>6026</v>
      </c>
      <c r="G3349" s="483"/>
      <c r="H3349" s="483"/>
      <c r="I3349" s="483"/>
      <c r="J3349" s="483"/>
      <c r="K3349" s="483"/>
      <c r="L3349" s="483"/>
    </row>
    <row r="3350" spans="1:12" ht="15.6">
      <c r="A3350" s="483">
        <f t="shared" si="57"/>
        <v>3342</v>
      </c>
      <c r="B3350" s="483" t="s">
        <v>6023</v>
      </c>
      <c r="C3350" s="484" t="s">
        <v>14260</v>
      </c>
      <c r="D3350" s="483" t="s">
        <v>5363</v>
      </c>
      <c r="E3350" s="483" t="s">
        <v>6025</v>
      </c>
      <c r="F3350" s="483" t="s">
        <v>6026</v>
      </c>
      <c r="G3350" s="483"/>
      <c r="H3350" s="483"/>
      <c r="I3350" s="483"/>
      <c r="J3350" s="483"/>
      <c r="K3350" s="483"/>
      <c r="L3350" s="483"/>
    </row>
    <row r="3351" spans="1:12" ht="15.6">
      <c r="A3351" s="483">
        <f t="shared" si="57"/>
        <v>3343</v>
      </c>
      <c r="B3351" s="483" t="s">
        <v>6023</v>
      </c>
      <c r="C3351" s="484" t="s">
        <v>14261</v>
      </c>
      <c r="D3351" s="483" t="s">
        <v>5363</v>
      </c>
      <c r="E3351" s="483" t="s">
        <v>6025</v>
      </c>
      <c r="F3351" s="483" t="s">
        <v>6026</v>
      </c>
      <c r="G3351" s="483"/>
      <c r="H3351" s="483"/>
      <c r="I3351" s="483"/>
      <c r="J3351" s="483"/>
      <c r="K3351" s="483"/>
      <c r="L3351" s="483"/>
    </row>
    <row r="3352" spans="1:12" ht="15.6">
      <c r="A3352" s="483">
        <f t="shared" si="57"/>
        <v>3344</v>
      </c>
      <c r="B3352" s="483" t="s">
        <v>6023</v>
      </c>
      <c r="C3352" s="484" t="s">
        <v>14262</v>
      </c>
      <c r="D3352" s="483" t="s">
        <v>5362</v>
      </c>
      <c r="E3352" s="483" t="s">
        <v>6025</v>
      </c>
      <c r="F3352" s="483" t="s">
        <v>6026</v>
      </c>
      <c r="G3352" s="483"/>
      <c r="H3352" s="483"/>
      <c r="I3352" s="483"/>
      <c r="J3352" s="483"/>
      <c r="K3352" s="483"/>
      <c r="L3352" s="483"/>
    </row>
    <row r="3353" spans="1:12" ht="15.6">
      <c r="A3353" s="483">
        <f t="shared" si="57"/>
        <v>3345</v>
      </c>
      <c r="B3353" s="483" t="s">
        <v>6023</v>
      </c>
      <c r="C3353" s="484" t="s">
        <v>14263</v>
      </c>
      <c r="D3353" s="483" t="s">
        <v>5362</v>
      </c>
      <c r="E3353" s="483" t="s">
        <v>6025</v>
      </c>
      <c r="F3353" s="483" t="s">
        <v>6026</v>
      </c>
      <c r="G3353" s="483"/>
      <c r="H3353" s="483"/>
      <c r="I3353" s="483"/>
      <c r="J3353" s="483"/>
      <c r="K3353" s="483"/>
      <c r="L3353" s="483"/>
    </row>
    <row r="3354" spans="1:12" ht="15.6">
      <c r="A3354" s="483">
        <f t="shared" si="57"/>
        <v>3346</v>
      </c>
      <c r="B3354" s="483" t="s">
        <v>6023</v>
      </c>
      <c r="C3354" s="484" t="s">
        <v>14264</v>
      </c>
      <c r="D3354" s="483" t="s">
        <v>5362</v>
      </c>
      <c r="E3354" s="483" t="s">
        <v>6025</v>
      </c>
      <c r="F3354" s="483" t="s">
        <v>6026</v>
      </c>
      <c r="G3354" s="483"/>
      <c r="H3354" s="483"/>
      <c r="I3354" s="483"/>
      <c r="J3354" s="483"/>
      <c r="K3354" s="483"/>
      <c r="L3354" s="483"/>
    </row>
    <row r="3355" spans="1:12" ht="15.6">
      <c r="A3355" s="483">
        <f t="shared" si="57"/>
        <v>3347</v>
      </c>
      <c r="B3355" s="483" t="s">
        <v>6023</v>
      </c>
      <c r="C3355" s="484" t="s">
        <v>14265</v>
      </c>
      <c r="D3355" s="483" t="s">
        <v>5362</v>
      </c>
      <c r="E3355" s="483" t="s">
        <v>6025</v>
      </c>
      <c r="F3355" s="483" t="s">
        <v>6026</v>
      </c>
      <c r="G3355" s="483"/>
      <c r="H3355" s="483"/>
      <c r="I3355" s="483"/>
      <c r="J3355" s="483"/>
      <c r="K3355" s="483"/>
      <c r="L3355" s="483"/>
    </row>
    <row r="3356" spans="1:12" ht="15.6">
      <c r="A3356" s="483">
        <f t="shared" si="57"/>
        <v>3348</v>
      </c>
      <c r="B3356" s="483" t="s">
        <v>6023</v>
      </c>
      <c r="C3356" s="484" t="s">
        <v>14266</v>
      </c>
      <c r="D3356" s="483" t="s">
        <v>5363</v>
      </c>
      <c r="E3356" s="483" t="s">
        <v>6025</v>
      </c>
      <c r="F3356" s="483" t="s">
        <v>6026</v>
      </c>
      <c r="G3356" s="483"/>
      <c r="H3356" s="483"/>
      <c r="I3356" s="483"/>
      <c r="J3356" s="483"/>
      <c r="K3356" s="483"/>
      <c r="L3356" s="483"/>
    </row>
    <row r="3357" spans="1:12" ht="15.6">
      <c r="A3357" s="483">
        <f t="shared" si="57"/>
        <v>3349</v>
      </c>
      <c r="B3357" s="483" t="s">
        <v>6023</v>
      </c>
      <c r="C3357" s="484" t="s">
        <v>14267</v>
      </c>
      <c r="D3357" s="483" t="s">
        <v>5363</v>
      </c>
      <c r="E3357" s="483" t="s">
        <v>6025</v>
      </c>
      <c r="F3357" s="483" t="s">
        <v>6026</v>
      </c>
      <c r="G3357" s="483"/>
      <c r="H3357" s="483"/>
      <c r="I3357" s="483"/>
      <c r="J3357" s="483"/>
      <c r="K3357" s="483"/>
      <c r="L3357" s="483"/>
    </row>
    <row r="3358" spans="1:12" ht="15.6">
      <c r="A3358" s="483">
        <f t="shared" si="57"/>
        <v>3350</v>
      </c>
      <c r="B3358" s="483" t="s">
        <v>6023</v>
      </c>
      <c r="C3358" s="484" t="s">
        <v>14268</v>
      </c>
      <c r="D3358" s="483" t="s">
        <v>5362</v>
      </c>
      <c r="E3358" s="483" t="s">
        <v>6025</v>
      </c>
      <c r="F3358" s="483" t="s">
        <v>6026</v>
      </c>
      <c r="G3358" s="483"/>
      <c r="H3358" s="483"/>
      <c r="I3358" s="483"/>
      <c r="J3358" s="483"/>
      <c r="K3358" s="483"/>
      <c r="L3358" s="483"/>
    </row>
    <row r="3359" spans="1:12" ht="15.6">
      <c r="A3359" s="483">
        <f t="shared" si="57"/>
        <v>3351</v>
      </c>
      <c r="B3359" s="483" t="s">
        <v>6023</v>
      </c>
      <c r="C3359" s="484" t="s">
        <v>14269</v>
      </c>
      <c r="D3359" s="483" t="s">
        <v>5362</v>
      </c>
      <c r="E3359" s="483" t="s">
        <v>6025</v>
      </c>
      <c r="F3359" s="483" t="s">
        <v>6026</v>
      </c>
      <c r="G3359" s="483"/>
      <c r="H3359" s="483"/>
      <c r="I3359" s="483"/>
      <c r="J3359" s="483"/>
      <c r="K3359" s="483"/>
      <c r="L3359" s="483"/>
    </row>
    <row r="3360" spans="1:12" ht="15.6">
      <c r="A3360" s="483">
        <f t="shared" si="57"/>
        <v>3352</v>
      </c>
      <c r="B3360" s="483" t="s">
        <v>6023</v>
      </c>
      <c r="C3360" s="484" t="s">
        <v>14270</v>
      </c>
      <c r="D3360" s="483" t="s">
        <v>5362</v>
      </c>
      <c r="E3360" s="483" t="s">
        <v>6025</v>
      </c>
      <c r="F3360" s="483" t="s">
        <v>6026</v>
      </c>
      <c r="G3360" s="483"/>
      <c r="H3360" s="483"/>
      <c r="I3360" s="483"/>
      <c r="J3360" s="483"/>
      <c r="K3360" s="483"/>
      <c r="L3360" s="483"/>
    </row>
    <row r="3361" spans="1:12" ht="15.6">
      <c r="A3361" s="483">
        <f t="shared" si="57"/>
        <v>3353</v>
      </c>
      <c r="B3361" s="483" t="s">
        <v>6023</v>
      </c>
      <c r="C3361" s="484" t="s">
        <v>14271</v>
      </c>
      <c r="D3361" s="483" t="s">
        <v>5362</v>
      </c>
      <c r="E3361" s="483" t="s">
        <v>6025</v>
      </c>
      <c r="F3361" s="483" t="s">
        <v>6026</v>
      </c>
      <c r="G3361" s="483"/>
      <c r="H3361" s="483"/>
      <c r="I3361" s="483"/>
      <c r="J3361" s="483"/>
      <c r="K3361" s="483"/>
      <c r="L3361" s="483"/>
    </row>
    <row r="3362" spans="1:12" ht="15.6">
      <c r="A3362" s="483">
        <f t="shared" si="57"/>
        <v>3354</v>
      </c>
      <c r="B3362" s="483" t="s">
        <v>6023</v>
      </c>
      <c r="C3362" s="484" t="s">
        <v>14272</v>
      </c>
      <c r="D3362" s="483" t="s">
        <v>5362</v>
      </c>
      <c r="E3362" s="483" t="s">
        <v>6025</v>
      </c>
      <c r="F3362" s="483" t="s">
        <v>6026</v>
      </c>
      <c r="G3362" s="483"/>
      <c r="H3362" s="483"/>
      <c r="I3362" s="483"/>
      <c r="J3362" s="483"/>
      <c r="K3362" s="483"/>
      <c r="L3362" s="483"/>
    </row>
    <row r="3363" spans="1:12" ht="15.6">
      <c r="A3363" s="483">
        <f t="shared" si="57"/>
        <v>3355</v>
      </c>
      <c r="B3363" s="483" t="s">
        <v>6023</v>
      </c>
      <c r="C3363" s="484" t="s">
        <v>14273</v>
      </c>
      <c r="D3363" s="483" t="s">
        <v>5363</v>
      </c>
      <c r="E3363" s="483" t="s">
        <v>6025</v>
      </c>
      <c r="F3363" s="483" t="s">
        <v>6026</v>
      </c>
      <c r="G3363" s="483"/>
      <c r="H3363" s="483"/>
      <c r="I3363" s="483"/>
      <c r="J3363" s="483"/>
      <c r="K3363" s="483"/>
      <c r="L3363" s="483"/>
    </row>
    <row r="3364" spans="1:12" ht="15.6">
      <c r="A3364" s="483">
        <f t="shared" si="57"/>
        <v>3356</v>
      </c>
      <c r="B3364" s="483" t="s">
        <v>6023</v>
      </c>
      <c r="C3364" s="484" t="s">
        <v>14274</v>
      </c>
      <c r="D3364" s="483" t="s">
        <v>5362</v>
      </c>
      <c r="E3364" s="483" t="s">
        <v>6025</v>
      </c>
      <c r="F3364" s="483" t="s">
        <v>6026</v>
      </c>
      <c r="G3364" s="483"/>
      <c r="H3364" s="483"/>
      <c r="I3364" s="483"/>
      <c r="J3364" s="483"/>
      <c r="K3364" s="483"/>
      <c r="L3364" s="483"/>
    </row>
    <row r="3365" spans="1:12" ht="15.6">
      <c r="A3365" s="483">
        <f t="shared" si="57"/>
        <v>3357</v>
      </c>
      <c r="B3365" s="483" t="s">
        <v>6023</v>
      </c>
      <c r="C3365" s="484" t="s">
        <v>14275</v>
      </c>
      <c r="D3365" s="483" t="s">
        <v>5362</v>
      </c>
      <c r="E3365" s="483" t="s">
        <v>6025</v>
      </c>
      <c r="F3365" s="483" t="s">
        <v>6026</v>
      </c>
      <c r="G3365" s="483"/>
      <c r="H3365" s="483"/>
      <c r="I3365" s="483"/>
      <c r="J3365" s="483"/>
      <c r="K3365" s="483"/>
      <c r="L3365" s="483"/>
    </row>
    <row r="3366" spans="1:12" ht="15.6">
      <c r="A3366" s="483">
        <f t="shared" si="57"/>
        <v>3358</v>
      </c>
      <c r="B3366" s="483" t="s">
        <v>6023</v>
      </c>
      <c r="C3366" s="484" t="s">
        <v>14276</v>
      </c>
      <c r="D3366" s="483" t="s">
        <v>5362</v>
      </c>
      <c r="E3366" s="483" t="s">
        <v>6025</v>
      </c>
      <c r="F3366" s="483" t="s">
        <v>6026</v>
      </c>
      <c r="G3366" s="483"/>
      <c r="H3366" s="483"/>
      <c r="I3366" s="483"/>
      <c r="J3366" s="483"/>
      <c r="K3366" s="483"/>
      <c r="L3366" s="483"/>
    </row>
    <row r="3367" spans="1:12" ht="15.6">
      <c r="A3367" s="483">
        <f t="shared" si="57"/>
        <v>3359</v>
      </c>
      <c r="B3367" s="483" t="s">
        <v>6023</v>
      </c>
      <c r="C3367" s="484" t="s">
        <v>14277</v>
      </c>
      <c r="D3367" s="483" t="s">
        <v>5363</v>
      </c>
      <c r="E3367" s="483" t="s">
        <v>6025</v>
      </c>
      <c r="F3367" s="483" t="s">
        <v>6026</v>
      </c>
      <c r="G3367" s="483"/>
      <c r="H3367" s="483"/>
      <c r="I3367" s="483"/>
      <c r="J3367" s="483"/>
      <c r="K3367" s="483"/>
      <c r="L3367" s="483"/>
    </row>
    <row r="3368" spans="1:12" ht="15.6">
      <c r="A3368" s="483">
        <f t="shared" si="57"/>
        <v>3360</v>
      </c>
      <c r="B3368" s="483" t="s">
        <v>6023</v>
      </c>
      <c r="C3368" s="484" t="s">
        <v>14278</v>
      </c>
      <c r="D3368" s="483" t="s">
        <v>5363</v>
      </c>
      <c r="E3368" s="483" t="s">
        <v>6025</v>
      </c>
      <c r="F3368" s="483" t="s">
        <v>6026</v>
      </c>
      <c r="G3368" s="483"/>
      <c r="H3368" s="483"/>
      <c r="I3368" s="483"/>
      <c r="J3368" s="483"/>
      <c r="K3368" s="483"/>
      <c r="L3368" s="483"/>
    </row>
    <row r="3369" spans="1:12" ht="15.6">
      <c r="A3369" s="483">
        <f t="shared" si="57"/>
        <v>3361</v>
      </c>
      <c r="B3369" s="483" t="s">
        <v>6023</v>
      </c>
      <c r="C3369" s="484" t="s">
        <v>14279</v>
      </c>
      <c r="D3369" s="483" t="s">
        <v>5362</v>
      </c>
      <c r="E3369" s="483" t="s">
        <v>6025</v>
      </c>
      <c r="F3369" s="483" t="s">
        <v>6026</v>
      </c>
      <c r="G3369" s="483"/>
      <c r="H3369" s="483"/>
      <c r="I3369" s="483"/>
      <c r="J3369" s="483"/>
      <c r="K3369" s="483"/>
      <c r="L3369" s="483"/>
    </row>
    <row r="3370" spans="1:12" ht="15.6">
      <c r="A3370" s="483">
        <f t="shared" si="57"/>
        <v>3362</v>
      </c>
      <c r="B3370" s="483" t="s">
        <v>6023</v>
      </c>
      <c r="C3370" s="484" t="s">
        <v>14280</v>
      </c>
      <c r="D3370" s="483" t="s">
        <v>5363</v>
      </c>
      <c r="E3370" s="483" t="s">
        <v>6025</v>
      </c>
      <c r="F3370" s="483" t="s">
        <v>6026</v>
      </c>
      <c r="G3370" s="483"/>
      <c r="H3370" s="483"/>
      <c r="I3370" s="483"/>
      <c r="J3370" s="483"/>
      <c r="K3370" s="483"/>
      <c r="L3370" s="483"/>
    </row>
    <row r="3371" spans="1:12" ht="15.6">
      <c r="A3371" s="483">
        <f t="shared" si="57"/>
        <v>3363</v>
      </c>
      <c r="B3371" s="483" t="s">
        <v>6023</v>
      </c>
      <c r="C3371" s="484" t="s">
        <v>14281</v>
      </c>
      <c r="D3371" s="483" t="s">
        <v>5363</v>
      </c>
      <c r="E3371" s="483" t="s">
        <v>6025</v>
      </c>
      <c r="F3371" s="483" t="s">
        <v>6026</v>
      </c>
      <c r="G3371" s="483"/>
      <c r="H3371" s="483"/>
      <c r="I3371" s="483"/>
      <c r="J3371" s="483"/>
      <c r="K3371" s="483"/>
      <c r="L3371" s="483"/>
    </row>
    <row r="3372" spans="1:12" ht="15.6">
      <c r="A3372" s="483">
        <f t="shared" si="57"/>
        <v>3364</v>
      </c>
      <c r="B3372" s="483" t="s">
        <v>6023</v>
      </c>
      <c r="C3372" s="484" t="s">
        <v>14282</v>
      </c>
      <c r="D3372" s="483" t="s">
        <v>5362</v>
      </c>
      <c r="E3372" s="483" t="s">
        <v>6025</v>
      </c>
      <c r="F3372" s="483" t="s">
        <v>6026</v>
      </c>
      <c r="G3372" s="483"/>
      <c r="H3372" s="483"/>
      <c r="I3372" s="483"/>
      <c r="J3372" s="483"/>
      <c r="K3372" s="483"/>
      <c r="L3372" s="483"/>
    </row>
    <row r="3373" spans="1:12" ht="15.6">
      <c r="A3373" s="483">
        <f t="shared" si="57"/>
        <v>3365</v>
      </c>
      <c r="B3373" s="483" t="s">
        <v>6023</v>
      </c>
      <c r="C3373" s="484" t="s">
        <v>14283</v>
      </c>
      <c r="D3373" s="483" t="s">
        <v>5362</v>
      </c>
      <c r="E3373" s="483" t="s">
        <v>6025</v>
      </c>
      <c r="F3373" s="483" t="s">
        <v>6026</v>
      </c>
      <c r="G3373" s="483"/>
      <c r="H3373" s="483"/>
      <c r="I3373" s="483"/>
      <c r="J3373" s="483"/>
      <c r="K3373" s="483"/>
      <c r="L3373" s="483"/>
    </row>
    <row r="3374" spans="1:12" ht="15.6">
      <c r="A3374" s="483">
        <f t="shared" si="57"/>
        <v>3366</v>
      </c>
      <c r="B3374" s="483" t="s">
        <v>6023</v>
      </c>
      <c r="C3374" s="484" t="s">
        <v>14284</v>
      </c>
      <c r="D3374" s="483" t="s">
        <v>5363</v>
      </c>
      <c r="E3374" s="483" t="s">
        <v>6025</v>
      </c>
      <c r="F3374" s="483" t="s">
        <v>6026</v>
      </c>
      <c r="G3374" s="483"/>
      <c r="H3374" s="483"/>
      <c r="I3374" s="483"/>
      <c r="J3374" s="483"/>
      <c r="K3374" s="483"/>
      <c r="L3374" s="483"/>
    </row>
    <row r="3375" spans="1:12" ht="15.6">
      <c r="A3375" s="483">
        <f t="shared" si="57"/>
        <v>3367</v>
      </c>
      <c r="B3375" s="483" t="s">
        <v>6023</v>
      </c>
      <c r="C3375" s="484" t="s">
        <v>14285</v>
      </c>
      <c r="D3375" s="483" t="s">
        <v>5362</v>
      </c>
      <c r="E3375" s="483" t="s">
        <v>6025</v>
      </c>
      <c r="F3375" s="483" t="s">
        <v>6026</v>
      </c>
      <c r="G3375" s="483"/>
      <c r="H3375" s="483"/>
      <c r="I3375" s="483"/>
      <c r="J3375" s="483"/>
      <c r="K3375" s="483"/>
      <c r="L3375" s="483"/>
    </row>
    <row r="3376" spans="1:12" ht="15.6">
      <c r="A3376" s="483">
        <f t="shared" si="57"/>
        <v>3368</v>
      </c>
      <c r="B3376" s="483" t="s">
        <v>6023</v>
      </c>
      <c r="C3376" s="484" t="s">
        <v>14286</v>
      </c>
      <c r="D3376" s="483" t="s">
        <v>5363</v>
      </c>
      <c r="E3376" s="483" t="s">
        <v>6025</v>
      </c>
      <c r="F3376" s="483" t="s">
        <v>6026</v>
      </c>
      <c r="G3376" s="483"/>
      <c r="H3376" s="483"/>
      <c r="I3376" s="483"/>
      <c r="J3376" s="483"/>
      <c r="K3376" s="483"/>
      <c r="L3376" s="483"/>
    </row>
    <row r="3377" spans="1:12" ht="15.6">
      <c r="A3377" s="483">
        <f t="shared" si="57"/>
        <v>3369</v>
      </c>
      <c r="B3377" s="483" t="s">
        <v>6023</v>
      </c>
      <c r="C3377" s="484" t="s">
        <v>14287</v>
      </c>
      <c r="D3377" s="483" t="s">
        <v>5363</v>
      </c>
      <c r="E3377" s="483" t="s">
        <v>6025</v>
      </c>
      <c r="F3377" s="483" t="s">
        <v>6026</v>
      </c>
      <c r="G3377" s="483"/>
      <c r="H3377" s="483"/>
      <c r="I3377" s="483"/>
      <c r="J3377" s="483"/>
      <c r="K3377" s="483"/>
      <c r="L3377" s="483"/>
    </row>
    <row r="3378" spans="1:12" ht="15.6">
      <c r="A3378" s="483">
        <f t="shared" si="57"/>
        <v>3370</v>
      </c>
      <c r="B3378" s="483" t="s">
        <v>6023</v>
      </c>
      <c r="C3378" s="484" t="s">
        <v>14288</v>
      </c>
      <c r="D3378" s="483" t="s">
        <v>5363</v>
      </c>
      <c r="E3378" s="483" t="s">
        <v>6025</v>
      </c>
      <c r="F3378" s="483" t="s">
        <v>6026</v>
      </c>
      <c r="G3378" s="483"/>
      <c r="H3378" s="483"/>
      <c r="I3378" s="483"/>
      <c r="J3378" s="483"/>
      <c r="K3378" s="483"/>
      <c r="L3378" s="483"/>
    </row>
    <row r="3379" spans="1:12" ht="15.6">
      <c r="A3379" s="483">
        <f t="shared" si="57"/>
        <v>3371</v>
      </c>
      <c r="B3379" s="483" t="s">
        <v>6023</v>
      </c>
      <c r="C3379" s="484" t="s">
        <v>14289</v>
      </c>
      <c r="D3379" s="483" t="s">
        <v>5362</v>
      </c>
      <c r="E3379" s="483" t="s">
        <v>6025</v>
      </c>
      <c r="F3379" s="483" t="s">
        <v>6026</v>
      </c>
      <c r="G3379" s="483"/>
      <c r="H3379" s="483"/>
      <c r="I3379" s="483"/>
      <c r="J3379" s="483"/>
      <c r="K3379" s="483"/>
      <c r="L3379" s="483"/>
    </row>
    <row r="3380" spans="1:12" ht="15.6">
      <c r="A3380" s="483">
        <f t="shared" si="57"/>
        <v>3372</v>
      </c>
      <c r="B3380" s="483" t="s">
        <v>6023</v>
      </c>
      <c r="C3380" s="484" t="s">
        <v>14290</v>
      </c>
      <c r="D3380" s="483" t="s">
        <v>5363</v>
      </c>
      <c r="E3380" s="483" t="s">
        <v>6025</v>
      </c>
      <c r="F3380" s="483" t="s">
        <v>6026</v>
      </c>
      <c r="G3380" s="483"/>
      <c r="H3380" s="483"/>
      <c r="I3380" s="483"/>
      <c r="J3380" s="483"/>
      <c r="K3380" s="483"/>
      <c r="L3380" s="483"/>
    </row>
    <row r="3381" spans="1:12" ht="15.6">
      <c r="A3381" s="483">
        <f t="shared" si="57"/>
        <v>3373</v>
      </c>
      <c r="B3381" s="483" t="s">
        <v>6023</v>
      </c>
      <c r="C3381" s="484" t="s">
        <v>14291</v>
      </c>
      <c r="D3381" s="483" t="s">
        <v>5363</v>
      </c>
      <c r="E3381" s="483" t="s">
        <v>6025</v>
      </c>
      <c r="F3381" s="483" t="s">
        <v>6026</v>
      </c>
      <c r="G3381" s="483"/>
      <c r="H3381" s="483"/>
      <c r="I3381" s="483"/>
      <c r="J3381" s="483"/>
      <c r="K3381" s="483"/>
      <c r="L3381" s="483"/>
    </row>
    <row r="3382" spans="1:12" ht="15.6">
      <c r="A3382" s="483">
        <f t="shared" si="57"/>
        <v>3374</v>
      </c>
      <c r="B3382" s="483" t="s">
        <v>6023</v>
      </c>
      <c r="C3382" s="484" t="s">
        <v>14292</v>
      </c>
      <c r="D3382" s="483" t="s">
        <v>5362</v>
      </c>
      <c r="E3382" s="483" t="s">
        <v>6025</v>
      </c>
      <c r="F3382" s="483" t="s">
        <v>6026</v>
      </c>
      <c r="G3382" s="483"/>
      <c r="H3382" s="483"/>
      <c r="I3382" s="483"/>
      <c r="J3382" s="483"/>
      <c r="K3382" s="483"/>
      <c r="L3382" s="483"/>
    </row>
    <row r="3383" spans="1:12" ht="15.6">
      <c r="A3383" s="483">
        <f t="shared" si="57"/>
        <v>3375</v>
      </c>
      <c r="B3383" s="483" t="s">
        <v>6023</v>
      </c>
      <c r="C3383" s="484" t="s">
        <v>14293</v>
      </c>
      <c r="D3383" s="483" t="s">
        <v>5362</v>
      </c>
      <c r="E3383" s="483" t="s">
        <v>6025</v>
      </c>
      <c r="F3383" s="483" t="s">
        <v>6026</v>
      </c>
      <c r="G3383" s="483"/>
      <c r="H3383" s="483"/>
      <c r="I3383" s="483"/>
      <c r="J3383" s="483"/>
      <c r="K3383" s="483"/>
      <c r="L3383" s="483"/>
    </row>
    <row r="3384" spans="1:12" ht="15.6">
      <c r="A3384" s="483">
        <f t="shared" si="57"/>
        <v>3376</v>
      </c>
      <c r="B3384" s="483" t="s">
        <v>6023</v>
      </c>
      <c r="C3384" s="484" t="s">
        <v>14294</v>
      </c>
      <c r="D3384" s="483" t="s">
        <v>5362</v>
      </c>
      <c r="E3384" s="483" t="s">
        <v>6025</v>
      </c>
      <c r="F3384" s="483" t="s">
        <v>6026</v>
      </c>
      <c r="G3384" s="483"/>
      <c r="H3384" s="483"/>
      <c r="I3384" s="483"/>
      <c r="J3384" s="483"/>
      <c r="K3384" s="483"/>
      <c r="L3384" s="483"/>
    </row>
    <row r="3385" spans="1:12" ht="15.6">
      <c r="A3385" s="483">
        <f t="shared" si="57"/>
        <v>3377</v>
      </c>
      <c r="B3385" s="483" t="s">
        <v>6023</v>
      </c>
      <c r="C3385" s="484" t="s">
        <v>14295</v>
      </c>
      <c r="D3385" s="483" t="s">
        <v>5363</v>
      </c>
      <c r="E3385" s="483" t="s">
        <v>6025</v>
      </c>
      <c r="F3385" s="483" t="s">
        <v>6026</v>
      </c>
      <c r="G3385" s="483"/>
      <c r="H3385" s="483"/>
      <c r="I3385" s="483"/>
      <c r="J3385" s="483"/>
      <c r="K3385" s="483"/>
      <c r="L3385" s="483"/>
    </row>
    <row r="3386" spans="1:12" ht="15.6">
      <c r="A3386" s="483">
        <f t="shared" si="57"/>
        <v>3378</v>
      </c>
      <c r="B3386" s="483" t="s">
        <v>6023</v>
      </c>
      <c r="C3386" s="484" t="s">
        <v>14296</v>
      </c>
      <c r="D3386" s="483" t="s">
        <v>5363</v>
      </c>
      <c r="E3386" s="483" t="s">
        <v>6025</v>
      </c>
      <c r="F3386" s="483" t="s">
        <v>6026</v>
      </c>
      <c r="G3386" s="483"/>
      <c r="H3386" s="483"/>
      <c r="I3386" s="483"/>
      <c r="J3386" s="483"/>
      <c r="K3386" s="483"/>
      <c r="L3386" s="483"/>
    </row>
    <row r="3387" spans="1:12" ht="15.6">
      <c r="A3387" s="483">
        <f t="shared" si="57"/>
        <v>3379</v>
      </c>
      <c r="B3387" s="483" t="s">
        <v>6023</v>
      </c>
      <c r="C3387" s="484" t="s">
        <v>14297</v>
      </c>
      <c r="D3387" s="483" t="s">
        <v>5363</v>
      </c>
      <c r="E3387" s="483" t="s">
        <v>6025</v>
      </c>
      <c r="F3387" s="483" t="s">
        <v>6026</v>
      </c>
      <c r="G3387" s="483"/>
      <c r="H3387" s="483"/>
      <c r="I3387" s="483"/>
      <c r="J3387" s="483"/>
      <c r="K3387" s="483"/>
      <c r="L3387" s="483"/>
    </row>
    <row r="3388" spans="1:12" ht="15.6">
      <c r="A3388" s="483">
        <f t="shared" si="57"/>
        <v>3380</v>
      </c>
      <c r="B3388" s="483" t="s">
        <v>6023</v>
      </c>
      <c r="C3388" s="484" t="s">
        <v>14298</v>
      </c>
      <c r="D3388" s="483" t="s">
        <v>5362</v>
      </c>
      <c r="E3388" s="483" t="s">
        <v>6025</v>
      </c>
      <c r="F3388" s="483" t="s">
        <v>6026</v>
      </c>
      <c r="G3388" s="483"/>
      <c r="H3388" s="483"/>
      <c r="I3388" s="483"/>
      <c r="J3388" s="483"/>
      <c r="K3388" s="483"/>
      <c r="L3388" s="483"/>
    </row>
    <row r="3389" spans="1:12" ht="15.6">
      <c r="A3389" s="483">
        <f t="shared" si="57"/>
        <v>3381</v>
      </c>
      <c r="B3389" s="483" t="s">
        <v>6023</v>
      </c>
      <c r="C3389" s="484" t="s">
        <v>14299</v>
      </c>
      <c r="D3389" s="483" t="s">
        <v>5363</v>
      </c>
      <c r="E3389" s="483" t="s">
        <v>6025</v>
      </c>
      <c r="F3389" s="483" t="s">
        <v>6026</v>
      </c>
      <c r="G3389" s="483"/>
      <c r="H3389" s="483"/>
      <c r="I3389" s="483"/>
      <c r="J3389" s="483"/>
      <c r="K3389" s="483"/>
      <c r="L3389" s="483"/>
    </row>
    <row r="3390" spans="1:12" ht="15.6">
      <c r="A3390" s="483">
        <f t="shared" si="57"/>
        <v>3382</v>
      </c>
      <c r="B3390" s="483" t="s">
        <v>6023</v>
      </c>
      <c r="C3390" s="484" t="s">
        <v>14300</v>
      </c>
      <c r="D3390" s="483" t="s">
        <v>5363</v>
      </c>
      <c r="E3390" s="483" t="s">
        <v>6025</v>
      </c>
      <c r="F3390" s="483" t="s">
        <v>6026</v>
      </c>
      <c r="G3390" s="483"/>
      <c r="H3390" s="483"/>
      <c r="I3390" s="483"/>
      <c r="J3390" s="483"/>
      <c r="K3390" s="483"/>
      <c r="L3390" s="483"/>
    </row>
    <row r="3391" spans="1:12" ht="15.6">
      <c r="A3391" s="483">
        <f t="shared" si="57"/>
        <v>3383</v>
      </c>
      <c r="B3391" s="483" t="s">
        <v>6023</v>
      </c>
      <c r="C3391" s="484" t="s">
        <v>14301</v>
      </c>
      <c r="D3391" s="483" t="s">
        <v>5362</v>
      </c>
      <c r="E3391" s="483" t="s">
        <v>6025</v>
      </c>
      <c r="F3391" s="483" t="s">
        <v>6026</v>
      </c>
      <c r="G3391" s="483"/>
      <c r="H3391" s="483"/>
      <c r="I3391" s="483"/>
      <c r="J3391" s="483"/>
      <c r="K3391" s="483"/>
      <c r="L3391" s="483"/>
    </row>
    <row r="3392" spans="1:12" ht="15.6">
      <c r="A3392" s="483">
        <f t="shared" si="57"/>
        <v>3384</v>
      </c>
      <c r="B3392" s="483" t="s">
        <v>6023</v>
      </c>
      <c r="C3392" s="484" t="s">
        <v>14302</v>
      </c>
      <c r="D3392" s="483" t="s">
        <v>5363</v>
      </c>
      <c r="E3392" s="483" t="s">
        <v>6025</v>
      </c>
      <c r="F3392" s="483" t="s">
        <v>6026</v>
      </c>
      <c r="G3392" s="483"/>
      <c r="H3392" s="483"/>
      <c r="I3392" s="483"/>
      <c r="J3392" s="483"/>
      <c r="K3392" s="483"/>
      <c r="L3392" s="483"/>
    </row>
    <row r="3393" spans="1:12" ht="15.6">
      <c r="A3393" s="483">
        <f t="shared" si="57"/>
        <v>3385</v>
      </c>
      <c r="B3393" s="483" t="s">
        <v>6023</v>
      </c>
      <c r="C3393" s="484" t="s">
        <v>14303</v>
      </c>
      <c r="D3393" s="483" t="s">
        <v>5362</v>
      </c>
      <c r="E3393" s="483" t="s">
        <v>6025</v>
      </c>
      <c r="F3393" s="483" t="s">
        <v>6026</v>
      </c>
      <c r="G3393" s="483"/>
      <c r="H3393" s="483"/>
      <c r="I3393" s="483"/>
      <c r="J3393" s="483"/>
      <c r="K3393" s="483"/>
      <c r="L3393" s="483"/>
    </row>
    <row r="3394" spans="1:12" ht="15.6">
      <c r="A3394" s="483">
        <f t="shared" si="57"/>
        <v>3386</v>
      </c>
      <c r="B3394" s="483" t="s">
        <v>6023</v>
      </c>
      <c r="C3394" s="484" t="s">
        <v>14304</v>
      </c>
      <c r="D3394" s="483" t="s">
        <v>5362</v>
      </c>
      <c r="E3394" s="483" t="s">
        <v>6025</v>
      </c>
      <c r="F3394" s="483" t="s">
        <v>6026</v>
      </c>
      <c r="G3394" s="483"/>
      <c r="H3394" s="483"/>
      <c r="I3394" s="483"/>
      <c r="J3394" s="483"/>
      <c r="K3394" s="483"/>
      <c r="L3394" s="483"/>
    </row>
    <row r="3395" spans="1:12" ht="15.6">
      <c r="A3395" s="483">
        <f t="shared" si="57"/>
        <v>3387</v>
      </c>
      <c r="B3395" s="483" t="s">
        <v>6023</v>
      </c>
      <c r="C3395" s="484" t="s">
        <v>14305</v>
      </c>
      <c r="D3395" s="483" t="s">
        <v>5362</v>
      </c>
      <c r="E3395" s="483" t="s">
        <v>6025</v>
      </c>
      <c r="F3395" s="483" t="s">
        <v>6026</v>
      </c>
      <c r="G3395" s="483"/>
      <c r="H3395" s="483"/>
      <c r="I3395" s="483"/>
      <c r="J3395" s="483"/>
      <c r="K3395" s="483"/>
      <c r="L3395" s="483"/>
    </row>
    <row r="3396" spans="1:12" ht="15.6">
      <c r="A3396" s="483">
        <f t="shared" si="57"/>
        <v>3388</v>
      </c>
      <c r="B3396" s="483" t="s">
        <v>6023</v>
      </c>
      <c r="C3396" s="484" t="s">
        <v>14306</v>
      </c>
      <c r="D3396" s="483" t="s">
        <v>5362</v>
      </c>
      <c r="E3396" s="483" t="s">
        <v>6025</v>
      </c>
      <c r="F3396" s="483" t="s">
        <v>6026</v>
      </c>
      <c r="G3396" s="483"/>
      <c r="H3396" s="483"/>
      <c r="I3396" s="483"/>
      <c r="J3396" s="483"/>
      <c r="K3396" s="483"/>
      <c r="L3396" s="483"/>
    </row>
    <row r="3397" spans="1:12" ht="15.6">
      <c r="A3397" s="483">
        <f t="shared" si="57"/>
        <v>3389</v>
      </c>
      <c r="B3397" s="483" t="s">
        <v>6023</v>
      </c>
      <c r="C3397" s="484" t="s">
        <v>14307</v>
      </c>
      <c r="D3397" s="483" t="s">
        <v>5362</v>
      </c>
      <c r="E3397" s="483" t="s">
        <v>6025</v>
      </c>
      <c r="F3397" s="483" t="s">
        <v>6026</v>
      </c>
      <c r="G3397" s="483"/>
      <c r="H3397" s="483"/>
      <c r="I3397" s="483"/>
      <c r="J3397" s="483"/>
      <c r="K3397" s="483"/>
      <c r="L3397" s="483"/>
    </row>
    <row r="3398" spans="1:12" ht="15.6">
      <c r="A3398" s="483">
        <f t="shared" si="57"/>
        <v>3390</v>
      </c>
      <c r="B3398" s="483" t="s">
        <v>6023</v>
      </c>
      <c r="C3398" s="484" t="s">
        <v>14308</v>
      </c>
      <c r="D3398" s="483" t="s">
        <v>5362</v>
      </c>
      <c r="E3398" s="483" t="s">
        <v>6025</v>
      </c>
      <c r="F3398" s="483" t="s">
        <v>6026</v>
      </c>
      <c r="G3398" s="483"/>
      <c r="H3398" s="483"/>
      <c r="I3398" s="483"/>
      <c r="J3398" s="483"/>
      <c r="K3398" s="483"/>
      <c r="L3398" s="483"/>
    </row>
    <row r="3399" spans="1:12" ht="15.6">
      <c r="A3399" s="483">
        <f t="shared" si="57"/>
        <v>3391</v>
      </c>
      <c r="B3399" s="483" t="s">
        <v>6023</v>
      </c>
      <c r="C3399" s="484" t="s">
        <v>14309</v>
      </c>
      <c r="D3399" s="483" t="s">
        <v>5362</v>
      </c>
      <c r="E3399" s="483" t="s">
        <v>6025</v>
      </c>
      <c r="F3399" s="483" t="s">
        <v>6026</v>
      </c>
      <c r="G3399" s="483"/>
      <c r="H3399" s="483"/>
      <c r="I3399" s="483"/>
      <c r="J3399" s="483"/>
      <c r="K3399" s="483"/>
      <c r="L3399" s="483"/>
    </row>
    <row r="3400" spans="1:12" ht="15.6">
      <c r="A3400" s="483">
        <f t="shared" si="57"/>
        <v>3392</v>
      </c>
      <c r="B3400" s="483" t="s">
        <v>6023</v>
      </c>
      <c r="C3400" s="484" t="s">
        <v>14310</v>
      </c>
      <c r="D3400" s="483" t="s">
        <v>5363</v>
      </c>
      <c r="E3400" s="483" t="s">
        <v>6025</v>
      </c>
      <c r="F3400" s="483" t="s">
        <v>6026</v>
      </c>
      <c r="G3400" s="483"/>
      <c r="H3400" s="483"/>
      <c r="I3400" s="483"/>
      <c r="J3400" s="483"/>
      <c r="K3400" s="483"/>
      <c r="L3400" s="483"/>
    </row>
    <row r="3401" spans="1:12" ht="15.6">
      <c r="A3401" s="483">
        <f t="shared" si="57"/>
        <v>3393</v>
      </c>
      <c r="B3401" s="483" t="s">
        <v>6023</v>
      </c>
      <c r="C3401" s="484" t="s">
        <v>14311</v>
      </c>
      <c r="D3401" s="483" t="s">
        <v>5363</v>
      </c>
      <c r="E3401" s="483" t="s">
        <v>6025</v>
      </c>
      <c r="F3401" s="483" t="s">
        <v>6026</v>
      </c>
      <c r="G3401" s="483"/>
      <c r="H3401" s="483"/>
      <c r="I3401" s="483"/>
      <c r="J3401" s="483"/>
      <c r="K3401" s="483"/>
      <c r="L3401" s="483"/>
    </row>
    <row r="3402" spans="1:12" ht="15.6">
      <c r="A3402" s="483">
        <f t="shared" si="57"/>
        <v>3394</v>
      </c>
      <c r="B3402" s="483" t="s">
        <v>6023</v>
      </c>
      <c r="C3402" s="484" t="s">
        <v>14312</v>
      </c>
      <c r="D3402" s="483" t="s">
        <v>5363</v>
      </c>
      <c r="E3402" s="483" t="s">
        <v>6025</v>
      </c>
      <c r="F3402" s="483" t="s">
        <v>6026</v>
      </c>
      <c r="G3402" s="483"/>
      <c r="H3402" s="483"/>
      <c r="I3402" s="483"/>
      <c r="J3402" s="483"/>
      <c r="K3402" s="483"/>
      <c r="L3402" s="483"/>
    </row>
    <row r="3403" spans="1:12" ht="15.6">
      <c r="A3403" s="483">
        <f t="shared" si="57"/>
        <v>3395</v>
      </c>
      <c r="B3403" s="483" t="s">
        <v>6023</v>
      </c>
      <c r="C3403" s="484" t="s">
        <v>14313</v>
      </c>
      <c r="D3403" s="483" t="s">
        <v>5362</v>
      </c>
      <c r="E3403" s="483" t="s">
        <v>6025</v>
      </c>
      <c r="F3403" s="483" t="s">
        <v>6026</v>
      </c>
      <c r="G3403" s="483"/>
      <c r="H3403" s="483"/>
      <c r="I3403" s="483"/>
      <c r="J3403" s="483"/>
      <c r="K3403" s="483"/>
      <c r="L3403" s="483"/>
    </row>
    <row r="3404" spans="1:12" ht="15.6">
      <c r="A3404" s="483">
        <f t="shared" si="57"/>
        <v>3396</v>
      </c>
      <c r="B3404" s="483" t="s">
        <v>6023</v>
      </c>
      <c r="C3404" s="484" t="s">
        <v>14314</v>
      </c>
      <c r="D3404" s="483" t="s">
        <v>5362</v>
      </c>
      <c r="E3404" s="483" t="s">
        <v>6025</v>
      </c>
      <c r="F3404" s="483" t="s">
        <v>6026</v>
      </c>
      <c r="G3404" s="483"/>
      <c r="H3404" s="483"/>
      <c r="I3404" s="483"/>
      <c r="J3404" s="483"/>
      <c r="K3404" s="483"/>
      <c r="L3404" s="483"/>
    </row>
    <row r="3405" spans="1:12" ht="15.6">
      <c r="A3405" s="483">
        <f t="shared" si="57"/>
        <v>3397</v>
      </c>
      <c r="B3405" s="483" t="s">
        <v>6023</v>
      </c>
      <c r="C3405" s="484" t="s">
        <v>14315</v>
      </c>
      <c r="D3405" s="483" t="s">
        <v>5362</v>
      </c>
      <c r="E3405" s="483" t="s">
        <v>6025</v>
      </c>
      <c r="F3405" s="483" t="s">
        <v>6026</v>
      </c>
      <c r="G3405" s="483"/>
      <c r="H3405" s="483"/>
      <c r="I3405" s="483"/>
      <c r="J3405" s="483"/>
      <c r="K3405" s="483"/>
      <c r="L3405" s="483"/>
    </row>
    <row r="3406" spans="1:12" ht="15.6">
      <c r="A3406" s="483">
        <f t="shared" si="57"/>
        <v>3398</v>
      </c>
      <c r="B3406" s="483" t="s">
        <v>6023</v>
      </c>
      <c r="C3406" s="484" t="s">
        <v>14316</v>
      </c>
      <c r="D3406" s="483" t="s">
        <v>5363</v>
      </c>
      <c r="E3406" s="483" t="s">
        <v>6025</v>
      </c>
      <c r="F3406" s="483" t="s">
        <v>6026</v>
      </c>
      <c r="G3406" s="483"/>
      <c r="H3406" s="483"/>
      <c r="I3406" s="483"/>
      <c r="J3406" s="483"/>
      <c r="K3406" s="483"/>
      <c r="L3406" s="483"/>
    </row>
    <row r="3407" spans="1:12" ht="15.6">
      <c r="A3407" s="483">
        <f t="shared" si="57"/>
        <v>3399</v>
      </c>
      <c r="B3407" s="483" t="s">
        <v>6023</v>
      </c>
      <c r="C3407" s="484" t="s">
        <v>14317</v>
      </c>
      <c r="D3407" s="483" t="s">
        <v>5362</v>
      </c>
      <c r="E3407" s="483" t="s">
        <v>6025</v>
      </c>
      <c r="F3407" s="483" t="s">
        <v>6026</v>
      </c>
      <c r="G3407" s="483"/>
      <c r="H3407" s="483"/>
      <c r="I3407" s="483"/>
      <c r="J3407" s="483"/>
      <c r="K3407" s="483"/>
      <c r="L3407" s="483"/>
    </row>
    <row r="3408" spans="1:12" ht="15.6">
      <c r="A3408" s="483">
        <f t="shared" si="57"/>
        <v>3400</v>
      </c>
      <c r="B3408" s="483" t="s">
        <v>6023</v>
      </c>
      <c r="C3408" s="484" t="s">
        <v>14318</v>
      </c>
      <c r="D3408" s="483" t="s">
        <v>5363</v>
      </c>
      <c r="E3408" s="483" t="s">
        <v>6025</v>
      </c>
      <c r="F3408" s="483" t="s">
        <v>6026</v>
      </c>
      <c r="G3408" s="483"/>
      <c r="H3408" s="483"/>
      <c r="I3408" s="483"/>
      <c r="J3408" s="483"/>
      <c r="K3408" s="483"/>
      <c r="L3408" s="483"/>
    </row>
    <row r="3409" spans="1:12" ht="15.6">
      <c r="A3409" s="483">
        <f t="shared" si="57"/>
        <v>3401</v>
      </c>
      <c r="B3409" s="483" t="s">
        <v>6023</v>
      </c>
      <c r="C3409" s="484" t="s">
        <v>14319</v>
      </c>
      <c r="D3409" s="483" t="s">
        <v>5363</v>
      </c>
      <c r="E3409" s="483" t="s">
        <v>6025</v>
      </c>
      <c r="F3409" s="483" t="s">
        <v>6026</v>
      </c>
      <c r="G3409" s="483"/>
      <c r="H3409" s="483"/>
      <c r="I3409" s="483"/>
      <c r="J3409" s="483"/>
      <c r="K3409" s="483"/>
      <c r="L3409" s="483"/>
    </row>
    <row r="3410" spans="1:12" ht="15.6">
      <c r="A3410" s="483">
        <f t="shared" si="57"/>
        <v>3402</v>
      </c>
      <c r="B3410" s="483" t="s">
        <v>6023</v>
      </c>
      <c r="C3410" s="484" t="s">
        <v>14320</v>
      </c>
      <c r="D3410" s="483" t="s">
        <v>5362</v>
      </c>
      <c r="E3410" s="483" t="s">
        <v>6025</v>
      </c>
      <c r="F3410" s="483" t="s">
        <v>6026</v>
      </c>
      <c r="G3410" s="483"/>
      <c r="H3410" s="483"/>
      <c r="I3410" s="483"/>
      <c r="J3410" s="483"/>
      <c r="K3410" s="483"/>
      <c r="L3410" s="483"/>
    </row>
    <row r="3411" spans="1:12" ht="15.6">
      <c r="A3411" s="483">
        <f t="shared" ref="A3411:A3474" si="58">ROW()-8</f>
        <v>3403</v>
      </c>
      <c r="B3411" s="483" t="s">
        <v>6023</v>
      </c>
      <c r="C3411" s="484" t="s">
        <v>14321</v>
      </c>
      <c r="D3411" s="483" t="s">
        <v>5363</v>
      </c>
      <c r="E3411" s="483" t="s">
        <v>6025</v>
      </c>
      <c r="F3411" s="483" t="s">
        <v>6026</v>
      </c>
      <c r="G3411" s="483"/>
      <c r="H3411" s="483"/>
      <c r="I3411" s="483"/>
      <c r="J3411" s="483"/>
      <c r="K3411" s="483"/>
      <c r="L3411" s="483"/>
    </row>
    <row r="3412" spans="1:12" ht="15.6">
      <c r="A3412" s="483">
        <f t="shared" si="58"/>
        <v>3404</v>
      </c>
      <c r="B3412" s="483" t="s">
        <v>6023</v>
      </c>
      <c r="C3412" s="484" t="s">
        <v>14322</v>
      </c>
      <c r="D3412" s="483" t="s">
        <v>5362</v>
      </c>
      <c r="E3412" s="483" t="s">
        <v>6025</v>
      </c>
      <c r="F3412" s="483" t="s">
        <v>6026</v>
      </c>
      <c r="G3412" s="483"/>
      <c r="H3412" s="483"/>
      <c r="I3412" s="483"/>
      <c r="J3412" s="483"/>
      <c r="K3412" s="483"/>
      <c r="L3412" s="483"/>
    </row>
    <row r="3413" spans="1:12" ht="15.6">
      <c r="A3413" s="483">
        <f t="shared" si="58"/>
        <v>3405</v>
      </c>
      <c r="B3413" s="483" t="s">
        <v>6023</v>
      </c>
      <c r="C3413" s="484" t="s">
        <v>14323</v>
      </c>
      <c r="D3413" s="483" t="s">
        <v>5362</v>
      </c>
      <c r="E3413" s="483" t="s">
        <v>6025</v>
      </c>
      <c r="F3413" s="483" t="s">
        <v>6026</v>
      </c>
      <c r="G3413" s="483"/>
      <c r="H3413" s="483"/>
      <c r="I3413" s="483"/>
      <c r="J3413" s="483"/>
      <c r="K3413" s="483"/>
      <c r="L3413" s="483"/>
    </row>
    <row r="3414" spans="1:12" ht="15.6">
      <c r="A3414" s="483">
        <f t="shared" si="58"/>
        <v>3406</v>
      </c>
      <c r="B3414" s="483" t="s">
        <v>6023</v>
      </c>
      <c r="C3414" s="484" t="s">
        <v>14324</v>
      </c>
      <c r="D3414" s="483" t="s">
        <v>5362</v>
      </c>
      <c r="E3414" s="483" t="s">
        <v>6025</v>
      </c>
      <c r="F3414" s="483" t="s">
        <v>6026</v>
      </c>
      <c r="G3414" s="483"/>
      <c r="H3414" s="483"/>
      <c r="I3414" s="483"/>
      <c r="J3414" s="483"/>
      <c r="K3414" s="483"/>
      <c r="L3414" s="483"/>
    </row>
    <row r="3415" spans="1:12" ht="15.6">
      <c r="A3415" s="483">
        <f t="shared" si="58"/>
        <v>3407</v>
      </c>
      <c r="B3415" s="483" t="s">
        <v>6023</v>
      </c>
      <c r="C3415" s="484" t="s">
        <v>14325</v>
      </c>
      <c r="D3415" s="483" t="s">
        <v>5362</v>
      </c>
      <c r="E3415" s="483" t="s">
        <v>6025</v>
      </c>
      <c r="F3415" s="483" t="s">
        <v>6026</v>
      </c>
      <c r="G3415" s="483"/>
      <c r="H3415" s="483"/>
      <c r="I3415" s="483"/>
      <c r="J3415" s="483"/>
      <c r="K3415" s="483"/>
      <c r="L3415" s="483"/>
    </row>
    <row r="3416" spans="1:12" ht="15.6">
      <c r="A3416" s="483">
        <f t="shared" si="58"/>
        <v>3408</v>
      </c>
      <c r="B3416" s="483" t="s">
        <v>6023</v>
      </c>
      <c r="C3416" s="484" t="s">
        <v>14326</v>
      </c>
      <c r="D3416" s="483" t="s">
        <v>5362</v>
      </c>
      <c r="E3416" s="483" t="s">
        <v>6025</v>
      </c>
      <c r="F3416" s="483" t="s">
        <v>6026</v>
      </c>
      <c r="G3416" s="483"/>
      <c r="H3416" s="483"/>
      <c r="I3416" s="483"/>
      <c r="J3416" s="483"/>
      <c r="K3416" s="483"/>
      <c r="L3416" s="483"/>
    </row>
    <row r="3417" spans="1:12" ht="15.6">
      <c r="A3417" s="483">
        <f t="shared" si="58"/>
        <v>3409</v>
      </c>
      <c r="B3417" s="483" t="s">
        <v>6023</v>
      </c>
      <c r="C3417" s="484" t="s">
        <v>14327</v>
      </c>
      <c r="D3417" s="483" t="s">
        <v>5363</v>
      </c>
      <c r="E3417" s="483" t="s">
        <v>6025</v>
      </c>
      <c r="F3417" s="483" t="s">
        <v>6026</v>
      </c>
      <c r="G3417" s="483"/>
      <c r="H3417" s="483"/>
      <c r="I3417" s="483"/>
      <c r="J3417" s="483"/>
      <c r="K3417" s="483"/>
      <c r="L3417" s="483"/>
    </row>
    <row r="3418" spans="1:12" ht="15.6">
      <c r="A3418" s="483">
        <f t="shared" si="58"/>
        <v>3410</v>
      </c>
      <c r="B3418" s="483" t="s">
        <v>6023</v>
      </c>
      <c r="C3418" s="484" t="s">
        <v>14328</v>
      </c>
      <c r="D3418" s="483" t="s">
        <v>5362</v>
      </c>
      <c r="E3418" s="483" t="s">
        <v>6025</v>
      </c>
      <c r="F3418" s="483" t="s">
        <v>6026</v>
      </c>
      <c r="G3418" s="483"/>
      <c r="H3418" s="483"/>
      <c r="I3418" s="483"/>
      <c r="J3418" s="483"/>
      <c r="K3418" s="483"/>
      <c r="L3418" s="483"/>
    </row>
    <row r="3419" spans="1:12" ht="15.6">
      <c r="A3419" s="483">
        <f t="shared" si="58"/>
        <v>3411</v>
      </c>
      <c r="B3419" s="483" t="s">
        <v>6023</v>
      </c>
      <c r="C3419" s="484" t="s">
        <v>14329</v>
      </c>
      <c r="D3419" s="483" t="s">
        <v>5362</v>
      </c>
      <c r="E3419" s="483" t="s">
        <v>6025</v>
      </c>
      <c r="F3419" s="483" t="s">
        <v>6026</v>
      </c>
      <c r="G3419" s="483"/>
      <c r="H3419" s="483"/>
      <c r="I3419" s="483"/>
      <c r="J3419" s="483"/>
      <c r="K3419" s="483"/>
      <c r="L3419" s="483"/>
    </row>
    <row r="3420" spans="1:12" ht="15.6">
      <c r="A3420" s="483">
        <f t="shared" si="58"/>
        <v>3412</v>
      </c>
      <c r="B3420" s="483" t="s">
        <v>6023</v>
      </c>
      <c r="C3420" s="484" t="s">
        <v>14330</v>
      </c>
      <c r="D3420" s="483" t="s">
        <v>5363</v>
      </c>
      <c r="E3420" s="483" t="s">
        <v>6025</v>
      </c>
      <c r="F3420" s="483" t="s">
        <v>6026</v>
      </c>
      <c r="G3420" s="483"/>
      <c r="H3420" s="483"/>
      <c r="I3420" s="483"/>
      <c r="J3420" s="483"/>
      <c r="K3420" s="483"/>
      <c r="L3420" s="483"/>
    </row>
    <row r="3421" spans="1:12" ht="15.6">
      <c r="A3421" s="483">
        <f t="shared" si="58"/>
        <v>3413</v>
      </c>
      <c r="B3421" s="483" t="s">
        <v>6023</v>
      </c>
      <c r="C3421" s="484" t="s">
        <v>14331</v>
      </c>
      <c r="D3421" s="483" t="s">
        <v>5362</v>
      </c>
      <c r="E3421" s="483" t="s">
        <v>6025</v>
      </c>
      <c r="F3421" s="483" t="s">
        <v>6026</v>
      </c>
      <c r="G3421" s="483"/>
      <c r="H3421" s="483"/>
      <c r="I3421" s="483"/>
      <c r="J3421" s="483"/>
      <c r="K3421" s="483"/>
      <c r="L3421" s="483"/>
    </row>
    <row r="3422" spans="1:12" ht="15.6">
      <c r="A3422" s="483">
        <f t="shared" si="58"/>
        <v>3414</v>
      </c>
      <c r="B3422" s="483" t="s">
        <v>6023</v>
      </c>
      <c r="C3422" s="484" t="s">
        <v>14332</v>
      </c>
      <c r="D3422" s="483" t="s">
        <v>5362</v>
      </c>
      <c r="E3422" s="483" t="s">
        <v>6025</v>
      </c>
      <c r="F3422" s="483" t="s">
        <v>6026</v>
      </c>
      <c r="G3422" s="483"/>
      <c r="H3422" s="483"/>
      <c r="I3422" s="483"/>
      <c r="J3422" s="483"/>
      <c r="K3422" s="483"/>
      <c r="L3422" s="483"/>
    </row>
    <row r="3423" spans="1:12" ht="15.6">
      <c r="A3423" s="483">
        <f t="shared" si="58"/>
        <v>3415</v>
      </c>
      <c r="B3423" s="483" t="s">
        <v>6023</v>
      </c>
      <c r="C3423" s="484" t="s">
        <v>14333</v>
      </c>
      <c r="D3423" s="483" t="s">
        <v>5362</v>
      </c>
      <c r="E3423" s="483" t="s">
        <v>6025</v>
      </c>
      <c r="F3423" s="483" t="s">
        <v>6026</v>
      </c>
      <c r="G3423" s="483"/>
      <c r="H3423" s="483"/>
      <c r="I3423" s="483"/>
      <c r="J3423" s="483"/>
      <c r="K3423" s="483"/>
      <c r="L3423" s="483"/>
    </row>
    <row r="3424" spans="1:12" ht="15.6">
      <c r="A3424" s="483">
        <f t="shared" si="58"/>
        <v>3416</v>
      </c>
      <c r="B3424" s="483" t="s">
        <v>6023</v>
      </c>
      <c r="C3424" s="484" t="s">
        <v>14334</v>
      </c>
      <c r="D3424" s="483" t="s">
        <v>5363</v>
      </c>
      <c r="E3424" s="483" t="s">
        <v>6025</v>
      </c>
      <c r="F3424" s="483" t="s">
        <v>6026</v>
      </c>
      <c r="G3424" s="483"/>
      <c r="H3424" s="483"/>
      <c r="I3424" s="483"/>
      <c r="J3424" s="483"/>
      <c r="K3424" s="483"/>
      <c r="L3424" s="483"/>
    </row>
    <row r="3425" spans="1:12" ht="15.6">
      <c r="A3425" s="483">
        <f t="shared" si="58"/>
        <v>3417</v>
      </c>
      <c r="B3425" s="483" t="s">
        <v>6023</v>
      </c>
      <c r="C3425" s="484" t="s">
        <v>14335</v>
      </c>
      <c r="D3425" s="483" t="s">
        <v>5363</v>
      </c>
      <c r="E3425" s="483" t="s">
        <v>6025</v>
      </c>
      <c r="F3425" s="483" t="s">
        <v>6026</v>
      </c>
      <c r="G3425" s="483"/>
      <c r="H3425" s="483"/>
      <c r="I3425" s="483"/>
      <c r="J3425" s="483"/>
      <c r="K3425" s="483"/>
      <c r="L3425" s="483"/>
    </row>
    <row r="3426" spans="1:12" ht="15.6">
      <c r="A3426" s="483">
        <f t="shared" si="58"/>
        <v>3418</v>
      </c>
      <c r="B3426" s="483" t="s">
        <v>6023</v>
      </c>
      <c r="C3426" s="484" t="s">
        <v>14336</v>
      </c>
      <c r="D3426" s="483" t="s">
        <v>5362</v>
      </c>
      <c r="E3426" s="483" t="s">
        <v>6025</v>
      </c>
      <c r="F3426" s="483" t="s">
        <v>6026</v>
      </c>
      <c r="G3426" s="483"/>
      <c r="H3426" s="483"/>
      <c r="I3426" s="483"/>
      <c r="J3426" s="483"/>
      <c r="K3426" s="483"/>
      <c r="L3426" s="483"/>
    </row>
    <row r="3427" spans="1:12" ht="15.6">
      <c r="A3427" s="483">
        <f t="shared" si="58"/>
        <v>3419</v>
      </c>
      <c r="B3427" s="483" t="s">
        <v>6023</v>
      </c>
      <c r="C3427" s="484" t="s">
        <v>14337</v>
      </c>
      <c r="D3427" s="483" t="s">
        <v>5362</v>
      </c>
      <c r="E3427" s="483" t="s">
        <v>6025</v>
      </c>
      <c r="F3427" s="483" t="s">
        <v>6026</v>
      </c>
      <c r="G3427" s="483"/>
      <c r="H3427" s="483"/>
      <c r="I3427" s="483"/>
      <c r="J3427" s="483"/>
      <c r="K3427" s="483"/>
      <c r="L3427" s="483"/>
    </row>
    <row r="3428" spans="1:12" ht="15.6">
      <c r="A3428" s="483">
        <f t="shared" si="58"/>
        <v>3420</v>
      </c>
      <c r="B3428" s="483" t="s">
        <v>6023</v>
      </c>
      <c r="C3428" s="484" t="s">
        <v>14338</v>
      </c>
      <c r="D3428" s="483" t="s">
        <v>5362</v>
      </c>
      <c r="E3428" s="483" t="s">
        <v>6025</v>
      </c>
      <c r="F3428" s="483" t="s">
        <v>6026</v>
      </c>
      <c r="G3428" s="483"/>
      <c r="H3428" s="483"/>
      <c r="I3428" s="483"/>
      <c r="J3428" s="483"/>
      <c r="K3428" s="483"/>
      <c r="L3428" s="483"/>
    </row>
    <row r="3429" spans="1:12" ht="15.6">
      <c r="A3429" s="483">
        <f t="shared" si="58"/>
        <v>3421</v>
      </c>
      <c r="B3429" s="483" t="s">
        <v>6023</v>
      </c>
      <c r="C3429" s="484" t="s">
        <v>14339</v>
      </c>
      <c r="D3429" s="483" t="s">
        <v>5363</v>
      </c>
      <c r="E3429" s="483" t="s">
        <v>6025</v>
      </c>
      <c r="F3429" s="483" t="s">
        <v>6026</v>
      </c>
      <c r="G3429" s="483"/>
      <c r="H3429" s="483"/>
      <c r="I3429" s="483"/>
      <c r="J3429" s="483"/>
      <c r="K3429" s="483"/>
      <c r="L3429" s="483"/>
    </row>
    <row r="3430" spans="1:12" ht="15.6">
      <c r="A3430" s="483">
        <f t="shared" si="58"/>
        <v>3422</v>
      </c>
      <c r="B3430" s="483" t="s">
        <v>6023</v>
      </c>
      <c r="C3430" s="484" t="s">
        <v>14340</v>
      </c>
      <c r="D3430" s="483" t="s">
        <v>5363</v>
      </c>
      <c r="E3430" s="483" t="s">
        <v>6025</v>
      </c>
      <c r="F3430" s="483" t="s">
        <v>6026</v>
      </c>
      <c r="G3430" s="483"/>
      <c r="H3430" s="483"/>
      <c r="I3430" s="483"/>
      <c r="J3430" s="483"/>
      <c r="K3430" s="483"/>
      <c r="L3430" s="483"/>
    </row>
    <row r="3431" spans="1:12" ht="15.6">
      <c r="A3431" s="483">
        <f t="shared" si="58"/>
        <v>3423</v>
      </c>
      <c r="B3431" s="483" t="s">
        <v>6023</v>
      </c>
      <c r="C3431" s="484" t="s">
        <v>14341</v>
      </c>
      <c r="D3431" s="483" t="s">
        <v>5362</v>
      </c>
      <c r="E3431" s="483" t="s">
        <v>6025</v>
      </c>
      <c r="F3431" s="483" t="s">
        <v>6026</v>
      </c>
      <c r="G3431" s="483"/>
      <c r="H3431" s="483"/>
      <c r="I3431" s="483"/>
      <c r="J3431" s="483"/>
      <c r="K3431" s="483"/>
      <c r="L3431" s="483"/>
    </row>
    <row r="3432" spans="1:12" ht="15.6">
      <c r="A3432" s="483">
        <f t="shared" si="58"/>
        <v>3424</v>
      </c>
      <c r="B3432" s="483" t="s">
        <v>6023</v>
      </c>
      <c r="C3432" s="484" t="s">
        <v>14342</v>
      </c>
      <c r="D3432" s="483" t="s">
        <v>5363</v>
      </c>
      <c r="E3432" s="483" t="s">
        <v>6025</v>
      </c>
      <c r="F3432" s="483" t="s">
        <v>6026</v>
      </c>
      <c r="G3432" s="483"/>
      <c r="H3432" s="483"/>
      <c r="I3432" s="483"/>
      <c r="J3432" s="483"/>
      <c r="K3432" s="483"/>
      <c r="L3432" s="483"/>
    </row>
    <row r="3433" spans="1:12" ht="15.6">
      <c r="A3433" s="483">
        <f t="shared" si="58"/>
        <v>3425</v>
      </c>
      <c r="B3433" s="483" t="s">
        <v>6023</v>
      </c>
      <c r="C3433" s="484" t="s">
        <v>14343</v>
      </c>
      <c r="D3433" s="483" t="s">
        <v>5363</v>
      </c>
      <c r="E3433" s="483" t="s">
        <v>6025</v>
      </c>
      <c r="F3433" s="483" t="s">
        <v>6026</v>
      </c>
      <c r="G3433" s="483"/>
      <c r="H3433" s="483"/>
      <c r="I3433" s="483"/>
      <c r="J3433" s="483"/>
      <c r="K3433" s="483"/>
      <c r="L3433" s="483"/>
    </row>
    <row r="3434" spans="1:12" ht="15.6">
      <c r="A3434" s="483">
        <f t="shared" si="58"/>
        <v>3426</v>
      </c>
      <c r="B3434" s="483" t="s">
        <v>6023</v>
      </c>
      <c r="C3434" s="484" t="s">
        <v>14344</v>
      </c>
      <c r="D3434" s="483" t="s">
        <v>5363</v>
      </c>
      <c r="E3434" s="483" t="s">
        <v>6025</v>
      </c>
      <c r="F3434" s="483" t="s">
        <v>6026</v>
      </c>
      <c r="G3434" s="483"/>
      <c r="H3434" s="483"/>
      <c r="I3434" s="483"/>
      <c r="J3434" s="483"/>
      <c r="K3434" s="483"/>
      <c r="L3434" s="483"/>
    </row>
    <row r="3435" spans="1:12" ht="15.6">
      <c r="A3435" s="483">
        <f t="shared" si="58"/>
        <v>3427</v>
      </c>
      <c r="B3435" s="483" t="s">
        <v>6023</v>
      </c>
      <c r="C3435" s="484" t="s">
        <v>14345</v>
      </c>
      <c r="D3435" s="483" t="s">
        <v>5362</v>
      </c>
      <c r="E3435" s="483" t="s">
        <v>6025</v>
      </c>
      <c r="F3435" s="483" t="s">
        <v>6026</v>
      </c>
      <c r="G3435" s="483"/>
      <c r="H3435" s="483"/>
      <c r="I3435" s="483"/>
      <c r="J3435" s="483"/>
      <c r="K3435" s="483"/>
      <c r="L3435" s="483"/>
    </row>
    <row r="3436" spans="1:12" ht="15.6">
      <c r="A3436" s="483">
        <f t="shared" si="58"/>
        <v>3428</v>
      </c>
      <c r="B3436" s="483" t="s">
        <v>6023</v>
      </c>
      <c r="C3436" s="484" t="s">
        <v>14346</v>
      </c>
      <c r="D3436" s="483" t="s">
        <v>5363</v>
      </c>
      <c r="E3436" s="483" t="s">
        <v>6025</v>
      </c>
      <c r="F3436" s="483" t="s">
        <v>6026</v>
      </c>
      <c r="G3436" s="483"/>
      <c r="H3436" s="483"/>
      <c r="I3436" s="483"/>
      <c r="J3436" s="483"/>
      <c r="K3436" s="483"/>
      <c r="L3436" s="483"/>
    </row>
    <row r="3437" spans="1:12" ht="15.6">
      <c r="A3437" s="483">
        <f t="shared" si="58"/>
        <v>3429</v>
      </c>
      <c r="B3437" s="483" t="s">
        <v>6023</v>
      </c>
      <c r="C3437" s="484" t="s">
        <v>14347</v>
      </c>
      <c r="D3437" s="483" t="s">
        <v>5362</v>
      </c>
      <c r="E3437" s="483" t="s">
        <v>6025</v>
      </c>
      <c r="F3437" s="483" t="s">
        <v>6026</v>
      </c>
      <c r="G3437" s="483"/>
      <c r="H3437" s="483"/>
      <c r="I3437" s="483"/>
      <c r="J3437" s="483"/>
      <c r="K3437" s="483"/>
      <c r="L3437" s="483"/>
    </row>
    <row r="3438" spans="1:12" ht="15.6">
      <c r="A3438" s="483">
        <f t="shared" si="58"/>
        <v>3430</v>
      </c>
      <c r="B3438" s="483" t="s">
        <v>6023</v>
      </c>
      <c r="C3438" s="484" t="s">
        <v>14348</v>
      </c>
      <c r="D3438" s="483" t="s">
        <v>5362</v>
      </c>
      <c r="E3438" s="483" t="s">
        <v>6025</v>
      </c>
      <c r="F3438" s="483" t="s">
        <v>6026</v>
      </c>
      <c r="G3438" s="483"/>
      <c r="H3438" s="483"/>
      <c r="I3438" s="483"/>
      <c r="J3438" s="483"/>
      <c r="K3438" s="483"/>
      <c r="L3438" s="483"/>
    </row>
    <row r="3439" spans="1:12" ht="15.6">
      <c r="A3439" s="483">
        <f t="shared" si="58"/>
        <v>3431</v>
      </c>
      <c r="B3439" s="483" t="s">
        <v>6023</v>
      </c>
      <c r="C3439" s="484" t="s">
        <v>14349</v>
      </c>
      <c r="D3439" s="483" t="s">
        <v>5362</v>
      </c>
      <c r="E3439" s="483" t="s">
        <v>6025</v>
      </c>
      <c r="F3439" s="483" t="s">
        <v>6026</v>
      </c>
      <c r="G3439" s="483"/>
      <c r="H3439" s="483"/>
      <c r="I3439" s="483"/>
      <c r="J3439" s="483"/>
      <c r="K3439" s="483"/>
      <c r="L3439" s="483"/>
    </row>
    <row r="3440" spans="1:12" ht="15.6">
      <c r="A3440" s="483">
        <f t="shared" si="58"/>
        <v>3432</v>
      </c>
      <c r="B3440" s="483" t="s">
        <v>6023</v>
      </c>
      <c r="C3440" s="484" t="s">
        <v>14350</v>
      </c>
      <c r="D3440" s="483" t="s">
        <v>5363</v>
      </c>
      <c r="E3440" s="483" t="s">
        <v>6025</v>
      </c>
      <c r="F3440" s="483" t="s">
        <v>6026</v>
      </c>
      <c r="G3440" s="483"/>
      <c r="H3440" s="483"/>
      <c r="I3440" s="483"/>
      <c r="J3440" s="483"/>
      <c r="K3440" s="483"/>
      <c r="L3440" s="483"/>
    </row>
    <row r="3441" spans="1:12" ht="15.6">
      <c r="A3441" s="483">
        <f t="shared" si="58"/>
        <v>3433</v>
      </c>
      <c r="B3441" s="483" t="s">
        <v>6023</v>
      </c>
      <c r="C3441" s="484" t="s">
        <v>14351</v>
      </c>
      <c r="D3441" s="483" t="s">
        <v>5362</v>
      </c>
      <c r="E3441" s="483" t="s">
        <v>6025</v>
      </c>
      <c r="F3441" s="483" t="s">
        <v>6026</v>
      </c>
      <c r="G3441" s="483"/>
      <c r="H3441" s="483"/>
      <c r="I3441" s="483"/>
      <c r="J3441" s="483"/>
      <c r="K3441" s="483"/>
      <c r="L3441" s="483"/>
    </row>
    <row r="3442" spans="1:12" ht="15.6">
      <c r="A3442" s="483">
        <f t="shared" si="58"/>
        <v>3434</v>
      </c>
      <c r="B3442" s="483" t="s">
        <v>6023</v>
      </c>
      <c r="C3442" s="484" t="s">
        <v>14352</v>
      </c>
      <c r="D3442" s="483" t="s">
        <v>5362</v>
      </c>
      <c r="E3442" s="483" t="s">
        <v>6025</v>
      </c>
      <c r="F3442" s="483" t="s">
        <v>6026</v>
      </c>
      <c r="G3442" s="483"/>
      <c r="H3442" s="483"/>
      <c r="I3442" s="483"/>
      <c r="J3442" s="483"/>
      <c r="K3442" s="483"/>
      <c r="L3442" s="483"/>
    </row>
    <row r="3443" spans="1:12" ht="15.6">
      <c r="A3443" s="483">
        <f t="shared" si="58"/>
        <v>3435</v>
      </c>
      <c r="B3443" s="483" t="s">
        <v>6023</v>
      </c>
      <c r="C3443" s="484" t="s">
        <v>14353</v>
      </c>
      <c r="D3443" s="483" t="s">
        <v>5362</v>
      </c>
      <c r="E3443" s="483" t="s">
        <v>6025</v>
      </c>
      <c r="F3443" s="483" t="s">
        <v>6026</v>
      </c>
      <c r="G3443" s="483"/>
      <c r="H3443" s="483"/>
      <c r="I3443" s="483"/>
      <c r="J3443" s="483"/>
      <c r="K3443" s="483"/>
      <c r="L3443" s="483"/>
    </row>
    <row r="3444" spans="1:12" ht="15.6">
      <c r="A3444" s="483">
        <f t="shared" si="58"/>
        <v>3436</v>
      </c>
      <c r="B3444" s="483" t="s">
        <v>5370</v>
      </c>
      <c r="C3444" s="484" t="s">
        <v>14354</v>
      </c>
      <c r="D3444" s="483" t="s">
        <v>5363</v>
      </c>
      <c r="E3444" s="483" t="s">
        <v>6785</v>
      </c>
      <c r="F3444" s="483" t="s">
        <v>6786</v>
      </c>
      <c r="G3444" s="483" t="s">
        <v>6784</v>
      </c>
      <c r="H3444" s="483" t="s">
        <v>6787</v>
      </c>
      <c r="I3444" s="483"/>
      <c r="J3444" s="483"/>
      <c r="K3444" s="483"/>
      <c r="L3444" s="483"/>
    </row>
    <row r="3445" spans="1:12" ht="15.6">
      <c r="A3445" s="483">
        <f t="shared" si="58"/>
        <v>3437</v>
      </c>
      <c r="B3445" s="483" t="s">
        <v>5370</v>
      </c>
      <c r="C3445" s="484" t="s">
        <v>14355</v>
      </c>
      <c r="D3445" s="483" t="s">
        <v>5362</v>
      </c>
      <c r="E3445" s="483" t="s">
        <v>14356</v>
      </c>
      <c r="F3445" s="483" t="s">
        <v>8874</v>
      </c>
      <c r="G3445" s="483" t="s">
        <v>8876</v>
      </c>
      <c r="H3445" s="483" t="s">
        <v>8877</v>
      </c>
      <c r="I3445" s="483"/>
      <c r="J3445" s="483"/>
      <c r="K3445" s="483"/>
      <c r="L3445" s="483"/>
    </row>
    <row r="3446" spans="1:12" ht="15.6">
      <c r="A3446" s="483">
        <f t="shared" si="58"/>
        <v>3438</v>
      </c>
      <c r="B3446" s="483" t="s">
        <v>5370</v>
      </c>
      <c r="C3446" s="484" t="s">
        <v>14357</v>
      </c>
      <c r="D3446" s="483" t="s">
        <v>5363</v>
      </c>
      <c r="E3446" s="483" t="s">
        <v>8876</v>
      </c>
      <c r="F3446" s="483" t="s">
        <v>8877</v>
      </c>
      <c r="G3446" s="483" t="s">
        <v>8874</v>
      </c>
      <c r="H3446" s="483" t="s">
        <v>6725</v>
      </c>
      <c r="I3446" s="483"/>
      <c r="J3446" s="483"/>
      <c r="K3446" s="483"/>
      <c r="L3446" s="483"/>
    </row>
    <row r="3447" spans="1:12" ht="15.6">
      <c r="A3447" s="483">
        <f t="shared" si="58"/>
        <v>3439</v>
      </c>
      <c r="B3447" s="483" t="s">
        <v>5370</v>
      </c>
      <c r="C3447" s="484" t="s">
        <v>14358</v>
      </c>
      <c r="D3447" s="483" t="s">
        <v>5364</v>
      </c>
      <c r="E3447" s="483" t="s">
        <v>8874</v>
      </c>
      <c r="F3447" s="483" t="s">
        <v>8877</v>
      </c>
      <c r="G3447" s="483" t="s">
        <v>6725</v>
      </c>
      <c r="H3447" s="483" t="s">
        <v>8876</v>
      </c>
      <c r="I3447" s="483"/>
      <c r="J3447" s="483"/>
      <c r="K3447" s="483"/>
      <c r="L3447" s="483"/>
    </row>
    <row r="3448" spans="1:12" ht="15.6">
      <c r="A3448" s="483">
        <f t="shared" si="58"/>
        <v>3440</v>
      </c>
      <c r="B3448" s="483" t="s">
        <v>5370</v>
      </c>
      <c r="C3448" s="484" t="s">
        <v>14359</v>
      </c>
      <c r="D3448" s="483" t="s">
        <v>51</v>
      </c>
      <c r="E3448" s="483" t="s">
        <v>14360</v>
      </c>
      <c r="F3448" s="483" t="s">
        <v>7378</v>
      </c>
      <c r="G3448" s="483" t="s">
        <v>7376</v>
      </c>
      <c r="H3448" s="483" t="s">
        <v>7379</v>
      </c>
      <c r="I3448" s="483"/>
      <c r="J3448" s="483"/>
      <c r="K3448" s="483"/>
      <c r="L3448" s="483"/>
    </row>
    <row r="3449" spans="1:12" ht="15.6">
      <c r="A3449" s="483">
        <f t="shared" si="58"/>
        <v>3441</v>
      </c>
      <c r="B3449" s="483" t="s">
        <v>5370</v>
      </c>
      <c r="C3449" s="484" t="s">
        <v>14361</v>
      </c>
      <c r="D3449" s="483" t="s">
        <v>5363</v>
      </c>
      <c r="E3449" s="483" t="s">
        <v>14362</v>
      </c>
      <c r="F3449" s="483" t="s">
        <v>14363</v>
      </c>
      <c r="G3449" s="483" t="s">
        <v>14364</v>
      </c>
      <c r="H3449" s="483" t="s">
        <v>14365</v>
      </c>
      <c r="I3449" s="483"/>
      <c r="J3449" s="483"/>
      <c r="K3449" s="483"/>
      <c r="L3449" s="483"/>
    </row>
    <row r="3450" spans="1:12" ht="15.6">
      <c r="A3450" s="483">
        <f t="shared" si="58"/>
        <v>3442</v>
      </c>
      <c r="B3450" s="483" t="s">
        <v>5370</v>
      </c>
      <c r="C3450" s="484" t="s">
        <v>14366</v>
      </c>
      <c r="D3450" s="483" t="s">
        <v>5364</v>
      </c>
      <c r="E3450" s="483" t="s">
        <v>6641</v>
      </c>
      <c r="F3450" s="483" t="s">
        <v>6640</v>
      </c>
      <c r="G3450" s="483" t="s">
        <v>6639</v>
      </c>
      <c r="H3450" s="483" t="s">
        <v>14367</v>
      </c>
      <c r="I3450" s="483"/>
      <c r="J3450" s="483"/>
      <c r="K3450" s="483"/>
      <c r="L3450" s="483"/>
    </row>
    <row r="3451" spans="1:12" ht="15.6">
      <c r="A3451" s="483">
        <f t="shared" si="58"/>
        <v>3443</v>
      </c>
      <c r="B3451" s="483" t="s">
        <v>5370</v>
      </c>
      <c r="C3451" s="484" t="s">
        <v>14368</v>
      </c>
      <c r="D3451" s="483" t="s">
        <v>5362</v>
      </c>
      <c r="E3451" s="483" t="s">
        <v>14369</v>
      </c>
      <c r="F3451" s="483" t="s">
        <v>14370</v>
      </c>
      <c r="G3451" s="483" t="s">
        <v>14371</v>
      </c>
      <c r="H3451" s="483" t="s">
        <v>14372</v>
      </c>
      <c r="I3451" s="483"/>
      <c r="J3451" s="483"/>
      <c r="K3451" s="483"/>
      <c r="L3451" s="483"/>
    </row>
    <row r="3452" spans="1:12" ht="15.6">
      <c r="A3452" s="483">
        <f t="shared" si="58"/>
        <v>3444</v>
      </c>
      <c r="B3452" s="483" t="s">
        <v>5370</v>
      </c>
      <c r="C3452" s="484" t="s">
        <v>14373</v>
      </c>
      <c r="D3452" s="483" t="s">
        <v>5364</v>
      </c>
      <c r="E3452" s="483" t="s">
        <v>6303</v>
      </c>
      <c r="F3452" s="483" t="s">
        <v>881</v>
      </c>
      <c r="G3452" s="483" t="s">
        <v>5604</v>
      </c>
      <c r="H3452" s="483" t="s">
        <v>7961</v>
      </c>
      <c r="I3452" s="483"/>
      <c r="J3452" s="483"/>
      <c r="K3452" s="483"/>
      <c r="L3452" s="483"/>
    </row>
    <row r="3453" spans="1:12" ht="15.6">
      <c r="A3453" s="483">
        <f t="shared" si="58"/>
        <v>3445</v>
      </c>
      <c r="B3453" s="483" t="s">
        <v>5370</v>
      </c>
      <c r="C3453" s="484" t="s">
        <v>14374</v>
      </c>
      <c r="D3453" s="483" t="s">
        <v>51</v>
      </c>
      <c r="E3453" s="483" t="s">
        <v>14375</v>
      </c>
      <c r="F3453" s="483" t="s">
        <v>12877</v>
      </c>
      <c r="G3453" s="483" t="s">
        <v>12878</v>
      </c>
      <c r="H3453" s="483" t="s">
        <v>11941</v>
      </c>
      <c r="I3453" s="483"/>
      <c r="J3453" s="483"/>
      <c r="K3453" s="483"/>
      <c r="L3453" s="483"/>
    </row>
    <row r="3454" spans="1:12" ht="15.6">
      <c r="A3454" s="483">
        <f t="shared" si="58"/>
        <v>3446</v>
      </c>
      <c r="B3454" s="483" t="s">
        <v>5370</v>
      </c>
      <c r="C3454" s="484" t="s">
        <v>14376</v>
      </c>
      <c r="D3454" s="483" t="s">
        <v>51</v>
      </c>
      <c r="E3454" s="483" t="s">
        <v>7554</v>
      </c>
      <c r="F3454" s="483" t="s">
        <v>5604</v>
      </c>
      <c r="G3454" s="483" t="s">
        <v>7607</v>
      </c>
      <c r="H3454" s="483" t="s">
        <v>8562</v>
      </c>
      <c r="I3454" s="483"/>
      <c r="J3454" s="483"/>
      <c r="K3454" s="483"/>
      <c r="L3454" s="483"/>
    </row>
    <row r="3455" spans="1:12" ht="15.6">
      <c r="A3455" s="483">
        <f t="shared" si="58"/>
        <v>3447</v>
      </c>
      <c r="B3455" s="483" t="s">
        <v>5370</v>
      </c>
      <c r="C3455" s="484" t="s">
        <v>14377</v>
      </c>
      <c r="D3455" s="483" t="s">
        <v>51</v>
      </c>
      <c r="E3455" s="483" t="s">
        <v>13403</v>
      </c>
      <c r="F3455" s="483" t="s">
        <v>13401</v>
      </c>
      <c r="G3455" s="483" t="s">
        <v>13404</v>
      </c>
      <c r="H3455" s="483" t="s">
        <v>14378</v>
      </c>
      <c r="I3455" s="483"/>
      <c r="J3455" s="483"/>
      <c r="K3455" s="483"/>
      <c r="L3455" s="483"/>
    </row>
    <row r="3456" spans="1:12" ht="15.6">
      <c r="A3456" s="483">
        <f t="shared" si="58"/>
        <v>3448</v>
      </c>
      <c r="B3456" s="483" t="s">
        <v>5370</v>
      </c>
      <c r="C3456" s="484" t="s">
        <v>14379</v>
      </c>
      <c r="D3456" s="483" t="s">
        <v>5362</v>
      </c>
      <c r="E3456" s="483" t="s">
        <v>13397</v>
      </c>
      <c r="F3456" s="483" t="s">
        <v>14378</v>
      </c>
      <c r="G3456" s="483" t="s">
        <v>13401</v>
      </c>
      <c r="H3456" s="483" t="s">
        <v>10432</v>
      </c>
      <c r="I3456" s="483"/>
      <c r="J3456" s="483"/>
      <c r="K3456" s="483"/>
      <c r="L3456" s="483"/>
    </row>
    <row r="3457" spans="1:12" ht="15.6">
      <c r="A3457" s="483">
        <f t="shared" si="58"/>
        <v>3449</v>
      </c>
      <c r="B3457" s="483" t="s">
        <v>5370</v>
      </c>
      <c r="C3457" s="484" t="s">
        <v>14380</v>
      </c>
      <c r="D3457" s="483" t="s">
        <v>5363</v>
      </c>
      <c r="E3457" s="483" t="s">
        <v>13397</v>
      </c>
      <c r="F3457" s="483" t="s">
        <v>10332</v>
      </c>
      <c r="G3457" s="483" t="s">
        <v>14381</v>
      </c>
      <c r="H3457" s="483" t="s">
        <v>10432</v>
      </c>
      <c r="I3457" s="483"/>
      <c r="J3457" s="483"/>
      <c r="K3457" s="483"/>
      <c r="L3457" s="483"/>
    </row>
    <row r="3458" spans="1:12" ht="15.6">
      <c r="A3458" s="483">
        <f t="shared" si="58"/>
        <v>3450</v>
      </c>
      <c r="B3458" s="483" t="s">
        <v>5370</v>
      </c>
      <c r="C3458" s="484" t="s">
        <v>14382</v>
      </c>
      <c r="D3458" s="483" t="s">
        <v>5363</v>
      </c>
      <c r="E3458" s="483" t="s">
        <v>10332</v>
      </c>
      <c r="F3458" s="483" t="s">
        <v>10432</v>
      </c>
      <c r="G3458" s="483" t="s">
        <v>14381</v>
      </c>
      <c r="H3458" s="483" t="s">
        <v>13397</v>
      </c>
      <c r="I3458" s="483"/>
      <c r="J3458" s="483"/>
      <c r="K3458" s="483"/>
      <c r="L3458" s="483"/>
    </row>
    <row r="3459" spans="1:12" ht="15.6">
      <c r="A3459" s="483">
        <f t="shared" si="58"/>
        <v>3451</v>
      </c>
      <c r="B3459" s="483" t="s">
        <v>5370</v>
      </c>
      <c r="C3459" s="484" t="s">
        <v>14383</v>
      </c>
      <c r="D3459" s="483" t="s">
        <v>5363</v>
      </c>
      <c r="E3459" s="483" t="s">
        <v>13854</v>
      </c>
      <c r="F3459" s="483" t="s">
        <v>6733</v>
      </c>
      <c r="G3459" s="483" t="s">
        <v>8102</v>
      </c>
      <c r="H3459" s="483" t="s">
        <v>14384</v>
      </c>
      <c r="I3459" s="483"/>
      <c r="J3459" s="483"/>
      <c r="K3459" s="483"/>
      <c r="L3459" s="483"/>
    </row>
    <row r="3460" spans="1:12" ht="15.6">
      <c r="A3460" s="483">
        <f t="shared" si="58"/>
        <v>3452</v>
      </c>
      <c r="B3460" s="483" t="s">
        <v>5370</v>
      </c>
      <c r="C3460" s="484" t="s">
        <v>14385</v>
      </c>
      <c r="D3460" s="483" t="s">
        <v>51</v>
      </c>
      <c r="E3460" s="483" t="s">
        <v>14386</v>
      </c>
      <c r="F3460" s="483" t="s">
        <v>14387</v>
      </c>
      <c r="G3460" s="483" t="s">
        <v>10431</v>
      </c>
      <c r="H3460" s="483" t="s">
        <v>10430</v>
      </c>
      <c r="I3460" s="483"/>
      <c r="J3460" s="483"/>
      <c r="K3460" s="483"/>
      <c r="L3460" s="483"/>
    </row>
    <row r="3461" spans="1:12" ht="15.6">
      <c r="A3461" s="483">
        <f t="shared" si="58"/>
        <v>3453</v>
      </c>
      <c r="B3461" s="483" t="s">
        <v>5370</v>
      </c>
      <c r="C3461" s="484" t="s">
        <v>14388</v>
      </c>
      <c r="D3461" s="483" t="s">
        <v>5362</v>
      </c>
      <c r="E3461" s="483" t="s">
        <v>10430</v>
      </c>
      <c r="F3461" s="483" t="s">
        <v>14387</v>
      </c>
      <c r="G3461" s="483" t="s">
        <v>10431</v>
      </c>
      <c r="H3461" s="483" t="s">
        <v>14386</v>
      </c>
      <c r="I3461" s="483"/>
      <c r="J3461" s="483"/>
      <c r="K3461" s="483"/>
      <c r="L3461" s="483"/>
    </row>
    <row r="3462" spans="1:12" ht="15.6">
      <c r="A3462" s="483">
        <f t="shared" si="58"/>
        <v>3454</v>
      </c>
      <c r="B3462" s="483" t="s">
        <v>5370</v>
      </c>
      <c r="C3462" s="484" t="s">
        <v>14389</v>
      </c>
      <c r="D3462" s="483" t="s">
        <v>51</v>
      </c>
      <c r="E3462" s="483" t="s">
        <v>13401</v>
      </c>
      <c r="F3462" s="483" t="s">
        <v>10334</v>
      </c>
      <c r="G3462" s="483" t="s">
        <v>13397</v>
      </c>
      <c r="H3462" s="483" t="s">
        <v>14378</v>
      </c>
      <c r="I3462" s="483"/>
      <c r="J3462" s="483"/>
      <c r="K3462" s="483"/>
      <c r="L3462" s="483"/>
    </row>
    <row r="3463" spans="1:12" ht="15.6">
      <c r="A3463" s="483">
        <f t="shared" si="58"/>
        <v>3455</v>
      </c>
      <c r="B3463" s="483" t="s">
        <v>5370</v>
      </c>
      <c r="C3463" s="484" t="s">
        <v>14390</v>
      </c>
      <c r="D3463" s="483" t="s">
        <v>51</v>
      </c>
      <c r="E3463" s="483" t="s">
        <v>13397</v>
      </c>
      <c r="F3463" s="483" t="s">
        <v>13401</v>
      </c>
      <c r="G3463" s="483" t="s">
        <v>10334</v>
      </c>
      <c r="H3463" s="483" t="s">
        <v>14378</v>
      </c>
      <c r="I3463" s="483"/>
      <c r="J3463" s="483"/>
      <c r="K3463" s="483"/>
      <c r="L3463" s="483"/>
    </row>
    <row r="3464" spans="1:12" ht="15.6">
      <c r="A3464" s="483">
        <f t="shared" si="58"/>
        <v>3456</v>
      </c>
      <c r="B3464" s="483" t="s">
        <v>5370</v>
      </c>
      <c r="C3464" s="484" t="s">
        <v>14391</v>
      </c>
      <c r="D3464" s="483" t="s">
        <v>5362</v>
      </c>
      <c r="E3464" s="483" t="s">
        <v>5604</v>
      </c>
      <c r="F3464" s="483" t="s">
        <v>4037</v>
      </c>
      <c r="G3464" s="483" t="s">
        <v>10591</v>
      </c>
      <c r="H3464" s="483" t="s">
        <v>5384</v>
      </c>
      <c r="I3464" s="483"/>
      <c r="J3464" s="483"/>
      <c r="K3464" s="483"/>
      <c r="L3464" s="483"/>
    </row>
    <row r="3465" spans="1:12" ht="15.6">
      <c r="A3465" s="483">
        <f t="shared" si="58"/>
        <v>3457</v>
      </c>
      <c r="B3465" s="483" t="s">
        <v>5370</v>
      </c>
      <c r="C3465" s="484" t="s">
        <v>14392</v>
      </c>
      <c r="D3465" s="483" t="s">
        <v>51</v>
      </c>
      <c r="E3465" s="483">
        <v>24</v>
      </c>
      <c r="F3465" s="483">
        <v>18</v>
      </c>
      <c r="G3465" s="483">
        <v>12</v>
      </c>
      <c r="H3465" s="483">
        <v>9</v>
      </c>
      <c r="I3465" s="483"/>
      <c r="J3465" s="483"/>
      <c r="K3465" s="483"/>
      <c r="L3465" s="483"/>
    </row>
    <row r="3466" spans="1:12" ht="15.6">
      <c r="A3466" s="483">
        <f t="shared" si="58"/>
        <v>3458</v>
      </c>
      <c r="B3466" s="483" t="s">
        <v>5370</v>
      </c>
      <c r="C3466" s="484" t="s">
        <v>14393</v>
      </c>
      <c r="D3466" s="483" t="s">
        <v>5364</v>
      </c>
      <c r="E3466" s="483" t="s">
        <v>14394</v>
      </c>
      <c r="F3466" s="483" t="s">
        <v>14395</v>
      </c>
      <c r="G3466" s="483" t="s">
        <v>14396</v>
      </c>
      <c r="H3466" s="483" t="s">
        <v>14397</v>
      </c>
      <c r="I3466" s="483"/>
      <c r="J3466" s="483"/>
      <c r="K3466" s="483"/>
      <c r="L3466" s="483"/>
    </row>
    <row r="3467" spans="1:12" ht="15.6">
      <c r="A3467" s="483">
        <f t="shared" si="58"/>
        <v>3459</v>
      </c>
      <c r="B3467" s="483" t="s">
        <v>5370</v>
      </c>
      <c r="C3467" s="484" t="s">
        <v>14398</v>
      </c>
      <c r="D3467" s="483" t="s">
        <v>5362</v>
      </c>
      <c r="E3467" s="483" t="s">
        <v>14399</v>
      </c>
      <c r="F3467" s="483" t="s">
        <v>14400</v>
      </c>
      <c r="G3467" s="483" t="s">
        <v>14401</v>
      </c>
      <c r="H3467" s="483" t="s">
        <v>14402</v>
      </c>
      <c r="I3467" s="483"/>
      <c r="J3467" s="483"/>
      <c r="K3467" s="483"/>
      <c r="L3467" s="483"/>
    </row>
    <row r="3468" spans="1:12" ht="15.6">
      <c r="A3468" s="483">
        <f t="shared" si="58"/>
        <v>3460</v>
      </c>
      <c r="B3468" s="483" t="s">
        <v>5370</v>
      </c>
      <c r="C3468" s="484" t="s">
        <v>14403</v>
      </c>
      <c r="D3468" s="483" t="s">
        <v>5363</v>
      </c>
      <c r="E3468" s="483" t="s">
        <v>5661</v>
      </c>
      <c r="F3468" s="483" t="s">
        <v>6729</v>
      </c>
      <c r="G3468" s="483" t="s">
        <v>11233</v>
      </c>
      <c r="H3468" s="483" t="s">
        <v>5659</v>
      </c>
      <c r="I3468" s="483"/>
      <c r="J3468" s="483"/>
      <c r="K3468" s="483"/>
      <c r="L3468" s="483"/>
    </row>
    <row r="3469" spans="1:12" ht="15.6">
      <c r="A3469" s="483">
        <f t="shared" si="58"/>
        <v>3461</v>
      </c>
      <c r="B3469" s="483" t="s">
        <v>5370</v>
      </c>
      <c r="C3469" s="484" t="s">
        <v>14404</v>
      </c>
      <c r="D3469" s="483" t="s">
        <v>5363</v>
      </c>
      <c r="E3469" s="483" t="s">
        <v>8089</v>
      </c>
      <c r="F3469" s="483" t="s">
        <v>8595</v>
      </c>
      <c r="G3469" s="483" t="s">
        <v>14405</v>
      </c>
      <c r="H3469" s="483" t="s">
        <v>14406</v>
      </c>
      <c r="I3469" s="483"/>
      <c r="J3469" s="483"/>
      <c r="K3469" s="483"/>
      <c r="L3469" s="483"/>
    </row>
    <row r="3470" spans="1:12" ht="15.6">
      <c r="A3470" s="483">
        <f t="shared" si="58"/>
        <v>3462</v>
      </c>
      <c r="B3470" s="483" t="s">
        <v>5370</v>
      </c>
      <c r="C3470" s="484" t="s">
        <v>14407</v>
      </c>
      <c r="D3470" s="483" t="s">
        <v>5363</v>
      </c>
      <c r="E3470" s="483" t="s">
        <v>10334</v>
      </c>
      <c r="F3470" s="483" t="s">
        <v>14387</v>
      </c>
      <c r="G3470" s="483" t="s">
        <v>10332</v>
      </c>
      <c r="H3470" s="483" t="s">
        <v>13397</v>
      </c>
      <c r="I3470" s="483"/>
      <c r="J3470" s="483"/>
      <c r="K3470" s="483"/>
      <c r="L3470" s="483"/>
    </row>
    <row r="3471" spans="1:12" ht="15.6">
      <c r="A3471" s="483">
        <f t="shared" si="58"/>
        <v>3463</v>
      </c>
      <c r="B3471" s="483" t="s">
        <v>5370</v>
      </c>
      <c r="C3471" s="484" t="s">
        <v>14408</v>
      </c>
      <c r="D3471" s="483" t="s">
        <v>5363</v>
      </c>
      <c r="E3471" s="483" t="s">
        <v>8001</v>
      </c>
      <c r="F3471" s="483" t="s">
        <v>7348</v>
      </c>
      <c r="G3471" s="483" t="s">
        <v>7349</v>
      </c>
      <c r="H3471" s="483" t="s">
        <v>5679</v>
      </c>
      <c r="I3471" s="483"/>
      <c r="J3471" s="483"/>
      <c r="K3471" s="483"/>
      <c r="L3471" s="483"/>
    </row>
    <row r="3472" spans="1:12" ht="15.6">
      <c r="A3472" s="483">
        <f t="shared" si="58"/>
        <v>3464</v>
      </c>
      <c r="B3472" s="483" t="s">
        <v>5370</v>
      </c>
      <c r="C3472" s="484" t="s">
        <v>14409</v>
      </c>
      <c r="D3472" s="483" t="s">
        <v>5364</v>
      </c>
      <c r="E3472" s="483" t="s">
        <v>7607</v>
      </c>
      <c r="F3472" s="483" t="s">
        <v>11236</v>
      </c>
      <c r="G3472" s="483" t="s">
        <v>11235</v>
      </c>
      <c r="H3472" s="483" t="s">
        <v>8562</v>
      </c>
      <c r="I3472" s="483"/>
      <c r="J3472" s="483"/>
      <c r="K3472" s="483"/>
      <c r="L3472" s="483"/>
    </row>
    <row r="3473" spans="1:12" ht="15.6">
      <c r="A3473" s="483">
        <f t="shared" si="58"/>
        <v>3465</v>
      </c>
      <c r="B3473" s="483" t="s">
        <v>5370</v>
      </c>
      <c r="C3473" s="484" t="s">
        <v>14410</v>
      </c>
      <c r="D3473" s="483" t="s">
        <v>51</v>
      </c>
      <c r="E3473" s="483" t="s">
        <v>4037</v>
      </c>
      <c r="F3473" s="483" t="s">
        <v>6792</v>
      </c>
      <c r="G3473" s="483" t="s">
        <v>881</v>
      </c>
      <c r="H3473" s="483" t="s">
        <v>14411</v>
      </c>
      <c r="I3473" s="483"/>
      <c r="J3473" s="483"/>
      <c r="K3473" s="483"/>
      <c r="L3473" s="483"/>
    </row>
    <row r="3474" spans="1:12" ht="15.6">
      <c r="A3474" s="483">
        <f t="shared" si="58"/>
        <v>3466</v>
      </c>
      <c r="B3474" s="483" t="s">
        <v>5370</v>
      </c>
      <c r="C3474" s="484" t="s">
        <v>14412</v>
      </c>
      <c r="D3474" s="483" t="s">
        <v>51</v>
      </c>
      <c r="E3474" s="483" t="s">
        <v>11233</v>
      </c>
      <c r="F3474" s="483" t="s">
        <v>8010</v>
      </c>
      <c r="G3474" s="483" t="s">
        <v>5661</v>
      </c>
      <c r="H3474" s="483" t="s">
        <v>8011</v>
      </c>
      <c r="I3474" s="483"/>
      <c r="J3474" s="483"/>
      <c r="K3474" s="483"/>
      <c r="L3474" s="483"/>
    </row>
    <row r="3475" spans="1:12" ht="15.6">
      <c r="A3475" s="483">
        <f t="shared" ref="A3475:A3491" si="59">ROW()-8</f>
        <v>3467</v>
      </c>
      <c r="B3475" s="483" t="s">
        <v>5370</v>
      </c>
      <c r="C3475" s="484" t="s">
        <v>14413</v>
      </c>
      <c r="D3475" s="483" t="s">
        <v>5363</v>
      </c>
      <c r="E3475" s="483" t="s">
        <v>14414</v>
      </c>
      <c r="F3475" s="483" t="s">
        <v>14415</v>
      </c>
      <c r="G3475" s="483" t="s">
        <v>14416</v>
      </c>
      <c r="H3475" s="483" t="s">
        <v>14417</v>
      </c>
      <c r="I3475" s="483"/>
      <c r="J3475" s="483"/>
      <c r="K3475" s="483"/>
      <c r="L3475" s="483"/>
    </row>
    <row r="3476" spans="1:12" ht="15.6">
      <c r="A3476" s="483">
        <f t="shared" si="59"/>
        <v>3468</v>
      </c>
      <c r="B3476" s="483" t="s">
        <v>5370</v>
      </c>
      <c r="C3476" s="484" t="s">
        <v>14418</v>
      </c>
      <c r="D3476" s="483" t="s">
        <v>5364</v>
      </c>
      <c r="E3476" s="483" t="s">
        <v>14419</v>
      </c>
      <c r="F3476" s="483" t="s">
        <v>10692</v>
      </c>
      <c r="G3476" s="483" t="s">
        <v>10693</v>
      </c>
      <c r="H3476" s="483" t="s">
        <v>14420</v>
      </c>
      <c r="I3476" s="483"/>
      <c r="J3476" s="483"/>
      <c r="K3476" s="483"/>
      <c r="L3476" s="483"/>
    </row>
    <row r="3477" spans="1:12" ht="15.6">
      <c r="A3477" s="483">
        <f t="shared" si="59"/>
        <v>3469</v>
      </c>
      <c r="B3477" s="483" t="s">
        <v>5370</v>
      </c>
      <c r="C3477" s="484" t="s">
        <v>14421</v>
      </c>
      <c r="D3477" s="483" t="s">
        <v>5363</v>
      </c>
      <c r="E3477" s="483" t="s">
        <v>14422</v>
      </c>
      <c r="F3477" s="483" t="s">
        <v>14423</v>
      </c>
      <c r="G3477" s="483" t="s">
        <v>14424</v>
      </c>
      <c r="H3477" s="483" t="s">
        <v>14425</v>
      </c>
      <c r="I3477" s="483"/>
      <c r="J3477" s="483"/>
      <c r="K3477" s="483"/>
      <c r="L3477" s="483"/>
    </row>
    <row r="3478" spans="1:12" ht="15.6">
      <c r="A3478" s="483">
        <f t="shared" si="59"/>
        <v>3470</v>
      </c>
      <c r="B3478" s="483" t="s">
        <v>5370</v>
      </c>
      <c r="C3478" s="484" t="s">
        <v>14426</v>
      </c>
      <c r="D3478" s="483" t="s">
        <v>5364</v>
      </c>
      <c r="E3478" s="483">
        <v>15</v>
      </c>
      <c r="F3478" s="483">
        <v>10</v>
      </c>
      <c r="G3478" s="483">
        <v>5</v>
      </c>
      <c r="H3478" s="483">
        <v>20</v>
      </c>
      <c r="I3478" s="483"/>
      <c r="J3478" s="483"/>
      <c r="K3478" s="483"/>
      <c r="L3478" s="483"/>
    </row>
    <row r="3479" spans="1:12" ht="15.6">
      <c r="A3479" s="483">
        <f t="shared" si="59"/>
        <v>3471</v>
      </c>
      <c r="B3479" s="483" t="s">
        <v>5370</v>
      </c>
      <c r="C3479" s="484" t="s">
        <v>14427</v>
      </c>
      <c r="D3479" s="483" t="s">
        <v>51</v>
      </c>
      <c r="E3479" s="483" t="s">
        <v>5659</v>
      </c>
      <c r="F3479" s="483" t="s">
        <v>5661</v>
      </c>
      <c r="G3479" s="483" t="s">
        <v>8010</v>
      </c>
      <c r="H3479" s="483" t="s">
        <v>5660</v>
      </c>
      <c r="I3479" s="483"/>
      <c r="J3479" s="483"/>
      <c r="K3479" s="483"/>
      <c r="L3479" s="483"/>
    </row>
    <row r="3480" spans="1:12" ht="15.6">
      <c r="A3480" s="483">
        <f t="shared" si="59"/>
        <v>3472</v>
      </c>
      <c r="B3480" s="483" t="s">
        <v>5370</v>
      </c>
      <c r="C3480" s="484" t="s">
        <v>14428</v>
      </c>
      <c r="D3480" s="483" t="s">
        <v>5364</v>
      </c>
      <c r="E3480" s="483" t="s">
        <v>14429</v>
      </c>
      <c r="F3480" s="483" t="s">
        <v>14430</v>
      </c>
      <c r="G3480" s="483" t="s">
        <v>14431</v>
      </c>
      <c r="H3480" s="483" t="s">
        <v>14432</v>
      </c>
      <c r="I3480" s="483"/>
      <c r="J3480" s="483"/>
      <c r="K3480" s="483"/>
      <c r="L3480" s="483"/>
    </row>
    <row r="3481" spans="1:12" ht="15.6">
      <c r="A3481" s="483">
        <f t="shared" si="59"/>
        <v>3473</v>
      </c>
      <c r="B3481" s="483" t="s">
        <v>5370</v>
      </c>
      <c r="C3481" s="484" t="s">
        <v>14433</v>
      </c>
      <c r="D3481" s="483" t="s">
        <v>5362</v>
      </c>
      <c r="E3481" s="483" t="s">
        <v>6854</v>
      </c>
      <c r="F3481" s="483" t="s">
        <v>8000</v>
      </c>
      <c r="G3481" s="483" t="s">
        <v>6853</v>
      </c>
      <c r="H3481" s="483" t="s">
        <v>6851</v>
      </c>
      <c r="I3481" s="483"/>
      <c r="J3481" s="483"/>
      <c r="K3481" s="483"/>
      <c r="L3481" s="483"/>
    </row>
    <row r="3482" spans="1:12" ht="15.6">
      <c r="A3482" s="483">
        <f t="shared" si="59"/>
        <v>3474</v>
      </c>
      <c r="B3482" s="483" t="s">
        <v>5370</v>
      </c>
      <c r="C3482" s="484" t="s">
        <v>14434</v>
      </c>
      <c r="D3482" s="483" t="s">
        <v>5363</v>
      </c>
      <c r="E3482" s="483" t="s">
        <v>11161</v>
      </c>
      <c r="F3482" s="483" t="s">
        <v>11162</v>
      </c>
      <c r="G3482" s="483" t="s">
        <v>14435</v>
      </c>
      <c r="H3482" s="483" t="s">
        <v>14436</v>
      </c>
      <c r="I3482" s="483"/>
      <c r="J3482" s="483"/>
      <c r="K3482" s="483"/>
      <c r="L3482" s="483"/>
    </row>
    <row r="3483" spans="1:12" ht="15.6">
      <c r="A3483" s="483">
        <f t="shared" si="59"/>
        <v>3475</v>
      </c>
      <c r="B3483" s="483" t="s">
        <v>5370</v>
      </c>
      <c r="C3483" s="484" t="s">
        <v>14437</v>
      </c>
      <c r="D3483" s="483" t="s">
        <v>5364</v>
      </c>
      <c r="E3483" s="483" t="s">
        <v>879</v>
      </c>
      <c r="F3483" s="483" t="s">
        <v>14438</v>
      </c>
      <c r="G3483" s="483" t="s">
        <v>14439</v>
      </c>
      <c r="H3483" s="483" t="s">
        <v>11070</v>
      </c>
      <c r="I3483" s="483"/>
      <c r="J3483" s="483"/>
      <c r="K3483" s="483"/>
      <c r="L3483" s="483"/>
    </row>
    <row r="3484" spans="1:12" ht="15.6">
      <c r="A3484" s="483">
        <f t="shared" si="59"/>
        <v>3476</v>
      </c>
      <c r="B3484" s="483" t="s">
        <v>5370</v>
      </c>
      <c r="C3484" s="484" t="s">
        <v>14440</v>
      </c>
      <c r="D3484" s="483" t="s">
        <v>5363</v>
      </c>
      <c r="E3484" s="483" t="s">
        <v>7348</v>
      </c>
      <c r="F3484" s="483" t="s">
        <v>5680</v>
      </c>
      <c r="G3484" s="483" t="s">
        <v>5679</v>
      </c>
      <c r="H3484" s="483" t="s">
        <v>7349</v>
      </c>
      <c r="I3484" s="483"/>
      <c r="J3484" s="483"/>
      <c r="K3484" s="483"/>
      <c r="L3484" s="483"/>
    </row>
    <row r="3485" spans="1:12" ht="15.6">
      <c r="A3485" s="483">
        <f t="shared" si="59"/>
        <v>3477</v>
      </c>
      <c r="B3485" s="483" t="s">
        <v>5370</v>
      </c>
      <c r="C3485" s="484" t="s">
        <v>14441</v>
      </c>
      <c r="D3485" s="483" t="s">
        <v>51</v>
      </c>
      <c r="E3485" s="483" t="s">
        <v>5384</v>
      </c>
      <c r="F3485" s="483" t="s">
        <v>14442</v>
      </c>
      <c r="G3485" s="483" t="s">
        <v>4037</v>
      </c>
      <c r="H3485" s="483" t="s">
        <v>14443</v>
      </c>
      <c r="I3485" s="483"/>
      <c r="J3485" s="483"/>
      <c r="K3485" s="483"/>
      <c r="L3485" s="483"/>
    </row>
    <row r="3486" spans="1:12" ht="15.6">
      <c r="A3486" s="483">
        <f t="shared" si="59"/>
        <v>3478</v>
      </c>
      <c r="B3486" s="483" t="s">
        <v>5370</v>
      </c>
      <c r="C3486" s="484" t="s">
        <v>14444</v>
      </c>
      <c r="D3486" s="483" t="s">
        <v>5363</v>
      </c>
      <c r="E3486" s="483" t="s">
        <v>8163</v>
      </c>
      <c r="F3486" s="483" t="s">
        <v>8162</v>
      </c>
      <c r="G3486" s="483" t="s">
        <v>8513</v>
      </c>
      <c r="H3486" s="483" t="s">
        <v>14010</v>
      </c>
      <c r="I3486" s="483"/>
      <c r="J3486" s="483"/>
      <c r="K3486" s="483"/>
      <c r="L3486" s="483"/>
    </row>
    <row r="3487" spans="1:12" ht="15.6">
      <c r="A3487" s="483">
        <f t="shared" si="59"/>
        <v>3479</v>
      </c>
      <c r="B3487" s="483" t="s">
        <v>5370</v>
      </c>
      <c r="C3487" s="484" t="s">
        <v>14445</v>
      </c>
      <c r="D3487" s="483" t="s">
        <v>5363</v>
      </c>
      <c r="E3487" s="483" t="s">
        <v>5637</v>
      </c>
      <c r="F3487" s="483" t="s">
        <v>14446</v>
      </c>
      <c r="G3487" s="483" t="s">
        <v>9248</v>
      </c>
      <c r="H3487" s="483" t="s">
        <v>5636</v>
      </c>
      <c r="I3487" s="483"/>
      <c r="J3487" s="483"/>
      <c r="K3487" s="483"/>
      <c r="L3487" s="483"/>
    </row>
    <row r="3488" spans="1:12" ht="15.6">
      <c r="A3488" s="483">
        <f t="shared" si="59"/>
        <v>3480</v>
      </c>
      <c r="B3488" s="483" t="s">
        <v>5370</v>
      </c>
      <c r="C3488" s="484" t="s">
        <v>14447</v>
      </c>
      <c r="D3488" s="483" t="s">
        <v>51</v>
      </c>
      <c r="E3488" s="483" t="s">
        <v>14448</v>
      </c>
      <c r="F3488" s="483" t="s">
        <v>14449</v>
      </c>
      <c r="G3488" s="483" t="s">
        <v>14450</v>
      </c>
      <c r="H3488" s="483" t="s">
        <v>14451</v>
      </c>
      <c r="I3488" s="483"/>
      <c r="J3488" s="483"/>
      <c r="K3488" s="483"/>
      <c r="L3488" s="483"/>
    </row>
    <row r="3489" spans="1:12" ht="15.6">
      <c r="A3489" s="483">
        <f t="shared" si="59"/>
        <v>3481</v>
      </c>
      <c r="B3489" s="483" t="s">
        <v>5370</v>
      </c>
      <c r="C3489" s="484" t="s">
        <v>14452</v>
      </c>
      <c r="D3489" s="483" t="s">
        <v>5364</v>
      </c>
      <c r="E3489" s="483" t="s">
        <v>14453</v>
      </c>
      <c r="F3489" s="483" t="s">
        <v>14448</v>
      </c>
      <c r="G3489" s="483" t="s">
        <v>14451</v>
      </c>
      <c r="H3489" s="483" t="s">
        <v>14454</v>
      </c>
      <c r="I3489" s="483"/>
      <c r="J3489" s="483"/>
      <c r="K3489" s="483"/>
      <c r="L3489" s="483"/>
    </row>
    <row r="3490" spans="1:12" ht="15.6">
      <c r="A3490" s="483">
        <f t="shared" si="59"/>
        <v>3482</v>
      </c>
      <c r="B3490" s="483" t="s">
        <v>5370</v>
      </c>
      <c r="C3490" s="484" t="s">
        <v>14455</v>
      </c>
      <c r="D3490" s="483" t="s">
        <v>5364</v>
      </c>
      <c r="E3490" s="483" t="s">
        <v>7607</v>
      </c>
      <c r="F3490" s="483" t="s">
        <v>7608</v>
      </c>
      <c r="G3490" s="483" t="s">
        <v>6983</v>
      </c>
      <c r="H3490" s="483" t="s">
        <v>7606</v>
      </c>
      <c r="I3490" s="483"/>
      <c r="J3490" s="483"/>
      <c r="K3490" s="483"/>
      <c r="L3490" s="483"/>
    </row>
    <row r="3491" spans="1:12" ht="15.6">
      <c r="A3491" s="483">
        <f t="shared" si="59"/>
        <v>3483</v>
      </c>
      <c r="B3491" s="483" t="s">
        <v>5370</v>
      </c>
      <c r="C3491" s="484" t="s">
        <v>14456</v>
      </c>
      <c r="D3491" s="483" t="s">
        <v>5364</v>
      </c>
      <c r="E3491" s="483">
        <v>8</v>
      </c>
      <c r="F3491" s="483">
        <v>9</v>
      </c>
      <c r="G3491" s="483">
        <v>6</v>
      </c>
      <c r="H3491" s="483">
        <v>10</v>
      </c>
      <c r="I3491" s="483"/>
      <c r="J3491" s="483"/>
      <c r="K3491" s="483"/>
      <c r="L3491" s="483"/>
    </row>
    <row r="3492" spans="1:12" ht="15.6">
      <c r="A3492" s="483">
        <f>ROW()-5</f>
        <v>3487</v>
      </c>
      <c r="B3492" s="483" t="s">
        <v>5370</v>
      </c>
      <c r="C3492" s="484" t="s">
        <v>10415</v>
      </c>
      <c r="D3492" s="483" t="s">
        <v>51</v>
      </c>
      <c r="E3492" s="483" t="s">
        <v>6851</v>
      </c>
      <c r="F3492" s="483" t="s">
        <v>7391</v>
      </c>
      <c r="G3492" s="483" t="s">
        <v>7320</v>
      </c>
      <c r="H3492" s="483" t="s">
        <v>6853</v>
      </c>
      <c r="I3492" s="483"/>
      <c r="J3492" s="483"/>
      <c r="K3492" s="483"/>
      <c r="L3492" s="483"/>
    </row>
    <row r="3493" spans="1:12" ht="15.6">
      <c r="A3493" s="483">
        <f t="shared" ref="A3493:A3524" si="60">ROW()-8</f>
        <v>3485</v>
      </c>
      <c r="B3493" s="483" t="s">
        <v>5370</v>
      </c>
      <c r="C3493" s="484" t="s">
        <v>14457</v>
      </c>
      <c r="D3493" s="483" t="s">
        <v>51</v>
      </c>
      <c r="E3493" s="483" t="s">
        <v>7630</v>
      </c>
      <c r="F3493" s="483" t="s">
        <v>7629</v>
      </c>
      <c r="G3493" s="483" t="s">
        <v>7631</v>
      </c>
      <c r="H3493" s="483" t="s">
        <v>7628</v>
      </c>
      <c r="I3493" s="483"/>
      <c r="J3493" s="483"/>
      <c r="K3493" s="483"/>
      <c r="L3493" s="483"/>
    </row>
    <row r="3494" spans="1:12" ht="15.6">
      <c r="A3494" s="483">
        <f t="shared" si="60"/>
        <v>3486</v>
      </c>
      <c r="B3494" s="483" t="s">
        <v>5370</v>
      </c>
      <c r="C3494" s="484" t="s">
        <v>14458</v>
      </c>
      <c r="D3494" s="483" t="s">
        <v>51</v>
      </c>
      <c r="E3494" s="483" t="s">
        <v>7438</v>
      </c>
      <c r="F3494" s="483" t="s">
        <v>7426</v>
      </c>
      <c r="G3494" s="483" t="s">
        <v>6729</v>
      </c>
      <c r="H3494" s="483" t="s">
        <v>6848</v>
      </c>
      <c r="I3494" s="483"/>
      <c r="J3494" s="483"/>
      <c r="K3494" s="483"/>
      <c r="L3494" s="483"/>
    </row>
    <row r="3495" spans="1:12" ht="15.6">
      <c r="A3495" s="483">
        <f t="shared" si="60"/>
        <v>3487</v>
      </c>
      <c r="B3495" s="483" t="s">
        <v>5370</v>
      </c>
      <c r="C3495" s="484" t="s">
        <v>14459</v>
      </c>
      <c r="D3495" s="483" t="s">
        <v>5362</v>
      </c>
      <c r="E3495" s="483" t="s">
        <v>1315</v>
      </c>
      <c r="F3495" s="483" t="s">
        <v>9248</v>
      </c>
      <c r="G3495" s="483" t="s">
        <v>9250</v>
      </c>
      <c r="H3495" s="483" t="s">
        <v>5637</v>
      </c>
      <c r="I3495" s="483"/>
      <c r="J3495" s="483"/>
      <c r="K3495" s="483"/>
      <c r="L3495" s="483"/>
    </row>
    <row r="3496" spans="1:12" ht="15.6">
      <c r="A3496" s="483">
        <f t="shared" si="60"/>
        <v>3488</v>
      </c>
      <c r="B3496" s="483" t="s">
        <v>5370</v>
      </c>
      <c r="C3496" s="484" t="s">
        <v>14460</v>
      </c>
      <c r="D3496" s="483" t="s">
        <v>5363</v>
      </c>
      <c r="E3496" s="483" t="s">
        <v>6792</v>
      </c>
      <c r="F3496" s="483" t="s">
        <v>6793</v>
      </c>
      <c r="G3496" s="483" t="s">
        <v>6303</v>
      </c>
      <c r="H3496" s="483" t="s">
        <v>6461</v>
      </c>
      <c r="I3496" s="483"/>
      <c r="J3496" s="483"/>
      <c r="K3496" s="483"/>
      <c r="L3496" s="483"/>
    </row>
    <row r="3497" spans="1:12" ht="15.6">
      <c r="A3497" s="483">
        <f t="shared" si="60"/>
        <v>3489</v>
      </c>
      <c r="B3497" s="483" t="s">
        <v>5370</v>
      </c>
      <c r="C3497" s="484" t="s">
        <v>14461</v>
      </c>
      <c r="D3497" s="483" t="s">
        <v>5362</v>
      </c>
      <c r="E3497" s="483" t="s">
        <v>14462</v>
      </c>
      <c r="F3497" s="483" t="s">
        <v>14463</v>
      </c>
      <c r="G3497" s="483" t="s">
        <v>14464</v>
      </c>
      <c r="H3497" s="483" t="s">
        <v>14465</v>
      </c>
      <c r="I3497" s="483"/>
      <c r="J3497" s="483"/>
      <c r="K3497" s="483"/>
      <c r="L3497" s="483"/>
    </row>
    <row r="3498" spans="1:12" ht="15.6">
      <c r="A3498" s="483">
        <f t="shared" si="60"/>
        <v>3490</v>
      </c>
      <c r="B3498" s="483" t="s">
        <v>5370</v>
      </c>
      <c r="C3498" s="484" t="s">
        <v>14466</v>
      </c>
      <c r="D3498" s="483" t="s">
        <v>5362</v>
      </c>
      <c r="E3498" s="483" t="s">
        <v>7438</v>
      </c>
      <c r="F3498" s="483" t="s">
        <v>5658</v>
      </c>
      <c r="G3498" s="483" t="s">
        <v>6727</v>
      </c>
      <c r="H3498" s="483" t="s">
        <v>6729</v>
      </c>
      <c r="I3498" s="483"/>
      <c r="J3498" s="483"/>
      <c r="K3498" s="483"/>
      <c r="L3498" s="483"/>
    </row>
    <row r="3499" spans="1:12" ht="15.6">
      <c r="A3499" s="483">
        <f t="shared" si="60"/>
        <v>3491</v>
      </c>
      <c r="B3499" s="483" t="s">
        <v>5370</v>
      </c>
      <c r="C3499" s="484" t="s">
        <v>14467</v>
      </c>
      <c r="D3499" s="483" t="s">
        <v>5364</v>
      </c>
      <c r="E3499" s="483" t="s">
        <v>6303</v>
      </c>
      <c r="F3499" s="483" t="s">
        <v>6793</v>
      </c>
      <c r="G3499" s="483" t="s">
        <v>14468</v>
      </c>
      <c r="H3499" s="483" t="s">
        <v>14469</v>
      </c>
      <c r="I3499" s="483"/>
      <c r="J3499" s="483"/>
      <c r="K3499" s="483"/>
      <c r="L3499" s="483"/>
    </row>
    <row r="3500" spans="1:12" ht="15.6">
      <c r="A3500" s="483">
        <f t="shared" si="60"/>
        <v>3492</v>
      </c>
      <c r="B3500" s="483" t="s">
        <v>5370</v>
      </c>
      <c r="C3500" s="484" t="s">
        <v>14470</v>
      </c>
      <c r="D3500" s="483" t="s">
        <v>5364</v>
      </c>
      <c r="E3500" s="483" t="s">
        <v>6725</v>
      </c>
      <c r="F3500" s="483" t="s">
        <v>14471</v>
      </c>
      <c r="G3500" s="483" t="s">
        <v>14472</v>
      </c>
      <c r="H3500" s="483" t="s">
        <v>14473</v>
      </c>
      <c r="I3500" s="483"/>
      <c r="J3500" s="483"/>
      <c r="K3500" s="483"/>
      <c r="L3500" s="483"/>
    </row>
    <row r="3501" spans="1:12" ht="15.6">
      <c r="A3501" s="483">
        <f t="shared" si="60"/>
        <v>3493</v>
      </c>
      <c r="B3501" s="483" t="s">
        <v>5370</v>
      </c>
      <c r="C3501" s="484" t="s">
        <v>14474</v>
      </c>
      <c r="D3501" s="483" t="s">
        <v>5364</v>
      </c>
      <c r="E3501" s="483" t="s">
        <v>14475</v>
      </c>
      <c r="F3501" s="483" t="s">
        <v>14476</v>
      </c>
      <c r="G3501" s="483" t="s">
        <v>11346</v>
      </c>
      <c r="H3501" s="483" t="s">
        <v>7091</v>
      </c>
      <c r="I3501" s="483"/>
      <c r="J3501" s="483"/>
      <c r="K3501" s="483"/>
      <c r="L3501" s="483"/>
    </row>
    <row r="3502" spans="1:12" ht="15.6">
      <c r="A3502" s="483">
        <f t="shared" si="60"/>
        <v>3494</v>
      </c>
      <c r="B3502" s="483" t="s">
        <v>5370</v>
      </c>
      <c r="C3502" s="484" t="s">
        <v>14477</v>
      </c>
      <c r="D3502" s="483" t="s">
        <v>5363</v>
      </c>
      <c r="E3502" s="483" t="s">
        <v>7427</v>
      </c>
      <c r="F3502" s="483" t="s">
        <v>6848</v>
      </c>
      <c r="G3502" s="483" t="s">
        <v>6729</v>
      </c>
      <c r="H3502" s="483" t="s">
        <v>7426</v>
      </c>
      <c r="I3502" s="483"/>
      <c r="J3502" s="483"/>
      <c r="K3502" s="483"/>
      <c r="L3502" s="483"/>
    </row>
    <row r="3503" spans="1:12" ht="15.6">
      <c r="A3503" s="483">
        <f t="shared" si="60"/>
        <v>3495</v>
      </c>
      <c r="B3503" s="483" t="s">
        <v>5370</v>
      </c>
      <c r="C3503" s="484" t="s">
        <v>14478</v>
      </c>
      <c r="D3503" s="483" t="s">
        <v>51</v>
      </c>
      <c r="E3503" s="483" t="s">
        <v>14479</v>
      </c>
      <c r="F3503" s="483" t="s">
        <v>14479</v>
      </c>
      <c r="G3503" s="483" t="s">
        <v>6640</v>
      </c>
      <c r="H3503" s="483" t="s">
        <v>6639</v>
      </c>
      <c r="I3503" s="483"/>
      <c r="J3503" s="483"/>
      <c r="K3503" s="483"/>
      <c r="L3503" s="483"/>
    </row>
    <row r="3504" spans="1:12" ht="15.6">
      <c r="A3504" s="483">
        <f t="shared" si="60"/>
        <v>3496</v>
      </c>
      <c r="B3504" s="483" t="s">
        <v>5370</v>
      </c>
      <c r="C3504" s="484" t="s">
        <v>14480</v>
      </c>
      <c r="D3504" s="483" t="s">
        <v>51</v>
      </c>
      <c r="E3504" s="483" t="s">
        <v>6792</v>
      </c>
      <c r="F3504" s="483" t="s">
        <v>6303</v>
      </c>
      <c r="G3504" s="483" t="s">
        <v>5604</v>
      </c>
      <c r="H3504" s="483" t="s">
        <v>881</v>
      </c>
      <c r="I3504" s="483"/>
      <c r="J3504" s="483"/>
      <c r="K3504" s="483"/>
      <c r="L3504" s="483"/>
    </row>
    <row r="3505" spans="1:12" ht="15.6">
      <c r="A3505" s="483">
        <f t="shared" si="60"/>
        <v>3497</v>
      </c>
      <c r="B3505" s="483" t="s">
        <v>5370</v>
      </c>
      <c r="C3505" s="484" t="s">
        <v>14481</v>
      </c>
      <c r="D3505" s="483" t="s">
        <v>5364</v>
      </c>
      <c r="E3505" s="483" t="s">
        <v>10462</v>
      </c>
      <c r="F3505" s="483" t="s">
        <v>7825</v>
      </c>
      <c r="G3505" s="483" t="s">
        <v>10468</v>
      </c>
      <c r="H3505" s="483" t="s">
        <v>7828</v>
      </c>
      <c r="I3505" s="483"/>
      <c r="J3505" s="483"/>
      <c r="K3505" s="483"/>
      <c r="L3505" s="483"/>
    </row>
    <row r="3506" spans="1:12" ht="15.6">
      <c r="A3506" s="483">
        <f t="shared" si="60"/>
        <v>3498</v>
      </c>
      <c r="B3506" s="483" t="s">
        <v>5370</v>
      </c>
      <c r="C3506" s="484" t="s">
        <v>14482</v>
      </c>
      <c r="D3506" s="483" t="s">
        <v>51</v>
      </c>
      <c r="E3506" s="483" t="s">
        <v>10334</v>
      </c>
      <c r="F3506" s="483" t="s">
        <v>13397</v>
      </c>
      <c r="G3506" s="483" t="s">
        <v>13404</v>
      </c>
      <c r="H3506" s="483" t="s">
        <v>14378</v>
      </c>
      <c r="I3506" s="483"/>
      <c r="J3506" s="483"/>
      <c r="K3506" s="483"/>
      <c r="L3506" s="483"/>
    </row>
    <row r="3507" spans="1:12" ht="15.6">
      <c r="A3507" s="483">
        <f t="shared" si="60"/>
        <v>3499</v>
      </c>
      <c r="B3507" s="483" t="s">
        <v>5370</v>
      </c>
      <c r="C3507" s="484" t="s">
        <v>14483</v>
      </c>
      <c r="D3507" s="483" t="s">
        <v>5363</v>
      </c>
      <c r="E3507" s="483" t="s">
        <v>13401</v>
      </c>
      <c r="F3507" s="483" t="s">
        <v>13404</v>
      </c>
      <c r="G3507" s="483" t="s">
        <v>13397</v>
      </c>
      <c r="H3507" s="483" t="s">
        <v>14484</v>
      </c>
      <c r="I3507" s="483"/>
      <c r="J3507" s="483"/>
      <c r="K3507" s="483"/>
      <c r="L3507" s="483"/>
    </row>
    <row r="3508" spans="1:12" ht="15.6">
      <c r="A3508" s="483">
        <f t="shared" si="60"/>
        <v>3500</v>
      </c>
      <c r="B3508" s="483" t="s">
        <v>5370</v>
      </c>
      <c r="C3508" s="484" t="s">
        <v>14485</v>
      </c>
      <c r="D3508" s="483" t="s">
        <v>5364</v>
      </c>
      <c r="E3508" s="483" t="s">
        <v>8000</v>
      </c>
      <c r="F3508" s="483" t="s">
        <v>6854</v>
      </c>
      <c r="G3508" s="483" t="s">
        <v>6853</v>
      </c>
      <c r="H3508" s="483" t="s">
        <v>6851</v>
      </c>
      <c r="I3508" s="483"/>
      <c r="J3508" s="483"/>
      <c r="K3508" s="483"/>
      <c r="L3508" s="483"/>
    </row>
    <row r="3509" spans="1:12" ht="15.6">
      <c r="A3509" s="483">
        <f t="shared" si="60"/>
        <v>3501</v>
      </c>
      <c r="B3509" s="483" t="s">
        <v>5370</v>
      </c>
      <c r="C3509" s="484" t="s">
        <v>14486</v>
      </c>
      <c r="D3509" s="483" t="s">
        <v>5362</v>
      </c>
      <c r="E3509" s="483" t="s">
        <v>7905</v>
      </c>
      <c r="F3509" s="483" t="s">
        <v>7904</v>
      </c>
      <c r="G3509" s="483" t="s">
        <v>7907</v>
      </c>
      <c r="H3509" s="483" t="s">
        <v>7906</v>
      </c>
      <c r="I3509" s="483"/>
      <c r="J3509" s="483"/>
      <c r="K3509" s="483"/>
      <c r="L3509" s="483"/>
    </row>
    <row r="3510" spans="1:12" ht="15.6">
      <c r="A3510" s="483">
        <f t="shared" si="60"/>
        <v>3502</v>
      </c>
      <c r="B3510" s="483" t="s">
        <v>5370</v>
      </c>
      <c r="C3510" s="484" t="s">
        <v>14487</v>
      </c>
      <c r="D3510" s="483" t="s">
        <v>51</v>
      </c>
      <c r="E3510" s="483" t="s">
        <v>7006</v>
      </c>
      <c r="F3510" s="483" t="s">
        <v>7320</v>
      </c>
      <c r="G3510" s="483" t="s">
        <v>7007</v>
      </c>
      <c r="H3510" s="483" t="s">
        <v>7008</v>
      </c>
      <c r="I3510" s="483"/>
      <c r="J3510" s="483"/>
      <c r="K3510" s="483"/>
      <c r="L3510" s="483"/>
    </row>
    <row r="3511" spans="1:12" ht="15.6">
      <c r="A3511" s="483">
        <f t="shared" si="60"/>
        <v>3503</v>
      </c>
      <c r="B3511" s="483" t="s">
        <v>5370</v>
      </c>
      <c r="C3511" s="484" t="s">
        <v>14488</v>
      </c>
      <c r="D3511" s="483" t="s">
        <v>5362</v>
      </c>
      <c r="E3511" s="483" t="s">
        <v>11056</v>
      </c>
      <c r="F3511" s="483" t="s">
        <v>11058</v>
      </c>
      <c r="G3511" s="483" t="s">
        <v>11059</v>
      </c>
      <c r="H3511" s="483" t="s">
        <v>11057</v>
      </c>
      <c r="I3511" s="483"/>
      <c r="J3511" s="483"/>
      <c r="K3511" s="483"/>
      <c r="L3511" s="483"/>
    </row>
    <row r="3512" spans="1:12" ht="15.6">
      <c r="A3512" s="483">
        <f t="shared" si="60"/>
        <v>3504</v>
      </c>
      <c r="B3512" s="483" t="s">
        <v>5370</v>
      </c>
      <c r="C3512" s="484" t="s">
        <v>14489</v>
      </c>
      <c r="D3512" s="483" t="s">
        <v>51</v>
      </c>
      <c r="E3512" s="483" t="s">
        <v>5637</v>
      </c>
      <c r="F3512" s="483" t="s">
        <v>9248</v>
      </c>
      <c r="G3512" s="483" t="s">
        <v>5636</v>
      </c>
      <c r="H3512" s="483" t="s">
        <v>1326</v>
      </c>
      <c r="I3512" s="483"/>
      <c r="J3512" s="483"/>
      <c r="K3512" s="483"/>
      <c r="L3512" s="483"/>
    </row>
    <row r="3513" spans="1:12" ht="15.6">
      <c r="A3513" s="483">
        <f t="shared" si="60"/>
        <v>3505</v>
      </c>
      <c r="B3513" s="483" t="s">
        <v>5370</v>
      </c>
      <c r="C3513" s="484" t="s">
        <v>14490</v>
      </c>
      <c r="D3513" s="483" t="s">
        <v>5362</v>
      </c>
      <c r="E3513" s="483" t="s">
        <v>6931</v>
      </c>
      <c r="F3513" s="483" t="s">
        <v>7227</v>
      </c>
      <c r="G3513" s="483" t="s">
        <v>14435</v>
      </c>
      <c r="H3513" s="483" t="s">
        <v>14491</v>
      </c>
      <c r="I3513" s="483"/>
      <c r="J3513" s="483"/>
      <c r="K3513" s="483"/>
      <c r="L3513" s="483"/>
    </row>
    <row r="3514" spans="1:12" ht="15.6">
      <c r="A3514" s="483">
        <f t="shared" si="60"/>
        <v>3506</v>
      </c>
      <c r="B3514" s="483" t="s">
        <v>5370</v>
      </c>
      <c r="C3514" s="484" t="s">
        <v>14492</v>
      </c>
      <c r="D3514" s="483" t="s">
        <v>51</v>
      </c>
      <c r="E3514" s="483" t="s">
        <v>14493</v>
      </c>
      <c r="F3514" s="483" t="s">
        <v>14494</v>
      </c>
      <c r="G3514" s="483" t="s">
        <v>14495</v>
      </c>
      <c r="H3514" s="483" t="s">
        <v>14496</v>
      </c>
      <c r="I3514" s="483"/>
      <c r="J3514" s="483"/>
      <c r="K3514" s="483"/>
      <c r="L3514" s="483"/>
    </row>
    <row r="3515" spans="1:12" ht="15.6">
      <c r="A3515" s="483">
        <f t="shared" si="60"/>
        <v>3507</v>
      </c>
      <c r="B3515" s="483" t="s">
        <v>5370</v>
      </c>
      <c r="C3515" s="484" t="s">
        <v>14497</v>
      </c>
      <c r="D3515" s="483" t="s">
        <v>5363</v>
      </c>
      <c r="E3515" s="483" t="s">
        <v>5384</v>
      </c>
      <c r="F3515" s="483" t="s">
        <v>4037</v>
      </c>
      <c r="G3515" s="483" t="s">
        <v>6792</v>
      </c>
      <c r="H3515" s="483" t="s">
        <v>14498</v>
      </c>
      <c r="I3515" s="483"/>
      <c r="J3515" s="483"/>
      <c r="K3515" s="483"/>
      <c r="L3515" s="483"/>
    </row>
    <row r="3516" spans="1:12" ht="15.6">
      <c r="A3516" s="483">
        <f t="shared" si="60"/>
        <v>3508</v>
      </c>
      <c r="B3516" s="483" t="s">
        <v>5370</v>
      </c>
      <c r="C3516" s="484" t="s">
        <v>14499</v>
      </c>
      <c r="D3516" s="483" t="s">
        <v>51</v>
      </c>
      <c r="E3516" s="483" t="s">
        <v>7629</v>
      </c>
      <c r="F3516" s="483" t="s">
        <v>7631</v>
      </c>
      <c r="G3516" s="483" t="s">
        <v>7630</v>
      </c>
      <c r="H3516" s="483" t="s">
        <v>7628</v>
      </c>
      <c r="I3516" s="483"/>
      <c r="J3516" s="483"/>
      <c r="K3516" s="483"/>
      <c r="L3516" s="483"/>
    </row>
    <row r="3517" spans="1:12" ht="15.6">
      <c r="A3517" s="483">
        <f t="shared" si="60"/>
        <v>3509</v>
      </c>
      <c r="B3517" s="483" t="s">
        <v>5370</v>
      </c>
      <c r="C3517" s="484" t="s">
        <v>14500</v>
      </c>
      <c r="D3517" s="483" t="s">
        <v>51</v>
      </c>
      <c r="E3517" s="483" t="s">
        <v>7006</v>
      </c>
      <c r="F3517" s="483" t="s">
        <v>7391</v>
      </c>
      <c r="G3517" s="483" t="s">
        <v>7008</v>
      </c>
      <c r="H3517" s="483" t="s">
        <v>7320</v>
      </c>
      <c r="I3517" s="483"/>
      <c r="J3517" s="483"/>
      <c r="K3517" s="483"/>
      <c r="L3517" s="483"/>
    </row>
    <row r="3518" spans="1:12" ht="15.6">
      <c r="A3518" s="483">
        <f t="shared" si="60"/>
        <v>3510</v>
      </c>
      <c r="B3518" s="483" t="s">
        <v>5370</v>
      </c>
      <c r="C3518" s="484" t="s">
        <v>14501</v>
      </c>
      <c r="D3518" s="483" t="s">
        <v>5362</v>
      </c>
      <c r="E3518" s="483" t="s">
        <v>940</v>
      </c>
      <c r="F3518" s="483" t="s">
        <v>6738</v>
      </c>
      <c r="G3518" s="483" t="s">
        <v>941</v>
      </c>
      <c r="H3518" s="483" t="s">
        <v>5253</v>
      </c>
      <c r="I3518" s="483"/>
      <c r="J3518" s="483"/>
      <c r="K3518" s="483"/>
      <c r="L3518" s="483"/>
    </row>
    <row r="3519" spans="1:12" ht="15.6">
      <c r="A3519" s="483">
        <f t="shared" si="60"/>
        <v>3511</v>
      </c>
      <c r="B3519" s="483" t="s">
        <v>5370</v>
      </c>
      <c r="C3519" s="484" t="s">
        <v>14502</v>
      </c>
      <c r="D3519" s="483" t="s">
        <v>5364</v>
      </c>
      <c r="E3519" s="483" t="s">
        <v>6792</v>
      </c>
      <c r="F3519" s="483" t="s">
        <v>6303</v>
      </c>
      <c r="G3519" s="483" t="s">
        <v>6461</v>
      </c>
      <c r="H3519" s="483" t="s">
        <v>881</v>
      </c>
      <c r="I3519" s="483"/>
      <c r="J3519" s="483"/>
      <c r="K3519" s="483"/>
      <c r="L3519" s="483"/>
    </row>
    <row r="3520" spans="1:12" ht="15.6">
      <c r="A3520" s="483">
        <f t="shared" si="60"/>
        <v>3512</v>
      </c>
      <c r="B3520" s="483" t="s">
        <v>5578</v>
      </c>
      <c r="C3520" s="484" t="s">
        <v>14503</v>
      </c>
      <c r="D3520" s="483" t="s">
        <v>5580</v>
      </c>
      <c r="E3520" s="483" t="s">
        <v>8295</v>
      </c>
      <c r="F3520" s="483" t="s">
        <v>5780</v>
      </c>
      <c r="G3520" s="483" t="s">
        <v>7457</v>
      </c>
      <c r="H3520" s="483" t="s">
        <v>8294</v>
      </c>
      <c r="I3520" s="483"/>
      <c r="J3520" s="483"/>
      <c r="K3520" s="483"/>
      <c r="L3520" s="483"/>
    </row>
    <row r="3521" spans="1:12" ht="15.6">
      <c r="A3521" s="483">
        <f t="shared" si="60"/>
        <v>3513</v>
      </c>
      <c r="B3521" s="483" t="s">
        <v>5578</v>
      </c>
      <c r="C3521" s="484" t="s">
        <v>14504</v>
      </c>
      <c r="D3521" s="483" t="s">
        <v>5607</v>
      </c>
      <c r="E3521" s="483" t="s">
        <v>12270</v>
      </c>
      <c r="F3521" s="483" t="s">
        <v>14505</v>
      </c>
      <c r="G3521" s="483" t="s">
        <v>14506</v>
      </c>
      <c r="H3521" s="483" t="s">
        <v>14507</v>
      </c>
      <c r="I3521" s="483"/>
      <c r="J3521" s="483"/>
      <c r="K3521" s="483"/>
      <c r="L3521" s="483"/>
    </row>
    <row r="3522" spans="1:12" ht="15.6">
      <c r="A3522" s="483">
        <f t="shared" si="60"/>
        <v>3514</v>
      </c>
      <c r="B3522" s="483" t="s">
        <v>5578</v>
      </c>
      <c r="C3522" s="484" t="s">
        <v>14508</v>
      </c>
      <c r="D3522" s="483" t="s">
        <v>5597</v>
      </c>
      <c r="E3522" s="483" t="s">
        <v>14509</v>
      </c>
      <c r="F3522" s="483" t="s">
        <v>14510</v>
      </c>
      <c r="G3522" s="483" t="s">
        <v>14511</v>
      </c>
      <c r="H3522" s="483" t="s">
        <v>14512</v>
      </c>
      <c r="I3522" s="483"/>
      <c r="J3522" s="483"/>
      <c r="K3522" s="483"/>
      <c r="L3522" s="483"/>
    </row>
    <row r="3523" spans="1:12" ht="15.6">
      <c r="A3523" s="483">
        <f t="shared" si="60"/>
        <v>3515</v>
      </c>
      <c r="B3523" s="483" t="s">
        <v>5578</v>
      </c>
      <c r="C3523" s="484" t="s">
        <v>14513</v>
      </c>
      <c r="D3523" s="483" t="s">
        <v>5646</v>
      </c>
      <c r="E3523" s="483" t="s">
        <v>14514</v>
      </c>
      <c r="F3523" s="483" t="s">
        <v>14515</v>
      </c>
      <c r="G3523" s="483" t="s">
        <v>14516</v>
      </c>
      <c r="H3523" s="483" t="s">
        <v>7465</v>
      </c>
      <c r="I3523" s="483"/>
      <c r="J3523" s="483"/>
      <c r="K3523" s="483"/>
      <c r="L3523" s="483"/>
    </row>
    <row r="3524" spans="1:12" ht="15.6">
      <c r="A3524" s="483">
        <f t="shared" si="60"/>
        <v>3516</v>
      </c>
      <c r="B3524" s="483" t="s">
        <v>5578</v>
      </c>
      <c r="C3524" s="484" t="s">
        <v>14517</v>
      </c>
      <c r="D3524" s="483" t="s">
        <v>5992</v>
      </c>
      <c r="E3524" s="483" t="s">
        <v>14518</v>
      </c>
      <c r="F3524" s="483" t="s">
        <v>14519</v>
      </c>
      <c r="G3524" s="483" t="s">
        <v>14520</v>
      </c>
      <c r="H3524" s="483" t="s">
        <v>14521</v>
      </c>
      <c r="I3524" s="483" t="s">
        <v>14522</v>
      </c>
      <c r="J3524" s="483"/>
      <c r="K3524" s="483"/>
      <c r="L3524" s="483"/>
    </row>
    <row r="3525" spans="1:12" ht="15.6">
      <c r="A3525" s="483">
        <f t="shared" ref="A3525:A3556" si="61">ROW()-8</f>
        <v>3517</v>
      </c>
      <c r="B3525" s="483" t="s">
        <v>5578</v>
      </c>
      <c r="C3525" s="484" t="s">
        <v>14523</v>
      </c>
      <c r="D3525" s="483" t="s">
        <v>5580</v>
      </c>
      <c r="E3525" s="483" t="s">
        <v>7179</v>
      </c>
      <c r="F3525" s="483" t="s">
        <v>11352</v>
      </c>
      <c r="G3525" s="483" t="s">
        <v>7323</v>
      </c>
      <c r="H3525" s="483" t="s">
        <v>11025</v>
      </c>
      <c r="I3525" s="483"/>
      <c r="J3525" s="483"/>
      <c r="K3525" s="483"/>
      <c r="L3525" s="483"/>
    </row>
    <row r="3526" spans="1:12" ht="15.6">
      <c r="A3526" s="483">
        <f t="shared" si="61"/>
        <v>3518</v>
      </c>
      <c r="B3526" s="483" t="s">
        <v>5578</v>
      </c>
      <c r="C3526" s="484" t="s">
        <v>14524</v>
      </c>
      <c r="D3526" s="483" t="s">
        <v>5641</v>
      </c>
      <c r="E3526" s="483" t="s">
        <v>14525</v>
      </c>
      <c r="F3526" s="483" t="s">
        <v>14526</v>
      </c>
      <c r="G3526" s="483" t="s">
        <v>14527</v>
      </c>
      <c r="H3526" s="483" t="s">
        <v>14528</v>
      </c>
      <c r="I3526" s="483"/>
      <c r="J3526" s="483"/>
      <c r="K3526" s="483"/>
      <c r="L3526" s="483"/>
    </row>
    <row r="3527" spans="1:12" ht="15.6">
      <c r="A3527" s="483">
        <f t="shared" si="61"/>
        <v>3519</v>
      </c>
      <c r="B3527" s="483" t="s">
        <v>5578</v>
      </c>
      <c r="C3527" s="484" t="s">
        <v>14529</v>
      </c>
      <c r="D3527" s="483" t="s">
        <v>5684</v>
      </c>
      <c r="E3527" s="483" t="s">
        <v>6795</v>
      </c>
      <c r="F3527" s="483" t="s">
        <v>14356</v>
      </c>
      <c r="G3527" s="483" t="s">
        <v>14530</v>
      </c>
      <c r="H3527" s="483" t="s">
        <v>8876</v>
      </c>
      <c r="I3527" s="483"/>
      <c r="J3527" s="483"/>
      <c r="K3527" s="483"/>
      <c r="L3527" s="483"/>
    </row>
    <row r="3528" spans="1:12" ht="15.6">
      <c r="A3528" s="483">
        <f t="shared" si="61"/>
        <v>3520</v>
      </c>
      <c r="B3528" s="483" t="s">
        <v>5578</v>
      </c>
      <c r="C3528" s="484" t="s">
        <v>14531</v>
      </c>
      <c r="D3528" s="483" t="s">
        <v>5762</v>
      </c>
      <c r="E3528" s="483" t="s">
        <v>14532</v>
      </c>
      <c r="F3528" s="483" t="s">
        <v>14533</v>
      </c>
      <c r="G3528" s="483" t="s">
        <v>14534</v>
      </c>
      <c r="H3528" s="483" t="s">
        <v>14535</v>
      </c>
      <c r="I3528" s="483"/>
      <c r="J3528" s="483"/>
      <c r="K3528" s="483"/>
      <c r="L3528" s="483"/>
    </row>
    <row r="3529" spans="1:12" ht="15.6">
      <c r="A3529" s="483">
        <f t="shared" si="61"/>
        <v>3521</v>
      </c>
      <c r="B3529" s="483" t="s">
        <v>5578</v>
      </c>
      <c r="C3529" s="484" t="s">
        <v>14536</v>
      </c>
      <c r="D3529" s="483" t="s">
        <v>5652</v>
      </c>
      <c r="E3529" s="483" t="s">
        <v>6648</v>
      </c>
      <c r="F3529" s="483" t="s">
        <v>6649</v>
      </c>
      <c r="G3529" s="483" t="s">
        <v>4008</v>
      </c>
      <c r="H3529" s="483" t="s">
        <v>6845</v>
      </c>
      <c r="I3529" s="483"/>
      <c r="J3529" s="483"/>
      <c r="K3529" s="483"/>
      <c r="L3529" s="483"/>
    </row>
    <row r="3530" spans="1:12" ht="15.6">
      <c r="A3530" s="483">
        <f t="shared" si="61"/>
        <v>3522</v>
      </c>
      <c r="B3530" s="483" t="s">
        <v>5578</v>
      </c>
      <c r="C3530" s="484" t="s">
        <v>14537</v>
      </c>
      <c r="D3530" s="483" t="s">
        <v>5992</v>
      </c>
      <c r="E3530" s="483" t="s">
        <v>14538</v>
      </c>
      <c r="F3530" s="483" t="s">
        <v>8133</v>
      </c>
      <c r="G3530" s="483" t="s">
        <v>10743</v>
      </c>
      <c r="H3530" s="483" t="s">
        <v>10734</v>
      </c>
      <c r="I3530" s="483" t="s">
        <v>8598</v>
      </c>
      <c r="J3530" s="483" t="s">
        <v>14539</v>
      </c>
      <c r="K3530" s="483"/>
      <c r="L3530" s="483"/>
    </row>
    <row r="3531" spans="1:12" ht="15.6">
      <c r="A3531" s="483">
        <f t="shared" si="61"/>
        <v>3523</v>
      </c>
      <c r="B3531" s="483" t="s">
        <v>5578</v>
      </c>
      <c r="C3531" s="484" t="s">
        <v>14540</v>
      </c>
      <c r="D3531" s="483" t="s">
        <v>5613</v>
      </c>
      <c r="E3531" s="483" t="s">
        <v>7802</v>
      </c>
      <c r="F3531" s="483" t="s">
        <v>13176</v>
      </c>
      <c r="G3531" s="483" t="s">
        <v>7799</v>
      </c>
      <c r="H3531" s="483" t="s">
        <v>14541</v>
      </c>
      <c r="I3531" s="483"/>
      <c r="J3531" s="483"/>
      <c r="K3531" s="483"/>
      <c r="L3531" s="483"/>
    </row>
    <row r="3532" spans="1:12" ht="15.6">
      <c r="A3532" s="483">
        <f t="shared" si="61"/>
        <v>3524</v>
      </c>
      <c r="B3532" s="483" t="s">
        <v>5578</v>
      </c>
      <c r="C3532" s="484" t="s">
        <v>14542</v>
      </c>
      <c r="D3532" s="483" t="s">
        <v>5762</v>
      </c>
      <c r="E3532" s="483" t="s">
        <v>14543</v>
      </c>
      <c r="F3532" s="483" t="s">
        <v>14544</v>
      </c>
      <c r="G3532" s="483" t="s">
        <v>9476</v>
      </c>
      <c r="H3532" s="483" t="s">
        <v>14545</v>
      </c>
      <c r="I3532" s="483"/>
      <c r="J3532" s="483"/>
      <c r="K3532" s="483"/>
      <c r="L3532" s="483"/>
    </row>
    <row r="3533" spans="1:12" ht="15.6">
      <c r="A3533" s="483">
        <f t="shared" si="61"/>
        <v>3525</v>
      </c>
      <c r="B3533" s="483" t="s">
        <v>5578</v>
      </c>
      <c r="C3533" s="484" t="s">
        <v>14546</v>
      </c>
      <c r="D3533" s="483" t="s">
        <v>5597</v>
      </c>
      <c r="E3533" s="483" t="s">
        <v>14547</v>
      </c>
      <c r="F3533" s="483" t="s">
        <v>14548</v>
      </c>
      <c r="G3533" s="483" t="s">
        <v>14549</v>
      </c>
      <c r="H3533" s="483" t="s">
        <v>14550</v>
      </c>
      <c r="I3533" s="483"/>
      <c r="J3533" s="483"/>
      <c r="K3533" s="483"/>
      <c r="L3533" s="483"/>
    </row>
    <row r="3534" spans="1:12" ht="15.6">
      <c r="A3534" s="483">
        <f t="shared" si="61"/>
        <v>3526</v>
      </c>
      <c r="B3534" s="483" t="s">
        <v>5578</v>
      </c>
      <c r="C3534" s="484" t="s">
        <v>14551</v>
      </c>
      <c r="D3534" s="483" t="s">
        <v>5580</v>
      </c>
      <c r="E3534" s="483" t="s">
        <v>14552</v>
      </c>
      <c r="F3534" s="483" t="s">
        <v>14553</v>
      </c>
      <c r="G3534" s="483" t="s">
        <v>10604</v>
      </c>
      <c r="H3534" s="483" t="s">
        <v>8559</v>
      </c>
      <c r="I3534" s="483"/>
      <c r="J3534" s="483"/>
      <c r="K3534" s="483"/>
      <c r="L3534" s="483"/>
    </row>
    <row r="3535" spans="1:12" ht="15.6">
      <c r="A3535" s="483">
        <f t="shared" si="61"/>
        <v>3527</v>
      </c>
      <c r="B3535" s="483" t="s">
        <v>5578</v>
      </c>
      <c r="C3535" s="484" t="s">
        <v>14554</v>
      </c>
      <c r="D3535" s="483" t="s">
        <v>5580</v>
      </c>
      <c r="E3535" s="483" t="s">
        <v>14555</v>
      </c>
      <c r="F3535" s="483" t="s">
        <v>14556</v>
      </c>
      <c r="G3535" s="483" t="s">
        <v>14557</v>
      </c>
      <c r="H3535" s="483" t="s">
        <v>14558</v>
      </c>
      <c r="I3535" s="483"/>
      <c r="J3535" s="483"/>
      <c r="K3535" s="483"/>
      <c r="L3535" s="483"/>
    </row>
    <row r="3536" spans="1:12" ht="15.6">
      <c r="A3536" s="483">
        <f t="shared" si="61"/>
        <v>3528</v>
      </c>
      <c r="B3536" s="483" t="s">
        <v>5578</v>
      </c>
      <c r="C3536" s="484" t="s">
        <v>14559</v>
      </c>
      <c r="D3536" s="483" t="s">
        <v>5597</v>
      </c>
      <c r="E3536" s="483" t="s">
        <v>14560</v>
      </c>
      <c r="F3536" s="483" t="s">
        <v>14561</v>
      </c>
      <c r="G3536" s="483" t="s">
        <v>14562</v>
      </c>
      <c r="H3536" s="483" t="s">
        <v>6799</v>
      </c>
      <c r="I3536" s="483"/>
      <c r="J3536" s="483"/>
      <c r="K3536" s="483"/>
      <c r="L3536" s="483"/>
    </row>
    <row r="3537" spans="1:12" ht="15.6">
      <c r="A3537" s="483">
        <f t="shared" si="61"/>
        <v>3529</v>
      </c>
      <c r="B3537" s="483" t="s">
        <v>5578</v>
      </c>
      <c r="C3537" s="484" t="s">
        <v>14563</v>
      </c>
      <c r="D3537" s="483" t="s">
        <v>5580</v>
      </c>
      <c r="E3537" s="483" t="s">
        <v>8501</v>
      </c>
      <c r="F3537" s="483" t="s">
        <v>10639</v>
      </c>
      <c r="G3537" s="483" t="s">
        <v>10637</v>
      </c>
      <c r="H3537" s="483" t="s">
        <v>10638</v>
      </c>
      <c r="I3537" s="483"/>
      <c r="J3537" s="483"/>
      <c r="K3537" s="483"/>
      <c r="L3537" s="483"/>
    </row>
    <row r="3538" spans="1:12" ht="15.6">
      <c r="A3538" s="483">
        <f t="shared" si="61"/>
        <v>3530</v>
      </c>
      <c r="B3538" s="483" t="s">
        <v>5578</v>
      </c>
      <c r="C3538" s="484" t="s">
        <v>14564</v>
      </c>
      <c r="D3538" s="483" t="s">
        <v>5646</v>
      </c>
      <c r="E3538" s="483" t="s">
        <v>5414</v>
      </c>
      <c r="F3538" s="483" t="s">
        <v>10591</v>
      </c>
      <c r="G3538" s="483" t="s">
        <v>5604</v>
      </c>
      <c r="H3538" s="483" t="s">
        <v>4037</v>
      </c>
      <c r="I3538" s="483"/>
      <c r="J3538" s="483"/>
      <c r="K3538" s="483"/>
      <c r="L3538" s="483"/>
    </row>
    <row r="3539" spans="1:12" ht="15.6">
      <c r="A3539" s="483">
        <f t="shared" si="61"/>
        <v>3531</v>
      </c>
      <c r="B3539" s="483" t="s">
        <v>5578</v>
      </c>
      <c r="C3539" s="484" t="s">
        <v>14565</v>
      </c>
      <c r="D3539" s="483" t="s">
        <v>5684</v>
      </c>
      <c r="E3539" s="483" t="s">
        <v>10647</v>
      </c>
      <c r="F3539" s="483" t="s">
        <v>8798</v>
      </c>
      <c r="G3539" s="483" t="s">
        <v>8801</v>
      </c>
      <c r="H3539" s="483" t="s">
        <v>8800</v>
      </c>
      <c r="I3539" s="483"/>
      <c r="J3539" s="483"/>
      <c r="K3539" s="483"/>
      <c r="L3539" s="483"/>
    </row>
    <row r="3540" spans="1:12" ht="15.6">
      <c r="A3540" s="483">
        <f t="shared" si="61"/>
        <v>3532</v>
      </c>
      <c r="B3540" s="483" t="s">
        <v>5578</v>
      </c>
      <c r="C3540" s="484" t="s">
        <v>14566</v>
      </c>
      <c r="D3540" s="483" t="s">
        <v>5641</v>
      </c>
      <c r="E3540" s="483" t="s">
        <v>7286</v>
      </c>
      <c r="F3540" s="483" t="s">
        <v>7285</v>
      </c>
      <c r="G3540" s="483" t="s">
        <v>14567</v>
      </c>
      <c r="H3540" s="483" t="s">
        <v>14568</v>
      </c>
      <c r="I3540" s="483"/>
      <c r="J3540" s="483"/>
      <c r="K3540" s="483"/>
      <c r="L3540" s="483"/>
    </row>
    <row r="3541" spans="1:12" ht="15.6">
      <c r="A3541" s="483">
        <f t="shared" si="61"/>
        <v>3533</v>
      </c>
      <c r="B3541" s="483" t="s">
        <v>5578</v>
      </c>
      <c r="C3541" s="484" t="s">
        <v>14569</v>
      </c>
      <c r="D3541" s="483" t="s">
        <v>5641</v>
      </c>
      <c r="E3541" s="483" t="s">
        <v>14570</v>
      </c>
      <c r="F3541" s="483" t="s">
        <v>14571</v>
      </c>
      <c r="G3541" s="483" t="s">
        <v>6595</v>
      </c>
      <c r="H3541" s="483" t="s">
        <v>14572</v>
      </c>
      <c r="I3541" s="483"/>
      <c r="J3541" s="483"/>
      <c r="K3541" s="483"/>
      <c r="L3541" s="483"/>
    </row>
    <row r="3542" spans="1:12" ht="15.6">
      <c r="A3542" s="483">
        <f t="shared" si="61"/>
        <v>3534</v>
      </c>
      <c r="B3542" s="483" t="s">
        <v>5578</v>
      </c>
      <c r="C3542" s="484" t="s">
        <v>14573</v>
      </c>
      <c r="D3542" s="483" t="s">
        <v>5580</v>
      </c>
      <c r="E3542" s="483" t="s">
        <v>14574</v>
      </c>
      <c r="F3542" s="483" t="s">
        <v>14575</v>
      </c>
      <c r="G3542" s="483" t="s">
        <v>14576</v>
      </c>
      <c r="H3542" s="483" t="s">
        <v>14577</v>
      </c>
      <c r="I3542" s="483"/>
      <c r="J3542" s="483"/>
      <c r="K3542" s="483"/>
      <c r="L3542" s="483"/>
    </row>
    <row r="3543" spans="1:12" ht="15.6">
      <c r="A3543" s="483">
        <f t="shared" si="61"/>
        <v>3535</v>
      </c>
      <c r="B3543" s="483" t="s">
        <v>5578</v>
      </c>
      <c r="C3543" s="484" t="s">
        <v>14578</v>
      </c>
      <c r="D3543" s="483" t="s">
        <v>5641</v>
      </c>
      <c r="E3543" s="483" t="s">
        <v>5384</v>
      </c>
      <c r="F3543" s="483" t="s">
        <v>2799</v>
      </c>
      <c r="G3543" s="483" t="s">
        <v>6339</v>
      </c>
      <c r="H3543" s="483" t="s">
        <v>4037</v>
      </c>
      <c r="I3543" s="483"/>
      <c r="J3543" s="483"/>
      <c r="K3543" s="483"/>
      <c r="L3543" s="483"/>
    </row>
    <row r="3544" spans="1:12" ht="15.6">
      <c r="A3544" s="483">
        <f t="shared" si="61"/>
        <v>3536</v>
      </c>
      <c r="B3544" s="483" t="s">
        <v>5578</v>
      </c>
      <c r="C3544" s="484" t="s">
        <v>14579</v>
      </c>
      <c r="D3544" s="483" t="s">
        <v>5597</v>
      </c>
      <c r="E3544" s="483" t="s">
        <v>6725</v>
      </c>
      <c r="F3544" s="483" t="s">
        <v>10650</v>
      </c>
      <c r="G3544" s="483" t="s">
        <v>8183</v>
      </c>
      <c r="H3544" s="483" t="s">
        <v>8184</v>
      </c>
      <c r="I3544" s="483"/>
      <c r="J3544" s="483"/>
      <c r="K3544" s="483"/>
      <c r="L3544" s="483"/>
    </row>
    <row r="3545" spans="1:12" ht="15.6">
      <c r="A3545" s="483">
        <f t="shared" si="61"/>
        <v>3537</v>
      </c>
      <c r="B3545" s="483" t="s">
        <v>5578</v>
      </c>
      <c r="C3545" s="484" t="s">
        <v>14580</v>
      </c>
      <c r="D3545" s="483" t="s">
        <v>5607</v>
      </c>
      <c r="E3545" s="483" t="s">
        <v>14581</v>
      </c>
      <c r="F3545" s="483" t="s">
        <v>14582</v>
      </c>
      <c r="G3545" s="483" t="s">
        <v>14583</v>
      </c>
      <c r="H3545" s="483" t="s">
        <v>14584</v>
      </c>
      <c r="I3545" s="483"/>
      <c r="J3545" s="483"/>
      <c r="K3545" s="483"/>
      <c r="L3545" s="483"/>
    </row>
    <row r="3546" spans="1:12" ht="15.6">
      <c r="A3546" s="483">
        <f t="shared" si="61"/>
        <v>3538</v>
      </c>
      <c r="B3546" s="483" t="s">
        <v>5578</v>
      </c>
      <c r="C3546" s="484" t="s">
        <v>14585</v>
      </c>
      <c r="D3546" s="483" t="s">
        <v>5607</v>
      </c>
      <c r="E3546" s="483" t="s">
        <v>4037</v>
      </c>
      <c r="F3546" s="483" t="s">
        <v>14586</v>
      </c>
      <c r="G3546" s="483" t="s">
        <v>14587</v>
      </c>
      <c r="H3546" s="483" t="s">
        <v>14588</v>
      </c>
      <c r="I3546" s="483"/>
      <c r="J3546" s="483"/>
      <c r="K3546" s="483"/>
      <c r="L3546" s="483"/>
    </row>
    <row r="3547" spans="1:12" ht="15.6">
      <c r="A3547" s="483">
        <f t="shared" si="61"/>
        <v>3539</v>
      </c>
      <c r="B3547" s="483" t="s">
        <v>5578</v>
      </c>
      <c r="C3547" s="484" t="s">
        <v>14589</v>
      </c>
      <c r="D3547" s="483" t="s">
        <v>5607</v>
      </c>
      <c r="E3547" s="483" t="s">
        <v>14590</v>
      </c>
      <c r="F3547" s="483" t="s">
        <v>14515</v>
      </c>
      <c r="G3547" s="483" t="s">
        <v>5637</v>
      </c>
      <c r="H3547" s="483" t="s">
        <v>14591</v>
      </c>
      <c r="I3547" s="483"/>
      <c r="J3547" s="483"/>
      <c r="K3547" s="483"/>
      <c r="L3547" s="483"/>
    </row>
    <row r="3548" spans="1:12" ht="15.6">
      <c r="A3548" s="483">
        <f t="shared" si="61"/>
        <v>3540</v>
      </c>
      <c r="B3548" s="483" t="s">
        <v>5578</v>
      </c>
      <c r="C3548" s="484" t="s">
        <v>14592</v>
      </c>
      <c r="D3548" s="483" t="s">
        <v>5684</v>
      </c>
      <c r="E3548" s="483" t="s">
        <v>14593</v>
      </c>
      <c r="F3548" s="483" t="s">
        <v>14594</v>
      </c>
      <c r="G3548" s="483" t="s">
        <v>14595</v>
      </c>
      <c r="H3548" s="483" t="s">
        <v>14596</v>
      </c>
      <c r="I3548" s="483"/>
      <c r="J3548" s="483"/>
      <c r="K3548" s="483"/>
      <c r="L3548" s="483"/>
    </row>
    <row r="3549" spans="1:12" ht="15.6">
      <c r="A3549" s="483">
        <f t="shared" si="61"/>
        <v>3541</v>
      </c>
      <c r="B3549" s="483" t="s">
        <v>5578</v>
      </c>
      <c r="C3549" s="484" t="s">
        <v>14597</v>
      </c>
      <c r="D3549" s="483" t="s">
        <v>5580</v>
      </c>
      <c r="E3549" s="483" t="s">
        <v>11240</v>
      </c>
      <c r="F3549" s="483" t="s">
        <v>7323</v>
      </c>
      <c r="G3549" s="483" t="s">
        <v>11352</v>
      </c>
      <c r="H3549" s="483" t="s">
        <v>7179</v>
      </c>
      <c r="I3549" s="483"/>
      <c r="J3549" s="483"/>
      <c r="K3549" s="483"/>
      <c r="L3549" s="483"/>
    </row>
    <row r="3550" spans="1:12" ht="15.6">
      <c r="A3550" s="483">
        <f t="shared" si="61"/>
        <v>3542</v>
      </c>
      <c r="B3550" s="483" t="s">
        <v>5578</v>
      </c>
      <c r="C3550" s="484" t="s">
        <v>14598</v>
      </c>
      <c r="D3550" s="483" t="s">
        <v>5586</v>
      </c>
      <c r="E3550" s="483" t="s">
        <v>14599</v>
      </c>
      <c r="F3550" s="483" t="s">
        <v>14600</v>
      </c>
      <c r="G3550" s="483" t="s">
        <v>14601</v>
      </c>
      <c r="H3550" s="483" t="s">
        <v>14602</v>
      </c>
      <c r="I3550" s="483"/>
      <c r="J3550" s="483"/>
      <c r="K3550" s="483"/>
      <c r="L3550" s="483"/>
    </row>
    <row r="3551" spans="1:12" ht="15.6">
      <c r="A3551" s="483">
        <f t="shared" si="61"/>
        <v>3543</v>
      </c>
      <c r="B3551" s="483" t="s">
        <v>5578</v>
      </c>
      <c r="C3551" s="484" t="s">
        <v>14603</v>
      </c>
      <c r="D3551" s="483" t="s">
        <v>5613</v>
      </c>
      <c r="E3551" s="483" t="s">
        <v>7554</v>
      </c>
      <c r="F3551" s="483" t="s">
        <v>11948</v>
      </c>
      <c r="G3551" s="483" t="s">
        <v>6983</v>
      </c>
      <c r="H3551" s="483" t="s">
        <v>7606</v>
      </c>
      <c r="I3551" s="483"/>
      <c r="J3551" s="483"/>
      <c r="K3551" s="483"/>
      <c r="L3551" s="483"/>
    </row>
    <row r="3552" spans="1:12" ht="15.6">
      <c r="A3552" s="483">
        <f t="shared" si="61"/>
        <v>3544</v>
      </c>
      <c r="B3552" s="483" t="s">
        <v>5578</v>
      </c>
      <c r="C3552" s="484" t="s">
        <v>14604</v>
      </c>
      <c r="D3552" s="483" t="s">
        <v>5646</v>
      </c>
      <c r="E3552" s="483" t="s">
        <v>14605</v>
      </c>
      <c r="F3552" s="483" t="s">
        <v>14606</v>
      </c>
      <c r="G3552" s="483" t="s">
        <v>14607</v>
      </c>
      <c r="H3552" s="483" t="s">
        <v>14608</v>
      </c>
      <c r="I3552" s="483"/>
      <c r="J3552" s="483"/>
      <c r="K3552" s="483"/>
      <c r="L3552" s="483"/>
    </row>
    <row r="3553" spans="1:12" ht="15.6">
      <c r="A3553" s="483">
        <f t="shared" si="61"/>
        <v>3545</v>
      </c>
      <c r="B3553" s="483" t="s">
        <v>5578</v>
      </c>
      <c r="C3553" s="484" t="s">
        <v>14609</v>
      </c>
      <c r="D3553" s="483" t="s">
        <v>5580</v>
      </c>
      <c r="E3553" s="483" t="s">
        <v>14610</v>
      </c>
      <c r="F3553" s="483" t="s">
        <v>14611</v>
      </c>
      <c r="G3553" s="483" t="s">
        <v>14612</v>
      </c>
      <c r="H3553" s="483" t="s">
        <v>14613</v>
      </c>
      <c r="I3553" s="483"/>
      <c r="J3553" s="483"/>
      <c r="K3553" s="483"/>
      <c r="L3553" s="483"/>
    </row>
    <row r="3554" spans="1:12" ht="15.6">
      <c r="A3554" s="483">
        <f t="shared" si="61"/>
        <v>3546</v>
      </c>
      <c r="B3554" s="483" t="s">
        <v>5578</v>
      </c>
      <c r="C3554" s="484" t="s">
        <v>14614</v>
      </c>
      <c r="D3554" s="483" t="s">
        <v>5641</v>
      </c>
      <c r="E3554" s="483" t="s">
        <v>9059</v>
      </c>
      <c r="F3554" s="483" t="s">
        <v>9060</v>
      </c>
      <c r="G3554" s="483" t="s">
        <v>10681</v>
      </c>
      <c r="H3554" s="483" t="s">
        <v>10682</v>
      </c>
      <c r="I3554" s="483"/>
      <c r="J3554" s="483"/>
      <c r="K3554" s="483"/>
      <c r="L3554" s="483"/>
    </row>
    <row r="3555" spans="1:12" ht="15.6">
      <c r="A3555" s="483">
        <f t="shared" si="61"/>
        <v>3547</v>
      </c>
      <c r="B3555" s="483" t="s">
        <v>5578</v>
      </c>
      <c r="C3555" s="484" t="s">
        <v>14615</v>
      </c>
      <c r="D3555" s="483" t="s">
        <v>5586</v>
      </c>
      <c r="E3555" s="483" t="s">
        <v>14616</v>
      </c>
      <c r="F3555" s="483" t="s">
        <v>8125</v>
      </c>
      <c r="G3555" s="483" t="s">
        <v>13179</v>
      </c>
      <c r="H3555" s="483" t="s">
        <v>9478</v>
      </c>
      <c r="I3555" s="483"/>
      <c r="J3555" s="483"/>
      <c r="K3555" s="483"/>
      <c r="L3555" s="483"/>
    </row>
    <row r="3556" spans="1:12" ht="15.6">
      <c r="A3556" s="483">
        <f t="shared" si="61"/>
        <v>3548</v>
      </c>
      <c r="B3556" s="483" t="s">
        <v>5578</v>
      </c>
      <c r="C3556" s="484" t="s">
        <v>14617</v>
      </c>
      <c r="D3556" s="483" t="s">
        <v>5580</v>
      </c>
      <c r="E3556" s="483" t="s">
        <v>10690</v>
      </c>
      <c r="F3556" s="483" t="s">
        <v>10693</v>
      </c>
      <c r="G3556" s="483" t="s">
        <v>10691</v>
      </c>
      <c r="H3556" s="483" t="s">
        <v>10692</v>
      </c>
      <c r="I3556" s="483"/>
      <c r="J3556" s="483"/>
      <c r="K3556" s="483"/>
      <c r="L3556" s="483"/>
    </row>
    <row r="3557" spans="1:12" ht="15.6">
      <c r="A3557" s="483">
        <f t="shared" ref="A3557:A3588" si="62">ROW()-8</f>
        <v>3549</v>
      </c>
      <c r="B3557" s="483" t="s">
        <v>5578</v>
      </c>
      <c r="C3557" s="484" t="s">
        <v>14618</v>
      </c>
      <c r="D3557" s="483" t="s">
        <v>5586</v>
      </c>
      <c r="E3557" s="483" t="s">
        <v>14619</v>
      </c>
      <c r="F3557" s="483" t="s">
        <v>14620</v>
      </c>
      <c r="G3557" s="483" t="s">
        <v>14621</v>
      </c>
      <c r="H3557" s="483" t="s">
        <v>14402</v>
      </c>
      <c r="I3557" s="483"/>
      <c r="J3557" s="483"/>
      <c r="K3557" s="483"/>
      <c r="L3557" s="483"/>
    </row>
    <row r="3558" spans="1:12" ht="15.6">
      <c r="A3558" s="483">
        <f t="shared" si="62"/>
        <v>3550</v>
      </c>
      <c r="B3558" s="483" t="s">
        <v>5578</v>
      </c>
      <c r="C3558" s="484" t="s">
        <v>14622</v>
      </c>
      <c r="D3558" s="483" t="s">
        <v>5580</v>
      </c>
      <c r="E3558" s="483" t="s">
        <v>14623</v>
      </c>
      <c r="F3558" s="483" t="s">
        <v>14624</v>
      </c>
      <c r="G3558" s="483" t="s">
        <v>14625</v>
      </c>
      <c r="H3558" s="483" t="s">
        <v>14626</v>
      </c>
      <c r="I3558" s="483"/>
      <c r="J3558" s="483"/>
      <c r="K3558" s="483"/>
      <c r="L3558" s="483"/>
    </row>
    <row r="3559" spans="1:12" ht="15.6">
      <c r="A3559" s="483">
        <f t="shared" si="62"/>
        <v>3551</v>
      </c>
      <c r="B3559" s="483" t="s">
        <v>5578</v>
      </c>
      <c r="C3559" s="484" t="s">
        <v>14627</v>
      </c>
      <c r="D3559" s="483" t="s">
        <v>5597</v>
      </c>
      <c r="E3559" s="483" t="s">
        <v>7228</v>
      </c>
      <c r="F3559" s="483" t="s">
        <v>14628</v>
      </c>
      <c r="G3559" s="483" t="s">
        <v>9278</v>
      </c>
      <c r="H3559" s="483" t="s">
        <v>14629</v>
      </c>
      <c r="I3559" s="483"/>
      <c r="J3559" s="483"/>
      <c r="K3559" s="483"/>
      <c r="L3559" s="483"/>
    </row>
    <row r="3560" spans="1:12" ht="15.6">
      <c r="A3560" s="483">
        <f t="shared" si="62"/>
        <v>3552</v>
      </c>
      <c r="B3560" s="483" t="s">
        <v>5578</v>
      </c>
      <c r="C3560" s="484" t="s">
        <v>14630</v>
      </c>
      <c r="D3560" s="483" t="s">
        <v>5586</v>
      </c>
      <c r="E3560" s="483" t="s">
        <v>14631</v>
      </c>
      <c r="F3560" s="483" t="s">
        <v>14632</v>
      </c>
      <c r="G3560" s="483" t="s">
        <v>14633</v>
      </c>
      <c r="H3560" s="483" t="s">
        <v>14634</v>
      </c>
      <c r="I3560" s="483"/>
      <c r="J3560" s="483"/>
      <c r="K3560" s="483"/>
      <c r="L3560" s="483"/>
    </row>
    <row r="3561" spans="1:12" ht="15.6">
      <c r="A3561" s="483">
        <f t="shared" si="62"/>
        <v>3553</v>
      </c>
      <c r="B3561" s="483" t="s">
        <v>5578</v>
      </c>
      <c r="C3561" s="484" t="s">
        <v>14635</v>
      </c>
      <c r="D3561" s="483" t="s">
        <v>5762</v>
      </c>
      <c r="E3561" s="483" t="s">
        <v>9155</v>
      </c>
      <c r="F3561" s="483" t="s">
        <v>9156</v>
      </c>
      <c r="G3561" s="483" t="s">
        <v>7230</v>
      </c>
      <c r="H3561" s="483" t="s">
        <v>8113</v>
      </c>
      <c r="I3561" s="483"/>
      <c r="J3561" s="483"/>
      <c r="K3561" s="483"/>
      <c r="L3561" s="483"/>
    </row>
    <row r="3562" spans="1:12" ht="15.6">
      <c r="A3562" s="483">
        <f t="shared" si="62"/>
        <v>3554</v>
      </c>
      <c r="B3562" s="483" t="s">
        <v>5578</v>
      </c>
      <c r="C3562" s="484" t="s">
        <v>14636</v>
      </c>
      <c r="D3562" s="483" t="s">
        <v>5597</v>
      </c>
      <c r="E3562" s="483" t="s">
        <v>735</v>
      </c>
      <c r="F3562" s="483" t="s">
        <v>8183</v>
      </c>
      <c r="G3562" s="483" t="s">
        <v>734</v>
      </c>
      <c r="H3562" s="483" t="s">
        <v>828</v>
      </c>
      <c r="I3562" s="483"/>
      <c r="J3562" s="483"/>
      <c r="K3562" s="483"/>
      <c r="L3562" s="483"/>
    </row>
    <row r="3563" spans="1:12" ht="15.6">
      <c r="A3563" s="483">
        <f t="shared" si="62"/>
        <v>3555</v>
      </c>
      <c r="B3563" s="483" t="s">
        <v>5578</v>
      </c>
      <c r="C3563" s="484" t="s">
        <v>14637</v>
      </c>
      <c r="D3563" s="483" t="s">
        <v>5597</v>
      </c>
      <c r="E3563" s="483">
        <v>20</v>
      </c>
      <c r="F3563" s="483" t="s">
        <v>8595</v>
      </c>
      <c r="G3563" s="483" t="s">
        <v>8090</v>
      </c>
      <c r="H3563" s="483">
        <v>10</v>
      </c>
      <c r="I3563" s="483"/>
      <c r="J3563" s="483"/>
      <c r="K3563" s="483"/>
      <c r="L3563" s="483"/>
    </row>
    <row r="3564" spans="1:12" ht="15.6">
      <c r="A3564" s="483">
        <f t="shared" si="62"/>
        <v>3556</v>
      </c>
      <c r="B3564" s="483" t="s">
        <v>5578</v>
      </c>
      <c r="C3564" s="484" t="s">
        <v>14638</v>
      </c>
      <c r="D3564" s="483" t="s">
        <v>5624</v>
      </c>
      <c r="E3564" s="483" t="s">
        <v>7608</v>
      </c>
      <c r="F3564" s="483" t="s">
        <v>7554</v>
      </c>
      <c r="G3564" s="483" t="s">
        <v>7606</v>
      </c>
      <c r="H3564" s="483" t="s">
        <v>5602</v>
      </c>
      <c r="I3564" s="483"/>
      <c r="J3564" s="483"/>
      <c r="K3564" s="483"/>
      <c r="L3564" s="483"/>
    </row>
    <row r="3565" spans="1:12" ht="15.6">
      <c r="A3565" s="483">
        <f t="shared" si="62"/>
        <v>3557</v>
      </c>
      <c r="B3565" s="483" t="s">
        <v>5578</v>
      </c>
      <c r="C3565" s="484" t="s">
        <v>14639</v>
      </c>
      <c r="D3565" s="483" t="s">
        <v>5586</v>
      </c>
      <c r="E3565" s="483" t="s">
        <v>5416</v>
      </c>
      <c r="F3565" s="483" t="s">
        <v>14640</v>
      </c>
      <c r="G3565" s="483" t="s">
        <v>8876</v>
      </c>
      <c r="H3565" s="483" t="s">
        <v>8877</v>
      </c>
      <c r="I3565" s="483"/>
      <c r="J3565" s="483"/>
      <c r="K3565" s="483"/>
      <c r="L3565" s="483"/>
    </row>
    <row r="3566" spans="1:12" ht="15.6">
      <c r="A3566" s="483">
        <f t="shared" si="62"/>
        <v>3558</v>
      </c>
      <c r="B3566" s="483" t="s">
        <v>5578</v>
      </c>
      <c r="C3566" s="484" t="s">
        <v>14641</v>
      </c>
      <c r="D3566" s="483" t="s">
        <v>5580</v>
      </c>
      <c r="E3566" s="483" t="s">
        <v>8555</v>
      </c>
      <c r="F3566" s="483" t="s">
        <v>8556</v>
      </c>
      <c r="G3566" s="483" t="s">
        <v>8558</v>
      </c>
      <c r="H3566" s="483" t="s">
        <v>8557</v>
      </c>
      <c r="I3566" s="483"/>
      <c r="J3566" s="483"/>
      <c r="K3566" s="483"/>
      <c r="L3566" s="483"/>
    </row>
    <row r="3567" spans="1:12" ht="15.6">
      <c r="A3567" s="483">
        <f t="shared" si="62"/>
        <v>3559</v>
      </c>
      <c r="B3567" s="483" t="s">
        <v>5578</v>
      </c>
      <c r="C3567" s="484" t="s">
        <v>14642</v>
      </c>
      <c r="D3567" s="483" t="s">
        <v>5586</v>
      </c>
      <c r="E3567" s="483" t="s">
        <v>14643</v>
      </c>
      <c r="F3567" s="483" t="s">
        <v>8877</v>
      </c>
      <c r="G3567" s="483" t="s">
        <v>14644</v>
      </c>
      <c r="H3567" s="483" t="s">
        <v>14645</v>
      </c>
      <c r="I3567" s="483"/>
      <c r="J3567" s="483"/>
      <c r="K3567" s="483"/>
      <c r="L3567" s="483"/>
    </row>
    <row r="3568" spans="1:12" ht="15.6">
      <c r="A3568" s="483">
        <f t="shared" si="62"/>
        <v>3560</v>
      </c>
      <c r="B3568" s="483" t="s">
        <v>5578</v>
      </c>
      <c r="C3568" s="484" t="s">
        <v>14646</v>
      </c>
      <c r="D3568" s="483" t="s">
        <v>5597</v>
      </c>
      <c r="E3568" s="483" t="s">
        <v>5605</v>
      </c>
      <c r="F3568" s="483" t="s">
        <v>7611</v>
      </c>
      <c r="G3568" s="483" t="s">
        <v>7606</v>
      </c>
      <c r="H3568" s="483" t="s">
        <v>5602</v>
      </c>
      <c r="I3568" s="483"/>
      <c r="J3568" s="483"/>
      <c r="K3568" s="483"/>
      <c r="L3568" s="483"/>
    </row>
    <row r="3569" spans="1:12" ht="15.6">
      <c r="A3569" s="483">
        <f t="shared" si="62"/>
        <v>3561</v>
      </c>
      <c r="B3569" s="483" t="s">
        <v>5578</v>
      </c>
      <c r="C3569" s="484" t="s">
        <v>14647</v>
      </c>
      <c r="D3569" s="483" t="s">
        <v>5762</v>
      </c>
      <c r="E3569" s="483" t="s">
        <v>10703</v>
      </c>
      <c r="F3569" s="483" t="s">
        <v>10704</v>
      </c>
      <c r="G3569" s="483" t="s">
        <v>10702</v>
      </c>
      <c r="H3569" s="483" t="s">
        <v>7670</v>
      </c>
      <c r="I3569" s="483"/>
      <c r="J3569" s="483"/>
      <c r="K3569" s="483"/>
      <c r="L3569" s="483"/>
    </row>
    <row r="3570" spans="1:12" ht="15.6">
      <c r="A3570" s="483">
        <f t="shared" si="62"/>
        <v>3562</v>
      </c>
      <c r="B3570" s="483" t="s">
        <v>5578</v>
      </c>
      <c r="C3570" s="484" t="s">
        <v>14648</v>
      </c>
      <c r="D3570" s="483" t="s">
        <v>5597</v>
      </c>
      <c r="E3570" s="483" t="s">
        <v>14649</v>
      </c>
      <c r="F3570" s="483" t="s">
        <v>13530</v>
      </c>
      <c r="G3570" s="483" t="s">
        <v>14650</v>
      </c>
      <c r="H3570" s="483" t="s">
        <v>14651</v>
      </c>
      <c r="I3570" s="483"/>
      <c r="J3570" s="483"/>
      <c r="K3570" s="483"/>
      <c r="L3570" s="483"/>
    </row>
    <row r="3571" spans="1:12" ht="15.6">
      <c r="A3571" s="483">
        <f t="shared" si="62"/>
        <v>3563</v>
      </c>
      <c r="B3571" s="483" t="s">
        <v>5578</v>
      </c>
      <c r="C3571" s="484" t="s">
        <v>14652</v>
      </c>
      <c r="D3571" s="483" t="s">
        <v>5613</v>
      </c>
      <c r="E3571" s="483" t="s">
        <v>8556</v>
      </c>
      <c r="F3571" s="483" t="s">
        <v>8555</v>
      </c>
      <c r="G3571" s="483" t="s">
        <v>8557</v>
      </c>
      <c r="H3571" s="483"/>
      <c r="I3571" s="483"/>
      <c r="J3571" s="483"/>
      <c r="K3571" s="483"/>
      <c r="L3571" s="483"/>
    </row>
    <row r="3572" spans="1:12" ht="15.6">
      <c r="A3572" s="483">
        <f t="shared" si="62"/>
        <v>3564</v>
      </c>
      <c r="B3572" s="483" t="s">
        <v>5578</v>
      </c>
      <c r="C3572" s="484" t="s">
        <v>14653</v>
      </c>
      <c r="D3572" s="483" t="s">
        <v>5684</v>
      </c>
      <c r="E3572" s="483" t="s">
        <v>10603</v>
      </c>
      <c r="F3572" s="483" t="s">
        <v>10605</v>
      </c>
      <c r="G3572" s="483" t="s">
        <v>10604</v>
      </c>
      <c r="H3572" s="483" t="s">
        <v>8564</v>
      </c>
      <c r="I3572" s="483"/>
      <c r="J3572" s="483"/>
      <c r="K3572" s="483"/>
      <c r="L3572" s="483"/>
    </row>
    <row r="3573" spans="1:12" ht="15.6">
      <c r="A3573" s="483">
        <f t="shared" si="62"/>
        <v>3565</v>
      </c>
      <c r="B3573" s="483" t="s">
        <v>5578</v>
      </c>
      <c r="C3573" s="484" t="s">
        <v>14654</v>
      </c>
      <c r="D3573" s="483" t="s">
        <v>5652</v>
      </c>
      <c r="E3573" s="483" t="s">
        <v>10728</v>
      </c>
      <c r="F3573" s="483" t="s">
        <v>10729</v>
      </c>
      <c r="G3573" s="483" t="s">
        <v>10726</v>
      </c>
      <c r="H3573" s="483" t="s">
        <v>10727</v>
      </c>
      <c r="I3573" s="483"/>
      <c r="J3573" s="483"/>
      <c r="K3573" s="483"/>
      <c r="L3573" s="483"/>
    </row>
    <row r="3574" spans="1:12" ht="15.6">
      <c r="A3574" s="483">
        <f t="shared" si="62"/>
        <v>3566</v>
      </c>
      <c r="B3574" s="483" t="s">
        <v>5578</v>
      </c>
      <c r="C3574" s="484" t="s">
        <v>14655</v>
      </c>
      <c r="D3574" s="483" t="s">
        <v>5641</v>
      </c>
      <c r="E3574" s="483" t="s">
        <v>6792</v>
      </c>
      <c r="F3574" s="483" t="s">
        <v>6793</v>
      </c>
      <c r="G3574" s="483" t="s">
        <v>4037</v>
      </c>
      <c r="H3574" s="483" t="s">
        <v>6461</v>
      </c>
      <c r="I3574" s="483"/>
      <c r="J3574" s="483"/>
      <c r="K3574" s="483"/>
      <c r="L3574" s="483"/>
    </row>
    <row r="3575" spans="1:12" ht="15.6">
      <c r="A3575" s="483">
        <f t="shared" si="62"/>
        <v>3567</v>
      </c>
      <c r="B3575" s="483" t="s">
        <v>5578</v>
      </c>
      <c r="C3575" s="484" t="s">
        <v>14656</v>
      </c>
      <c r="D3575" s="483" t="s">
        <v>5580</v>
      </c>
      <c r="E3575" s="483" t="s">
        <v>10735</v>
      </c>
      <c r="F3575" s="483" t="s">
        <v>10734</v>
      </c>
      <c r="G3575" s="483" t="s">
        <v>10737</v>
      </c>
      <c r="H3575" s="483" t="s">
        <v>10736</v>
      </c>
      <c r="I3575" s="483"/>
      <c r="J3575" s="483"/>
      <c r="K3575" s="483"/>
      <c r="L3575" s="483"/>
    </row>
    <row r="3576" spans="1:12" ht="15.6">
      <c r="A3576" s="483">
        <f t="shared" si="62"/>
        <v>3568</v>
      </c>
      <c r="B3576" s="483" t="s">
        <v>5578</v>
      </c>
      <c r="C3576" s="484" t="s">
        <v>14657</v>
      </c>
      <c r="D3576" s="483" t="s">
        <v>5762</v>
      </c>
      <c r="E3576" s="483" t="s">
        <v>11497</v>
      </c>
      <c r="F3576" s="483" t="s">
        <v>8344</v>
      </c>
      <c r="G3576" s="483" t="s">
        <v>10741</v>
      </c>
      <c r="H3576" s="483" t="s">
        <v>7723</v>
      </c>
      <c r="I3576" s="483"/>
      <c r="J3576" s="483"/>
      <c r="K3576" s="483"/>
      <c r="L3576" s="483"/>
    </row>
    <row r="3577" spans="1:12" ht="15.6">
      <c r="A3577" s="483">
        <f t="shared" si="62"/>
        <v>3569</v>
      </c>
      <c r="B3577" s="483" t="s">
        <v>5578</v>
      </c>
      <c r="C3577" s="484" t="s">
        <v>14658</v>
      </c>
      <c r="D3577" s="483" t="s">
        <v>5607</v>
      </c>
      <c r="E3577" s="483" t="s">
        <v>10748</v>
      </c>
      <c r="F3577" s="483" t="s">
        <v>10750</v>
      </c>
      <c r="G3577" s="483" t="s">
        <v>9374</v>
      </c>
      <c r="H3577" s="483" t="s">
        <v>10749</v>
      </c>
      <c r="I3577" s="483"/>
      <c r="J3577" s="483"/>
      <c r="K3577" s="483"/>
      <c r="L3577" s="483"/>
    </row>
    <row r="3578" spans="1:12" ht="15.6">
      <c r="A3578" s="483">
        <f t="shared" si="62"/>
        <v>3570</v>
      </c>
      <c r="B3578" s="483" t="s">
        <v>5578</v>
      </c>
      <c r="C3578" s="484" t="s">
        <v>14659</v>
      </c>
      <c r="D3578" s="483" t="s">
        <v>5580</v>
      </c>
      <c r="E3578" s="483" t="s">
        <v>10752</v>
      </c>
      <c r="F3578" s="483" t="s">
        <v>9374</v>
      </c>
      <c r="G3578" s="483" t="s">
        <v>9375</v>
      </c>
      <c r="H3578" s="483" t="s">
        <v>9373</v>
      </c>
      <c r="I3578" s="483"/>
      <c r="J3578" s="483"/>
      <c r="K3578" s="483"/>
      <c r="L3578" s="483"/>
    </row>
    <row r="3579" spans="1:12" ht="15.6">
      <c r="A3579" s="483">
        <f t="shared" si="62"/>
        <v>3571</v>
      </c>
      <c r="B3579" s="483" t="s">
        <v>5578</v>
      </c>
      <c r="C3579" s="484" t="s">
        <v>14660</v>
      </c>
      <c r="D3579" s="483" t="s">
        <v>5607</v>
      </c>
      <c r="E3579" s="483" t="s">
        <v>10763</v>
      </c>
      <c r="F3579" s="483" t="s">
        <v>10761</v>
      </c>
      <c r="G3579" s="483" t="s">
        <v>14661</v>
      </c>
      <c r="H3579" s="483" t="s">
        <v>14662</v>
      </c>
      <c r="I3579" s="483"/>
      <c r="J3579" s="483"/>
      <c r="K3579" s="483"/>
      <c r="L3579" s="483"/>
    </row>
    <row r="3580" spans="1:12" ht="15.6">
      <c r="A3580" s="483">
        <f t="shared" si="62"/>
        <v>3572</v>
      </c>
      <c r="B3580" s="483" t="s">
        <v>5578</v>
      </c>
      <c r="C3580" s="484" t="s">
        <v>14663</v>
      </c>
      <c r="D3580" s="483" t="s">
        <v>5580</v>
      </c>
      <c r="E3580" s="483" t="s">
        <v>9404</v>
      </c>
      <c r="F3580" s="483" t="s">
        <v>14664</v>
      </c>
      <c r="G3580" s="483" t="s">
        <v>10767</v>
      </c>
      <c r="H3580" s="483" t="s">
        <v>9403</v>
      </c>
      <c r="I3580" s="483"/>
      <c r="J3580" s="483"/>
      <c r="K3580" s="483"/>
      <c r="L3580" s="483"/>
    </row>
    <row r="3581" spans="1:12" ht="15.6">
      <c r="A3581" s="483">
        <f t="shared" si="62"/>
        <v>3573</v>
      </c>
      <c r="B3581" s="483" t="s">
        <v>5578</v>
      </c>
      <c r="C3581" s="484" t="s">
        <v>14665</v>
      </c>
      <c r="D3581" s="483" t="s">
        <v>5652</v>
      </c>
      <c r="E3581" s="483" t="s">
        <v>8010</v>
      </c>
      <c r="F3581" s="483" t="s">
        <v>5658</v>
      </c>
      <c r="G3581" s="483" t="s">
        <v>5660</v>
      </c>
      <c r="H3581" s="483" t="s">
        <v>5659</v>
      </c>
      <c r="I3581" s="483"/>
      <c r="J3581" s="483"/>
      <c r="K3581" s="483"/>
      <c r="L3581" s="483"/>
    </row>
    <row r="3582" spans="1:12" ht="15.6">
      <c r="A3582" s="483">
        <f t="shared" si="62"/>
        <v>3574</v>
      </c>
      <c r="B3582" s="483" t="s">
        <v>5578</v>
      </c>
      <c r="C3582" s="484" t="s">
        <v>14666</v>
      </c>
      <c r="D3582" s="483" t="s">
        <v>5613</v>
      </c>
      <c r="E3582" s="483" t="s">
        <v>14667</v>
      </c>
      <c r="F3582" s="483" t="s">
        <v>14668</v>
      </c>
      <c r="G3582" s="483" t="s">
        <v>7554</v>
      </c>
      <c r="H3582" s="483" t="s">
        <v>6792</v>
      </c>
      <c r="I3582" s="483"/>
      <c r="J3582" s="483"/>
      <c r="K3582" s="483"/>
      <c r="L3582" s="483"/>
    </row>
    <row r="3583" spans="1:12" ht="15.6">
      <c r="A3583" s="483">
        <f t="shared" si="62"/>
        <v>3575</v>
      </c>
      <c r="B3583" s="483" t="s">
        <v>5578</v>
      </c>
      <c r="C3583" s="484" t="s">
        <v>14669</v>
      </c>
      <c r="D3583" s="483" t="s">
        <v>5580</v>
      </c>
      <c r="E3583" s="483" t="s">
        <v>11512</v>
      </c>
      <c r="F3583" s="483" t="s">
        <v>11509</v>
      </c>
      <c r="G3583" s="483" t="s">
        <v>14670</v>
      </c>
      <c r="H3583" s="483" t="s">
        <v>14671</v>
      </c>
      <c r="I3583" s="483"/>
      <c r="J3583" s="483"/>
      <c r="K3583" s="483"/>
      <c r="L3583" s="483"/>
    </row>
    <row r="3584" spans="1:12" ht="15.6">
      <c r="A3584" s="483">
        <f t="shared" si="62"/>
        <v>3576</v>
      </c>
      <c r="B3584" s="483" t="s">
        <v>5578</v>
      </c>
      <c r="C3584" s="484" t="s">
        <v>14672</v>
      </c>
      <c r="D3584" s="483" t="s">
        <v>5641</v>
      </c>
      <c r="E3584" s="483" t="s">
        <v>6853</v>
      </c>
      <c r="F3584" s="483" t="s">
        <v>6851</v>
      </c>
      <c r="G3584" s="483" t="s">
        <v>6729</v>
      </c>
      <c r="H3584" s="483" t="s">
        <v>6848</v>
      </c>
      <c r="I3584" s="483"/>
      <c r="J3584" s="483"/>
      <c r="K3584" s="483"/>
      <c r="L3584" s="483"/>
    </row>
    <row r="3585" spans="1:12" ht="15.6">
      <c r="A3585" s="483">
        <f t="shared" si="62"/>
        <v>3577</v>
      </c>
      <c r="B3585" s="483" t="s">
        <v>5578</v>
      </c>
      <c r="C3585" s="484" t="s">
        <v>14673</v>
      </c>
      <c r="D3585" s="483" t="s">
        <v>5684</v>
      </c>
      <c r="E3585" s="483" t="s">
        <v>10521</v>
      </c>
      <c r="F3585" s="483" t="s">
        <v>10512</v>
      </c>
      <c r="G3585" s="483" t="s">
        <v>10522</v>
      </c>
      <c r="H3585" s="483" t="s">
        <v>10520</v>
      </c>
      <c r="I3585" s="483"/>
      <c r="J3585" s="483"/>
      <c r="K3585" s="483"/>
      <c r="L3585" s="483"/>
    </row>
    <row r="3586" spans="1:12" ht="15.6">
      <c r="A3586" s="483">
        <f t="shared" si="62"/>
        <v>3578</v>
      </c>
      <c r="B3586" s="483" t="s">
        <v>5578</v>
      </c>
      <c r="C3586" s="484" t="s">
        <v>14674</v>
      </c>
      <c r="D3586" s="483" t="s">
        <v>5580</v>
      </c>
      <c r="E3586" s="483" t="s">
        <v>10804</v>
      </c>
      <c r="F3586" s="483" t="s">
        <v>10802</v>
      </c>
      <c r="G3586" s="483" t="s">
        <v>10803</v>
      </c>
      <c r="H3586" s="483" t="s">
        <v>10805</v>
      </c>
      <c r="I3586" s="483"/>
      <c r="J3586" s="483"/>
      <c r="K3586" s="483"/>
      <c r="L3586" s="483"/>
    </row>
    <row r="3587" spans="1:12" ht="15.6">
      <c r="A3587" s="483">
        <f t="shared" si="62"/>
        <v>3579</v>
      </c>
      <c r="B3587" s="483" t="s">
        <v>5578</v>
      </c>
      <c r="C3587" s="484" t="s">
        <v>14675</v>
      </c>
      <c r="D3587" s="483" t="s">
        <v>5607</v>
      </c>
      <c r="E3587" s="483" t="s">
        <v>10810</v>
      </c>
      <c r="F3587" s="483" t="s">
        <v>10809</v>
      </c>
      <c r="G3587" s="483" t="s">
        <v>10807</v>
      </c>
      <c r="H3587" s="483" t="s">
        <v>10808</v>
      </c>
      <c r="I3587" s="483"/>
      <c r="J3587" s="483"/>
      <c r="K3587" s="483"/>
      <c r="L3587" s="483"/>
    </row>
    <row r="3588" spans="1:12" ht="15.6">
      <c r="A3588" s="483">
        <f t="shared" si="62"/>
        <v>3580</v>
      </c>
      <c r="B3588" s="483" t="s">
        <v>5578</v>
      </c>
      <c r="C3588" s="484" t="s">
        <v>14676</v>
      </c>
      <c r="D3588" s="483" t="s">
        <v>5607</v>
      </c>
      <c r="E3588" s="483" t="s">
        <v>828</v>
      </c>
      <c r="F3588" s="483" t="s">
        <v>735</v>
      </c>
      <c r="G3588" s="483" t="s">
        <v>8183</v>
      </c>
      <c r="H3588" s="483" t="s">
        <v>734</v>
      </c>
      <c r="I3588" s="483"/>
      <c r="J3588" s="483"/>
      <c r="K3588" s="483"/>
      <c r="L3588" s="483"/>
    </row>
    <row r="3589" spans="1:12" ht="15.6">
      <c r="A3589" s="483">
        <f t="shared" ref="A3589:A3600" si="63">ROW()-8</f>
        <v>3581</v>
      </c>
      <c r="B3589" s="483" t="s">
        <v>5578</v>
      </c>
      <c r="C3589" s="484" t="s">
        <v>14677</v>
      </c>
      <c r="D3589" s="483" t="s">
        <v>5992</v>
      </c>
      <c r="E3589" s="483" t="s">
        <v>9474</v>
      </c>
      <c r="F3589" s="483" t="s">
        <v>9470</v>
      </c>
      <c r="G3589" s="483" t="s">
        <v>9471</v>
      </c>
      <c r="H3589" s="483" t="s">
        <v>9472</v>
      </c>
      <c r="I3589" s="483" t="s">
        <v>9473</v>
      </c>
      <c r="J3589" s="483"/>
      <c r="K3589" s="483"/>
      <c r="L3589" s="483"/>
    </row>
    <row r="3590" spans="1:12" ht="15.6">
      <c r="A3590" s="483">
        <f t="shared" si="63"/>
        <v>3582</v>
      </c>
      <c r="B3590" s="483" t="s">
        <v>5578</v>
      </c>
      <c r="C3590" s="484" t="s">
        <v>14678</v>
      </c>
      <c r="D3590" s="483" t="s">
        <v>5684</v>
      </c>
      <c r="E3590" s="483" t="s">
        <v>5384</v>
      </c>
      <c r="F3590" s="483" t="s">
        <v>6983</v>
      </c>
      <c r="G3590" s="483" t="s">
        <v>7608</v>
      </c>
      <c r="H3590" s="483" t="s">
        <v>6792</v>
      </c>
      <c r="I3590" s="483"/>
      <c r="J3590" s="483"/>
      <c r="K3590" s="483"/>
      <c r="L3590" s="483"/>
    </row>
    <row r="3591" spans="1:12" ht="15.6">
      <c r="A3591" s="483">
        <f t="shared" si="63"/>
        <v>3583</v>
      </c>
      <c r="B3591" s="483" t="s">
        <v>5578</v>
      </c>
      <c r="C3591" s="484" t="s">
        <v>14679</v>
      </c>
      <c r="D3591" s="483" t="s">
        <v>5580</v>
      </c>
      <c r="E3591" s="483" t="s">
        <v>10609</v>
      </c>
      <c r="F3591" s="483" t="s">
        <v>14680</v>
      </c>
      <c r="G3591" s="483" t="s">
        <v>8577</v>
      </c>
      <c r="H3591" s="483" t="s">
        <v>14681</v>
      </c>
      <c r="I3591" s="483"/>
      <c r="J3591" s="483"/>
      <c r="K3591" s="483"/>
      <c r="L3591" s="483"/>
    </row>
    <row r="3592" spans="1:12" ht="15.6">
      <c r="A3592" s="483">
        <f t="shared" si="63"/>
        <v>3584</v>
      </c>
      <c r="B3592" s="483" t="s">
        <v>5578</v>
      </c>
      <c r="C3592" s="484" t="s">
        <v>14682</v>
      </c>
      <c r="D3592" s="483" t="s">
        <v>5641</v>
      </c>
      <c r="E3592" s="483" t="s">
        <v>10834</v>
      </c>
      <c r="F3592" s="483" t="s">
        <v>10833</v>
      </c>
      <c r="G3592" s="483" t="s">
        <v>10832</v>
      </c>
      <c r="H3592" s="483" t="s">
        <v>10831</v>
      </c>
      <c r="I3592" s="483"/>
      <c r="J3592" s="483"/>
      <c r="K3592" s="483"/>
      <c r="L3592" s="483"/>
    </row>
    <row r="3593" spans="1:12" ht="15.6">
      <c r="A3593" s="483">
        <f t="shared" si="63"/>
        <v>3585</v>
      </c>
      <c r="B3593" s="483" t="s">
        <v>5578</v>
      </c>
      <c r="C3593" s="484" t="s">
        <v>14683</v>
      </c>
      <c r="D3593" s="483" t="s">
        <v>5646</v>
      </c>
      <c r="E3593" s="483" t="s">
        <v>9476</v>
      </c>
      <c r="F3593" s="483" t="s">
        <v>9478</v>
      </c>
      <c r="G3593" s="483" t="s">
        <v>9477</v>
      </c>
      <c r="H3593" s="483" t="s">
        <v>8162</v>
      </c>
      <c r="I3593" s="483"/>
      <c r="J3593" s="483"/>
      <c r="K3593" s="483"/>
      <c r="L3593" s="483"/>
    </row>
    <row r="3594" spans="1:12" ht="15.6">
      <c r="A3594" s="483">
        <f t="shared" si="63"/>
        <v>3586</v>
      </c>
      <c r="B3594" s="483" t="s">
        <v>5578</v>
      </c>
      <c r="C3594" s="484" t="s">
        <v>14684</v>
      </c>
      <c r="D3594" s="483" t="s">
        <v>5607</v>
      </c>
      <c r="E3594" s="483" t="s">
        <v>10842</v>
      </c>
      <c r="F3594" s="483" t="s">
        <v>10843</v>
      </c>
      <c r="G3594" s="483" t="s">
        <v>10844</v>
      </c>
      <c r="H3594" s="483" t="s">
        <v>10845</v>
      </c>
      <c r="I3594" s="483"/>
      <c r="J3594" s="483"/>
      <c r="K3594" s="483"/>
      <c r="L3594" s="483"/>
    </row>
    <row r="3595" spans="1:12" ht="15.6">
      <c r="A3595" s="483">
        <f t="shared" si="63"/>
        <v>3587</v>
      </c>
      <c r="B3595" s="483" t="s">
        <v>5578</v>
      </c>
      <c r="C3595" s="484" t="s">
        <v>14685</v>
      </c>
      <c r="D3595" s="483" t="s">
        <v>5641</v>
      </c>
      <c r="E3595" s="483" t="s">
        <v>4037</v>
      </c>
      <c r="F3595" s="483" t="s">
        <v>6793</v>
      </c>
      <c r="G3595" s="483" t="s">
        <v>6339</v>
      </c>
      <c r="H3595" s="483" t="s">
        <v>6461</v>
      </c>
      <c r="I3595" s="483"/>
      <c r="J3595" s="483"/>
      <c r="K3595" s="483"/>
      <c r="L3595" s="483"/>
    </row>
    <row r="3596" spans="1:12" ht="15.6">
      <c r="A3596" s="483">
        <f t="shared" si="63"/>
        <v>3588</v>
      </c>
      <c r="B3596" s="483" t="s">
        <v>5578</v>
      </c>
      <c r="C3596" s="484" t="s">
        <v>14686</v>
      </c>
      <c r="D3596" s="483" t="s">
        <v>5586</v>
      </c>
      <c r="E3596" s="483" t="s">
        <v>5626</v>
      </c>
      <c r="F3596" s="483" t="s">
        <v>10850</v>
      </c>
      <c r="G3596" s="483" t="s">
        <v>10849</v>
      </c>
      <c r="H3596" s="483" t="s">
        <v>10851</v>
      </c>
      <c r="I3596" s="483"/>
      <c r="J3596" s="483"/>
      <c r="K3596" s="483"/>
      <c r="L3596" s="483"/>
    </row>
    <row r="3597" spans="1:12" ht="15.6">
      <c r="A3597" s="483">
        <f t="shared" si="63"/>
        <v>3589</v>
      </c>
      <c r="B3597" s="483" t="s">
        <v>5578</v>
      </c>
      <c r="C3597" s="484" t="s">
        <v>14687</v>
      </c>
      <c r="D3597" s="483" t="s">
        <v>5580</v>
      </c>
      <c r="E3597" s="483" t="s">
        <v>11499</v>
      </c>
      <c r="F3597" s="483" t="s">
        <v>11502</v>
      </c>
      <c r="G3597" s="483" t="s">
        <v>11501</v>
      </c>
      <c r="H3597" s="483" t="s">
        <v>11500</v>
      </c>
      <c r="I3597" s="483"/>
      <c r="J3597" s="483"/>
      <c r="K3597" s="483"/>
      <c r="L3597" s="483"/>
    </row>
    <row r="3598" spans="1:12" ht="15.6">
      <c r="A3598" s="483">
        <f t="shared" si="63"/>
        <v>3590</v>
      </c>
      <c r="B3598" s="483" t="s">
        <v>5578</v>
      </c>
      <c r="C3598" s="484" t="s">
        <v>14688</v>
      </c>
      <c r="D3598" s="483" t="s">
        <v>5580</v>
      </c>
      <c r="E3598" s="483" t="s">
        <v>14689</v>
      </c>
      <c r="F3598" s="483" t="s">
        <v>14690</v>
      </c>
      <c r="G3598" s="483" t="s">
        <v>14691</v>
      </c>
      <c r="H3598" s="483" t="s">
        <v>14692</v>
      </c>
      <c r="I3598" s="483"/>
      <c r="J3598" s="483"/>
      <c r="K3598" s="483"/>
      <c r="L3598" s="483"/>
    </row>
    <row r="3599" spans="1:12" ht="15.6">
      <c r="A3599" s="483">
        <f t="shared" si="63"/>
        <v>3591</v>
      </c>
      <c r="B3599" s="483" t="s">
        <v>5578</v>
      </c>
      <c r="C3599" s="484" t="s">
        <v>14693</v>
      </c>
      <c r="D3599" s="483" t="s">
        <v>5597</v>
      </c>
      <c r="E3599" s="483" t="s">
        <v>14694</v>
      </c>
      <c r="F3599" s="483" t="s">
        <v>14695</v>
      </c>
      <c r="G3599" s="483" t="s">
        <v>14620</v>
      </c>
      <c r="H3599" s="483" t="s">
        <v>14696</v>
      </c>
      <c r="I3599" s="483"/>
      <c r="J3599" s="483"/>
      <c r="K3599" s="483"/>
      <c r="L3599" s="483"/>
    </row>
    <row r="3600" spans="1:12" ht="15.6">
      <c r="A3600" s="483">
        <f t="shared" si="63"/>
        <v>3592</v>
      </c>
      <c r="B3600" s="483" t="s">
        <v>5578</v>
      </c>
      <c r="C3600" s="484" t="s">
        <v>14697</v>
      </c>
      <c r="D3600" s="483" t="s">
        <v>5607</v>
      </c>
      <c r="E3600" s="483" t="s">
        <v>5602</v>
      </c>
      <c r="F3600" s="483" t="s">
        <v>7554</v>
      </c>
      <c r="G3600" s="483" t="s">
        <v>6983</v>
      </c>
      <c r="H3600" s="483" t="s">
        <v>5605</v>
      </c>
      <c r="I3600" s="483"/>
      <c r="J3600" s="483"/>
      <c r="K3600" s="483"/>
      <c r="L3600" s="483"/>
    </row>
    <row r="3601" spans="1:12" ht="15.6">
      <c r="A3601" s="483">
        <f>ROW()-5</f>
        <v>3596</v>
      </c>
      <c r="B3601" s="483" t="s">
        <v>5578</v>
      </c>
      <c r="C3601" s="484" t="s">
        <v>10873</v>
      </c>
      <c r="D3601" s="483" t="s">
        <v>5624</v>
      </c>
      <c r="E3601" s="483" t="s">
        <v>14698</v>
      </c>
      <c r="F3601" s="483" t="s">
        <v>14699</v>
      </c>
      <c r="G3601" s="483" t="s">
        <v>14700</v>
      </c>
      <c r="H3601" s="483" t="s">
        <v>14701</v>
      </c>
      <c r="I3601" s="483"/>
      <c r="J3601" s="483"/>
      <c r="K3601" s="483"/>
      <c r="L3601" s="483"/>
    </row>
    <row r="3602" spans="1:12" ht="15.6">
      <c r="A3602" s="483">
        <f t="shared" ref="A3602:A3665" si="64">ROW()-8</f>
        <v>3594</v>
      </c>
      <c r="B3602" s="483" t="s">
        <v>5578</v>
      </c>
      <c r="C3602" s="484" t="s">
        <v>14702</v>
      </c>
      <c r="D3602" s="483" t="s">
        <v>5646</v>
      </c>
      <c r="E3602" s="483" t="s">
        <v>11504</v>
      </c>
      <c r="F3602" s="483" t="s">
        <v>11506</v>
      </c>
      <c r="G3602" s="483" t="s">
        <v>11505</v>
      </c>
      <c r="H3602" s="483" t="s">
        <v>11507</v>
      </c>
      <c r="I3602" s="483"/>
      <c r="J3602" s="483"/>
      <c r="K3602" s="483"/>
      <c r="L3602" s="483"/>
    </row>
    <row r="3603" spans="1:12" ht="15.6">
      <c r="A3603" s="483">
        <f t="shared" si="64"/>
        <v>3595</v>
      </c>
      <c r="B3603" s="483" t="s">
        <v>5578</v>
      </c>
      <c r="C3603" s="484" t="s">
        <v>14703</v>
      </c>
      <c r="D3603" s="483" t="s">
        <v>5597</v>
      </c>
      <c r="E3603" s="483">
        <v>1</v>
      </c>
      <c r="F3603" s="483">
        <v>10</v>
      </c>
      <c r="G3603" s="483">
        <v>2</v>
      </c>
      <c r="H3603" s="483">
        <v>20</v>
      </c>
      <c r="I3603" s="483"/>
      <c r="J3603" s="483"/>
      <c r="K3603" s="483"/>
      <c r="L3603" s="483"/>
    </row>
    <row r="3604" spans="1:12" ht="15.6">
      <c r="A3604" s="483">
        <f t="shared" si="64"/>
        <v>3596</v>
      </c>
      <c r="B3604" s="483" t="s">
        <v>5578</v>
      </c>
      <c r="C3604" s="484" t="s">
        <v>14704</v>
      </c>
      <c r="D3604" s="483" t="s">
        <v>5684</v>
      </c>
      <c r="E3604" s="483" t="s">
        <v>7092</v>
      </c>
      <c r="F3604" s="483" t="s">
        <v>10884</v>
      </c>
      <c r="G3604" s="483" t="s">
        <v>10886</v>
      </c>
      <c r="H3604" s="483" t="s">
        <v>10885</v>
      </c>
      <c r="I3604" s="483"/>
      <c r="J3604" s="483"/>
      <c r="K3604" s="483"/>
      <c r="L3604" s="483"/>
    </row>
    <row r="3605" spans="1:12" ht="15.6">
      <c r="A3605" s="483">
        <f t="shared" si="64"/>
        <v>3597</v>
      </c>
      <c r="B3605" s="483" t="s">
        <v>5578</v>
      </c>
      <c r="C3605" s="484" t="s">
        <v>14705</v>
      </c>
      <c r="D3605" s="483" t="s">
        <v>5641</v>
      </c>
      <c r="E3605" s="483" t="s">
        <v>4037</v>
      </c>
      <c r="F3605" s="483" t="s">
        <v>6793</v>
      </c>
      <c r="G3605" s="483" t="s">
        <v>8629</v>
      </c>
      <c r="H3605" s="483" t="s">
        <v>6792</v>
      </c>
      <c r="I3605" s="483"/>
      <c r="J3605" s="483"/>
      <c r="K3605" s="483"/>
      <c r="L3605" s="483"/>
    </row>
    <row r="3606" spans="1:12" ht="15.6">
      <c r="A3606" s="483">
        <f t="shared" si="64"/>
        <v>3598</v>
      </c>
      <c r="B3606" s="483" t="s">
        <v>6023</v>
      </c>
      <c r="C3606" s="484" t="s">
        <v>14706</v>
      </c>
      <c r="D3606" s="483" t="s">
        <v>5362</v>
      </c>
      <c r="E3606" s="483" t="s">
        <v>6025</v>
      </c>
      <c r="F3606" s="483" t="s">
        <v>6026</v>
      </c>
      <c r="G3606" s="483"/>
      <c r="H3606" s="483"/>
      <c r="I3606" s="483"/>
      <c r="J3606" s="483"/>
      <c r="K3606" s="483"/>
      <c r="L3606" s="483"/>
    </row>
    <row r="3607" spans="1:12" ht="15.6">
      <c r="A3607" s="483">
        <f t="shared" si="64"/>
        <v>3599</v>
      </c>
      <c r="B3607" s="483" t="s">
        <v>6023</v>
      </c>
      <c r="C3607" s="484" t="s">
        <v>14707</v>
      </c>
      <c r="D3607" s="483" t="s">
        <v>5363</v>
      </c>
      <c r="E3607" s="483" t="s">
        <v>6025</v>
      </c>
      <c r="F3607" s="483" t="s">
        <v>6026</v>
      </c>
      <c r="G3607" s="483"/>
      <c r="H3607" s="483"/>
      <c r="I3607" s="483"/>
      <c r="J3607" s="483"/>
      <c r="K3607" s="483"/>
      <c r="L3607" s="483"/>
    </row>
    <row r="3608" spans="1:12" ht="15.6">
      <c r="A3608" s="483">
        <f t="shared" si="64"/>
        <v>3600</v>
      </c>
      <c r="B3608" s="483" t="s">
        <v>6023</v>
      </c>
      <c r="C3608" s="484" t="s">
        <v>14708</v>
      </c>
      <c r="D3608" s="483" t="s">
        <v>5363</v>
      </c>
      <c r="E3608" s="483" t="s">
        <v>6025</v>
      </c>
      <c r="F3608" s="483" t="s">
        <v>6026</v>
      </c>
      <c r="G3608" s="483"/>
      <c r="H3608" s="483"/>
      <c r="I3608" s="483"/>
      <c r="J3608" s="483"/>
      <c r="K3608" s="483"/>
      <c r="L3608" s="483"/>
    </row>
    <row r="3609" spans="1:12" ht="15.6">
      <c r="A3609" s="483">
        <f t="shared" si="64"/>
        <v>3601</v>
      </c>
      <c r="B3609" s="483" t="s">
        <v>6023</v>
      </c>
      <c r="C3609" s="484" t="s">
        <v>14709</v>
      </c>
      <c r="D3609" s="483" t="s">
        <v>5363</v>
      </c>
      <c r="E3609" s="483" t="s">
        <v>6025</v>
      </c>
      <c r="F3609" s="483" t="s">
        <v>6026</v>
      </c>
      <c r="G3609" s="483"/>
      <c r="H3609" s="483"/>
      <c r="I3609" s="483"/>
      <c r="J3609" s="483"/>
      <c r="K3609" s="483"/>
      <c r="L3609" s="483"/>
    </row>
    <row r="3610" spans="1:12" ht="15.6">
      <c r="A3610" s="483">
        <f t="shared" si="64"/>
        <v>3602</v>
      </c>
      <c r="B3610" s="483" t="s">
        <v>6023</v>
      </c>
      <c r="C3610" s="484" t="s">
        <v>14710</v>
      </c>
      <c r="D3610" s="483" t="s">
        <v>5362</v>
      </c>
      <c r="E3610" s="483" t="s">
        <v>6025</v>
      </c>
      <c r="F3610" s="483" t="s">
        <v>6026</v>
      </c>
      <c r="G3610" s="483"/>
      <c r="H3610" s="483"/>
      <c r="I3610" s="483"/>
      <c r="J3610" s="483"/>
      <c r="K3610" s="483"/>
      <c r="L3610" s="483"/>
    </row>
    <row r="3611" spans="1:12" ht="15.6">
      <c r="A3611" s="483">
        <f t="shared" si="64"/>
        <v>3603</v>
      </c>
      <c r="B3611" s="483" t="s">
        <v>6023</v>
      </c>
      <c r="C3611" s="484" t="s">
        <v>14711</v>
      </c>
      <c r="D3611" s="483" t="s">
        <v>5363</v>
      </c>
      <c r="E3611" s="483" t="s">
        <v>6025</v>
      </c>
      <c r="F3611" s="483" t="s">
        <v>6026</v>
      </c>
      <c r="G3611" s="483"/>
      <c r="H3611" s="483"/>
      <c r="I3611" s="483"/>
      <c r="J3611" s="483"/>
      <c r="K3611" s="483"/>
      <c r="L3611" s="483"/>
    </row>
    <row r="3612" spans="1:12" ht="15.6">
      <c r="A3612" s="483">
        <f t="shared" si="64"/>
        <v>3604</v>
      </c>
      <c r="B3612" s="483" t="s">
        <v>6023</v>
      </c>
      <c r="C3612" s="484" t="s">
        <v>14712</v>
      </c>
      <c r="D3612" s="483" t="s">
        <v>5362</v>
      </c>
      <c r="E3612" s="483" t="s">
        <v>6025</v>
      </c>
      <c r="F3612" s="483" t="s">
        <v>6026</v>
      </c>
      <c r="G3612" s="483"/>
      <c r="H3612" s="483"/>
      <c r="I3612" s="483"/>
      <c r="J3612" s="483"/>
      <c r="K3612" s="483"/>
      <c r="L3612" s="483"/>
    </row>
    <row r="3613" spans="1:12" ht="15.6">
      <c r="A3613" s="483">
        <f t="shared" si="64"/>
        <v>3605</v>
      </c>
      <c r="B3613" s="483" t="s">
        <v>6023</v>
      </c>
      <c r="C3613" s="484" t="s">
        <v>14713</v>
      </c>
      <c r="D3613" s="483" t="s">
        <v>5362</v>
      </c>
      <c r="E3613" s="483" t="s">
        <v>6025</v>
      </c>
      <c r="F3613" s="483" t="s">
        <v>6026</v>
      </c>
      <c r="G3613" s="483"/>
      <c r="H3613" s="483"/>
      <c r="I3613" s="483"/>
      <c r="J3613" s="483"/>
      <c r="K3613" s="483"/>
      <c r="L3613" s="483"/>
    </row>
    <row r="3614" spans="1:12" ht="15.6">
      <c r="A3614" s="483">
        <f t="shared" si="64"/>
        <v>3606</v>
      </c>
      <c r="B3614" s="483" t="s">
        <v>6023</v>
      </c>
      <c r="C3614" s="484" t="s">
        <v>14714</v>
      </c>
      <c r="D3614" s="483" t="s">
        <v>5362</v>
      </c>
      <c r="E3614" s="483" t="s">
        <v>6025</v>
      </c>
      <c r="F3614" s="483" t="s">
        <v>6026</v>
      </c>
      <c r="G3614" s="483"/>
      <c r="H3614" s="483"/>
      <c r="I3614" s="483"/>
      <c r="J3614" s="483"/>
      <c r="K3614" s="483"/>
      <c r="L3614" s="483"/>
    </row>
    <row r="3615" spans="1:12" ht="15.6">
      <c r="A3615" s="483">
        <f t="shared" si="64"/>
        <v>3607</v>
      </c>
      <c r="B3615" s="483" t="s">
        <v>6023</v>
      </c>
      <c r="C3615" s="484" t="s">
        <v>14715</v>
      </c>
      <c r="D3615" s="483" t="s">
        <v>5362</v>
      </c>
      <c r="E3615" s="483" t="s">
        <v>6025</v>
      </c>
      <c r="F3615" s="483" t="s">
        <v>6026</v>
      </c>
      <c r="G3615" s="483"/>
      <c r="H3615" s="483"/>
      <c r="I3615" s="483"/>
      <c r="J3615" s="483"/>
      <c r="K3615" s="483"/>
      <c r="L3615" s="483"/>
    </row>
    <row r="3616" spans="1:12" ht="15.6">
      <c r="A3616" s="483">
        <f t="shared" si="64"/>
        <v>3608</v>
      </c>
      <c r="B3616" s="483" t="s">
        <v>6023</v>
      </c>
      <c r="C3616" s="484" t="s">
        <v>14716</v>
      </c>
      <c r="D3616" s="483" t="s">
        <v>5363</v>
      </c>
      <c r="E3616" s="483" t="s">
        <v>6025</v>
      </c>
      <c r="F3616" s="483" t="s">
        <v>6026</v>
      </c>
      <c r="G3616" s="483"/>
      <c r="H3616" s="483"/>
      <c r="I3616" s="483"/>
      <c r="J3616" s="483"/>
      <c r="K3616" s="483"/>
      <c r="L3616" s="483"/>
    </row>
    <row r="3617" spans="1:12" ht="15.6">
      <c r="A3617" s="483">
        <f t="shared" si="64"/>
        <v>3609</v>
      </c>
      <c r="B3617" s="483" t="s">
        <v>6023</v>
      </c>
      <c r="C3617" s="484" t="s">
        <v>14717</v>
      </c>
      <c r="D3617" s="483" t="s">
        <v>5362</v>
      </c>
      <c r="E3617" s="483" t="s">
        <v>6025</v>
      </c>
      <c r="F3617" s="483" t="s">
        <v>6026</v>
      </c>
      <c r="G3617" s="483"/>
      <c r="H3617" s="483"/>
      <c r="I3617" s="483"/>
      <c r="J3617" s="483"/>
      <c r="K3617" s="483"/>
      <c r="L3617" s="483"/>
    </row>
    <row r="3618" spans="1:12" ht="15.6">
      <c r="A3618" s="483">
        <f t="shared" si="64"/>
        <v>3610</v>
      </c>
      <c r="B3618" s="483" t="s">
        <v>6023</v>
      </c>
      <c r="C3618" s="484" t="s">
        <v>14718</v>
      </c>
      <c r="D3618" s="483" t="s">
        <v>5363</v>
      </c>
      <c r="E3618" s="483" t="s">
        <v>6025</v>
      </c>
      <c r="F3618" s="483" t="s">
        <v>6026</v>
      </c>
      <c r="G3618" s="483"/>
      <c r="H3618" s="483"/>
      <c r="I3618" s="483"/>
      <c r="J3618" s="483"/>
      <c r="K3618" s="483"/>
      <c r="L3618" s="483"/>
    </row>
    <row r="3619" spans="1:12" ht="15.6">
      <c r="A3619" s="483">
        <f t="shared" si="64"/>
        <v>3611</v>
      </c>
      <c r="B3619" s="483" t="s">
        <v>6023</v>
      </c>
      <c r="C3619" s="484" t="s">
        <v>14719</v>
      </c>
      <c r="D3619" s="483" t="s">
        <v>5362</v>
      </c>
      <c r="E3619" s="483" t="s">
        <v>6025</v>
      </c>
      <c r="F3619" s="483" t="s">
        <v>6026</v>
      </c>
      <c r="G3619" s="483"/>
      <c r="H3619" s="483"/>
      <c r="I3619" s="483"/>
      <c r="J3619" s="483"/>
      <c r="K3619" s="483"/>
      <c r="L3619" s="483"/>
    </row>
    <row r="3620" spans="1:12" ht="15.6">
      <c r="A3620" s="483">
        <f t="shared" si="64"/>
        <v>3612</v>
      </c>
      <c r="B3620" s="483" t="s">
        <v>6023</v>
      </c>
      <c r="C3620" s="484" t="s">
        <v>14720</v>
      </c>
      <c r="D3620" s="483" t="s">
        <v>5363</v>
      </c>
      <c r="E3620" s="483" t="s">
        <v>6025</v>
      </c>
      <c r="F3620" s="483" t="s">
        <v>6026</v>
      </c>
      <c r="G3620" s="483"/>
      <c r="H3620" s="483"/>
      <c r="I3620" s="483"/>
      <c r="J3620" s="483"/>
      <c r="K3620" s="483"/>
      <c r="L3620" s="483"/>
    </row>
    <row r="3621" spans="1:12" ht="15.6">
      <c r="A3621" s="483">
        <f t="shared" si="64"/>
        <v>3613</v>
      </c>
      <c r="B3621" s="483" t="s">
        <v>6023</v>
      </c>
      <c r="C3621" s="484" t="s">
        <v>14721</v>
      </c>
      <c r="D3621" s="483" t="s">
        <v>5362</v>
      </c>
      <c r="E3621" s="483" t="s">
        <v>6025</v>
      </c>
      <c r="F3621" s="483" t="s">
        <v>6026</v>
      </c>
      <c r="G3621" s="483"/>
      <c r="H3621" s="483"/>
      <c r="I3621" s="483"/>
      <c r="J3621" s="483"/>
      <c r="K3621" s="483"/>
      <c r="L3621" s="483"/>
    </row>
    <row r="3622" spans="1:12" ht="15.6">
      <c r="A3622" s="483">
        <f t="shared" si="64"/>
        <v>3614</v>
      </c>
      <c r="B3622" s="483" t="s">
        <v>6023</v>
      </c>
      <c r="C3622" s="484" t="s">
        <v>14722</v>
      </c>
      <c r="D3622" s="483" t="s">
        <v>5363</v>
      </c>
      <c r="E3622" s="483" t="s">
        <v>6025</v>
      </c>
      <c r="F3622" s="483" t="s">
        <v>6026</v>
      </c>
      <c r="G3622" s="483"/>
      <c r="H3622" s="483"/>
      <c r="I3622" s="483"/>
      <c r="J3622" s="483"/>
      <c r="K3622" s="483"/>
      <c r="L3622" s="483"/>
    </row>
    <row r="3623" spans="1:12" ht="15.6">
      <c r="A3623" s="483">
        <f t="shared" si="64"/>
        <v>3615</v>
      </c>
      <c r="B3623" s="483" t="s">
        <v>6023</v>
      </c>
      <c r="C3623" s="484" t="s">
        <v>14723</v>
      </c>
      <c r="D3623" s="483" t="s">
        <v>5363</v>
      </c>
      <c r="E3623" s="483" t="s">
        <v>6025</v>
      </c>
      <c r="F3623" s="483" t="s">
        <v>6026</v>
      </c>
      <c r="G3623" s="483"/>
      <c r="H3623" s="483"/>
      <c r="I3623" s="483"/>
      <c r="J3623" s="483"/>
      <c r="K3623" s="483"/>
      <c r="L3623" s="483"/>
    </row>
    <row r="3624" spans="1:12" ht="15.6">
      <c r="A3624" s="483">
        <f t="shared" si="64"/>
        <v>3616</v>
      </c>
      <c r="B3624" s="483" t="s">
        <v>6023</v>
      </c>
      <c r="C3624" s="484" t="s">
        <v>14724</v>
      </c>
      <c r="D3624" s="483" t="s">
        <v>5363</v>
      </c>
      <c r="E3624" s="483" t="s">
        <v>6025</v>
      </c>
      <c r="F3624" s="483" t="s">
        <v>6026</v>
      </c>
      <c r="G3624" s="483"/>
      <c r="H3624" s="483"/>
      <c r="I3624" s="483"/>
      <c r="J3624" s="483"/>
      <c r="K3624" s="483"/>
      <c r="L3624" s="483"/>
    </row>
    <row r="3625" spans="1:12" ht="15.6">
      <c r="A3625" s="483">
        <f t="shared" si="64"/>
        <v>3617</v>
      </c>
      <c r="B3625" s="483" t="s">
        <v>6023</v>
      </c>
      <c r="C3625" s="484" t="s">
        <v>14725</v>
      </c>
      <c r="D3625" s="483" t="s">
        <v>5362</v>
      </c>
      <c r="E3625" s="483" t="s">
        <v>6025</v>
      </c>
      <c r="F3625" s="483" t="s">
        <v>6026</v>
      </c>
      <c r="G3625" s="483"/>
      <c r="H3625" s="483"/>
      <c r="I3625" s="483"/>
      <c r="J3625" s="483"/>
      <c r="K3625" s="483"/>
      <c r="L3625" s="483"/>
    </row>
    <row r="3626" spans="1:12" ht="15.6">
      <c r="A3626" s="483">
        <f t="shared" si="64"/>
        <v>3618</v>
      </c>
      <c r="B3626" s="483" t="s">
        <v>6023</v>
      </c>
      <c r="C3626" s="484" t="s">
        <v>14726</v>
      </c>
      <c r="D3626" s="483" t="s">
        <v>5362</v>
      </c>
      <c r="E3626" s="483" t="s">
        <v>6025</v>
      </c>
      <c r="F3626" s="483" t="s">
        <v>6026</v>
      </c>
      <c r="G3626" s="483"/>
      <c r="H3626" s="483"/>
      <c r="I3626" s="483"/>
      <c r="J3626" s="483"/>
      <c r="K3626" s="483"/>
      <c r="L3626" s="483"/>
    </row>
    <row r="3627" spans="1:12" ht="15.6">
      <c r="A3627" s="483">
        <f t="shared" si="64"/>
        <v>3619</v>
      </c>
      <c r="B3627" s="483" t="s">
        <v>6023</v>
      </c>
      <c r="C3627" s="484" t="s">
        <v>14727</v>
      </c>
      <c r="D3627" s="483" t="s">
        <v>5362</v>
      </c>
      <c r="E3627" s="483" t="s">
        <v>6025</v>
      </c>
      <c r="F3627" s="483" t="s">
        <v>6026</v>
      </c>
      <c r="G3627" s="483"/>
      <c r="H3627" s="483"/>
      <c r="I3627" s="483"/>
      <c r="J3627" s="483"/>
      <c r="K3627" s="483"/>
      <c r="L3627" s="483"/>
    </row>
    <row r="3628" spans="1:12" ht="15.6">
      <c r="A3628" s="483">
        <f t="shared" si="64"/>
        <v>3620</v>
      </c>
      <c r="B3628" s="483" t="s">
        <v>6023</v>
      </c>
      <c r="C3628" s="484" t="s">
        <v>14728</v>
      </c>
      <c r="D3628" s="483" t="s">
        <v>5363</v>
      </c>
      <c r="E3628" s="483" t="s">
        <v>6025</v>
      </c>
      <c r="F3628" s="483" t="s">
        <v>6026</v>
      </c>
      <c r="G3628" s="483"/>
      <c r="H3628" s="483"/>
      <c r="I3628" s="483"/>
      <c r="J3628" s="483"/>
      <c r="K3628" s="483"/>
      <c r="L3628" s="483"/>
    </row>
    <row r="3629" spans="1:12" ht="15.6">
      <c r="A3629" s="483">
        <f t="shared" si="64"/>
        <v>3621</v>
      </c>
      <c r="B3629" s="483" t="s">
        <v>6023</v>
      </c>
      <c r="C3629" s="484" t="s">
        <v>14729</v>
      </c>
      <c r="D3629" s="483" t="s">
        <v>5362</v>
      </c>
      <c r="E3629" s="483" t="s">
        <v>6025</v>
      </c>
      <c r="F3629" s="483" t="s">
        <v>6026</v>
      </c>
      <c r="G3629" s="483"/>
      <c r="H3629" s="483"/>
      <c r="I3629" s="483"/>
      <c r="J3629" s="483"/>
      <c r="K3629" s="483"/>
      <c r="L3629" s="483"/>
    </row>
    <row r="3630" spans="1:12" ht="15.6">
      <c r="A3630" s="483">
        <f t="shared" si="64"/>
        <v>3622</v>
      </c>
      <c r="B3630" s="483" t="s">
        <v>6023</v>
      </c>
      <c r="C3630" s="484" t="s">
        <v>14730</v>
      </c>
      <c r="D3630" s="483" t="s">
        <v>5363</v>
      </c>
      <c r="E3630" s="483" t="s">
        <v>6025</v>
      </c>
      <c r="F3630" s="483" t="s">
        <v>6026</v>
      </c>
      <c r="G3630" s="483"/>
      <c r="H3630" s="483"/>
      <c r="I3630" s="483"/>
      <c r="J3630" s="483"/>
      <c r="K3630" s="483"/>
      <c r="L3630" s="483"/>
    </row>
    <row r="3631" spans="1:12" ht="15.6">
      <c r="A3631" s="483">
        <f t="shared" si="64"/>
        <v>3623</v>
      </c>
      <c r="B3631" s="483" t="s">
        <v>6023</v>
      </c>
      <c r="C3631" s="484" t="s">
        <v>14731</v>
      </c>
      <c r="D3631" s="483" t="s">
        <v>5363</v>
      </c>
      <c r="E3631" s="483" t="s">
        <v>6025</v>
      </c>
      <c r="F3631" s="483" t="s">
        <v>6026</v>
      </c>
      <c r="G3631" s="483"/>
      <c r="H3631" s="483"/>
      <c r="I3631" s="483"/>
      <c r="J3631" s="483"/>
      <c r="K3631" s="483"/>
      <c r="L3631" s="483"/>
    </row>
    <row r="3632" spans="1:12" ht="15.6">
      <c r="A3632" s="483">
        <f t="shared" si="64"/>
        <v>3624</v>
      </c>
      <c r="B3632" s="483" t="s">
        <v>6023</v>
      </c>
      <c r="C3632" s="484" t="s">
        <v>14732</v>
      </c>
      <c r="D3632" s="483" t="s">
        <v>5362</v>
      </c>
      <c r="E3632" s="483" t="s">
        <v>6025</v>
      </c>
      <c r="F3632" s="483" t="s">
        <v>6026</v>
      </c>
      <c r="G3632" s="483"/>
      <c r="H3632" s="483"/>
      <c r="I3632" s="483"/>
      <c r="J3632" s="483"/>
      <c r="K3632" s="483"/>
      <c r="L3632" s="483"/>
    </row>
    <row r="3633" spans="1:12" ht="15.6">
      <c r="A3633" s="483">
        <f t="shared" si="64"/>
        <v>3625</v>
      </c>
      <c r="B3633" s="483" t="s">
        <v>6023</v>
      </c>
      <c r="C3633" s="484" t="s">
        <v>14733</v>
      </c>
      <c r="D3633" s="483" t="s">
        <v>5362</v>
      </c>
      <c r="E3633" s="483" t="s">
        <v>6025</v>
      </c>
      <c r="F3633" s="483" t="s">
        <v>6026</v>
      </c>
      <c r="G3633" s="483"/>
      <c r="H3633" s="483"/>
      <c r="I3633" s="483"/>
      <c r="J3633" s="483"/>
      <c r="K3633" s="483"/>
      <c r="L3633" s="483"/>
    </row>
    <row r="3634" spans="1:12" ht="15.6">
      <c r="A3634" s="483">
        <f t="shared" si="64"/>
        <v>3626</v>
      </c>
      <c r="B3634" s="483" t="s">
        <v>6023</v>
      </c>
      <c r="C3634" s="484" t="s">
        <v>14734</v>
      </c>
      <c r="D3634" s="483" t="s">
        <v>5362</v>
      </c>
      <c r="E3634" s="483" t="s">
        <v>6025</v>
      </c>
      <c r="F3634" s="483" t="s">
        <v>6026</v>
      </c>
      <c r="G3634" s="483"/>
      <c r="H3634" s="483"/>
      <c r="I3634" s="483"/>
      <c r="J3634" s="483"/>
      <c r="K3634" s="483"/>
      <c r="L3634" s="483"/>
    </row>
    <row r="3635" spans="1:12" ht="15.6">
      <c r="A3635" s="483">
        <f t="shared" si="64"/>
        <v>3627</v>
      </c>
      <c r="B3635" s="483" t="s">
        <v>6023</v>
      </c>
      <c r="C3635" s="484" t="s">
        <v>14735</v>
      </c>
      <c r="D3635" s="483" t="s">
        <v>5363</v>
      </c>
      <c r="E3635" s="483" t="s">
        <v>6025</v>
      </c>
      <c r="F3635" s="483" t="s">
        <v>6026</v>
      </c>
      <c r="G3635" s="483"/>
      <c r="H3635" s="483"/>
      <c r="I3635" s="483"/>
      <c r="J3635" s="483"/>
      <c r="K3635" s="483"/>
      <c r="L3635" s="483"/>
    </row>
    <row r="3636" spans="1:12" ht="15.6">
      <c r="A3636" s="483">
        <f t="shared" si="64"/>
        <v>3628</v>
      </c>
      <c r="B3636" s="483" t="s">
        <v>6023</v>
      </c>
      <c r="C3636" s="484" t="s">
        <v>14736</v>
      </c>
      <c r="D3636" s="483" t="s">
        <v>5363</v>
      </c>
      <c r="E3636" s="483" t="s">
        <v>6025</v>
      </c>
      <c r="F3636" s="483" t="s">
        <v>6026</v>
      </c>
      <c r="G3636" s="483"/>
      <c r="H3636" s="483"/>
      <c r="I3636" s="483"/>
      <c r="J3636" s="483"/>
      <c r="K3636" s="483"/>
      <c r="L3636" s="483"/>
    </row>
    <row r="3637" spans="1:12" ht="15.6">
      <c r="A3637" s="483">
        <f t="shared" si="64"/>
        <v>3629</v>
      </c>
      <c r="B3637" s="483" t="s">
        <v>6023</v>
      </c>
      <c r="C3637" s="484" t="s">
        <v>14737</v>
      </c>
      <c r="D3637" s="483" t="s">
        <v>5362</v>
      </c>
      <c r="E3637" s="483" t="s">
        <v>6025</v>
      </c>
      <c r="F3637" s="483" t="s">
        <v>6026</v>
      </c>
      <c r="G3637" s="483"/>
      <c r="H3637" s="483"/>
      <c r="I3637" s="483"/>
      <c r="J3637" s="483"/>
      <c r="K3637" s="483"/>
      <c r="L3637" s="483"/>
    </row>
    <row r="3638" spans="1:12" ht="15.6">
      <c r="A3638" s="483">
        <f t="shared" si="64"/>
        <v>3630</v>
      </c>
      <c r="B3638" s="483" t="s">
        <v>6023</v>
      </c>
      <c r="C3638" s="484" t="s">
        <v>14738</v>
      </c>
      <c r="D3638" s="483" t="s">
        <v>5362</v>
      </c>
      <c r="E3638" s="483" t="s">
        <v>6025</v>
      </c>
      <c r="F3638" s="483" t="s">
        <v>6026</v>
      </c>
      <c r="G3638" s="483"/>
      <c r="H3638" s="483"/>
      <c r="I3638" s="483"/>
      <c r="J3638" s="483"/>
      <c r="K3638" s="483"/>
      <c r="L3638" s="483"/>
    </row>
    <row r="3639" spans="1:12" ht="15.6">
      <c r="A3639" s="483">
        <f t="shared" si="64"/>
        <v>3631</v>
      </c>
      <c r="B3639" s="483" t="s">
        <v>6023</v>
      </c>
      <c r="C3639" s="484" t="s">
        <v>14739</v>
      </c>
      <c r="D3639" s="483" t="s">
        <v>5363</v>
      </c>
      <c r="E3639" s="483" t="s">
        <v>6025</v>
      </c>
      <c r="F3639" s="483" t="s">
        <v>6026</v>
      </c>
      <c r="G3639" s="483"/>
      <c r="H3639" s="483"/>
      <c r="I3639" s="483"/>
      <c r="J3639" s="483"/>
      <c r="K3639" s="483"/>
      <c r="L3639" s="483"/>
    </row>
    <row r="3640" spans="1:12" ht="15.6">
      <c r="A3640" s="483">
        <f t="shared" si="64"/>
        <v>3632</v>
      </c>
      <c r="B3640" s="483" t="s">
        <v>6023</v>
      </c>
      <c r="C3640" s="484" t="s">
        <v>14740</v>
      </c>
      <c r="D3640" s="483" t="s">
        <v>5363</v>
      </c>
      <c r="E3640" s="483" t="s">
        <v>6025</v>
      </c>
      <c r="F3640" s="483" t="s">
        <v>6026</v>
      </c>
      <c r="G3640" s="483"/>
      <c r="H3640" s="483"/>
      <c r="I3640" s="483"/>
      <c r="J3640" s="483"/>
      <c r="K3640" s="483"/>
      <c r="L3640" s="483"/>
    </row>
    <row r="3641" spans="1:12" ht="15.6">
      <c r="A3641" s="483">
        <f t="shared" si="64"/>
        <v>3633</v>
      </c>
      <c r="B3641" s="483" t="s">
        <v>6023</v>
      </c>
      <c r="C3641" s="484" t="s">
        <v>14741</v>
      </c>
      <c r="D3641" s="483" t="s">
        <v>5363</v>
      </c>
      <c r="E3641" s="483" t="s">
        <v>6025</v>
      </c>
      <c r="F3641" s="483" t="s">
        <v>6026</v>
      </c>
      <c r="G3641" s="483"/>
      <c r="H3641" s="483"/>
      <c r="I3641" s="483"/>
      <c r="J3641" s="483"/>
      <c r="K3641" s="483"/>
      <c r="L3641" s="483"/>
    </row>
    <row r="3642" spans="1:12" ht="15.6">
      <c r="A3642" s="483">
        <f t="shared" si="64"/>
        <v>3634</v>
      </c>
      <c r="B3642" s="483" t="s">
        <v>6023</v>
      </c>
      <c r="C3642" s="484" t="s">
        <v>14742</v>
      </c>
      <c r="D3642" s="483" t="s">
        <v>5362</v>
      </c>
      <c r="E3642" s="483" t="s">
        <v>6025</v>
      </c>
      <c r="F3642" s="483" t="s">
        <v>6026</v>
      </c>
      <c r="G3642" s="483"/>
      <c r="H3642" s="483"/>
      <c r="I3642" s="483"/>
      <c r="J3642" s="483"/>
      <c r="K3642" s="483"/>
      <c r="L3642" s="483"/>
    </row>
    <row r="3643" spans="1:12" ht="15.6">
      <c r="A3643" s="483">
        <f t="shared" si="64"/>
        <v>3635</v>
      </c>
      <c r="B3643" s="483" t="s">
        <v>6023</v>
      </c>
      <c r="C3643" s="484" t="s">
        <v>14743</v>
      </c>
      <c r="D3643" s="483" t="s">
        <v>5363</v>
      </c>
      <c r="E3643" s="483" t="s">
        <v>6025</v>
      </c>
      <c r="F3643" s="483" t="s">
        <v>6026</v>
      </c>
      <c r="G3643" s="483"/>
      <c r="H3643" s="483"/>
      <c r="I3643" s="483"/>
      <c r="J3643" s="483"/>
      <c r="K3643" s="483"/>
      <c r="L3643" s="483"/>
    </row>
    <row r="3644" spans="1:12" ht="15.6">
      <c r="A3644" s="483">
        <f t="shared" si="64"/>
        <v>3636</v>
      </c>
      <c r="B3644" s="483" t="s">
        <v>6023</v>
      </c>
      <c r="C3644" s="484" t="s">
        <v>14744</v>
      </c>
      <c r="D3644" s="483" t="s">
        <v>5363</v>
      </c>
      <c r="E3644" s="483" t="s">
        <v>6025</v>
      </c>
      <c r="F3644" s="483" t="s">
        <v>6026</v>
      </c>
      <c r="G3644" s="483"/>
      <c r="H3644" s="483"/>
      <c r="I3644" s="483"/>
      <c r="J3644" s="483"/>
      <c r="K3644" s="483"/>
      <c r="L3644" s="483"/>
    </row>
    <row r="3645" spans="1:12" ht="15.6">
      <c r="A3645" s="483">
        <f t="shared" si="64"/>
        <v>3637</v>
      </c>
      <c r="B3645" s="483" t="s">
        <v>6023</v>
      </c>
      <c r="C3645" s="484" t="s">
        <v>14745</v>
      </c>
      <c r="D3645" s="483" t="s">
        <v>5362</v>
      </c>
      <c r="E3645" s="483" t="s">
        <v>6025</v>
      </c>
      <c r="F3645" s="483" t="s">
        <v>6026</v>
      </c>
      <c r="G3645" s="483"/>
      <c r="H3645" s="483"/>
      <c r="I3645" s="483"/>
      <c r="J3645" s="483"/>
      <c r="K3645" s="483"/>
      <c r="L3645" s="483"/>
    </row>
    <row r="3646" spans="1:12" ht="15.6">
      <c r="A3646" s="483">
        <f t="shared" si="64"/>
        <v>3638</v>
      </c>
      <c r="B3646" s="483" t="s">
        <v>6023</v>
      </c>
      <c r="C3646" s="484" t="s">
        <v>14746</v>
      </c>
      <c r="D3646" s="483" t="s">
        <v>5362</v>
      </c>
      <c r="E3646" s="483" t="s">
        <v>6025</v>
      </c>
      <c r="F3646" s="483" t="s">
        <v>6026</v>
      </c>
      <c r="G3646" s="483"/>
      <c r="H3646" s="483"/>
      <c r="I3646" s="483"/>
      <c r="J3646" s="483"/>
      <c r="K3646" s="483"/>
      <c r="L3646" s="483"/>
    </row>
    <row r="3647" spans="1:12" ht="15.6">
      <c r="A3647" s="483">
        <f t="shared" si="64"/>
        <v>3639</v>
      </c>
      <c r="B3647" s="483" t="s">
        <v>6023</v>
      </c>
      <c r="C3647" s="484" t="s">
        <v>14747</v>
      </c>
      <c r="D3647" s="483" t="s">
        <v>5363</v>
      </c>
      <c r="E3647" s="483" t="s">
        <v>6025</v>
      </c>
      <c r="F3647" s="483" t="s">
        <v>6026</v>
      </c>
      <c r="G3647" s="483"/>
      <c r="H3647" s="483"/>
      <c r="I3647" s="483"/>
      <c r="J3647" s="483"/>
      <c r="K3647" s="483"/>
      <c r="L3647" s="483"/>
    </row>
    <row r="3648" spans="1:12" ht="15.6">
      <c r="A3648" s="483">
        <f t="shared" si="64"/>
        <v>3640</v>
      </c>
      <c r="B3648" s="483" t="s">
        <v>6023</v>
      </c>
      <c r="C3648" s="484" t="s">
        <v>14748</v>
      </c>
      <c r="D3648" s="483" t="s">
        <v>5363</v>
      </c>
      <c r="E3648" s="483" t="s">
        <v>6025</v>
      </c>
      <c r="F3648" s="483" t="s">
        <v>6026</v>
      </c>
      <c r="G3648" s="483"/>
      <c r="H3648" s="483"/>
      <c r="I3648" s="483"/>
      <c r="J3648" s="483"/>
      <c r="K3648" s="483"/>
      <c r="L3648" s="483"/>
    </row>
    <row r="3649" spans="1:12" ht="15.6">
      <c r="A3649" s="483">
        <f t="shared" si="64"/>
        <v>3641</v>
      </c>
      <c r="B3649" s="483" t="s">
        <v>6023</v>
      </c>
      <c r="C3649" s="484" t="s">
        <v>14749</v>
      </c>
      <c r="D3649" s="483" t="s">
        <v>5363</v>
      </c>
      <c r="E3649" s="483" t="s">
        <v>6025</v>
      </c>
      <c r="F3649" s="483" t="s">
        <v>6026</v>
      </c>
      <c r="G3649" s="483"/>
      <c r="H3649" s="483"/>
      <c r="I3649" s="483"/>
      <c r="J3649" s="483"/>
      <c r="K3649" s="483"/>
      <c r="L3649" s="483"/>
    </row>
    <row r="3650" spans="1:12" ht="15.6">
      <c r="A3650" s="483">
        <f t="shared" si="64"/>
        <v>3642</v>
      </c>
      <c r="B3650" s="483" t="s">
        <v>6023</v>
      </c>
      <c r="C3650" s="484" t="s">
        <v>14750</v>
      </c>
      <c r="D3650" s="483" t="s">
        <v>5362</v>
      </c>
      <c r="E3650" s="483" t="s">
        <v>6025</v>
      </c>
      <c r="F3650" s="483" t="s">
        <v>6026</v>
      </c>
      <c r="G3650" s="483"/>
      <c r="H3650" s="483"/>
      <c r="I3650" s="483"/>
      <c r="J3650" s="483"/>
      <c r="K3650" s="483"/>
      <c r="L3650" s="483"/>
    </row>
    <row r="3651" spans="1:12" ht="15.6">
      <c r="A3651" s="483">
        <f t="shared" si="64"/>
        <v>3643</v>
      </c>
      <c r="B3651" s="483" t="s">
        <v>6023</v>
      </c>
      <c r="C3651" s="484" t="s">
        <v>14751</v>
      </c>
      <c r="D3651" s="483" t="s">
        <v>5363</v>
      </c>
      <c r="E3651" s="483" t="s">
        <v>6025</v>
      </c>
      <c r="F3651" s="483" t="s">
        <v>6026</v>
      </c>
      <c r="G3651" s="483"/>
      <c r="H3651" s="483"/>
      <c r="I3651" s="483"/>
      <c r="J3651" s="483"/>
      <c r="K3651" s="483"/>
      <c r="L3651" s="483"/>
    </row>
    <row r="3652" spans="1:12" ht="15.6">
      <c r="A3652" s="483">
        <f t="shared" si="64"/>
        <v>3644</v>
      </c>
      <c r="B3652" s="483" t="s">
        <v>6023</v>
      </c>
      <c r="C3652" s="484" t="s">
        <v>14752</v>
      </c>
      <c r="D3652" s="483" t="s">
        <v>5363</v>
      </c>
      <c r="E3652" s="483" t="s">
        <v>6025</v>
      </c>
      <c r="F3652" s="483" t="s">
        <v>6026</v>
      </c>
      <c r="G3652" s="483"/>
      <c r="H3652" s="483"/>
      <c r="I3652" s="483"/>
      <c r="J3652" s="483"/>
      <c r="K3652" s="483"/>
      <c r="L3652" s="483"/>
    </row>
    <row r="3653" spans="1:12" ht="15.6">
      <c r="A3653" s="483">
        <f t="shared" si="64"/>
        <v>3645</v>
      </c>
      <c r="B3653" s="483" t="s">
        <v>6023</v>
      </c>
      <c r="C3653" s="484" t="s">
        <v>14753</v>
      </c>
      <c r="D3653" s="483" t="s">
        <v>5362</v>
      </c>
      <c r="E3653" s="483" t="s">
        <v>6025</v>
      </c>
      <c r="F3653" s="483" t="s">
        <v>6026</v>
      </c>
      <c r="G3653" s="483"/>
      <c r="H3653" s="483"/>
      <c r="I3653" s="483"/>
      <c r="J3653" s="483"/>
      <c r="K3653" s="483"/>
      <c r="L3653" s="483"/>
    </row>
    <row r="3654" spans="1:12" ht="15.6">
      <c r="A3654" s="483">
        <f t="shared" si="64"/>
        <v>3646</v>
      </c>
      <c r="B3654" s="483" t="s">
        <v>6023</v>
      </c>
      <c r="C3654" s="484" t="s">
        <v>14754</v>
      </c>
      <c r="D3654" s="483" t="s">
        <v>5363</v>
      </c>
      <c r="E3654" s="483" t="s">
        <v>6025</v>
      </c>
      <c r="F3654" s="483" t="s">
        <v>6026</v>
      </c>
      <c r="G3654" s="483"/>
      <c r="H3654" s="483"/>
      <c r="I3654" s="483"/>
      <c r="J3654" s="483"/>
      <c r="K3654" s="483"/>
      <c r="L3654" s="483"/>
    </row>
    <row r="3655" spans="1:12" ht="15.6">
      <c r="A3655" s="483">
        <f t="shared" si="64"/>
        <v>3647</v>
      </c>
      <c r="B3655" s="483" t="s">
        <v>6023</v>
      </c>
      <c r="C3655" s="484" t="s">
        <v>14755</v>
      </c>
      <c r="D3655" s="483" t="s">
        <v>5363</v>
      </c>
      <c r="E3655" s="483" t="s">
        <v>6025</v>
      </c>
      <c r="F3655" s="483" t="s">
        <v>6026</v>
      </c>
      <c r="G3655" s="483"/>
      <c r="H3655" s="483"/>
      <c r="I3655" s="483"/>
      <c r="J3655" s="483"/>
      <c r="K3655" s="483"/>
      <c r="L3655" s="483"/>
    </row>
    <row r="3656" spans="1:12" ht="15.6">
      <c r="A3656" s="483">
        <f t="shared" si="64"/>
        <v>3648</v>
      </c>
      <c r="B3656" s="483" t="s">
        <v>6023</v>
      </c>
      <c r="C3656" s="484" t="s">
        <v>14756</v>
      </c>
      <c r="D3656" s="483" t="s">
        <v>5362</v>
      </c>
      <c r="E3656" s="483" t="s">
        <v>6025</v>
      </c>
      <c r="F3656" s="483" t="s">
        <v>6026</v>
      </c>
      <c r="G3656" s="483"/>
      <c r="H3656" s="483"/>
      <c r="I3656" s="483"/>
      <c r="J3656" s="483"/>
      <c r="K3656" s="483"/>
      <c r="L3656" s="483"/>
    </row>
    <row r="3657" spans="1:12" ht="15.6">
      <c r="A3657" s="483">
        <f t="shared" si="64"/>
        <v>3649</v>
      </c>
      <c r="B3657" s="483" t="s">
        <v>6023</v>
      </c>
      <c r="C3657" s="484" t="s">
        <v>14757</v>
      </c>
      <c r="D3657" s="483" t="s">
        <v>5363</v>
      </c>
      <c r="E3657" s="483" t="s">
        <v>6025</v>
      </c>
      <c r="F3657" s="483" t="s">
        <v>6026</v>
      </c>
      <c r="G3657" s="483"/>
      <c r="H3657" s="483"/>
      <c r="I3657" s="483"/>
      <c r="J3657" s="483"/>
      <c r="K3657" s="483"/>
      <c r="L3657" s="483"/>
    </row>
    <row r="3658" spans="1:12" ht="15.6">
      <c r="A3658" s="483">
        <f t="shared" si="64"/>
        <v>3650</v>
      </c>
      <c r="B3658" s="483" t="s">
        <v>6023</v>
      </c>
      <c r="C3658" s="484" t="s">
        <v>14758</v>
      </c>
      <c r="D3658" s="483" t="s">
        <v>5363</v>
      </c>
      <c r="E3658" s="483" t="s">
        <v>6025</v>
      </c>
      <c r="F3658" s="483" t="s">
        <v>6026</v>
      </c>
      <c r="G3658" s="483"/>
      <c r="H3658" s="483"/>
      <c r="I3658" s="483"/>
      <c r="J3658" s="483"/>
      <c r="K3658" s="483"/>
      <c r="L3658" s="483"/>
    </row>
    <row r="3659" spans="1:12" ht="15.6">
      <c r="A3659" s="483">
        <f t="shared" si="64"/>
        <v>3651</v>
      </c>
      <c r="B3659" s="483" t="s">
        <v>6023</v>
      </c>
      <c r="C3659" s="484" t="s">
        <v>14759</v>
      </c>
      <c r="D3659" s="483" t="s">
        <v>5362</v>
      </c>
      <c r="E3659" s="483" t="s">
        <v>6025</v>
      </c>
      <c r="F3659" s="483" t="s">
        <v>6026</v>
      </c>
      <c r="G3659" s="483"/>
      <c r="H3659" s="483"/>
      <c r="I3659" s="483"/>
      <c r="J3659" s="483"/>
      <c r="K3659" s="483"/>
      <c r="L3659" s="483"/>
    </row>
    <row r="3660" spans="1:12" ht="15.6">
      <c r="A3660" s="483">
        <f t="shared" si="64"/>
        <v>3652</v>
      </c>
      <c r="B3660" s="483" t="s">
        <v>6023</v>
      </c>
      <c r="C3660" s="484" t="s">
        <v>14760</v>
      </c>
      <c r="D3660" s="483" t="s">
        <v>5363</v>
      </c>
      <c r="E3660" s="483" t="s">
        <v>6025</v>
      </c>
      <c r="F3660" s="483" t="s">
        <v>6026</v>
      </c>
      <c r="G3660" s="483"/>
      <c r="H3660" s="483"/>
      <c r="I3660" s="483"/>
      <c r="J3660" s="483"/>
      <c r="K3660" s="483"/>
      <c r="L3660" s="483"/>
    </row>
    <row r="3661" spans="1:12" ht="15.6">
      <c r="A3661" s="483">
        <f t="shared" si="64"/>
        <v>3653</v>
      </c>
      <c r="B3661" s="483" t="s">
        <v>6023</v>
      </c>
      <c r="C3661" s="484" t="s">
        <v>14761</v>
      </c>
      <c r="D3661" s="483" t="s">
        <v>5362</v>
      </c>
      <c r="E3661" s="483" t="s">
        <v>6025</v>
      </c>
      <c r="F3661" s="483" t="s">
        <v>6026</v>
      </c>
      <c r="G3661" s="483"/>
      <c r="H3661" s="483"/>
      <c r="I3661" s="483"/>
      <c r="J3661" s="483"/>
      <c r="K3661" s="483"/>
      <c r="L3661" s="483"/>
    </row>
    <row r="3662" spans="1:12" ht="15.6">
      <c r="A3662" s="483">
        <f t="shared" si="64"/>
        <v>3654</v>
      </c>
      <c r="B3662" s="483" t="s">
        <v>6023</v>
      </c>
      <c r="C3662" s="484" t="s">
        <v>14762</v>
      </c>
      <c r="D3662" s="483" t="s">
        <v>5362</v>
      </c>
      <c r="E3662" s="483" t="s">
        <v>6025</v>
      </c>
      <c r="F3662" s="483" t="s">
        <v>6026</v>
      </c>
      <c r="G3662" s="483"/>
      <c r="H3662" s="483"/>
      <c r="I3662" s="483"/>
      <c r="J3662" s="483"/>
      <c r="K3662" s="483"/>
      <c r="L3662" s="483"/>
    </row>
    <row r="3663" spans="1:12" ht="15.6">
      <c r="A3663" s="483">
        <f t="shared" si="64"/>
        <v>3655</v>
      </c>
      <c r="B3663" s="483" t="s">
        <v>6023</v>
      </c>
      <c r="C3663" s="484" t="s">
        <v>14763</v>
      </c>
      <c r="D3663" s="483" t="s">
        <v>5363</v>
      </c>
      <c r="E3663" s="483" t="s">
        <v>6025</v>
      </c>
      <c r="F3663" s="483" t="s">
        <v>6026</v>
      </c>
      <c r="G3663" s="483"/>
      <c r="H3663" s="483"/>
      <c r="I3663" s="483"/>
      <c r="J3663" s="483"/>
      <c r="K3663" s="483"/>
      <c r="L3663" s="483"/>
    </row>
    <row r="3664" spans="1:12" ht="15.6">
      <c r="A3664" s="483">
        <f t="shared" si="64"/>
        <v>3656</v>
      </c>
      <c r="B3664" s="483" t="s">
        <v>6023</v>
      </c>
      <c r="C3664" s="484" t="s">
        <v>14764</v>
      </c>
      <c r="D3664" s="483" t="s">
        <v>5363</v>
      </c>
      <c r="E3664" s="483" t="s">
        <v>6025</v>
      </c>
      <c r="F3664" s="483" t="s">
        <v>6026</v>
      </c>
      <c r="G3664" s="483"/>
      <c r="H3664" s="483"/>
      <c r="I3664" s="483"/>
      <c r="J3664" s="483"/>
      <c r="K3664" s="483"/>
      <c r="L3664" s="483"/>
    </row>
    <row r="3665" spans="1:12" ht="15.6">
      <c r="A3665" s="483">
        <f t="shared" si="64"/>
        <v>3657</v>
      </c>
      <c r="B3665" s="483" t="s">
        <v>6023</v>
      </c>
      <c r="C3665" s="484" t="s">
        <v>14765</v>
      </c>
      <c r="D3665" s="483" t="s">
        <v>5362</v>
      </c>
      <c r="E3665" s="483" t="s">
        <v>6025</v>
      </c>
      <c r="F3665" s="483" t="s">
        <v>6026</v>
      </c>
      <c r="G3665" s="483"/>
      <c r="H3665" s="483"/>
      <c r="I3665" s="483"/>
      <c r="J3665" s="483"/>
      <c r="K3665" s="483"/>
      <c r="L3665" s="483"/>
    </row>
    <row r="3666" spans="1:12" ht="15.6">
      <c r="A3666" s="483">
        <f t="shared" ref="A3666:A3729" si="65">ROW()-8</f>
        <v>3658</v>
      </c>
      <c r="B3666" s="483" t="s">
        <v>6023</v>
      </c>
      <c r="C3666" s="484" t="s">
        <v>14766</v>
      </c>
      <c r="D3666" s="483" t="s">
        <v>5362</v>
      </c>
      <c r="E3666" s="483" t="s">
        <v>6025</v>
      </c>
      <c r="F3666" s="483" t="s">
        <v>6026</v>
      </c>
      <c r="G3666" s="483"/>
      <c r="H3666" s="483"/>
      <c r="I3666" s="483"/>
      <c r="J3666" s="483"/>
      <c r="K3666" s="483"/>
      <c r="L3666" s="483"/>
    </row>
    <row r="3667" spans="1:12" ht="15.6">
      <c r="A3667" s="483">
        <f t="shared" si="65"/>
        <v>3659</v>
      </c>
      <c r="B3667" s="483" t="s">
        <v>6023</v>
      </c>
      <c r="C3667" s="484" t="s">
        <v>14767</v>
      </c>
      <c r="D3667" s="483" t="s">
        <v>5363</v>
      </c>
      <c r="E3667" s="483" t="s">
        <v>6025</v>
      </c>
      <c r="F3667" s="483" t="s">
        <v>6026</v>
      </c>
      <c r="G3667" s="483"/>
      <c r="H3667" s="483"/>
      <c r="I3667" s="483"/>
      <c r="J3667" s="483"/>
      <c r="K3667" s="483"/>
      <c r="L3667" s="483"/>
    </row>
    <row r="3668" spans="1:12" ht="15.6">
      <c r="A3668" s="483">
        <f t="shared" si="65"/>
        <v>3660</v>
      </c>
      <c r="B3668" s="483" t="s">
        <v>6023</v>
      </c>
      <c r="C3668" s="484" t="s">
        <v>14768</v>
      </c>
      <c r="D3668" s="483" t="s">
        <v>5363</v>
      </c>
      <c r="E3668" s="483" t="s">
        <v>6025</v>
      </c>
      <c r="F3668" s="483" t="s">
        <v>6026</v>
      </c>
      <c r="G3668" s="483"/>
      <c r="H3668" s="483"/>
      <c r="I3668" s="483"/>
      <c r="J3668" s="483"/>
      <c r="K3668" s="483"/>
      <c r="L3668" s="483"/>
    </row>
    <row r="3669" spans="1:12" ht="15.6">
      <c r="A3669" s="483">
        <f t="shared" si="65"/>
        <v>3661</v>
      </c>
      <c r="B3669" s="483" t="s">
        <v>6023</v>
      </c>
      <c r="C3669" s="484" t="s">
        <v>14769</v>
      </c>
      <c r="D3669" s="483" t="s">
        <v>5363</v>
      </c>
      <c r="E3669" s="483" t="s">
        <v>6025</v>
      </c>
      <c r="F3669" s="483" t="s">
        <v>6026</v>
      </c>
      <c r="G3669" s="483"/>
      <c r="H3669" s="483"/>
      <c r="I3669" s="483"/>
      <c r="J3669" s="483"/>
      <c r="K3669" s="483"/>
      <c r="L3669" s="483"/>
    </row>
    <row r="3670" spans="1:12" ht="15.6">
      <c r="A3670" s="483">
        <f t="shared" si="65"/>
        <v>3662</v>
      </c>
      <c r="B3670" s="483" t="s">
        <v>6023</v>
      </c>
      <c r="C3670" s="484" t="s">
        <v>14770</v>
      </c>
      <c r="D3670" s="483" t="s">
        <v>5363</v>
      </c>
      <c r="E3670" s="483" t="s">
        <v>6025</v>
      </c>
      <c r="F3670" s="483" t="s">
        <v>6026</v>
      </c>
      <c r="G3670" s="483"/>
      <c r="H3670" s="483"/>
      <c r="I3670" s="483"/>
      <c r="J3670" s="483"/>
      <c r="K3670" s="483"/>
      <c r="L3670" s="483"/>
    </row>
    <row r="3671" spans="1:12" ht="15.6">
      <c r="A3671" s="483">
        <f t="shared" si="65"/>
        <v>3663</v>
      </c>
      <c r="B3671" s="483" t="s">
        <v>6023</v>
      </c>
      <c r="C3671" s="484" t="s">
        <v>14771</v>
      </c>
      <c r="D3671" s="483" t="s">
        <v>5363</v>
      </c>
      <c r="E3671" s="483" t="s">
        <v>6025</v>
      </c>
      <c r="F3671" s="483" t="s">
        <v>6026</v>
      </c>
      <c r="G3671" s="483"/>
      <c r="H3671" s="483"/>
      <c r="I3671" s="483"/>
      <c r="J3671" s="483"/>
      <c r="K3671" s="483"/>
      <c r="L3671" s="483"/>
    </row>
    <row r="3672" spans="1:12" ht="15.6">
      <c r="A3672" s="483">
        <f t="shared" si="65"/>
        <v>3664</v>
      </c>
      <c r="B3672" s="483" t="s">
        <v>6023</v>
      </c>
      <c r="C3672" s="484" t="s">
        <v>14772</v>
      </c>
      <c r="D3672" s="483" t="s">
        <v>5363</v>
      </c>
      <c r="E3672" s="483" t="s">
        <v>6025</v>
      </c>
      <c r="F3672" s="483" t="s">
        <v>6026</v>
      </c>
      <c r="G3672" s="483"/>
      <c r="H3672" s="483"/>
      <c r="I3672" s="483"/>
      <c r="J3672" s="483"/>
      <c r="K3672" s="483"/>
      <c r="L3672" s="483"/>
    </row>
    <row r="3673" spans="1:12" ht="15.6">
      <c r="A3673" s="483">
        <f t="shared" si="65"/>
        <v>3665</v>
      </c>
      <c r="B3673" s="483" t="s">
        <v>6023</v>
      </c>
      <c r="C3673" s="484" t="s">
        <v>14773</v>
      </c>
      <c r="D3673" s="483" t="s">
        <v>5363</v>
      </c>
      <c r="E3673" s="483" t="s">
        <v>6025</v>
      </c>
      <c r="F3673" s="483" t="s">
        <v>6026</v>
      </c>
      <c r="G3673" s="483"/>
      <c r="H3673" s="483"/>
      <c r="I3673" s="483"/>
      <c r="J3673" s="483"/>
      <c r="K3673" s="483"/>
      <c r="L3673" s="483"/>
    </row>
    <row r="3674" spans="1:12" ht="15.6">
      <c r="A3674" s="483">
        <f t="shared" si="65"/>
        <v>3666</v>
      </c>
      <c r="B3674" s="483" t="s">
        <v>6023</v>
      </c>
      <c r="C3674" s="484" t="s">
        <v>14774</v>
      </c>
      <c r="D3674" s="483" t="s">
        <v>5363</v>
      </c>
      <c r="E3674" s="483" t="s">
        <v>6025</v>
      </c>
      <c r="F3674" s="483" t="s">
        <v>6026</v>
      </c>
      <c r="G3674" s="483"/>
      <c r="H3674" s="483"/>
      <c r="I3674" s="483"/>
      <c r="J3674" s="483"/>
      <c r="K3674" s="483"/>
      <c r="L3674" s="483"/>
    </row>
    <row r="3675" spans="1:12" ht="15.6">
      <c r="A3675" s="483">
        <f t="shared" si="65"/>
        <v>3667</v>
      </c>
      <c r="B3675" s="483" t="s">
        <v>6023</v>
      </c>
      <c r="C3675" s="484" t="s">
        <v>14775</v>
      </c>
      <c r="D3675" s="483" t="s">
        <v>5362</v>
      </c>
      <c r="E3675" s="483" t="s">
        <v>6025</v>
      </c>
      <c r="F3675" s="483" t="s">
        <v>6026</v>
      </c>
      <c r="G3675" s="483"/>
      <c r="H3675" s="483"/>
      <c r="I3675" s="483"/>
      <c r="J3675" s="483"/>
      <c r="K3675" s="483"/>
      <c r="L3675" s="483"/>
    </row>
    <row r="3676" spans="1:12" ht="15.6">
      <c r="A3676" s="483">
        <f t="shared" si="65"/>
        <v>3668</v>
      </c>
      <c r="B3676" s="483" t="s">
        <v>6023</v>
      </c>
      <c r="C3676" s="484" t="s">
        <v>14776</v>
      </c>
      <c r="D3676" s="483" t="s">
        <v>5363</v>
      </c>
      <c r="E3676" s="483" t="s">
        <v>6025</v>
      </c>
      <c r="F3676" s="483" t="s">
        <v>6026</v>
      </c>
      <c r="G3676" s="483"/>
      <c r="H3676" s="483"/>
      <c r="I3676" s="483"/>
      <c r="J3676" s="483"/>
      <c r="K3676" s="483"/>
      <c r="L3676" s="483"/>
    </row>
    <row r="3677" spans="1:12" ht="15.6">
      <c r="A3677" s="483">
        <f t="shared" si="65"/>
        <v>3669</v>
      </c>
      <c r="B3677" s="483" t="s">
        <v>6023</v>
      </c>
      <c r="C3677" s="484" t="s">
        <v>14777</v>
      </c>
      <c r="D3677" s="483" t="s">
        <v>5363</v>
      </c>
      <c r="E3677" s="483" t="s">
        <v>6025</v>
      </c>
      <c r="F3677" s="483" t="s">
        <v>6026</v>
      </c>
      <c r="G3677" s="483"/>
      <c r="H3677" s="483"/>
      <c r="I3677" s="483"/>
      <c r="J3677" s="483"/>
      <c r="K3677" s="483"/>
      <c r="L3677" s="483"/>
    </row>
    <row r="3678" spans="1:12" ht="15.6">
      <c r="A3678" s="483">
        <f t="shared" si="65"/>
        <v>3670</v>
      </c>
      <c r="B3678" s="483" t="s">
        <v>6023</v>
      </c>
      <c r="C3678" s="484" t="s">
        <v>14778</v>
      </c>
      <c r="D3678" s="483" t="s">
        <v>5362</v>
      </c>
      <c r="E3678" s="483" t="s">
        <v>6025</v>
      </c>
      <c r="F3678" s="483" t="s">
        <v>6026</v>
      </c>
      <c r="G3678" s="483"/>
      <c r="H3678" s="483"/>
      <c r="I3678" s="483"/>
      <c r="J3678" s="483"/>
      <c r="K3678" s="483"/>
      <c r="L3678" s="483"/>
    </row>
    <row r="3679" spans="1:12" ht="15.6">
      <c r="A3679" s="483">
        <f t="shared" si="65"/>
        <v>3671</v>
      </c>
      <c r="B3679" s="483" t="s">
        <v>6023</v>
      </c>
      <c r="C3679" s="484" t="s">
        <v>14779</v>
      </c>
      <c r="D3679" s="483" t="s">
        <v>5362</v>
      </c>
      <c r="E3679" s="483" t="s">
        <v>6025</v>
      </c>
      <c r="F3679" s="483" t="s">
        <v>6026</v>
      </c>
      <c r="G3679" s="483"/>
      <c r="H3679" s="483"/>
      <c r="I3679" s="483"/>
      <c r="J3679" s="483"/>
      <c r="K3679" s="483"/>
      <c r="L3679" s="483"/>
    </row>
    <row r="3680" spans="1:12" ht="15.6">
      <c r="A3680" s="483">
        <f t="shared" si="65"/>
        <v>3672</v>
      </c>
      <c r="B3680" s="483" t="s">
        <v>6023</v>
      </c>
      <c r="C3680" s="484" t="s">
        <v>14780</v>
      </c>
      <c r="D3680" s="483" t="s">
        <v>5363</v>
      </c>
      <c r="E3680" s="483" t="s">
        <v>6025</v>
      </c>
      <c r="F3680" s="483" t="s">
        <v>6026</v>
      </c>
      <c r="G3680" s="483"/>
      <c r="H3680" s="483"/>
      <c r="I3680" s="483"/>
      <c r="J3680" s="483"/>
      <c r="K3680" s="483"/>
      <c r="L3680" s="483"/>
    </row>
    <row r="3681" spans="1:12" ht="15.6">
      <c r="A3681" s="483">
        <f t="shared" si="65"/>
        <v>3673</v>
      </c>
      <c r="B3681" s="483" t="s">
        <v>6023</v>
      </c>
      <c r="C3681" s="484" t="s">
        <v>14781</v>
      </c>
      <c r="D3681" s="483" t="s">
        <v>5363</v>
      </c>
      <c r="E3681" s="483" t="s">
        <v>6025</v>
      </c>
      <c r="F3681" s="483" t="s">
        <v>6026</v>
      </c>
      <c r="G3681" s="483"/>
      <c r="H3681" s="483"/>
      <c r="I3681" s="483"/>
      <c r="J3681" s="483"/>
      <c r="K3681" s="483"/>
      <c r="L3681" s="483"/>
    </row>
    <row r="3682" spans="1:12" ht="15.6">
      <c r="A3682" s="483">
        <f t="shared" si="65"/>
        <v>3674</v>
      </c>
      <c r="B3682" s="483" t="s">
        <v>5370</v>
      </c>
      <c r="C3682" s="484" t="s">
        <v>14782</v>
      </c>
      <c r="D3682" s="483" t="s">
        <v>5363</v>
      </c>
      <c r="E3682" s="483" t="s">
        <v>14783</v>
      </c>
      <c r="F3682" s="483" t="s">
        <v>14784</v>
      </c>
      <c r="G3682" s="483" t="s">
        <v>14785</v>
      </c>
      <c r="H3682" s="483" t="s">
        <v>14786</v>
      </c>
      <c r="I3682" s="483"/>
      <c r="J3682" s="483"/>
      <c r="K3682" s="483"/>
      <c r="L3682" s="483"/>
    </row>
    <row r="3683" spans="1:12" ht="15.6">
      <c r="A3683" s="483">
        <f t="shared" si="65"/>
        <v>3675</v>
      </c>
      <c r="B3683" s="483" t="s">
        <v>5370</v>
      </c>
      <c r="C3683" s="484" t="s">
        <v>14787</v>
      </c>
      <c r="D3683" s="483" t="s">
        <v>5363</v>
      </c>
      <c r="E3683" s="483" t="s">
        <v>14788</v>
      </c>
      <c r="F3683" s="483" t="s">
        <v>14789</v>
      </c>
      <c r="G3683" s="483" t="s">
        <v>14790</v>
      </c>
      <c r="H3683" s="483" t="s">
        <v>14791</v>
      </c>
      <c r="I3683" s="483"/>
      <c r="J3683" s="483"/>
      <c r="K3683" s="483"/>
      <c r="L3683" s="483"/>
    </row>
    <row r="3684" spans="1:12" ht="15.6">
      <c r="A3684" s="483">
        <f t="shared" si="65"/>
        <v>3676</v>
      </c>
      <c r="B3684" s="483" t="s">
        <v>5370</v>
      </c>
      <c r="C3684" s="484" t="s">
        <v>14792</v>
      </c>
      <c r="D3684" s="483" t="s">
        <v>5363</v>
      </c>
      <c r="E3684" s="483">
        <v>5</v>
      </c>
      <c r="F3684" s="483">
        <v>10</v>
      </c>
      <c r="G3684" s="483">
        <v>15</v>
      </c>
      <c r="H3684" s="483">
        <v>20</v>
      </c>
      <c r="I3684" s="483"/>
      <c r="J3684" s="483"/>
      <c r="K3684" s="483"/>
      <c r="L3684" s="483"/>
    </row>
    <row r="3685" spans="1:12" ht="15.6">
      <c r="A3685" s="483">
        <f t="shared" si="65"/>
        <v>3677</v>
      </c>
      <c r="B3685" s="483" t="s">
        <v>5370</v>
      </c>
      <c r="C3685" s="484" t="s">
        <v>14793</v>
      </c>
      <c r="D3685" s="483" t="s">
        <v>5363</v>
      </c>
      <c r="E3685" s="483" t="s">
        <v>14794</v>
      </c>
      <c r="F3685" s="483" t="s">
        <v>14795</v>
      </c>
      <c r="G3685" s="483" t="s">
        <v>14796</v>
      </c>
      <c r="H3685" s="483" t="s">
        <v>14797</v>
      </c>
      <c r="I3685" s="483"/>
      <c r="J3685" s="483"/>
      <c r="K3685" s="483"/>
      <c r="L3685" s="483"/>
    </row>
    <row r="3686" spans="1:12" ht="15.6">
      <c r="A3686" s="483">
        <f t="shared" si="65"/>
        <v>3678</v>
      </c>
      <c r="B3686" s="483" t="s">
        <v>5370</v>
      </c>
      <c r="C3686" s="484" t="s">
        <v>14798</v>
      </c>
      <c r="D3686" s="483" t="s">
        <v>5363</v>
      </c>
      <c r="E3686" s="483" t="s">
        <v>14799</v>
      </c>
      <c r="F3686" s="483" t="s">
        <v>14800</v>
      </c>
      <c r="G3686" s="483" t="s">
        <v>14801</v>
      </c>
      <c r="H3686" s="483" t="s">
        <v>14802</v>
      </c>
      <c r="I3686" s="483"/>
      <c r="J3686" s="483"/>
      <c r="K3686" s="483"/>
      <c r="L3686" s="483"/>
    </row>
    <row r="3687" spans="1:12" ht="15.6">
      <c r="A3687" s="483">
        <f t="shared" si="65"/>
        <v>3679</v>
      </c>
      <c r="B3687" s="483" t="s">
        <v>5370</v>
      </c>
      <c r="C3687" s="484" t="s">
        <v>14803</v>
      </c>
      <c r="D3687" s="483" t="s">
        <v>51</v>
      </c>
      <c r="E3687" s="483">
        <v>40</v>
      </c>
      <c r="F3687" s="483">
        <v>41</v>
      </c>
      <c r="G3687" s="483">
        <v>42</v>
      </c>
      <c r="H3687" s="483">
        <v>43</v>
      </c>
      <c r="I3687" s="483"/>
      <c r="J3687" s="483"/>
      <c r="K3687" s="483"/>
      <c r="L3687" s="483"/>
    </row>
    <row r="3688" spans="1:12" ht="15.6">
      <c r="A3688" s="483">
        <f t="shared" si="65"/>
        <v>3680</v>
      </c>
      <c r="B3688" s="483" t="s">
        <v>5370</v>
      </c>
      <c r="C3688" s="484" t="s">
        <v>14804</v>
      </c>
      <c r="D3688" s="483" t="s">
        <v>5363</v>
      </c>
      <c r="E3688" s="483">
        <v>2</v>
      </c>
      <c r="F3688" s="483">
        <v>3</v>
      </c>
      <c r="G3688" s="483">
        <v>4</v>
      </c>
      <c r="H3688" s="483">
        <v>5</v>
      </c>
      <c r="I3688" s="483"/>
      <c r="J3688" s="483"/>
      <c r="K3688" s="483"/>
      <c r="L3688" s="483"/>
    </row>
    <row r="3689" spans="1:12" ht="15.6">
      <c r="A3689" s="483">
        <f t="shared" si="65"/>
        <v>3681</v>
      </c>
      <c r="B3689" s="483" t="s">
        <v>5370</v>
      </c>
      <c r="C3689" s="484" t="s">
        <v>14805</v>
      </c>
      <c r="D3689" s="483" t="s">
        <v>5364</v>
      </c>
      <c r="E3689" s="483">
        <v>5</v>
      </c>
      <c r="F3689" s="483">
        <v>10</v>
      </c>
      <c r="G3689" s="483">
        <v>15</v>
      </c>
      <c r="H3689" s="483">
        <v>20</v>
      </c>
      <c r="I3689" s="483"/>
      <c r="J3689" s="483"/>
      <c r="K3689" s="483"/>
      <c r="L3689" s="483"/>
    </row>
    <row r="3690" spans="1:12" ht="15.6">
      <c r="A3690" s="483">
        <f t="shared" si="65"/>
        <v>3682</v>
      </c>
      <c r="B3690" s="483" t="s">
        <v>5370</v>
      </c>
      <c r="C3690" s="484" t="s">
        <v>14806</v>
      </c>
      <c r="D3690" s="483" t="s">
        <v>5363</v>
      </c>
      <c r="E3690" s="483">
        <v>2</v>
      </c>
      <c r="F3690" s="483">
        <v>3</v>
      </c>
      <c r="G3690" s="483">
        <v>4</v>
      </c>
      <c r="H3690" s="483">
        <v>5</v>
      </c>
      <c r="I3690" s="483"/>
      <c r="J3690" s="483"/>
      <c r="K3690" s="483"/>
      <c r="L3690" s="483"/>
    </row>
    <row r="3691" spans="1:12" ht="15.6">
      <c r="A3691" s="483">
        <f t="shared" si="65"/>
        <v>3683</v>
      </c>
      <c r="B3691" s="483" t="s">
        <v>5578</v>
      </c>
      <c r="C3691" s="484" t="s">
        <v>14807</v>
      </c>
      <c r="D3691" s="483" t="s">
        <v>5646</v>
      </c>
      <c r="E3691" s="483" t="s">
        <v>14808</v>
      </c>
      <c r="F3691" s="483" t="s">
        <v>14809</v>
      </c>
      <c r="G3691" s="483" t="s">
        <v>14810</v>
      </c>
      <c r="H3691" s="483"/>
      <c r="I3691" s="483"/>
      <c r="J3691" s="483"/>
      <c r="K3691" s="483"/>
      <c r="L3691" s="483"/>
    </row>
    <row r="3692" spans="1:12" ht="15.6">
      <c r="A3692" s="483">
        <f t="shared" si="65"/>
        <v>3684</v>
      </c>
      <c r="B3692" s="483" t="s">
        <v>5578</v>
      </c>
      <c r="C3692" s="484" t="s">
        <v>14811</v>
      </c>
      <c r="D3692" s="483" t="s">
        <v>5580</v>
      </c>
      <c r="E3692" s="483" t="s">
        <v>14812</v>
      </c>
      <c r="F3692" s="483" t="s">
        <v>14813</v>
      </c>
      <c r="G3692" s="483" t="s">
        <v>14814</v>
      </c>
      <c r="H3692" s="483" t="s">
        <v>10622</v>
      </c>
      <c r="I3692" s="483"/>
      <c r="J3692" s="483"/>
      <c r="K3692" s="483"/>
      <c r="L3692" s="483"/>
    </row>
    <row r="3693" spans="1:12" ht="15.6">
      <c r="A3693" s="483">
        <f t="shared" si="65"/>
        <v>3685</v>
      </c>
      <c r="B3693" s="483" t="s">
        <v>5578</v>
      </c>
      <c r="C3693" s="484" t="s">
        <v>14815</v>
      </c>
      <c r="D3693" s="483" t="s">
        <v>5646</v>
      </c>
      <c r="E3693" s="483" t="s">
        <v>14816</v>
      </c>
      <c r="F3693" s="483" t="s">
        <v>14817</v>
      </c>
      <c r="G3693" s="483" t="s">
        <v>14818</v>
      </c>
      <c r="H3693" s="483"/>
      <c r="I3693" s="483"/>
      <c r="J3693" s="483"/>
      <c r="K3693" s="483"/>
      <c r="L3693" s="483"/>
    </row>
    <row r="3694" spans="1:12" ht="15.6">
      <c r="A3694" s="483">
        <f t="shared" si="65"/>
        <v>3686</v>
      </c>
      <c r="B3694" s="483" t="s">
        <v>5578</v>
      </c>
      <c r="C3694" s="484" t="s">
        <v>14819</v>
      </c>
      <c r="D3694" s="483" t="s">
        <v>5580</v>
      </c>
      <c r="E3694" s="483" t="s">
        <v>14820</v>
      </c>
      <c r="F3694" s="483" t="s">
        <v>8963</v>
      </c>
      <c r="G3694" s="483" t="s">
        <v>8962</v>
      </c>
      <c r="H3694" s="483" t="s">
        <v>14821</v>
      </c>
      <c r="I3694" s="483"/>
      <c r="J3694" s="483"/>
      <c r="K3694" s="483"/>
      <c r="L3694" s="483"/>
    </row>
    <row r="3695" spans="1:12" ht="15.6">
      <c r="A3695" s="483">
        <f t="shared" si="65"/>
        <v>3687</v>
      </c>
      <c r="B3695" s="483" t="s">
        <v>5578</v>
      </c>
      <c r="C3695" s="484" t="s">
        <v>14822</v>
      </c>
      <c r="D3695" s="483" t="s">
        <v>5580</v>
      </c>
      <c r="E3695" s="483" t="s">
        <v>14823</v>
      </c>
      <c r="F3695" s="483" t="s">
        <v>14824</v>
      </c>
      <c r="G3695" s="483" t="s">
        <v>14825</v>
      </c>
      <c r="H3695" s="483" t="s">
        <v>14826</v>
      </c>
      <c r="I3695" s="483"/>
      <c r="J3695" s="483"/>
      <c r="K3695" s="483"/>
      <c r="L3695" s="483"/>
    </row>
    <row r="3696" spans="1:12" ht="15.6">
      <c r="A3696" s="483">
        <f t="shared" si="65"/>
        <v>3688</v>
      </c>
      <c r="B3696" s="483" t="s">
        <v>5578</v>
      </c>
      <c r="C3696" s="484" t="s">
        <v>14827</v>
      </c>
      <c r="D3696" s="483" t="s">
        <v>9001</v>
      </c>
      <c r="E3696" s="483" t="s">
        <v>14828</v>
      </c>
      <c r="F3696" s="483" t="s">
        <v>8940</v>
      </c>
      <c r="G3696" s="483" t="s">
        <v>8941</v>
      </c>
      <c r="H3696" s="483" t="s">
        <v>10658</v>
      </c>
      <c r="I3696" s="483" t="s">
        <v>8944</v>
      </c>
      <c r="J3696" s="483" t="s">
        <v>8942</v>
      </c>
      <c r="K3696" s="483" t="s">
        <v>8943</v>
      </c>
      <c r="L3696" s="483" t="s">
        <v>14829</v>
      </c>
    </row>
    <row r="3697" spans="1:12" ht="15.6">
      <c r="A3697" s="483">
        <f t="shared" si="65"/>
        <v>3689</v>
      </c>
      <c r="B3697" s="483" t="s">
        <v>5578</v>
      </c>
      <c r="C3697" s="484" t="s">
        <v>14830</v>
      </c>
      <c r="D3697" s="483" t="s">
        <v>5646</v>
      </c>
      <c r="E3697" s="483" t="s">
        <v>14831</v>
      </c>
      <c r="F3697" s="483" t="s">
        <v>14832</v>
      </c>
      <c r="G3697" s="483" t="s">
        <v>14833</v>
      </c>
      <c r="H3697" s="483"/>
      <c r="I3697" s="483"/>
      <c r="J3697" s="483"/>
      <c r="K3697" s="483"/>
      <c r="L3697" s="483"/>
    </row>
    <row r="3698" spans="1:12" ht="15.6">
      <c r="A3698" s="483">
        <f t="shared" si="65"/>
        <v>3690</v>
      </c>
      <c r="B3698" s="483" t="s">
        <v>5578</v>
      </c>
      <c r="C3698" s="484" t="s">
        <v>14834</v>
      </c>
      <c r="D3698" s="483" t="s">
        <v>5646</v>
      </c>
      <c r="E3698" s="483" t="s">
        <v>14835</v>
      </c>
      <c r="F3698" s="483" t="s">
        <v>14836</v>
      </c>
      <c r="G3698" s="483" t="s">
        <v>14837</v>
      </c>
      <c r="H3698" s="483"/>
      <c r="I3698" s="483"/>
      <c r="J3698" s="483"/>
      <c r="K3698" s="483"/>
      <c r="L3698" s="483"/>
    </row>
    <row r="3699" spans="1:12" ht="15.6">
      <c r="A3699" s="483">
        <f t="shared" si="65"/>
        <v>3691</v>
      </c>
      <c r="B3699" s="483" t="s">
        <v>5578</v>
      </c>
      <c r="C3699" s="484" t="s">
        <v>14838</v>
      </c>
      <c r="D3699" s="483" t="s">
        <v>5684</v>
      </c>
      <c r="E3699" s="483" t="s">
        <v>14839</v>
      </c>
      <c r="F3699" s="483" t="s">
        <v>14840</v>
      </c>
      <c r="G3699" s="483" t="s">
        <v>14841</v>
      </c>
      <c r="H3699" s="483" t="s">
        <v>14842</v>
      </c>
      <c r="I3699" s="483"/>
      <c r="J3699" s="483"/>
      <c r="K3699" s="483"/>
      <c r="L3699" s="483"/>
    </row>
    <row r="3700" spans="1:12" ht="15.6">
      <c r="A3700" s="483">
        <f t="shared" si="65"/>
        <v>3692</v>
      </c>
      <c r="B3700" s="483" t="s">
        <v>5578</v>
      </c>
      <c r="C3700" s="484" t="s">
        <v>14843</v>
      </c>
      <c r="D3700" s="483" t="s">
        <v>5646</v>
      </c>
      <c r="E3700" s="483" t="s">
        <v>14844</v>
      </c>
      <c r="F3700" s="483" t="s">
        <v>14845</v>
      </c>
      <c r="G3700" s="483" t="s">
        <v>14846</v>
      </c>
      <c r="H3700" s="483"/>
      <c r="I3700" s="483"/>
      <c r="J3700" s="483"/>
      <c r="K3700" s="483"/>
      <c r="L3700" s="483"/>
    </row>
    <row r="3701" spans="1:12" ht="15.6">
      <c r="A3701" s="483">
        <f t="shared" si="65"/>
        <v>3693</v>
      </c>
      <c r="B3701" s="483" t="s">
        <v>5578</v>
      </c>
      <c r="C3701" s="484" t="s">
        <v>14847</v>
      </c>
      <c r="D3701" s="483" t="s">
        <v>5646</v>
      </c>
      <c r="E3701" s="483" t="s">
        <v>14848</v>
      </c>
      <c r="F3701" s="483" t="s">
        <v>14849</v>
      </c>
      <c r="G3701" s="483" t="s">
        <v>14850</v>
      </c>
      <c r="H3701" s="483"/>
      <c r="I3701" s="483"/>
      <c r="J3701" s="483"/>
      <c r="K3701" s="483"/>
      <c r="L3701" s="483"/>
    </row>
    <row r="3702" spans="1:12" ht="15.6">
      <c r="A3702" s="483">
        <f t="shared" si="65"/>
        <v>3694</v>
      </c>
      <c r="B3702" s="483" t="s">
        <v>5578</v>
      </c>
      <c r="C3702" s="484" t="s">
        <v>14851</v>
      </c>
      <c r="D3702" s="483" t="s">
        <v>5646</v>
      </c>
      <c r="E3702" s="483" t="s">
        <v>14852</v>
      </c>
      <c r="F3702" s="483" t="s">
        <v>14853</v>
      </c>
      <c r="G3702" s="483" t="s">
        <v>14854</v>
      </c>
      <c r="H3702" s="483"/>
      <c r="I3702" s="483"/>
      <c r="J3702" s="483"/>
      <c r="K3702" s="483"/>
      <c r="L3702" s="483"/>
    </row>
    <row r="3703" spans="1:12" ht="15.6">
      <c r="A3703" s="483">
        <f t="shared" si="65"/>
        <v>3695</v>
      </c>
      <c r="B3703" s="483" t="s">
        <v>5578</v>
      </c>
      <c r="C3703" s="484" t="s">
        <v>14855</v>
      </c>
      <c r="D3703" s="483" t="s">
        <v>5646</v>
      </c>
      <c r="E3703" s="483" t="s">
        <v>14856</v>
      </c>
      <c r="F3703" s="483" t="s">
        <v>14857</v>
      </c>
      <c r="G3703" s="483" t="s">
        <v>7071</v>
      </c>
      <c r="H3703" s="483"/>
      <c r="I3703" s="483"/>
      <c r="J3703" s="483"/>
      <c r="K3703" s="483"/>
      <c r="L3703" s="483"/>
    </row>
    <row r="3704" spans="1:12" ht="15.6">
      <c r="A3704" s="483">
        <f t="shared" si="65"/>
        <v>3696</v>
      </c>
      <c r="B3704" s="483" t="s">
        <v>5578</v>
      </c>
      <c r="C3704" s="484" t="s">
        <v>14858</v>
      </c>
      <c r="D3704" s="483" t="s">
        <v>5646</v>
      </c>
      <c r="E3704" s="483" t="s">
        <v>6841</v>
      </c>
      <c r="F3704" s="483" t="s">
        <v>14859</v>
      </c>
      <c r="G3704" s="483" t="s">
        <v>14860</v>
      </c>
      <c r="H3704" s="483" t="s">
        <v>14861</v>
      </c>
      <c r="I3704" s="483"/>
      <c r="J3704" s="483"/>
      <c r="K3704" s="483"/>
      <c r="L3704" s="483"/>
    </row>
    <row r="3705" spans="1:12" ht="15.6">
      <c r="A3705" s="483">
        <f t="shared" si="65"/>
        <v>3697</v>
      </c>
      <c r="B3705" s="483" t="s">
        <v>5578</v>
      </c>
      <c r="C3705" s="484" t="s">
        <v>14862</v>
      </c>
      <c r="D3705" s="483" t="s">
        <v>5646</v>
      </c>
      <c r="E3705" s="483" t="s">
        <v>8967</v>
      </c>
      <c r="F3705" s="483" t="s">
        <v>8968</v>
      </c>
      <c r="G3705" s="483" t="s">
        <v>8969</v>
      </c>
      <c r="H3705" s="483" t="s">
        <v>14863</v>
      </c>
      <c r="I3705" s="483"/>
      <c r="J3705" s="483"/>
      <c r="K3705" s="483"/>
      <c r="L3705" s="483"/>
    </row>
    <row r="3706" spans="1:12" ht="15.6">
      <c r="A3706" s="483">
        <f t="shared" si="65"/>
        <v>3698</v>
      </c>
      <c r="B3706" s="483" t="s">
        <v>5578</v>
      </c>
      <c r="C3706" s="484" t="s">
        <v>14864</v>
      </c>
      <c r="D3706" s="483" t="s">
        <v>5580</v>
      </c>
      <c r="E3706" s="483" t="s">
        <v>14865</v>
      </c>
      <c r="F3706" s="483" t="s">
        <v>14866</v>
      </c>
      <c r="G3706" s="483" t="s">
        <v>14867</v>
      </c>
      <c r="H3706" s="483" t="s">
        <v>14868</v>
      </c>
      <c r="I3706" s="483"/>
      <c r="J3706" s="483"/>
      <c r="K3706" s="483"/>
      <c r="L3706" s="483"/>
    </row>
    <row r="3707" spans="1:12" ht="15.6">
      <c r="A3707" s="483">
        <f t="shared" si="65"/>
        <v>3699</v>
      </c>
      <c r="B3707" s="483" t="s">
        <v>5578</v>
      </c>
      <c r="C3707" s="484" t="s">
        <v>14869</v>
      </c>
      <c r="D3707" s="483" t="s">
        <v>5646</v>
      </c>
      <c r="E3707" s="483" t="s">
        <v>14870</v>
      </c>
      <c r="F3707" s="483" t="s">
        <v>14871</v>
      </c>
      <c r="G3707" s="483" t="s">
        <v>14872</v>
      </c>
      <c r="H3707" s="483"/>
      <c r="I3707" s="483"/>
      <c r="J3707" s="483"/>
      <c r="K3707" s="483"/>
      <c r="L3707" s="483"/>
    </row>
    <row r="3708" spans="1:12" ht="15.6">
      <c r="A3708" s="483">
        <f t="shared" si="65"/>
        <v>3700</v>
      </c>
      <c r="B3708" s="483" t="s">
        <v>5578</v>
      </c>
      <c r="C3708" s="484" t="s">
        <v>14873</v>
      </c>
      <c r="D3708" s="483" t="s">
        <v>5992</v>
      </c>
      <c r="E3708" s="483" t="s">
        <v>14874</v>
      </c>
      <c r="F3708" s="483" t="s">
        <v>14875</v>
      </c>
      <c r="G3708" s="483" t="s">
        <v>14876</v>
      </c>
      <c r="H3708" s="483" t="s">
        <v>14877</v>
      </c>
      <c r="I3708" s="483" t="s">
        <v>14878</v>
      </c>
      <c r="J3708" s="483"/>
      <c r="K3708" s="483"/>
      <c r="L3708" s="483"/>
    </row>
    <row r="3709" spans="1:12" ht="15.6">
      <c r="A3709" s="483">
        <f t="shared" si="65"/>
        <v>3701</v>
      </c>
      <c r="B3709" s="483" t="s">
        <v>5578</v>
      </c>
      <c r="C3709" s="484" t="s">
        <v>14879</v>
      </c>
      <c r="D3709" s="483" t="s">
        <v>5580</v>
      </c>
      <c r="E3709" s="483" t="s">
        <v>14880</v>
      </c>
      <c r="F3709" s="483" t="s">
        <v>14881</v>
      </c>
      <c r="G3709" s="483" t="s">
        <v>14882</v>
      </c>
      <c r="H3709" s="483" t="s">
        <v>14883</v>
      </c>
      <c r="I3709" s="483"/>
      <c r="J3709" s="483"/>
      <c r="K3709" s="483"/>
      <c r="L3709" s="483"/>
    </row>
    <row r="3710" spans="1:12" ht="15.6">
      <c r="A3710" s="483">
        <f t="shared" si="65"/>
        <v>3702</v>
      </c>
      <c r="B3710" s="483" t="s">
        <v>5578</v>
      </c>
      <c r="C3710" s="484" t="s">
        <v>14884</v>
      </c>
      <c r="D3710" s="483" t="s">
        <v>5580</v>
      </c>
      <c r="E3710" s="483" t="s">
        <v>14885</v>
      </c>
      <c r="F3710" s="483" t="s">
        <v>7179</v>
      </c>
      <c r="G3710" s="483" t="s">
        <v>14886</v>
      </c>
      <c r="H3710" s="483" t="s">
        <v>14887</v>
      </c>
      <c r="I3710" s="483"/>
      <c r="J3710" s="483"/>
      <c r="K3710" s="483"/>
      <c r="L3710" s="483"/>
    </row>
    <row r="3711" spans="1:12" ht="15.6">
      <c r="A3711" s="483">
        <f t="shared" si="65"/>
        <v>3703</v>
      </c>
      <c r="B3711" s="483" t="s">
        <v>5578</v>
      </c>
      <c r="C3711" s="484" t="s">
        <v>14888</v>
      </c>
      <c r="D3711" s="483" t="s">
        <v>5580</v>
      </c>
      <c r="E3711" s="483" t="s">
        <v>14889</v>
      </c>
      <c r="F3711" s="483" t="s">
        <v>14890</v>
      </c>
      <c r="G3711" s="483" t="s">
        <v>14891</v>
      </c>
      <c r="H3711" s="483" t="s">
        <v>14892</v>
      </c>
      <c r="I3711" s="483"/>
      <c r="J3711" s="483"/>
      <c r="K3711" s="483"/>
      <c r="L3711" s="483"/>
    </row>
    <row r="3712" spans="1:12" ht="15.6">
      <c r="A3712" s="483">
        <f t="shared" si="65"/>
        <v>3704</v>
      </c>
      <c r="B3712" s="483" t="s">
        <v>5578</v>
      </c>
      <c r="C3712" s="484" t="s">
        <v>14893</v>
      </c>
      <c r="D3712" s="483" t="s">
        <v>5992</v>
      </c>
      <c r="E3712" s="483" t="s">
        <v>8956</v>
      </c>
      <c r="F3712" s="483" t="s">
        <v>8957</v>
      </c>
      <c r="G3712" s="483" t="s">
        <v>8958</v>
      </c>
      <c r="H3712" s="483" t="s">
        <v>8959</v>
      </c>
      <c r="I3712" s="483" t="s">
        <v>8960</v>
      </c>
      <c r="J3712" s="483"/>
      <c r="K3712" s="483"/>
      <c r="L3712" s="483"/>
    </row>
    <row r="3713" spans="1:12" ht="15.6">
      <c r="A3713" s="483">
        <f t="shared" si="65"/>
        <v>3705</v>
      </c>
      <c r="B3713" s="483" t="s">
        <v>5578</v>
      </c>
      <c r="C3713" s="484" t="s">
        <v>14894</v>
      </c>
      <c r="D3713" s="483" t="s">
        <v>5580</v>
      </c>
      <c r="E3713" s="483" t="s">
        <v>14895</v>
      </c>
      <c r="F3713" s="483" t="s">
        <v>14896</v>
      </c>
      <c r="G3713" s="483" t="s">
        <v>14897</v>
      </c>
      <c r="H3713" s="483" t="s">
        <v>14898</v>
      </c>
      <c r="I3713" s="483"/>
      <c r="J3713" s="483"/>
      <c r="K3713" s="483"/>
      <c r="L3713" s="483"/>
    </row>
    <row r="3714" spans="1:12" ht="15.6">
      <c r="A3714" s="483">
        <f t="shared" si="65"/>
        <v>3706</v>
      </c>
      <c r="B3714" s="483" t="s">
        <v>5578</v>
      </c>
      <c r="C3714" s="484" t="s">
        <v>14899</v>
      </c>
      <c r="D3714" s="483" t="s">
        <v>5597</v>
      </c>
      <c r="E3714" s="483" t="s">
        <v>14900</v>
      </c>
      <c r="F3714" s="483" t="s">
        <v>14901</v>
      </c>
      <c r="G3714" s="483" t="s">
        <v>14902</v>
      </c>
      <c r="H3714" s="483" t="s">
        <v>14903</v>
      </c>
      <c r="I3714" s="483"/>
      <c r="J3714" s="483"/>
      <c r="K3714" s="483"/>
      <c r="L3714" s="483"/>
    </row>
    <row r="3715" spans="1:12" ht="15.6">
      <c r="A3715" s="483">
        <f t="shared" si="65"/>
        <v>3707</v>
      </c>
      <c r="B3715" s="483" t="s">
        <v>5578</v>
      </c>
      <c r="C3715" s="484" t="s">
        <v>14904</v>
      </c>
      <c r="D3715" s="483" t="s">
        <v>9001</v>
      </c>
      <c r="E3715" s="483" t="s">
        <v>14905</v>
      </c>
      <c r="F3715" s="483" t="s">
        <v>14906</v>
      </c>
      <c r="G3715" s="483" t="s">
        <v>14907</v>
      </c>
      <c r="H3715" s="483" t="s">
        <v>14908</v>
      </c>
      <c r="I3715" s="483" t="s">
        <v>14909</v>
      </c>
      <c r="J3715" s="483" t="s">
        <v>14910</v>
      </c>
      <c r="K3715" s="483" t="s">
        <v>14911</v>
      </c>
      <c r="L3715" s="483" t="s">
        <v>14912</v>
      </c>
    </row>
    <row r="3716" spans="1:12" ht="15.6">
      <c r="A3716" s="483">
        <f t="shared" si="65"/>
        <v>3708</v>
      </c>
      <c r="B3716" s="483" t="s">
        <v>5578</v>
      </c>
      <c r="C3716" s="484" t="s">
        <v>14913</v>
      </c>
      <c r="D3716" s="483" t="s">
        <v>5580</v>
      </c>
      <c r="E3716" s="483" t="s">
        <v>14914</v>
      </c>
      <c r="F3716" s="483" t="s">
        <v>14915</v>
      </c>
      <c r="G3716" s="483" t="s">
        <v>14916</v>
      </c>
      <c r="H3716" s="483" t="s">
        <v>14917</v>
      </c>
      <c r="I3716" s="483"/>
      <c r="J3716" s="483"/>
      <c r="K3716" s="483"/>
      <c r="L3716" s="483"/>
    </row>
    <row r="3717" spans="1:12" ht="15.6">
      <c r="A3717" s="483">
        <f t="shared" si="65"/>
        <v>3709</v>
      </c>
      <c r="B3717" s="483" t="s">
        <v>5578</v>
      </c>
      <c r="C3717" s="484" t="s">
        <v>14918</v>
      </c>
      <c r="D3717" s="483" t="s">
        <v>5580</v>
      </c>
      <c r="E3717" s="483" t="s">
        <v>14919</v>
      </c>
      <c r="F3717" s="483" t="s">
        <v>14920</v>
      </c>
      <c r="G3717" s="483" t="s">
        <v>14921</v>
      </c>
      <c r="H3717" s="483" t="s">
        <v>14922</v>
      </c>
      <c r="I3717" s="483"/>
      <c r="J3717" s="483"/>
      <c r="K3717" s="483"/>
      <c r="L3717" s="483"/>
    </row>
    <row r="3718" spans="1:12" ht="15.6">
      <c r="A3718" s="483">
        <f t="shared" si="65"/>
        <v>3710</v>
      </c>
      <c r="B3718" s="483" t="s">
        <v>5578</v>
      </c>
      <c r="C3718" s="484" t="s">
        <v>14923</v>
      </c>
      <c r="D3718" s="483" t="s">
        <v>5992</v>
      </c>
      <c r="E3718" s="483" t="s">
        <v>14924</v>
      </c>
      <c r="F3718" s="483" t="s">
        <v>14925</v>
      </c>
      <c r="G3718" s="483" t="s">
        <v>14926</v>
      </c>
      <c r="H3718" s="483" t="s">
        <v>14927</v>
      </c>
      <c r="I3718" s="483" t="s">
        <v>14928</v>
      </c>
      <c r="J3718" s="483"/>
      <c r="K3718" s="483"/>
      <c r="L3718" s="483"/>
    </row>
    <row r="3719" spans="1:12" ht="15.6">
      <c r="A3719" s="483">
        <f t="shared" si="65"/>
        <v>3711</v>
      </c>
      <c r="B3719" s="483" t="s">
        <v>5578</v>
      </c>
      <c r="C3719" s="484" t="s">
        <v>14929</v>
      </c>
      <c r="D3719" s="483" t="s">
        <v>5646</v>
      </c>
      <c r="E3719" s="483" t="s">
        <v>14930</v>
      </c>
      <c r="F3719" s="483" t="s">
        <v>14931</v>
      </c>
      <c r="G3719" s="483" t="s">
        <v>14932</v>
      </c>
      <c r="H3719" s="483"/>
      <c r="I3719" s="483"/>
      <c r="J3719" s="483"/>
      <c r="K3719" s="483"/>
      <c r="L3719" s="483"/>
    </row>
    <row r="3720" spans="1:12" ht="15.6">
      <c r="A3720" s="483">
        <f t="shared" si="65"/>
        <v>3712</v>
      </c>
      <c r="B3720" s="483" t="s">
        <v>5578</v>
      </c>
      <c r="C3720" s="484" t="s">
        <v>14933</v>
      </c>
      <c r="D3720" s="483" t="s">
        <v>5646</v>
      </c>
      <c r="E3720" s="483" t="s">
        <v>14934</v>
      </c>
      <c r="F3720" s="483" t="s">
        <v>8965</v>
      </c>
      <c r="G3720" s="483" t="s">
        <v>7076</v>
      </c>
      <c r="H3720" s="483" t="s">
        <v>14935</v>
      </c>
      <c r="I3720" s="483"/>
      <c r="J3720" s="483"/>
      <c r="K3720" s="483"/>
      <c r="L3720" s="483"/>
    </row>
    <row r="3721" spans="1:12" ht="15.6">
      <c r="A3721" s="483">
        <f t="shared" si="65"/>
        <v>3713</v>
      </c>
      <c r="B3721" s="483" t="s">
        <v>5578</v>
      </c>
      <c r="C3721" s="484" t="s">
        <v>14936</v>
      </c>
      <c r="D3721" s="483" t="s">
        <v>5597</v>
      </c>
      <c r="E3721" s="483" t="s">
        <v>9439</v>
      </c>
      <c r="F3721" s="483" t="s">
        <v>9152</v>
      </c>
      <c r="G3721" s="483" t="s">
        <v>14937</v>
      </c>
      <c r="H3721" s="483" t="s">
        <v>14938</v>
      </c>
      <c r="I3721" s="483"/>
      <c r="J3721" s="483"/>
      <c r="K3721" s="483"/>
      <c r="L3721" s="483"/>
    </row>
    <row r="3722" spans="1:12" ht="15.6">
      <c r="A3722" s="483">
        <f t="shared" si="65"/>
        <v>3714</v>
      </c>
      <c r="B3722" s="483" t="s">
        <v>5578</v>
      </c>
      <c r="C3722" s="484" t="s">
        <v>14939</v>
      </c>
      <c r="D3722" s="483" t="s">
        <v>5580</v>
      </c>
      <c r="E3722" s="483" t="s">
        <v>14940</v>
      </c>
      <c r="F3722" s="483" t="s">
        <v>14941</v>
      </c>
      <c r="G3722" s="483" t="s">
        <v>14942</v>
      </c>
      <c r="H3722" s="483" t="s">
        <v>14943</v>
      </c>
      <c r="I3722" s="483"/>
      <c r="J3722" s="483"/>
      <c r="K3722" s="483"/>
      <c r="L3722" s="483"/>
    </row>
    <row r="3723" spans="1:12" ht="15.6">
      <c r="A3723" s="483">
        <f t="shared" si="65"/>
        <v>3715</v>
      </c>
      <c r="B3723" s="483" t="s">
        <v>5578</v>
      </c>
      <c r="C3723" s="484" t="s">
        <v>14944</v>
      </c>
      <c r="D3723" s="483" t="s">
        <v>5580</v>
      </c>
      <c r="E3723" s="483" t="s">
        <v>9512</v>
      </c>
      <c r="F3723" s="483" t="s">
        <v>9513</v>
      </c>
      <c r="G3723" s="483" t="s">
        <v>9514</v>
      </c>
      <c r="H3723" s="483" t="s">
        <v>14945</v>
      </c>
      <c r="I3723" s="483"/>
      <c r="J3723" s="483"/>
      <c r="K3723" s="483"/>
      <c r="L3723" s="483"/>
    </row>
    <row r="3724" spans="1:12" ht="15.6">
      <c r="A3724" s="483">
        <f t="shared" si="65"/>
        <v>3716</v>
      </c>
      <c r="B3724" s="483" t="s">
        <v>5578</v>
      </c>
      <c r="C3724" s="484" t="s">
        <v>14946</v>
      </c>
      <c r="D3724" s="483" t="s">
        <v>5580</v>
      </c>
      <c r="E3724" s="483" t="s">
        <v>14947</v>
      </c>
      <c r="F3724" s="483" t="s">
        <v>14948</v>
      </c>
      <c r="G3724" s="483" t="s">
        <v>14949</v>
      </c>
      <c r="H3724" s="483" t="s">
        <v>14950</v>
      </c>
      <c r="I3724" s="483"/>
      <c r="J3724" s="483"/>
      <c r="K3724" s="483"/>
      <c r="L3724" s="483"/>
    </row>
    <row r="3725" spans="1:12" ht="15.6">
      <c r="A3725" s="483">
        <f t="shared" si="65"/>
        <v>3717</v>
      </c>
      <c r="B3725" s="483" t="s">
        <v>5578</v>
      </c>
      <c r="C3725" s="484" t="s">
        <v>14951</v>
      </c>
      <c r="D3725" s="483" t="s">
        <v>8661</v>
      </c>
      <c r="E3725" s="483" t="s">
        <v>14952</v>
      </c>
      <c r="F3725" s="483" t="s">
        <v>14953</v>
      </c>
      <c r="G3725" s="483" t="s">
        <v>14954</v>
      </c>
      <c r="H3725" s="483" t="s">
        <v>14955</v>
      </c>
      <c r="I3725" s="483" t="s">
        <v>14956</v>
      </c>
      <c r="J3725" s="483" t="s">
        <v>14957</v>
      </c>
      <c r="K3725" s="483"/>
      <c r="L3725" s="483"/>
    </row>
    <row r="3726" spans="1:12" ht="15.6">
      <c r="A3726" s="483">
        <f t="shared" si="65"/>
        <v>3718</v>
      </c>
      <c r="B3726" s="483" t="s">
        <v>5578</v>
      </c>
      <c r="C3726" s="484" t="s">
        <v>14958</v>
      </c>
      <c r="D3726" s="483" t="s">
        <v>5646</v>
      </c>
      <c r="E3726" s="483" t="s">
        <v>7290</v>
      </c>
      <c r="F3726" s="483" t="s">
        <v>14959</v>
      </c>
      <c r="G3726" s="483" t="s">
        <v>14960</v>
      </c>
      <c r="H3726" s="483"/>
      <c r="I3726" s="483"/>
      <c r="J3726" s="483"/>
      <c r="K3726" s="483"/>
      <c r="L3726" s="483"/>
    </row>
    <row r="3727" spans="1:12" ht="15.6">
      <c r="A3727" s="483">
        <f t="shared" si="65"/>
        <v>3719</v>
      </c>
      <c r="B3727" s="483" t="s">
        <v>5578</v>
      </c>
      <c r="C3727" s="484" t="s">
        <v>14961</v>
      </c>
      <c r="D3727" s="483" t="s">
        <v>5646</v>
      </c>
      <c r="E3727" s="483" t="s">
        <v>14962</v>
      </c>
      <c r="F3727" s="483" t="s">
        <v>14963</v>
      </c>
      <c r="G3727" s="483" t="s">
        <v>8990</v>
      </c>
      <c r="H3727" s="483" t="s">
        <v>9351</v>
      </c>
      <c r="I3727" s="483"/>
      <c r="J3727" s="483"/>
      <c r="K3727" s="483"/>
      <c r="L3727" s="483"/>
    </row>
    <row r="3728" spans="1:12" ht="15.6">
      <c r="A3728" s="483">
        <f t="shared" si="65"/>
        <v>3720</v>
      </c>
      <c r="B3728" s="483" t="s">
        <v>5578</v>
      </c>
      <c r="C3728" s="484" t="s">
        <v>14964</v>
      </c>
      <c r="D3728" s="483" t="s">
        <v>5580</v>
      </c>
      <c r="E3728" s="483" t="s">
        <v>9351</v>
      </c>
      <c r="F3728" s="483" t="s">
        <v>14965</v>
      </c>
      <c r="G3728" s="483" t="s">
        <v>14966</v>
      </c>
      <c r="H3728" s="483" t="s">
        <v>7079</v>
      </c>
      <c r="I3728" s="483"/>
      <c r="J3728" s="483"/>
      <c r="K3728" s="483"/>
      <c r="L3728" s="483"/>
    </row>
    <row r="3729" spans="1:12" ht="15.6">
      <c r="A3729" s="483">
        <f t="shared" si="65"/>
        <v>3721</v>
      </c>
      <c r="B3729" s="483" t="s">
        <v>5578</v>
      </c>
      <c r="C3729" s="484" t="s">
        <v>14967</v>
      </c>
      <c r="D3729" s="483" t="s">
        <v>5597</v>
      </c>
      <c r="E3729" s="483" t="s">
        <v>14968</v>
      </c>
      <c r="F3729" s="483" t="s">
        <v>14969</v>
      </c>
      <c r="G3729" s="483" t="s">
        <v>14970</v>
      </c>
      <c r="H3729" s="483" t="s">
        <v>14971</v>
      </c>
      <c r="I3729" s="483"/>
      <c r="J3729" s="483"/>
      <c r="K3729" s="483"/>
      <c r="L3729" s="483"/>
    </row>
    <row r="3730" spans="1:12" ht="15.6">
      <c r="A3730" s="483">
        <f t="shared" ref="A3730:A3793" si="66">ROW()-8</f>
        <v>3722</v>
      </c>
      <c r="B3730" s="483" t="s">
        <v>5578</v>
      </c>
      <c r="C3730" s="484" t="s">
        <v>14972</v>
      </c>
      <c r="D3730" s="483" t="s">
        <v>5597</v>
      </c>
      <c r="E3730" s="483" t="s">
        <v>14973</v>
      </c>
      <c r="F3730" s="483" t="s">
        <v>14974</v>
      </c>
      <c r="G3730" s="483" t="s">
        <v>14975</v>
      </c>
      <c r="H3730" s="483" t="s">
        <v>14785</v>
      </c>
      <c r="I3730" s="483"/>
      <c r="J3730" s="483"/>
      <c r="K3730" s="483"/>
      <c r="L3730" s="483"/>
    </row>
    <row r="3731" spans="1:12" ht="15.6">
      <c r="A3731" s="483">
        <f t="shared" si="66"/>
        <v>3723</v>
      </c>
      <c r="B3731" s="483" t="s">
        <v>6023</v>
      </c>
      <c r="C3731" s="484" t="s">
        <v>14921</v>
      </c>
      <c r="D3731" s="483" t="s">
        <v>5362</v>
      </c>
      <c r="E3731" s="483" t="s">
        <v>6025</v>
      </c>
      <c r="F3731" s="483" t="s">
        <v>6026</v>
      </c>
      <c r="G3731" s="483"/>
      <c r="H3731" s="483"/>
      <c r="I3731" s="483"/>
      <c r="J3731" s="483"/>
      <c r="K3731" s="483"/>
      <c r="L3731" s="483"/>
    </row>
    <row r="3732" spans="1:12" ht="15.6">
      <c r="A3732" s="483">
        <f t="shared" si="66"/>
        <v>3724</v>
      </c>
      <c r="B3732" s="483" t="s">
        <v>6023</v>
      </c>
      <c r="C3732" s="484" t="s">
        <v>14976</v>
      </c>
      <c r="D3732" s="483" t="s">
        <v>5362</v>
      </c>
      <c r="E3732" s="483" t="s">
        <v>6025</v>
      </c>
      <c r="F3732" s="483" t="s">
        <v>6026</v>
      </c>
      <c r="G3732" s="483"/>
      <c r="H3732" s="483"/>
      <c r="I3732" s="483"/>
      <c r="J3732" s="483"/>
      <c r="K3732" s="483"/>
      <c r="L3732" s="483"/>
    </row>
    <row r="3733" spans="1:12" ht="15.6">
      <c r="A3733" s="483">
        <f t="shared" si="66"/>
        <v>3725</v>
      </c>
      <c r="B3733" s="483" t="s">
        <v>6023</v>
      </c>
      <c r="C3733" s="484" t="s">
        <v>14919</v>
      </c>
      <c r="D3733" s="483" t="s">
        <v>5362</v>
      </c>
      <c r="E3733" s="483" t="s">
        <v>6025</v>
      </c>
      <c r="F3733" s="483" t="s">
        <v>6026</v>
      </c>
      <c r="G3733" s="483"/>
      <c r="H3733" s="483"/>
      <c r="I3733" s="483"/>
      <c r="J3733" s="483"/>
      <c r="K3733" s="483"/>
      <c r="L3733" s="483"/>
    </row>
    <row r="3734" spans="1:12" ht="15.6">
      <c r="A3734" s="483">
        <f t="shared" si="66"/>
        <v>3726</v>
      </c>
      <c r="B3734" s="483" t="s">
        <v>6023</v>
      </c>
      <c r="C3734" s="484" t="s">
        <v>14977</v>
      </c>
      <c r="D3734" s="483" t="s">
        <v>5362</v>
      </c>
      <c r="E3734" s="483" t="s">
        <v>6025</v>
      </c>
      <c r="F3734" s="483" t="s">
        <v>6026</v>
      </c>
      <c r="G3734" s="483"/>
      <c r="H3734" s="483"/>
      <c r="I3734" s="483"/>
      <c r="J3734" s="483"/>
      <c r="K3734" s="483"/>
      <c r="L3734" s="483"/>
    </row>
    <row r="3735" spans="1:12" ht="15.6">
      <c r="A3735" s="483">
        <f t="shared" si="66"/>
        <v>3727</v>
      </c>
      <c r="B3735" s="483" t="s">
        <v>6023</v>
      </c>
      <c r="C3735" s="484" t="s">
        <v>14978</v>
      </c>
      <c r="D3735" s="483" t="s">
        <v>5363</v>
      </c>
      <c r="E3735" s="483" t="s">
        <v>6025</v>
      </c>
      <c r="F3735" s="483" t="s">
        <v>6026</v>
      </c>
      <c r="G3735" s="483"/>
      <c r="H3735" s="483"/>
      <c r="I3735" s="483"/>
      <c r="J3735" s="483"/>
      <c r="K3735" s="483"/>
      <c r="L3735" s="483"/>
    </row>
    <row r="3736" spans="1:12" ht="15.6">
      <c r="A3736" s="483">
        <f t="shared" si="66"/>
        <v>3728</v>
      </c>
      <c r="B3736" s="483" t="s">
        <v>6023</v>
      </c>
      <c r="C3736" s="484" t="s">
        <v>14979</v>
      </c>
      <c r="D3736" s="483" t="s">
        <v>5362</v>
      </c>
      <c r="E3736" s="483" t="s">
        <v>6025</v>
      </c>
      <c r="F3736" s="483" t="s">
        <v>6026</v>
      </c>
      <c r="G3736" s="483"/>
      <c r="H3736" s="483"/>
      <c r="I3736" s="483"/>
      <c r="J3736" s="483"/>
      <c r="K3736" s="483"/>
      <c r="L3736" s="483"/>
    </row>
    <row r="3737" spans="1:12" ht="15.6">
      <c r="A3737" s="483">
        <f t="shared" si="66"/>
        <v>3729</v>
      </c>
      <c r="B3737" s="483" t="s">
        <v>6023</v>
      </c>
      <c r="C3737" s="484" t="s">
        <v>14980</v>
      </c>
      <c r="D3737" s="483" t="s">
        <v>5362</v>
      </c>
      <c r="E3737" s="483" t="s">
        <v>6025</v>
      </c>
      <c r="F3737" s="483" t="s">
        <v>6026</v>
      </c>
      <c r="G3737" s="483"/>
      <c r="H3737" s="483"/>
      <c r="I3737" s="483"/>
      <c r="J3737" s="483"/>
      <c r="K3737" s="483"/>
      <c r="L3737" s="483"/>
    </row>
    <row r="3738" spans="1:12" ht="15.6">
      <c r="A3738" s="483">
        <f t="shared" si="66"/>
        <v>3730</v>
      </c>
      <c r="B3738" s="483" t="s">
        <v>6023</v>
      </c>
      <c r="C3738" s="484" t="s">
        <v>14981</v>
      </c>
      <c r="D3738" s="483" t="s">
        <v>5362</v>
      </c>
      <c r="E3738" s="483" t="s">
        <v>6025</v>
      </c>
      <c r="F3738" s="483" t="s">
        <v>6026</v>
      </c>
      <c r="G3738" s="483"/>
      <c r="H3738" s="483"/>
      <c r="I3738" s="483"/>
      <c r="J3738" s="483"/>
      <c r="K3738" s="483"/>
      <c r="L3738" s="483"/>
    </row>
    <row r="3739" spans="1:12" ht="15.6">
      <c r="A3739" s="483">
        <f t="shared" si="66"/>
        <v>3731</v>
      </c>
      <c r="B3739" s="483" t="s">
        <v>6023</v>
      </c>
      <c r="C3739" s="484" t="s">
        <v>14982</v>
      </c>
      <c r="D3739" s="483" t="s">
        <v>5363</v>
      </c>
      <c r="E3739" s="483" t="s">
        <v>6025</v>
      </c>
      <c r="F3739" s="483" t="s">
        <v>6026</v>
      </c>
      <c r="G3739" s="483"/>
      <c r="H3739" s="483"/>
      <c r="I3739" s="483"/>
      <c r="J3739" s="483"/>
      <c r="K3739" s="483"/>
      <c r="L3739" s="483"/>
    </row>
    <row r="3740" spans="1:12" ht="15.6">
      <c r="A3740" s="483">
        <f t="shared" si="66"/>
        <v>3732</v>
      </c>
      <c r="B3740" s="483" t="s">
        <v>6023</v>
      </c>
      <c r="C3740" s="484" t="s">
        <v>14983</v>
      </c>
      <c r="D3740" s="483" t="s">
        <v>5362</v>
      </c>
      <c r="E3740" s="483" t="s">
        <v>6025</v>
      </c>
      <c r="F3740" s="483" t="s">
        <v>6026</v>
      </c>
      <c r="G3740" s="483"/>
      <c r="H3740" s="483"/>
      <c r="I3740" s="483"/>
      <c r="J3740" s="483"/>
      <c r="K3740" s="483"/>
      <c r="L3740" s="483"/>
    </row>
    <row r="3741" spans="1:12" ht="15.6">
      <c r="A3741" s="483">
        <f t="shared" si="66"/>
        <v>3733</v>
      </c>
      <c r="B3741" s="483" t="s">
        <v>6023</v>
      </c>
      <c r="C3741" s="484" t="s">
        <v>14984</v>
      </c>
      <c r="D3741" s="483" t="s">
        <v>5362</v>
      </c>
      <c r="E3741" s="483" t="s">
        <v>6025</v>
      </c>
      <c r="F3741" s="483" t="s">
        <v>6026</v>
      </c>
      <c r="G3741" s="483"/>
      <c r="H3741" s="483"/>
      <c r="I3741" s="483"/>
      <c r="J3741" s="483"/>
      <c r="K3741" s="483"/>
      <c r="L3741" s="483"/>
    </row>
    <row r="3742" spans="1:12" ht="15.6">
      <c r="A3742" s="483">
        <f t="shared" si="66"/>
        <v>3734</v>
      </c>
      <c r="B3742" s="483" t="s">
        <v>6023</v>
      </c>
      <c r="C3742" s="484" t="s">
        <v>14985</v>
      </c>
      <c r="D3742" s="483" t="s">
        <v>5362</v>
      </c>
      <c r="E3742" s="483" t="s">
        <v>6025</v>
      </c>
      <c r="F3742" s="483" t="s">
        <v>6026</v>
      </c>
      <c r="G3742" s="483"/>
      <c r="H3742" s="483"/>
      <c r="I3742" s="483"/>
      <c r="J3742" s="483"/>
      <c r="K3742" s="483"/>
      <c r="L3742" s="483"/>
    </row>
    <row r="3743" spans="1:12" ht="15.6">
      <c r="A3743" s="483">
        <f t="shared" si="66"/>
        <v>3735</v>
      </c>
      <c r="B3743" s="483" t="s">
        <v>6023</v>
      </c>
      <c r="C3743" s="484" t="s">
        <v>14986</v>
      </c>
      <c r="D3743" s="483" t="s">
        <v>5362</v>
      </c>
      <c r="E3743" s="483" t="s">
        <v>6025</v>
      </c>
      <c r="F3743" s="483" t="s">
        <v>6026</v>
      </c>
      <c r="G3743" s="483"/>
      <c r="H3743" s="483"/>
      <c r="I3743" s="483"/>
      <c r="J3743" s="483"/>
      <c r="K3743" s="483"/>
      <c r="L3743" s="483"/>
    </row>
    <row r="3744" spans="1:12" ht="15.6">
      <c r="A3744" s="483">
        <f t="shared" si="66"/>
        <v>3736</v>
      </c>
      <c r="B3744" s="483" t="s">
        <v>6023</v>
      </c>
      <c r="C3744" s="484" t="s">
        <v>14987</v>
      </c>
      <c r="D3744" s="483" t="s">
        <v>5362</v>
      </c>
      <c r="E3744" s="483" t="s">
        <v>6025</v>
      </c>
      <c r="F3744" s="483" t="s">
        <v>6026</v>
      </c>
      <c r="G3744" s="483"/>
      <c r="H3744" s="483"/>
      <c r="I3744" s="483"/>
      <c r="J3744" s="483"/>
      <c r="K3744" s="483"/>
      <c r="L3744" s="483"/>
    </row>
    <row r="3745" spans="1:12" ht="15.6">
      <c r="A3745" s="483">
        <f t="shared" si="66"/>
        <v>3737</v>
      </c>
      <c r="B3745" s="483" t="s">
        <v>6023</v>
      </c>
      <c r="C3745" s="484" t="s">
        <v>14988</v>
      </c>
      <c r="D3745" s="483" t="s">
        <v>5362</v>
      </c>
      <c r="E3745" s="483" t="s">
        <v>6025</v>
      </c>
      <c r="F3745" s="483" t="s">
        <v>6026</v>
      </c>
      <c r="G3745" s="483"/>
      <c r="H3745" s="483"/>
      <c r="I3745" s="483"/>
      <c r="J3745" s="483"/>
      <c r="K3745" s="483"/>
      <c r="L3745" s="483"/>
    </row>
    <row r="3746" spans="1:12" ht="15.6">
      <c r="A3746" s="483">
        <f t="shared" si="66"/>
        <v>3738</v>
      </c>
      <c r="B3746" s="483" t="s">
        <v>6023</v>
      </c>
      <c r="C3746" s="484" t="s">
        <v>14989</v>
      </c>
      <c r="D3746" s="483" t="s">
        <v>5362</v>
      </c>
      <c r="E3746" s="483" t="s">
        <v>6025</v>
      </c>
      <c r="F3746" s="483" t="s">
        <v>6026</v>
      </c>
      <c r="G3746" s="483"/>
      <c r="H3746" s="483"/>
      <c r="I3746" s="483"/>
      <c r="J3746" s="483"/>
      <c r="K3746" s="483"/>
      <c r="L3746" s="483"/>
    </row>
    <row r="3747" spans="1:12" ht="15.6">
      <c r="A3747" s="483">
        <f t="shared" si="66"/>
        <v>3739</v>
      </c>
      <c r="B3747" s="483" t="s">
        <v>6023</v>
      </c>
      <c r="C3747" s="484" t="s">
        <v>14990</v>
      </c>
      <c r="D3747" s="483" t="s">
        <v>5362</v>
      </c>
      <c r="E3747" s="483" t="s">
        <v>6025</v>
      </c>
      <c r="F3747" s="483" t="s">
        <v>6026</v>
      </c>
      <c r="G3747" s="483"/>
      <c r="H3747" s="483"/>
      <c r="I3747" s="483"/>
      <c r="J3747" s="483"/>
      <c r="K3747" s="483"/>
      <c r="L3747" s="483"/>
    </row>
    <row r="3748" spans="1:12" ht="15.6">
      <c r="A3748" s="483">
        <f t="shared" si="66"/>
        <v>3740</v>
      </c>
      <c r="B3748" s="483" t="s">
        <v>6023</v>
      </c>
      <c r="C3748" s="484" t="s">
        <v>14991</v>
      </c>
      <c r="D3748" s="483" t="s">
        <v>5362</v>
      </c>
      <c r="E3748" s="483" t="s">
        <v>6025</v>
      </c>
      <c r="F3748" s="483" t="s">
        <v>6026</v>
      </c>
      <c r="G3748" s="483"/>
      <c r="H3748" s="483"/>
      <c r="I3748" s="483"/>
      <c r="J3748" s="483"/>
      <c r="K3748" s="483"/>
      <c r="L3748" s="483"/>
    </row>
    <row r="3749" spans="1:12" ht="15.6">
      <c r="A3749" s="483">
        <f t="shared" si="66"/>
        <v>3741</v>
      </c>
      <c r="B3749" s="483" t="s">
        <v>6023</v>
      </c>
      <c r="C3749" s="484" t="s">
        <v>14992</v>
      </c>
      <c r="D3749" s="483" t="s">
        <v>5362</v>
      </c>
      <c r="E3749" s="483" t="s">
        <v>6025</v>
      </c>
      <c r="F3749" s="483" t="s">
        <v>6026</v>
      </c>
      <c r="G3749" s="483"/>
      <c r="H3749" s="483"/>
      <c r="I3749" s="483"/>
      <c r="J3749" s="483"/>
      <c r="K3749" s="483"/>
      <c r="L3749" s="483"/>
    </row>
    <row r="3750" spans="1:12" ht="15.6">
      <c r="A3750" s="483">
        <f t="shared" si="66"/>
        <v>3742</v>
      </c>
      <c r="B3750" s="483" t="s">
        <v>6023</v>
      </c>
      <c r="C3750" s="484" t="s">
        <v>14993</v>
      </c>
      <c r="D3750" s="483" t="s">
        <v>5362</v>
      </c>
      <c r="E3750" s="483" t="s">
        <v>6025</v>
      </c>
      <c r="F3750" s="483" t="s">
        <v>6026</v>
      </c>
      <c r="G3750" s="483"/>
      <c r="H3750" s="483"/>
      <c r="I3750" s="483"/>
      <c r="J3750" s="483"/>
      <c r="K3750" s="483"/>
      <c r="L3750" s="483"/>
    </row>
    <row r="3751" spans="1:12" ht="15.6">
      <c r="A3751" s="483">
        <f t="shared" si="66"/>
        <v>3743</v>
      </c>
      <c r="B3751" s="483" t="s">
        <v>6023</v>
      </c>
      <c r="C3751" s="484" t="s">
        <v>14994</v>
      </c>
      <c r="D3751" s="483" t="s">
        <v>5362</v>
      </c>
      <c r="E3751" s="483" t="s">
        <v>6025</v>
      </c>
      <c r="F3751" s="483" t="s">
        <v>6026</v>
      </c>
      <c r="G3751" s="483"/>
      <c r="H3751" s="483"/>
      <c r="I3751" s="483"/>
      <c r="J3751" s="483"/>
      <c r="K3751" s="483"/>
      <c r="L3751" s="483"/>
    </row>
    <row r="3752" spans="1:12" ht="15.6">
      <c r="A3752" s="483">
        <f t="shared" si="66"/>
        <v>3744</v>
      </c>
      <c r="B3752" s="483" t="s">
        <v>6023</v>
      </c>
      <c r="C3752" s="484" t="s">
        <v>14995</v>
      </c>
      <c r="D3752" s="483" t="s">
        <v>5362</v>
      </c>
      <c r="E3752" s="483" t="s">
        <v>6025</v>
      </c>
      <c r="F3752" s="483" t="s">
        <v>6026</v>
      </c>
      <c r="G3752" s="483"/>
      <c r="H3752" s="483"/>
      <c r="I3752" s="483"/>
      <c r="J3752" s="483"/>
      <c r="K3752" s="483"/>
      <c r="L3752" s="483"/>
    </row>
    <row r="3753" spans="1:12" ht="15.6">
      <c r="A3753" s="483">
        <f t="shared" si="66"/>
        <v>3745</v>
      </c>
      <c r="B3753" s="483" t="s">
        <v>6023</v>
      </c>
      <c r="C3753" s="484" t="s">
        <v>14996</v>
      </c>
      <c r="D3753" s="483" t="s">
        <v>5363</v>
      </c>
      <c r="E3753" s="483" t="s">
        <v>6025</v>
      </c>
      <c r="F3753" s="483" t="s">
        <v>6026</v>
      </c>
      <c r="G3753" s="483"/>
      <c r="H3753" s="483"/>
      <c r="I3753" s="483"/>
      <c r="J3753" s="483"/>
      <c r="K3753" s="483"/>
      <c r="L3753" s="483"/>
    </row>
    <row r="3754" spans="1:12" ht="15.6">
      <c r="A3754" s="483">
        <f t="shared" si="66"/>
        <v>3746</v>
      </c>
      <c r="B3754" s="483" t="s">
        <v>6023</v>
      </c>
      <c r="C3754" s="484" t="s">
        <v>14845</v>
      </c>
      <c r="D3754" s="483" t="s">
        <v>5362</v>
      </c>
      <c r="E3754" s="483" t="s">
        <v>6025</v>
      </c>
      <c r="F3754" s="483" t="s">
        <v>6026</v>
      </c>
      <c r="G3754" s="483"/>
      <c r="H3754" s="483"/>
      <c r="I3754" s="483"/>
      <c r="J3754" s="483"/>
      <c r="K3754" s="483"/>
      <c r="L3754" s="483"/>
    </row>
    <row r="3755" spans="1:12" ht="15.6">
      <c r="A3755" s="483">
        <f t="shared" si="66"/>
        <v>3747</v>
      </c>
      <c r="B3755" s="483" t="s">
        <v>6023</v>
      </c>
      <c r="C3755" s="484" t="s">
        <v>14997</v>
      </c>
      <c r="D3755" s="483" t="s">
        <v>5362</v>
      </c>
      <c r="E3755" s="483" t="s">
        <v>6025</v>
      </c>
      <c r="F3755" s="483" t="s">
        <v>6026</v>
      </c>
      <c r="G3755" s="483"/>
      <c r="H3755" s="483"/>
      <c r="I3755" s="483"/>
      <c r="J3755" s="483"/>
      <c r="K3755" s="483"/>
      <c r="L3755" s="483"/>
    </row>
    <row r="3756" spans="1:12" ht="15.6">
      <c r="A3756" s="483">
        <f t="shared" si="66"/>
        <v>3748</v>
      </c>
      <c r="B3756" s="483" t="s">
        <v>6023</v>
      </c>
      <c r="C3756" s="484" t="s">
        <v>14998</v>
      </c>
      <c r="D3756" s="483" t="s">
        <v>5363</v>
      </c>
      <c r="E3756" s="483" t="s">
        <v>6025</v>
      </c>
      <c r="F3756" s="483" t="s">
        <v>6026</v>
      </c>
      <c r="G3756" s="483"/>
      <c r="H3756" s="483"/>
      <c r="I3756" s="483"/>
      <c r="J3756" s="483"/>
      <c r="K3756" s="483"/>
      <c r="L3756" s="483"/>
    </row>
    <row r="3757" spans="1:12" ht="15.6">
      <c r="A3757" s="483">
        <f t="shared" si="66"/>
        <v>3749</v>
      </c>
      <c r="B3757" s="483" t="s">
        <v>6023</v>
      </c>
      <c r="C3757" s="484" t="s">
        <v>14999</v>
      </c>
      <c r="D3757" s="483" t="s">
        <v>5362</v>
      </c>
      <c r="E3757" s="483" t="s">
        <v>6025</v>
      </c>
      <c r="F3757" s="483" t="s">
        <v>6026</v>
      </c>
      <c r="G3757" s="483"/>
      <c r="H3757" s="483"/>
      <c r="I3757" s="483"/>
      <c r="J3757" s="483"/>
      <c r="K3757" s="483"/>
      <c r="L3757" s="483"/>
    </row>
    <row r="3758" spans="1:12" ht="15.6">
      <c r="A3758" s="483">
        <f t="shared" si="66"/>
        <v>3750</v>
      </c>
      <c r="B3758" s="483" t="s">
        <v>6023</v>
      </c>
      <c r="C3758" s="484" t="s">
        <v>15000</v>
      </c>
      <c r="D3758" s="483" t="s">
        <v>5362</v>
      </c>
      <c r="E3758" s="483" t="s">
        <v>6025</v>
      </c>
      <c r="F3758" s="483" t="s">
        <v>6026</v>
      </c>
      <c r="G3758" s="483"/>
      <c r="H3758" s="483"/>
      <c r="I3758" s="483"/>
      <c r="J3758" s="483"/>
      <c r="K3758" s="483"/>
      <c r="L3758" s="483"/>
    </row>
    <row r="3759" spans="1:12" ht="15.6">
      <c r="A3759" s="483">
        <f t="shared" si="66"/>
        <v>3751</v>
      </c>
      <c r="B3759" s="483" t="s">
        <v>6023</v>
      </c>
      <c r="C3759" s="484" t="s">
        <v>15001</v>
      </c>
      <c r="D3759" s="483" t="s">
        <v>5362</v>
      </c>
      <c r="E3759" s="483" t="s">
        <v>6025</v>
      </c>
      <c r="F3759" s="483" t="s">
        <v>6026</v>
      </c>
      <c r="G3759" s="483"/>
      <c r="H3759" s="483"/>
      <c r="I3759" s="483"/>
      <c r="J3759" s="483"/>
      <c r="K3759" s="483"/>
      <c r="L3759" s="483"/>
    </row>
    <row r="3760" spans="1:12" ht="15.6">
      <c r="A3760" s="483">
        <f t="shared" si="66"/>
        <v>3752</v>
      </c>
      <c r="B3760" s="483" t="s">
        <v>6023</v>
      </c>
      <c r="C3760" s="484" t="s">
        <v>15002</v>
      </c>
      <c r="D3760" s="483" t="s">
        <v>5362</v>
      </c>
      <c r="E3760" s="483" t="s">
        <v>6025</v>
      </c>
      <c r="F3760" s="483" t="s">
        <v>6026</v>
      </c>
      <c r="G3760" s="483"/>
      <c r="H3760" s="483"/>
      <c r="I3760" s="483"/>
      <c r="J3760" s="483"/>
      <c r="K3760" s="483"/>
      <c r="L3760" s="483"/>
    </row>
    <row r="3761" spans="1:12" ht="15.6">
      <c r="A3761" s="483">
        <f t="shared" si="66"/>
        <v>3753</v>
      </c>
      <c r="B3761" s="483" t="s">
        <v>6023</v>
      </c>
      <c r="C3761" s="484" t="s">
        <v>14844</v>
      </c>
      <c r="D3761" s="483" t="s">
        <v>5362</v>
      </c>
      <c r="E3761" s="483" t="s">
        <v>6025</v>
      </c>
      <c r="F3761" s="483" t="s">
        <v>6026</v>
      </c>
      <c r="G3761" s="483"/>
      <c r="H3761" s="483"/>
      <c r="I3761" s="483"/>
      <c r="J3761" s="483"/>
      <c r="K3761" s="483"/>
      <c r="L3761" s="483"/>
    </row>
    <row r="3762" spans="1:12" ht="15.6">
      <c r="A3762" s="483">
        <f t="shared" si="66"/>
        <v>3754</v>
      </c>
      <c r="B3762" s="483" t="s">
        <v>6023</v>
      </c>
      <c r="C3762" s="484" t="s">
        <v>15003</v>
      </c>
      <c r="D3762" s="483" t="s">
        <v>5362</v>
      </c>
      <c r="E3762" s="483" t="s">
        <v>6025</v>
      </c>
      <c r="F3762" s="483" t="s">
        <v>6026</v>
      </c>
      <c r="G3762" s="483"/>
      <c r="H3762" s="483"/>
      <c r="I3762" s="483"/>
      <c r="J3762" s="483"/>
      <c r="K3762" s="483"/>
      <c r="L3762" s="483"/>
    </row>
    <row r="3763" spans="1:12" ht="15.6">
      <c r="A3763" s="483">
        <f t="shared" si="66"/>
        <v>3755</v>
      </c>
      <c r="B3763" s="483" t="s">
        <v>6023</v>
      </c>
      <c r="C3763" s="484" t="s">
        <v>15004</v>
      </c>
      <c r="D3763" s="483" t="s">
        <v>5363</v>
      </c>
      <c r="E3763" s="483" t="s">
        <v>6025</v>
      </c>
      <c r="F3763" s="483" t="s">
        <v>6026</v>
      </c>
      <c r="G3763" s="483"/>
      <c r="H3763" s="483"/>
      <c r="I3763" s="483"/>
      <c r="J3763" s="483"/>
      <c r="K3763" s="483"/>
      <c r="L3763" s="483"/>
    </row>
    <row r="3764" spans="1:12" ht="15.6">
      <c r="A3764" s="483">
        <f t="shared" si="66"/>
        <v>3756</v>
      </c>
      <c r="B3764" s="483" t="s">
        <v>6023</v>
      </c>
      <c r="C3764" s="484" t="s">
        <v>15005</v>
      </c>
      <c r="D3764" s="483" t="s">
        <v>5362</v>
      </c>
      <c r="E3764" s="483" t="s">
        <v>6025</v>
      </c>
      <c r="F3764" s="483" t="s">
        <v>6026</v>
      </c>
      <c r="G3764" s="483"/>
      <c r="H3764" s="483"/>
      <c r="I3764" s="483"/>
      <c r="J3764" s="483"/>
      <c r="K3764" s="483"/>
      <c r="L3764" s="483"/>
    </row>
    <row r="3765" spans="1:12" ht="15.6">
      <c r="A3765" s="483">
        <f t="shared" si="66"/>
        <v>3757</v>
      </c>
      <c r="B3765" s="483" t="s">
        <v>6023</v>
      </c>
      <c r="C3765" s="484" t="s">
        <v>15006</v>
      </c>
      <c r="D3765" s="483" t="s">
        <v>5363</v>
      </c>
      <c r="E3765" s="483" t="s">
        <v>6025</v>
      </c>
      <c r="F3765" s="483" t="s">
        <v>6026</v>
      </c>
      <c r="G3765" s="483"/>
      <c r="H3765" s="483"/>
      <c r="I3765" s="483"/>
      <c r="J3765" s="483"/>
      <c r="K3765" s="483"/>
      <c r="L3765" s="483"/>
    </row>
    <row r="3766" spans="1:12" ht="15.6">
      <c r="A3766" s="483">
        <f t="shared" si="66"/>
        <v>3758</v>
      </c>
      <c r="B3766" s="483" t="s">
        <v>6023</v>
      </c>
      <c r="C3766" s="484" t="s">
        <v>15007</v>
      </c>
      <c r="D3766" s="483" t="s">
        <v>5363</v>
      </c>
      <c r="E3766" s="483" t="s">
        <v>6025</v>
      </c>
      <c r="F3766" s="483" t="s">
        <v>6026</v>
      </c>
      <c r="G3766" s="483"/>
      <c r="H3766" s="483"/>
      <c r="I3766" s="483"/>
      <c r="J3766" s="483"/>
      <c r="K3766" s="483"/>
      <c r="L3766" s="483"/>
    </row>
    <row r="3767" spans="1:12" ht="15.6">
      <c r="A3767" s="483">
        <f t="shared" si="66"/>
        <v>3759</v>
      </c>
      <c r="B3767" s="483" t="s">
        <v>6023</v>
      </c>
      <c r="C3767" s="484" t="s">
        <v>15008</v>
      </c>
      <c r="D3767" s="483" t="s">
        <v>5362</v>
      </c>
      <c r="E3767" s="483" t="s">
        <v>6025</v>
      </c>
      <c r="F3767" s="483" t="s">
        <v>6026</v>
      </c>
      <c r="G3767" s="483"/>
      <c r="H3767" s="483"/>
      <c r="I3767" s="483"/>
      <c r="J3767" s="483"/>
      <c r="K3767" s="483"/>
      <c r="L3767" s="483"/>
    </row>
    <row r="3768" spans="1:12" ht="15.6">
      <c r="A3768" s="483">
        <f t="shared" si="66"/>
        <v>3760</v>
      </c>
      <c r="B3768" s="483" t="s">
        <v>6023</v>
      </c>
      <c r="C3768" s="484" t="s">
        <v>15009</v>
      </c>
      <c r="D3768" s="483" t="s">
        <v>5362</v>
      </c>
      <c r="E3768" s="483" t="s">
        <v>6025</v>
      </c>
      <c r="F3768" s="483" t="s">
        <v>6026</v>
      </c>
      <c r="G3768" s="483"/>
      <c r="H3768" s="483"/>
      <c r="I3768" s="483"/>
      <c r="J3768" s="483"/>
      <c r="K3768" s="483"/>
      <c r="L3768" s="483"/>
    </row>
    <row r="3769" spans="1:12" ht="15.6">
      <c r="A3769" s="483">
        <f t="shared" si="66"/>
        <v>3761</v>
      </c>
      <c r="B3769" s="483" t="s">
        <v>6023</v>
      </c>
      <c r="C3769" s="484" t="s">
        <v>15010</v>
      </c>
      <c r="D3769" s="483" t="s">
        <v>5362</v>
      </c>
      <c r="E3769" s="483" t="s">
        <v>6025</v>
      </c>
      <c r="F3769" s="483" t="s">
        <v>6026</v>
      </c>
      <c r="G3769" s="483"/>
      <c r="H3769" s="483"/>
      <c r="I3769" s="483"/>
      <c r="J3769" s="483"/>
      <c r="K3769" s="483"/>
      <c r="L3769" s="483"/>
    </row>
    <row r="3770" spans="1:12" ht="15.6">
      <c r="A3770" s="483">
        <f t="shared" si="66"/>
        <v>3762</v>
      </c>
      <c r="B3770" s="483" t="s">
        <v>6023</v>
      </c>
      <c r="C3770" s="484" t="s">
        <v>15011</v>
      </c>
      <c r="D3770" s="483" t="s">
        <v>5362</v>
      </c>
      <c r="E3770" s="483" t="s">
        <v>6025</v>
      </c>
      <c r="F3770" s="483" t="s">
        <v>6026</v>
      </c>
      <c r="G3770" s="483"/>
      <c r="H3770" s="483"/>
      <c r="I3770" s="483"/>
      <c r="J3770" s="483"/>
      <c r="K3770" s="483"/>
      <c r="L3770" s="483"/>
    </row>
    <row r="3771" spans="1:12" ht="15.6">
      <c r="A3771" s="483">
        <f t="shared" si="66"/>
        <v>3763</v>
      </c>
      <c r="B3771" s="483" t="s">
        <v>6023</v>
      </c>
      <c r="C3771" s="484" t="s">
        <v>15012</v>
      </c>
      <c r="D3771" s="483" t="s">
        <v>5363</v>
      </c>
      <c r="E3771" s="483" t="s">
        <v>6025</v>
      </c>
      <c r="F3771" s="483" t="s">
        <v>6026</v>
      </c>
      <c r="G3771" s="483"/>
      <c r="H3771" s="483"/>
      <c r="I3771" s="483"/>
      <c r="J3771" s="483"/>
      <c r="K3771" s="483"/>
      <c r="L3771" s="483"/>
    </row>
    <row r="3772" spans="1:12" ht="15.6">
      <c r="A3772" s="483">
        <f t="shared" si="66"/>
        <v>3764</v>
      </c>
      <c r="B3772" s="483" t="s">
        <v>6023</v>
      </c>
      <c r="C3772" s="484" t="s">
        <v>15013</v>
      </c>
      <c r="D3772" s="483" t="s">
        <v>5362</v>
      </c>
      <c r="E3772" s="483" t="s">
        <v>6025</v>
      </c>
      <c r="F3772" s="483" t="s">
        <v>6026</v>
      </c>
      <c r="G3772" s="483"/>
      <c r="H3772" s="483"/>
      <c r="I3772" s="483"/>
      <c r="J3772" s="483"/>
      <c r="K3772" s="483"/>
      <c r="L3772" s="483"/>
    </row>
    <row r="3773" spans="1:12" ht="15.6">
      <c r="A3773" s="483">
        <f t="shared" si="66"/>
        <v>3765</v>
      </c>
      <c r="B3773" s="483" t="s">
        <v>6023</v>
      </c>
      <c r="C3773" s="484" t="s">
        <v>15014</v>
      </c>
      <c r="D3773" s="483" t="s">
        <v>5362</v>
      </c>
      <c r="E3773" s="483" t="s">
        <v>6025</v>
      </c>
      <c r="F3773" s="483" t="s">
        <v>6026</v>
      </c>
      <c r="G3773" s="483"/>
      <c r="H3773" s="483"/>
      <c r="I3773" s="483"/>
      <c r="J3773" s="483"/>
      <c r="K3773" s="483"/>
      <c r="L3773" s="483"/>
    </row>
    <row r="3774" spans="1:12" ht="15.6">
      <c r="A3774" s="483">
        <f t="shared" si="66"/>
        <v>3766</v>
      </c>
      <c r="B3774" s="483" t="s">
        <v>5370</v>
      </c>
      <c r="C3774" s="484" t="s">
        <v>15015</v>
      </c>
      <c r="D3774" s="483" t="s">
        <v>51</v>
      </c>
      <c r="E3774" s="483" t="s">
        <v>5693</v>
      </c>
      <c r="F3774" s="483" t="s">
        <v>15016</v>
      </c>
      <c r="G3774" s="483" t="s">
        <v>6814</v>
      </c>
      <c r="H3774" s="483" t="s">
        <v>4037</v>
      </c>
      <c r="I3774" s="483"/>
      <c r="J3774" s="483"/>
      <c r="K3774" s="483"/>
      <c r="L3774" s="483"/>
    </row>
    <row r="3775" spans="1:12" ht="15.6">
      <c r="A3775" s="483">
        <f t="shared" si="66"/>
        <v>3767</v>
      </c>
      <c r="B3775" s="483" t="s">
        <v>5370</v>
      </c>
      <c r="C3775" s="484" t="s">
        <v>15017</v>
      </c>
      <c r="D3775" s="483" t="s">
        <v>5364</v>
      </c>
      <c r="E3775" s="483" t="s">
        <v>5602</v>
      </c>
      <c r="F3775" s="483" t="s">
        <v>6983</v>
      </c>
      <c r="G3775" s="483" t="s">
        <v>15018</v>
      </c>
      <c r="H3775" s="483" t="s">
        <v>15019</v>
      </c>
      <c r="I3775" s="483"/>
      <c r="J3775" s="483"/>
      <c r="K3775" s="483"/>
      <c r="L3775" s="483"/>
    </row>
    <row r="3776" spans="1:12" ht="15.6">
      <c r="A3776" s="483">
        <f t="shared" si="66"/>
        <v>3768</v>
      </c>
      <c r="B3776" s="483" t="s">
        <v>5370</v>
      </c>
      <c r="C3776" s="484" t="s">
        <v>15020</v>
      </c>
      <c r="D3776" s="483" t="s">
        <v>5364</v>
      </c>
      <c r="E3776" s="483" t="s">
        <v>7518</v>
      </c>
      <c r="F3776" s="483" t="s">
        <v>7519</v>
      </c>
      <c r="G3776" s="483" t="s">
        <v>7520</v>
      </c>
      <c r="H3776" s="483" t="s">
        <v>7521</v>
      </c>
      <c r="I3776" s="483"/>
      <c r="J3776" s="483"/>
      <c r="K3776" s="483"/>
      <c r="L3776" s="483"/>
    </row>
    <row r="3777" spans="1:12" ht="15.6">
      <c r="A3777" s="483">
        <f t="shared" si="66"/>
        <v>3769</v>
      </c>
      <c r="B3777" s="483" t="s">
        <v>5370</v>
      </c>
      <c r="C3777" s="484" t="s">
        <v>15021</v>
      </c>
      <c r="D3777" s="483" t="s">
        <v>51</v>
      </c>
      <c r="E3777" s="483" t="s">
        <v>6917</v>
      </c>
      <c r="F3777" s="483" t="s">
        <v>7727</v>
      </c>
      <c r="G3777" s="483" t="s">
        <v>7152</v>
      </c>
      <c r="H3777" s="483" t="s">
        <v>7727</v>
      </c>
      <c r="I3777" s="483"/>
      <c r="J3777" s="483"/>
      <c r="K3777" s="483"/>
      <c r="L3777" s="483"/>
    </row>
    <row r="3778" spans="1:12" ht="15.6">
      <c r="A3778" s="483">
        <f t="shared" si="66"/>
        <v>3770</v>
      </c>
      <c r="B3778" s="483" t="s">
        <v>5370</v>
      </c>
      <c r="C3778" s="484" t="s">
        <v>15022</v>
      </c>
      <c r="D3778" s="483" t="s">
        <v>5363</v>
      </c>
      <c r="E3778" s="483" t="s">
        <v>7776</v>
      </c>
      <c r="F3778" s="483" t="s">
        <v>7775</v>
      </c>
      <c r="G3778" s="483" t="s">
        <v>7777</v>
      </c>
      <c r="H3778" s="483" t="s">
        <v>6731</v>
      </c>
      <c r="I3778" s="483"/>
      <c r="J3778" s="483"/>
      <c r="K3778" s="483"/>
      <c r="L3778" s="483"/>
    </row>
    <row r="3779" spans="1:12" ht="15.6">
      <c r="A3779" s="483">
        <f t="shared" si="66"/>
        <v>3771</v>
      </c>
      <c r="B3779" s="483" t="s">
        <v>5370</v>
      </c>
      <c r="C3779" s="484" t="s">
        <v>15023</v>
      </c>
      <c r="D3779" s="483" t="s">
        <v>5363</v>
      </c>
      <c r="E3779" s="483">
        <v>10</v>
      </c>
      <c r="F3779" s="483">
        <v>15</v>
      </c>
      <c r="G3779" s="483">
        <v>20</v>
      </c>
      <c r="H3779" s="483">
        <v>30</v>
      </c>
      <c r="I3779" s="483"/>
      <c r="J3779" s="483"/>
      <c r="K3779" s="483"/>
      <c r="L3779" s="483"/>
    </row>
    <row r="3780" spans="1:12" ht="15.6">
      <c r="A3780" s="483">
        <f t="shared" si="66"/>
        <v>3772</v>
      </c>
      <c r="B3780" s="483" t="s">
        <v>5370</v>
      </c>
      <c r="C3780" s="484" t="s">
        <v>15024</v>
      </c>
      <c r="D3780" s="483" t="s">
        <v>5364</v>
      </c>
      <c r="E3780" s="483">
        <v>1</v>
      </c>
      <c r="F3780" s="483">
        <v>2</v>
      </c>
      <c r="G3780" s="483">
        <v>3</v>
      </c>
      <c r="H3780" s="483">
        <v>4</v>
      </c>
      <c r="I3780" s="483"/>
      <c r="J3780" s="483"/>
      <c r="K3780" s="483"/>
      <c r="L3780" s="483"/>
    </row>
    <row r="3781" spans="1:12" ht="15.6">
      <c r="A3781" s="483">
        <f t="shared" si="66"/>
        <v>3773</v>
      </c>
      <c r="B3781" s="483" t="s">
        <v>5370</v>
      </c>
      <c r="C3781" s="484" t="s">
        <v>15025</v>
      </c>
      <c r="D3781" s="483" t="s">
        <v>5363</v>
      </c>
      <c r="E3781" s="483">
        <v>5</v>
      </c>
      <c r="F3781" s="483">
        <v>10</v>
      </c>
      <c r="G3781" s="483">
        <v>15</v>
      </c>
      <c r="H3781" s="483">
        <v>20</v>
      </c>
      <c r="I3781" s="483"/>
      <c r="J3781" s="483"/>
      <c r="K3781" s="483"/>
      <c r="L3781" s="483"/>
    </row>
    <row r="3782" spans="1:12" ht="15.6">
      <c r="A3782" s="483">
        <f t="shared" si="66"/>
        <v>3774</v>
      </c>
      <c r="B3782" s="483" t="s">
        <v>5370</v>
      </c>
      <c r="C3782" s="484" t="s">
        <v>15026</v>
      </c>
      <c r="D3782" s="483" t="s">
        <v>5364</v>
      </c>
      <c r="E3782" s="483">
        <v>2</v>
      </c>
      <c r="F3782" s="483">
        <v>1</v>
      </c>
      <c r="G3782" s="483">
        <v>4</v>
      </c>
      <c r="H3782" s="483">
        <v>4.5</v>
      </c>
      <c r="I3782" s="483"/>
      <c r="J3782" s="483"/>
      <c r="K3782" s="483"/>
      <c r="L3782" s="483"/>
    </row>
    <row r="3783" spans="1:12" ht="15.6">
      <c r="A3783" s="483">
        <f t="shared" si="66"/>
        <v>3775</v>
      </c>
      <c r="B3783" s="483" t="s">
        <v>5370</v>
      </c>
      <c r="C3783" s="484" t="s">
        <v>15027</v>
      </c>
      <c r="D3783" s="483" t="s">
        <v>5363</v>
      </c>
      <c r="E3783" s="483" t="s">
        <v>5691</v>
      </c>
      <c r="F3783" s="483" t="s">
        <v>15028</v>
      </c>
      <c r="G3783" s="483" t="s">
        <v>6983</v>
      </c>
      <c r="H3783" s="483" t="s">
        <v>7607</v>
      </c>
      <c r="I3783" s="483"/>
      <c r="J3783" s="483"/>
      <c r="K3783" s="483"/>
      <c r="L3783" s="483"/>
    </row>
    <row r="3784" spans="1:12" ht="15.6">
      <c r="A3784" s="483">
        <f t="shared" si="66"/>
        <v>3776</v>
      </c>
      <c r="B3784" s="483" t="s">
        <v>5370</v>
      </c>
      <c r="C3784" s="484" t="s">
        <v>15029</v>
      </c>
      <c r="D3784" s="483" t="s">
        <v>5363</v>
      </c>
      <c r="E3784" s="483" t="s">
        <v>15030</v>
      </c>
      <c r="F3784" s="483" t="s">
        <v>15031</v>
      </c>
      <c r="G3784" s="483" t="s">
        <v>15032</v>
      </c>
      <c r="H3784" s="483" t="s">
        <v>15033</v>
      </c>
      <c r="I3784" s="483"/>
      <c r="J3784" s="483"/>
      <c r="K3784" s="483"/>
      <c r="L3784" s="483"/>
    </row>
    <row r="3785" spans="1:12" ht="15.6">
      <c r="A3785" s="483">
        <f t="shared" si="66"/>
        <v>3777</v>
      </c>
      <c r="B3785" s="483" t="s">
        <v>5578</v>
      </c>
      <c r="C3785" s="484" t="s">
        <v>15034</v>
      </c>
      <c r="D3785" s="483" t="s">
        <v>5613</v>
      </c>
      <c r="E3785" s="483" t="s">
        <v>8399</v>
      </c>
      <c r="F3785" s="483" t="s">
        <v>6902</v>
      </c>
      <c r="G3785" s="483" t="s">
        <v>15035</v>
      </c>
      <c r="H3785" s="483"/>
      <c r="I3785" s="483"/>
      <c r="J3785" s="483"/>
      <c r="K3785" s="483"/>
      <c r="L3785" s="483"/>
    </row>
    <row r="3786" spans="1:12" ht="15.6">
      <c r="A3786" s="483">
        <f t="shared" si="66"/>
        <v>3778</v>
      </c>
      <c r="B3786" s="483" t="s">
        <v>5578</v>
      </c>
      <c r="C3786" s="484" t="s">
        <v>15036</v>
      </c>
      <c r="D3786" s="483" t="s">
        <v>15037</v>
      </c>
      <c r="E3786" s="483" t="s">
        <v>15038</v>
      </c>
      <c r="F3786" s="483" t="s">
        <v>9302</v>
      </c>
      <c r="G3786" s="483" t="s">
        <v>14935</v>
      </c>
      <c r="H3786" s="483" t="s">
        <v>9299</v>
      </c>
      <c r="I3786" s="483" t="s">
        <v>9300</v>
      </c>
      <c r="J3786" s="483"/>
      <c r="K3786" s="483"/>
      <c r="L3786" s="483"/>
    </row>
    <row r="3787" spans="1:12" ht="15.6">
      <c r="A3787" s="483">
        <f t="shared" si="66"/>
        <v>3779</v>
      </c>
      <c r="B3787" s="483" t="s">
        <v>5578</v>
      </c>
      <c r="C3787" s="484" t="s">
        <v>15039</v>
      </c>
      <c r="D3787" s="483" t="s">
        <v>5580</v>
      </c>
      <c r="E3787" s="483" t="s">
        <v>8349</v>
      </c>
      <c r="F3787" s="483" t="s">
        <v>8350</v>
      </c>
      <c r="G3787" s="483" t="s">
        <v>8351</v>
      </c>
      <c r="H3787" s="483" t="s">
        <v>8352</v>
      </c>
      <c r="I3787" s="483"/>
      <c r="J3787" s="483"/>
      <c r="K3787" s="483"/>
      <c r="L3787" s="483"/>
    </row>
    <row r="3788" spans="1:12" ht="15.6">
      <c r="A3788" s="483">
        <f t="shared" si="66"/>
        <v>3780</v>
      </c>
      <c r="B3788" s="483" t="s">
        <v>5578</v>
      </c>
      <c r="C3788" s="484" t="s">
        <v>15040</v>
      </c>
      <c r="D3788" s="483" t="s">
        <v>5646</v>
      </c>
      <c r="E3788" s="483" t="s">
        <v>11955</v>
      </c>
      <c r="F3788" s="483" t="s">
        <v>15041</v>
      </c>
      <c r="G3788" s="483" t="s">
        <v>15042</v>
      </c>
      <c r="H3788" s="483"/>
      <c r="I3788" s="483"/>
      <c r="J3788" s="483"/>
      <c r="K3788" s="483"/>
      <c r="L3788" s="483"/>
    </row>
    <row r="3789" spans="1:12" ht="15.6">
      <c r="A3789" s="483">
        <f t="shared" si="66"/>
        <v>3781</v>
      </c>
      <c r="B3789" s="483" t="s">
        <v>5578</v>
      </c>
      <c r="C3789" s="484" t="s">
        <v>15043</v>
      </c>
      <c r="D3789" s="483" t="s">
        <v>5607</v>
      </c>
      <c r="E3789" s="483" t="s">
        <v>15044</v>
      </c>
      <c r="F3789" s="483" t="s">
        <v>15045</v>
      </c>
      <c r="G3789" s="483" t="s">
        <v>15046</v>
      </c>
      <c r="H3789" s="483" t="s">
        <v>15047</v>
      </c>
      <c r="I3789" s="483"/>
      <c r="J3789" s="483"/>
      <c r="K3789" s="483"/>
      <c r="L3789" s="483"/>
    </row>
    <row r="3790" spans="1:12" ht="15.6">
      <c r="A3790" s="483">
        <f t="shared" si="66"/>
        <v>3782</v>
      </c>
      <c r="B3790" s="483" t="s">
        <v>5578</v>
      </c>
      <c r="C3790" s="484" t="s">
        <v>15048</v>
      </c>
      <c r="D3790" s="483" t="s">
        <v>5762</v>
      </c>
      <c r="E3790" s="483">
        <v>10</v>
      </c>
      <c r="F3790" s="483">
        <v>4</v>
      </c>
      <c r="G3790" s="483">
        <v>2</v>
      </c>
      <c r="H3790" s="483">
        <v>1</v>
      </c>
      <c r="I3790" s="483"/>
      <c r="J3790" s="483"/>
      <c r="K3790" s="483"/>
      <c r="L3790" s="483"/>
    </row>
    <row r="3791" spans="1:12" ht="15.6">
      <c r="A3791" s="483">
        <f t="shared" si="66"/>
        <v>3783</v>
      </c>
      <c r="B3791" s="483" t="s">
        <v>5578</v>
      </c>
      <c r="C3791" s="484" t="s">
        <v>15049</v>
      </c>
      <c r="D3791" s="483" t="s">
        <v>5646</v>
      </c>
      <c r="E3791" s="483" t="s">
        <v>8869</v>
      </c>
      <c r="F3791" s="483" t="s">
        <v>15050</v>
      </c>
      <c r="G3791" s="483" t="s">
        <v>15051</v>
      </c>
      <c r="H3791" s="483" t="s">
        <v>15052</v>
      </c>
      <c r="I3791" s="483"/>
      <c r="J3791" s="483"/>
      <c r="K3791" s="483"/>
      <c r="L3791" s="483"/>
    </row>
    <row r="3792" spans="1:12" ht="15.6">
      <c r="A3792" s="483">
        <f t="shared" si="66"/>
        <v>3784</v>
      </c>
      <c r="B3792" s="483" t="s">
        <v>5578</v>
      </c>
      <c r="C3792" s="484" t="s">
        <v>15053</v>
      </c>
      <c r="D3792" s="483" t="s">
        <v>5646</v>
      </c>
      <c r="E3792" s="483" t="s">
        <v>8371</v>
      </c>
      <c r="F3792" s="483" t="s">
        <v>8372</v>
      </c>
      <c r="G3792" s="483" t="s">
        <v>8373</v>
      </c>
      <c r="H3792" s="483" t="s">
        <v>8374</v>
      </c>
      <c r="I3792" s="483"/>
      <c r="J3792" s="483"/>
      <c r="K3792" s="483"/>
      <c r="L3792" s="483"/>
    </row>
    <row r="3793" spans="1:12" ht="15.6">
      <c r="A3793" s="483">
        <f t="shared" si="66"/>
        <v>3785</v>
      </c>
      <c r="B3793" s="483" t="s">
        <v>5578</v>
      </c>
      <c r="C3793" s="484" t="s">
        <v>15054</v>
      </c>
      <c r="D3793" s="483" t="s">
        <v>5613</v>
      </c>
      <c r="E3793" s="483" t="s">
        <v>13441</v>
      </c>
      <c r="F3793" s="483" t="s">
        <v>8135</v>
      </c>
      <c r="G3793" s="483" t="s">
        <v>15055</v>
      </c>
      <c r="H3793" s="483" t="s">
        <v>15056</v>
      </c>
      <c r="I3793" s="483"/>
      <c r="J3793" s="483"/>
      <c r="K3793" s="483"/>
      <c r="L3793" s="483"/>
    </row>
    <row r="3794" spans="1:12" ht="15.6">
      <c r="A3794" s="483">
        <f t="shared" ref="A3794:A3838" si="67">ROW()-8</f>
        <v>3786</v>
      </c>
      <c r="B3794" s="483" t="s">
        <v>5578</v>
      </c>
      <c r="C3794" s="484" t="s">
        <v>15057</v>
      </c>
      <c r="D3794" s="483" t="s">
        <v>5607</v>
      </c>
      <c r="E3794" s="483" t="s">
        <v>8190</v>
      </c>
      <c r="F3794" s="483" t="s">
        <v>8192</v>
      </c>
      <c r="G3794" s="483" t="s">
        <v>4008</v>
      </c>
      <c r="H3794" s="483" t="s">
        <v>8191</v>
      </c>
      <c r="I3794" s="483"/>
      <c r="J3794" s="483"/>
      <c r="K3794" s="483"/>
      <c r="L3794" s="483"/>
    </row>
    <row r="3795" spans="1:12" ht="15.6">
      <c r="A3795" s="483">
        <f t="shared" si="67"/>
        <v>3787</v>
      </c>
      <c r="B3795" s="483" t="s">
        <v>6023</v>
      </c>
      <c r="C3795" s="484" t="s">
        <v>15058</v>
      </c>
      <c r="D3795" s="483" t="s">
        <v>5362</v>
      </c>
      <c r="E3795" s="483" t="s">
        <v>6025</v>
      </c>
      <c r="F3795" s="483" t="s">
        <v>6026</v>
      </c>
      <c r="G3795" s="483"/>
      <c r="H3795" s="483"/>
      <c r="I3795" s="483"/>
      <c r="J3795" s="483"/>
      <c r="K3795" s="483"/>
      <c r="L3795" s="483"/>
    </row>
    <row r="3796" spans="1:12" ht="15.6">
      <c r="A3796" s="483">
        <f t="shared" si="67"/>
        <v>3788</v>
      </c>
      <c r="B3796" s="483" t="s">
        <v>6023</v>
      </c>
      <c r="C3796" s="484" t="s">
        <v>15059</v>
      </c>
      <c r="D3796" s="483" t="s">
        <v>5362</v>
      </c>
      <c r="E3796" s="483" t="s">
        <v>6025</v>
      </c>
      <c r="F3796" s="483" t="s">
        <v>6026</v>
      </c>
      <c r="G3796" s="483"/>
      <c r="H3796" s="483"/>
      <c r="I3796" s="483"/>
      <c r="J3796" s="483"/>
      <c r="K3796" s="483"/>
      <c r="L3796" s="483"/>
    </row>
    <row r="3797" spans="1:12" ht="15.6">
      <c r="A3797" s="483">
        <f t="shared" si="67"/>
        <v>3789</v>
      </c>
      <c r="B3797" s="483" t="s">
        <v>6023</v>
      </c>
      <c r="C3797" s="484" t="s">
        <v>15060</v>
      </c>
      <c r="D3797" s="483" t="s">
        <v>5363</v>
      </c>
      <c r="E3797" s="483" t="s">
        <v>6025</v>
      </c>
      <c r="F3797" s="483" t="s">
        <v>6026</v>
      </c>
      <c r="G3797" s="483"/>
      <c r="H3797" s="483"/>
      <c r="I3797" s="483"/>
      <c r="J3797" s="483"/>
      <c r="K3797" s="483"/>
      <c r="L3797" s="483"/>
    </row>
    <row r="3798" spans="1:12" ht="15.6">
      <c r="A3798" s="483">
        <f t="shared" si="67"/>
        <v>3790</v>
      </c>
      <c r="B3798" s="483" t="s">
        <v>6023</v>
      </c>
      <c r="C3798" s="484" t="s">
        <v>15061</v>
      </c>
      <c r="D3798" s="483" t="s">
        <v>5362</v>
      </c>
      <c r="E3798" s="483" t="s">
        <v>6025</v>
      </c>
      <c r="F3798" s="483" t="s">
        <v>6026</v>
      </c>
      <c r="G3798" s="483"/>
      <c r="H3798" s="483"/>
      <c r="I3798" s="483"/>
      <c r="J3798" s="483"/>
      <c r="K3798" s="483"/>
      <c r="L3798" s="483"/>
    </row>
    <row r="3799" spans="1:12" ht="15.6">
      <c r="A3799" s="483">
        <f t="shared" si="67"/>
        <v>3791</v>
      </c>
      <c r="B3799" s="483" t="s">
        <v>6023</v>
      </c>
      <c r="C3799" s="484" t="s">
        <v>15062</v>
      </c>
      <c r="D3799" s="483" t="s">
        <v>5362</v>
      </c>
      <c r="E3799" s="483" t="s">
        <v>6025</v>
      </c>
      <c r="F3799" s="483" t="s">
        <v>6026</v>
      </c>
      <c r="G3799" s="483"/>
      <c r="H3799" s="483"/>
      <c r="I3799" s="483"/>
      <c r="J3799" s="483"/>
      <c r="K3799" s="483"/>
      <c r="L3799" s="483"/>
    </row>
    <row r="3800" spans="1:12" ht="15.6">
      <c r="A3800" s="483">
        <f t="shared" si="67"/>
        <v>3792</v>
      </c>
      <c r="B3800" s="483" t="s">
        <v>6023</v>
      </c>
      <c r="C3800" s="484" t="s">
        <v>15063</v>
      </c>
      <c r="D3800" s="483" t="s">
        <v>5362</v>
      </c>
      <c r="E3800" s="483" t="s">
        <v>6025</v>
      </c>
      <c r="F3800" s="483" t="s">
        <v>6026</v>
      </c>
      <c r="G3800" s="483"/>
      <c r="H3800" s="483"/>
      <c r="I3800" s="483"/>
      <c r="J3800" s="483"/>
      <c r="K3800" s="483"/>
      <c r="L3800" s="483"/>
    </row>
    <row r="3801" spans="1:12" ht="15.6">
      <c r="A3801" s="483">
        <f t="shared" si="67"/>
        <v>3793</v>
      </c>
      <c r="B3801" s="483" t="s">
        <v>6023</v>
      </c>
      <c r="C3801" s="484" t="s">
        <v>15064</v>
      </c>
      <c r="D3801" s="483" t="s">
        <v>5363</v>
      </c>
      <c r="E3801" s="483" t="s">
        <v>6025</v>
      </c>
      <c r="F3801" s="483" t="s">
        <v>6026</v>
      </c>
      <c r="G3801" s="483"/>
      <c r="H3801" s="483"/>
      <c r="I3801" s="483"/>
      <c r="J3801" s="483"/>
      <c r="K3801" s="483"/>
      <c r="L3801" s="483"/>
    </row>
    <row r="3802" spans="1:12" ht="15.6">
      <c r="A3802" s="483">
        <f t="shared" si="67"/>
        <v>3794</v>
      </c>
      <c r="B3802" s="483" t="s">
        <v>6023</v>
      </c>
      <c r="C3802" s="484" t="s">
        <v>15065</v>
      </c>
      <c r="D3802" s="483" t="s">
        <v>5362</v>
      </c>
      <c r="E3802" s="483" t="s">
        <v>6025</v>
      </c>
      <c r="F3802" s="483" t="s">
        <v>6026</v>
      </c>
      <c r="G3802" s="483"/>
      <c r="H3802" s="483"/>
      <c r="I3802" s="483"/>
      <c r="J3802" s="483"/>
      <c r="K3802" s="483"/>
      <c r="L3802" s="483"/>
    </row>
    <row r="3803" spans="1:12" ht="15.6">
      <c r="A3803" s="483">
        <f t="shared" si="67"/>
        <v>3795</v>
      </c>
      <c r="B3803" s="483" t="s">
        <v>6023</v>
      </c>
      <c r="C3803" s="484" t="s">
        <v>15066</v>
      </c>
      <c r="D3803" s="483" t="s">
        <v>5362</v>
      </c>
      <c r="E3803" s="483" t="s">
        <v>6025</v>
      </c>
      <c r="F3803" s="483" t="s">
        <v>6026</v>
      </c>
      <c r="G3803" s="483"/>
      <c r="H3803" s="483"/>
      <c r="I3803" s="483"/>
      <c r="J3803" s="483"/>
      <c r="K3803" s="483"/>
      <c r="L3803" s="483"/>
    </row>
    <row r="3804" spans="1:12" ht="15.6">
      <c r="A3804" s="483">
        <f t="shared" si="67"/>
        <v>3796</v>
      </c>
      <c r="B3804" s="483" t="s">
        <v>6023</v>
      </c>
      <c r="C3804" s="484" t="s">
        <v>15067</v>
      </c>
      <c r="D3804" s="483" t="s">
        <v>5362</v>
      </c>
      <c r="E3804" s="483" t="s">
        <v>6025</v>
      </c>
      <c r="F3804" s="483" t="s">
        <v>6026</v>
      </c>
      <c r="G3804" s="483"/>
      <c r="H3804" s="483"/>
      <c r="I3804" s="483"/>
      <c r="J3804" s="483"/>
      <c r="K3804" s="483"/>
      <c r="L3804" s="483"/>
    </row>
    <row r="3805" spans="1:12" ht="15.6">
      <c r="A3805" s="483">
        <f t="shared" si="67"/>
        <v>3797</v>
      </c>
      <c r="B3805" s="483" t="s">
        <v>6023</v>
      </c>
      <c r="C3805" s="484" t="s">
        <v>15068</v>
      </c>
      <c r="D3805" s="483" t="s">
        <v>5362</v>
      </c>
      <c r="E3805" s="483" t="s">
        <v>6025</v>
      </c>
      <c r="F3805" s="483" t="s">
        <v>6026</v>
      </c>
      <c r="G3805" s="483"/>
      <c r="H3805" s="483"/>
      <c r="I3805" s="483"/>
      <c r="J3805" s="483"/>
      <c r="K3805" s="483"/>
      <c r="L3805" s="483"/>
    </row>
    <row r="3806" spans="1:12" ht="15.6">
      <c r="A3806" s="483">
        <f t="shared" si="67"/>
        <v>3798</v>
      </c>
      <c r="B3806" s="483" t="s">
        <v>6023</v>
      </c>
      <c r="C3806" s="484" t="s">
        <v>15069</v>
      </c>
      <c r="D3806" s="483" t="s">
        <v>5363</v>
      </c>
      <c r="E3806" s="483" t="s">
        <v>6025</v>
      </c>
      <c r="F3806" s="483" t="s">
        <v>6026</v>
      </c>
      <c r="G3806" s="483"/>
      <c r="H3806" s="483"/>
      <c r="I3806" s="483"/>
      <c r="J3806" s="483"/>
      <c r="K3806" s="483"/>
      <c r="L3806" s="483"/>
    </row>
    <row r="3807" spans="1:12" ht="15.6">
      <c r="A3807" s="483">
        <f t="shared" si="67"/>
        <v>3799</v>
      </c>
      <c r="B3807" s="483" t="s">
        <v>6023</v>
      </c>
      <c r="C3807" s="484" t="s">
        <v>15070</v>
      </c>
      <c r="D3807" s="483" t="s">
        <v>5362</v>
      </c>
      <c r="E3807" s="483" t="s">
        <v>6025</v>
      </c>
      <c r="F3807" s="483" t="s">
        <v>6026</v>
      </c>
      <c r="G3807" s="483"/>
      <c r="H3807" s="483"/>
      <c r="I3807" s="483"/>
      <c r="J3807" s="483"/>
      <c r="K3807" s="483"/>
      <c r="L3807" s="483"/>
    </row>
    <row r="3808" spans="1:12" ht="15.6">
      <c r="A3808" s="483">
        <f t="shared" si="67"/>
        <v>3800</v>
      </c>
      <c r="B3808" s="483" t="s">
        <v>5370</v>
      </c>
      <c r="C3808" s="484" t="s">
        <v>15071</v>
      </c>
      <c r="D3808" s="483" t="s">
        <v>5364</v>
      </c>
      <c r="E3808" s="483" t="s">
        <v>8092</v>
      </c>
      <c r="F3808" s="483" t="s">
        <v>15072</v>
      </c>
      <c r="G3808" s="483" t="s">
        <v>8094</v>
      </c>
      <c r="H3808" s="483" t="s">
        <v>8095</v>
      </c>
      <c r="I3808" s="483"/>
      <c r="J3808" s="483"/>
      <c r="K3808" s="483"/>
      <c r="L3808" s="483"/>
    </row>
    <row r="3809" spans="1:12" ht="15.6">
      <c r="A3809" s="483">
        <f t="shared" si="67"/>
        <v>3801</v>
      </c>
      <c r="B3809" s="483" t="s">
        <v>5370</v>
      </c>
      <c r="C3809" s="484" t="s">
        <v>15073</v>
      </c>
      <c r="D3809" s="483" t="s">
        <v>5362</v>
      </c>
      <c r="E3809" s="483">
        <v>5</v>
      </c>
      <c r="F3809" s="483">
        <v>10</v>
      </c>
      <c r="G3809" s="483">
        <v>15</v>
      </c>
      <c r="H3809" s="483">
        <v>20</v>
      </c>
      <c r="I3809" s="483"/>
      <c r="J3809" s="483"/>
      <c r="K3809" s="483"/>
      <c r="L3809" s="483"/>
    </row>
    <row r="3810" spans="1:12" ht="15.6">
      <c r="A3810" s="483">
        <f t="shared" si="67"/>
        <v>3802</v>
      </c>
      <c r="B3810" s="483" t="s">
        <v>5370</v>
      </c>
      <c r="C3810" s="484" t="s">
        <v>15074</v>
      </c>
      <c r="D3810" s="483" t="s">
        <v>51</v>
      </c>
      <c r="E3810" s="483" t="s">
        <v>15075</v>
      </c>
      <c r="F3810" s="483" t="s">
        <v>15076</v>
      </c>
      <c r="G3810" s="483" t="s">
        <v>15077</v>
      </c>
      <c r="H3810" s="483" t="s">
        <v>13768</v>
      </c>
      <c r="I3810" s="483"/>
      <c r="J3810" s="483"/>
      <c r="K3810" s="483"/>
      <c r="L3810" s="483"/>
    </row>
    <row r="3811" spans="1:12" ht="15.6">
      <c r="A3811" s="483">
        <f t="shared" si="67"/>
        <v>3803</v>
      </c>
      <c r="B3811" s="483" t="s">
        <v>5370</v>
      </c>
      <c r="C3811" s="484" t="s">
        <v>15078</v>
      </c>
      <c r="D3811" s="483" t="s">
        <v>5364</v>
      </c>
      <c r="E3811" s="483" t="s">
        <v>15079</v>
      </c>
      <c r="F3811" s="483" t="s">
        <v>15080</v>
      </c>
      <c r="G3811" s="483" t="s">
        <v>15081</v>
      </c>
      <c r="H3811" s="483" t="s">
        <v>15082</v>
      </c>
      <c r="I3811" s="483"/>
      <c r="J3811" s="483"/>
      <c r="K3811" s="483"/>
      <c r="L3811" s="483"/>
    </row>
    <row r="3812" spans="1:12" ht="15.6">
      <c r="A3812" s="483">
        <f t="shared" si="67"/>
        <v>3804</v>
      </c>
      <c r="B3812" s="483" t="s">
        <v>5370</v>
      </c>
      <c r="C3812" s="484" t="s">
        <v>15083</v>
      </c>
      <c r="D3812" s="483" t="s">
        <v>5363</v>
      </c>
      <c r="E3812" s="483" t="s">
        <v>6983</v>
      </c>
      <c r="F3812" s="483" t="s">
        <v>7607</v>
      </c>
      <c r="G3812" s="483" t="s">
        <v>11235</v>
      </c>
      <c r="H3812" s="483" t="s">
        <v>11236</v>
      </c>
      <c r="I3812" s="483"/>
      <c r="J3812" s="483"/>
      <c r="K3812" s="483"/>
      <c r="L3812" s="483"/>
    </row>
    <row r="3813" spans="1:12" ht="15.6">
      <c r="A3813" s="483">
        <f t="shared" si="67"/>
        <v>3805</v>
      </c>
      <c r="B3813" s="483" t="s">
        <v>5370</v>
      </c>
      <c r="C3813" s="484" t="s">
        <v>15084</v>
      </c>
      <c r="D3813" s="483" t="s">
        <v>5362</v>
      </c>
      <c r="E3813" s="483" t="s">
        <v>7320</v>
      </c>
      <c r="F3813" s="483" t="s">
        <v>12647</v>
      </c>
      <c r="G3813" s="483" t="s">
        <v>12648</v>
      </c>
      <c r="H3813" s="483" t="s">
        <v>6851</v>
      </c>
      <c r="I3813" s="483"/>
      <c r="J3813" s="483"/>
      <c r="K3813" s="483"/>
      <c r="L3813" s="483"/>
    </row>
    <row r="3814" spans="1:12" ht="15.6">
      <c r="A3814" s="483">
        <f t="shared" si="67"/>
        <v>3806</v>
      </c>
      <c r="B3814" s="483" t="s">
        <v>5370</v>
      </c>
      <c r="C3814" s="484" t="s">
        <v>15085</v>
      </c>
      <c r="D3814" s="483" t="s">
        <v>5363</v>
      </c>
      <c r="E3814" s="483" t="s">
        <v>5636</v>
      </c>
      <c r="F3814" s="483" t="s">
        <v>5637</v>
      </c>
      <c r="G3814" s="483" t="s">
        <v>9248</v>
      </c>
      <c r="H3814" s="483" t="s">
        <v>6787</v>
      </c>
      <c r="I3814" s="483"/>
      <c r="J3814" s="483"/>
      <c r="K3814" s="483"/>
      <c r="L3814" s="483"/>
    </row>
    <row r="3815" spans="1:12" ht="15.6">
      <c r="A3815" s="483">
        <f t="shared" si="67"/>
        <v>3807</v>
      </c>
      <c r="B3815" s="483" t="s">
        <v>5370</v>
      </c>
      <c r="C3815" s="484" t="s">
        <v>15086</v>
      </c>
      <c r="D3815" s="483" t="s">
        <v>5364</v>
      </c>
      <c r="E3815" s="483" t="s">
        <v>1315</v>
      </c>
      <c r="F3815" s="483" t="s">
        <v>11080</v>
      </c>
      <c r="G3815" s="483" t="s">
        <v>6787</v>
      </c>
      <c r="H3815" s="483" t="s">
        <v>11081</v>
      </c>
      <c r="I3815" s="483"/>
      <c r="J3815" s="483"/>
      <c r="K3815" s="483"/>
      <c r="L3815" s="483"/>
    </row>
    <row r="3816" spans="1:12" ht="15.6">
      <c r="A3816" s="483">
        <f t="shared" si="67"/>
        <v>3808</v>
      </c>
      <c r="B3816" s="483" t="s">
        <v>5370</v>
      </c>
      <c r="C3816" s="484" t="s">
        <v>15087</v>
      </c>
      <c r="D3816" s="483" t="s">
        <v>5363</v>
      </c>
      <c r="E3816" s="483" t="s">
        <v>903</v>
      </c>
      <c r="F3816" s="483" t="s">
        <v>10</v>
      </c>
      <c r="G3816" s="483" t="s">
        <v>7614</v>
      </c>
      <c r="H3816" s="483" t="s">
        <v>10417</v>
      </c>
      <c r="I3816" s="483"/>
      <c r="J3816" s="483"/>
      <c r="K3816" s="483"/>
      <c r="L3816" s="483"/>
    </row>
    <row r="3817" spans="1:12" ht="15.6">
      <c r="A3817" s="483">
        <f t="shared" si="67"/>
        <v>3809</v>
      </c>
      <c r="B3817" s="483" t="s">
        <v>5370</v>
      </c>
      <c r="C3817" s="484" t="s">
        <v>15088</v>
      </c>
      <c r="D3817" s="483" t="s">
        <v>5363</v>
      </c>
      <c r="E3817" s="483" t="s">
        <v>6792</v>
      </c>
      <c r="F3817" s="483" t="s">
        <v>7554</v>
      </c>
      <c r="G3817" s="483" t="s">
        <v>6461</v>
      </c>
      <c r="H3817" s="483" t="s">
        <v>5384</v>
      </c>
      <c r="I3817" s="483"/>
      <c r="J3817" s="483"/>
      <c r="K3817" s="483"/>
      <c r="L3817" s="483"/>
    </row>
    <row r="3818" spans="1:12" ht="15.6">
      <c r="A3818" s="483">
        <f t="shared" si="67"/>
        <v>3810</v>
      </c>
      <c r="B3818" s="483" t="s">
        <v>5370</v>
      </c>
      <c r="C3818" s="484" t="s">
        <v>15089</v>
      </c>
      <c r="D3818" s="483" t="s">
        <v>51</v>
      </c>
      <c r="E3818" s="483" t="s">
        <v>13397</v>
      </c>
      <c r="F3818" s="483" t="s">
        <v>10334</v>
      </c>
      <c r="G3818" s="483" t="s">
        <v>10429</v>
      </c>
      <c r="H3818" s="483" t="s">
        <v>14378</v>
      </c>
      <c r="I3818" s="483"/>
      <c r="J3818" s="483"/>
      <c r="K3818" s="483"/>
      <c r="L3818" s="483"/>
    </row>
    <row r="3819" spans="1:12" ht="15.6">
      <c r="A3819" s="483">
        <f t="shared" si="67"/>
        <v>3811</v>
      </c>
      <c r="B3819" s="483" t="s">
        <v>5370</v>
      </c>
      <c r="C3819" s="484" t="s">
        <v>15090</v>
      </c>
      <c r="D3819" s="483" t="s">
        <v>5362</v>
      </c>
      <c r="E3819" s="483" t="s">
        <v>6461</v>
      </c>
      <c r="F3819" s="483" t="s">
        <v>6792</v>
      </c>
      <c r="G3819" s="483" t="s">
        <v>4037</v>
      </c>
      <c r="H3819" s="483" t="s">
        <v>5384</v>
      </c>
      <c r="I3819" s="483"/>
      <c r="J3819" s="483"/>
      <c r="K3819" s="483"/>
      <c r="L3819" s="483"/>
    </row>
    <row r="3820" spans="1:12" ht="15.6">
      <c r="A3820" s="483">
        <f t="shared" si="67"/>
        <v>3812</v>
      </c>
      <c r="B3820" s="483" t="s">
        <v>5370</v>
      </c>
      <c r="C3820" s="484" t="s">
        <v>15091</v>
      </c>
      <c r="D3820" s="483" t="s">
        <v>5362</v>
      </c>
      <c r="E3820" s="483" t="s">
        <v>8095</v>
      </c>
      <c r="F3820" s="483" t="s">
        <v>8092</v>
      </c>
      <c r="G3820" s="483" t="s">
        <v>8093</v>
      </c>
      <c r="H3820" s="483" t="s">
        <v>8094</v>
      </c>
      <c r="I3820" s="483"/>
      <c r="J3820" s="483"/>
      <c r="K3820" s="483"/>
      <c r="L3820" s="483"/>
    </row>
    <row r="3821" spans="1:12" ht="15.6">
      <c r="A3821" s="483">
        <f t="shared" si="67"/>
        <v>3813</v>
      </c>
      <c r="B3821" s="483" t="s">
        <v>5578</v>
      </c>
      <c r="C3821" s="484" t="s">
        <v>15092</v>
      </c>
      <c r="D3821" s="483" t="s">
        <v>5597</v>
      </c>
      <c r="E3821" s="483" t="s">
        <v>10436</v>
      </c>
      <c r="F3821" s="483" t="s">
        <v>7151</v>
      </c>
      <c r="G3821" s="483" t="s">
        <v>6801</v>
      </c>
      <c r="H3821" s="483" t="s">
        <v>15093</v>
      </c>
      <c r="I3821" s="483"/>
      <c r="J3821" s="483"/>
      <c r="K3821" s="483"/>
      <c r="L3821" s="483"/>
    </row>
    <row r="3822" spans="1:12" ht="15.6">
      <c r="A3822" s="483">
        <f t="shared" si="67"/>
        <v>3814</v>
      </c>
      <c r="B3822" s="483" t="s">
        <v>5578</v>
      </c>
      <c r="C3822" s="484" t="s">
        <v>15094</v>
      </c>
      <c r="D3822" s="483" t="s">
        <v>5586</v>
      </c>
      <c r="E3822" s="483" t="s">
        <v>8798</v>
      </c>
      <c r="F3822" s="483" t="s">
        <v>10647</v>
      </c>
      <c r="G3822" s="483" t="s">
        <v>8800</v>
      </c>
      <c r="H3822" s="483" t="s">
        <v>8801</v>
      </c>
      <c r="I3822" s="483"/>
      <c r="J3822" s="483"/>
      <c r="K3822" s="483"/>
      <c r="L3822" s="483"/>
    </row>
    <row r="3823" spans="1:12" ht="15.6">
      <c r="A3823" s="483">
        <f t="shared" si="67"/>
        <v>3815</v>
      </c>
      <c r="B3823" s="483" t="s">
        <v>5578</v>
      </c>
      <c r="C3823" s="484" t="s">
        <v>15095</v>
      </c>
      <c r="D3823" s="483" t="s">
        <v>5580</v>
      </c>
      <c r="E3823" s="483" t="s">
        <v>7323</v>
      </c>
      <c r="F3823" s="483" t="s">
        <v>11352</v>
      </c>
      <c r="G3823" s="483" t="s">
        <v>7179</v>
      </c>
      <c r="H3823" s="483" t="s">
        <v>11240</v>
      </c>
      <c r="I3823" s="483"/>
      <c r="J3823" s="483"/>
      <c r="K3823" s="483"/>
      <c r="L3823" s="483"/>
    </row>
    <row r="3824" spans="1:12" ht="15.6">
      <c r="A3824" s="483">
        <f t="shared" si="67"/>
        <v>3816</v>
      </c>
      <c r="B3824" s="483" t="s">
        <v>5578</v>
      </c>
      <c r="C3824" s="484" t="s">
        <v>15096</v>
      </c>
      <c r="D3824" s="483" t="s">
        <v>5586</v>
      </c>
      <c r="E3824" s="483" t="s">
        <v>15097</v>
      </c>
      <c r="F3824" s="483" t="s">
        <v>15098</v>
      </c>
      <c r="G3824" s="483" t="s">
        <v>15099</v>
      </c>
      <c r="H3824" s="483" t="s">
        <v>15100</v>
      </c>
      <c r="I3824" s="483"/>
      <c r="J3824" s="483"/>
      <c r="K3824" s="483"/>
      <c r="L3824" s="483"/>
    </row>
    <row r="3825" spans="1:12" ht="15.6">
      <c r="A3825" s="483">
        <f t="shared" si="67"/>
        <v>3817</v>
      </c>
      <c r="B3825" s="483" t="s">
        <v>5578</v>
      </c>
      <c r="C3825" s="484" t="s">
        <v>15101</v>
      </c>
      <c r="D3825" s="483" t="s">
        <v>5641</v>
      </c>
      <c r="E3825" s="483" t="s">
        <v>6851</v>
      </c>
      <c r="F3825" s="483" t="s">
        <v>6854</v>
      </c>
      <c r="G3825" s="483" t="s">
        <v>15102</v>
      </c>
      <c r="H3825" s="483" t="s">
        <v>11350</v>
      </c>
      <c r="I3825" s="483"/>
      <c r="J3825" s="483"/>
      <c r="K3825" s="483"/>
      <c r="L3825" s="483"/>
    </row>
    <row r="3826" spans="1:12" ht="15.6">
      <c r="A3826" s="483">
        <f t="shared" si="67"/>
        <v>3818</v>
      </c>
      <c r="B3826" s="483" t="s">
        <v>5578</v>
      </c>
      <c r="C3826" s="484" t="s">
        <v>15103</v>
      </c>
      <c r="D3826" s="483" t="s">
        <v>5992</v>
      </c>
      <c r="E3826" s="483" t="s">
        <v>15104</v>
      </c>
      <c r="F3826" s="483" t="s">
        <v>15105</v>
      </c>
      <c r="G3826" s="483" t="s">
        <v>15105</v>
      </c>
      <c r="H3826" s="483" t="s">
        <v>15106</v>
      </c>
      <c r="I3826" s="483" t="s">
        <v>15107</v>
      </c>
      <c r="J3826" s="483"/>
      <c r="K3826" s="483"/>
      <c r="L3826" s="483"/>
    </row>
    <row r="3827" spans="1:12" ht="15.6">
      <c r="A3827" s="483">
        <f t="shared" si="67"/>
        <v>3819</v>
      </c>
      <c r="B3827" s="483" t="s">
        <v>6023</v>
      </c>
      <c r="C3827" s="484" t="s">
        <v>15108</v>
      </c>
      <c r="D3827" s="483" t="s">
        <v>5363</v>
      </c>
      <c r="E3827" s="483" t="s">
        <v>6025</v>
      </c>
      <c r="F3827" s="483" t="s">
        <v>6026</v>
      </c>
      <c r="G3827" s="483"/>
      <c r="H3827" s="483"/>
      <c r="I3827" s="483"/>
      <c r="J3827" s="483"/>
      <c r="K3827" s="483"/>
      <c r="L3827" s="483"/>
    </row>
    <row r="3828" spans="1:12" ht="15.6">
      <c r="A3828" s="483">
        <f t="shared" si="67"/>
        <v>3820</v>
      </c>
      <c r="B3828" s="483" t="s">
        <v>6023</v>
      </c>
      <c r="C3828" s="484" t="s">
        <v>15109</v>
      </c>
      <c r="D3828" s="483" t="s">
        <v>5362</v>
      </c>
      <c r="E3828" s="483" t="s">
        <v>6025</v>
      </c>
      <c r="F3828" s="483" t="s">
        <v>6026</v>
      </c>
      <c r="G3828" s="483"/>
      <c r="H3828" s="483"/>
      <c r="I3828" s="483"/>
      <c r="J3828" s="483"/>
      <c r="K3828" s="483"/>
      <c r="L3828" s="483"/>
    </row>
    <row r="3829" spans="1:12" ht="15.6">
      <c r="A3829" s="483">
        <f t="shared" si="67"/>
        <v>3821</v>
      </c>
      <c r="B3829" s="483" t="s">
        <v>6023</v>
      </c>
      <c r="C3829" s="484" t="s">
        <v>15110</v>
      </c>
      <c r="D3829" s="483" t="s">
        <v>5363</v>
      </c>
      <c r="E3829" s="483" t="s">
        <v>6025</v>
      </c>
      <c r="F3829" s="483" t="s">
        <v>6026</v>
      </c>
      <c r="G3829" s="483"/>
      <c r="H3829" s="483"/>
      <c r="I3829" s="483"/>
      <c r="J3829" s="483"/>
      <c r="K3829" s="483"/>
      <c r="L3829" s="483"/>
    </row>
    <row r="3830" spans="1:12" ht="15.6">
      <c r="A3830" s="483">
        <f t="shared" si="67"/>
        <v>3822</v>
      </c>
      <c r="B3830" s="483" t="s">
        <v>6023</v>
      </c>
      <c r="C3830" s="484" t="s">
        <v>15111</v>
      </c>
      <c r="D3830" s="483" t="s">
        <v>5363</v>
      </c>
      <c r="E3830" s="483" t="s">
        <v>6025</v>
      </c>
      <c r="F3830" s="483" t="s">
        <v>6026</v>
      </c>
      <c r="G3830" s="483"/>
      <c r="H3830" s="483"/>
      <c r="I3830" s="483"/>
      <c r="J3830" s="483"/>
      <c r="K3830" s="483"/>
      <c r="L3830" s="483"/>
    </row>
    <row r="3831" spans="1:12" ht="15.6">
      <c r="A3831" s="483">
        <f t="shared" si="67"/>
        <v>3823</v>
      </c>
      <c r="B3831" s="483" t="s">
        <v>6023</v>
      </c>
      <c r="C3831" s="484" t="s">
        <v>15112</v>
      </c>
      <c r="D3831" s="483" t="s">
        <v>5362</v>
      </c>
      <c r="E3831" s="483" t="s">
        <v>6025</v>
      </c>
      <c r="F3831" s="483" t="s">
        <v>6026</v>
      </c>
      <c r="G3831" s="483"/>
      <c r="H3831" s="483"/>
      <c r="I3831" s="483"/>
      <c r="J3831" s="483"/>
      <c r="K3831" s="483"/>
      <c r="L3831" s="483"/>
    </row>
    <row r="3832" spans="1:12" ht="15.6">
      <c r="A3832" s="483">
        <f t="shared" si="67"/>
        <v>3824</v>
      </c>
      <c r="B3832" s="483" t="s">
        <v>6023</v>
      </c>
      <c r="C3832" s="484" t="s">
        <v>15113</v>
      </c>
      <c r="D3832" s="483" t="s">
        <v>5362</v>
      </c>
      <c r="E3832" s="483" t="s">
        <v>6025</v>
      </c>
      <c r="F3832" s="483" t="s">
        <v>6026</v>
      </c>
      <c r="G3832" s="483"/>
      <c r="H3832" s="483"/>
      <c r="I3832" s="483"/>
      <c r="J3832" s="483"/>
      <c r="K3832" s="483"/>
      <c r="L3832" s="483"/>
    </row>
    <row r="3833" spans="1:12" ht="15.6">
      <c r="A3833" s="483">
        <f t="shared" si="67"/>
        <v>3825</v>
      </c>
      <c r="B3833" s="483" t="s">
        <v>6023</v>
      </c>
      <c r="C3833" s="484" t="s">
        <v>15114</v>
      </c>
      <c r="D3833" s="483" t="s">
        <v>5363</v>
      </c>
      <c r="E3833" s="483" t="s">
        <v>6025</v>
      </c>
      <c r="F3833" s="483" t="s">
        <v>6026</v>
      </c>
      <c r="G3833" s="483"/>
      <c r="H3833" s="483"/>
      <c r="I3833" s="483"/>
      <c r="J3833" s="483"/>
      <c r="K3833" s="483"/>
      <c r="L3833" s="483"/>
    </row>
    <row r="3834" spans="1:12" ht="15.6">
      <c r="A3834" s="483">
        <f t="shared" si="67"/>
        <v>3826</v>
      </c>
      <c r="B3834" s="483" t="s">
        <v>6023</v>
      </c>
      <c r="C3834" s="484" t="s">
        <v>15115</v>
      </c>
      <c r="D3834" s="483" t="s">
        <v>5363</v>
      </c>
      <c r="E3834" s="483" t="s">
        <v>6025</v>
      </c>
      <c r="F3834" s="483" t="s">
        <v>6026</v>
      </c>
      <c r="G3834" s="483"/>
      <c r="H3834" s="483"/>
      <c r="I3834" s="483"/>
      <c r="J3834" s="483"/>
      <c r="K3834" s="483"/>
      <c r="L3834" s="483"/>
    </row>
    <row r="3835" spans="1:12" ht="15.6">
      <c r="A3835" s="483">
        <f t="shared" si="67"/>
        <v>3827</v>
      </c>
      <c r="B3835" s="483" t="s">
        <v>6023</v>
      </c>
      <c r="C3835" s="484" t="s">
        <v>15116</v>
      </c>
      <c r="D3835" s="483" t="s">
        <v>5363</v>
      </c>
      <c r="E3835" s="483" t="s">
        <v>6025</v>
      </c>
      <c r="F3835" s="483" t="s">
        <v>6026</v>
      </c>
      <c r="G3835" s="483"/>
      <c r="H3835" s="483"/>
      <c r="I3835" s="483"/>
      <c r="J3835" s="483"/>
      <c r="K3835" s="483"/>
      <c r="L3835" s="483"/>
    </row>
    <row r="3836" spans="1:12" ht="15.6">
      <c r="A3836" s="483">
        <f t="shared" si="67"/>
        <v>3828</v>
      </c>
      <c r="B3836" s="483" t="s">
        <v>5578</v>
      </c>
      <c r="C3836" s="484" t="s">
        <v>15117</v>
      </c>
      <c r="D3836" s="483" t="s">
        <v>5607</v>
      </c>
      <c r="E3836" s="483" t="s">
        <v>9092</v>
      </c>
      <c r="F3836" s="483" t="s">
        <v>7931</v>
      </c>
      <c r="G3836" s="483" t="s">
        <v>15118</v>
      </c>
      <c r="H3836" s="483" t="s">
        <v>9091</v>
      </c>
      <c r="I3836" s="483"/>
      <c r="J3836" s="483"/>
      <c r="K3836" s="483"/>
      <c r="L3836" s="483"/>
    </row>
    <row r="3837" spans="1:12" ht="15.6">
      <c r="A3837" s="483">
        <f t="shared" si="67"/>
        <v>3829</v>
      </c>
      <c r="B3837" s="483" t="s">
        <v>6023</v>
      </c>
      <c r="C3837" s="484" t="s">
        <v>15119</v>
      </c>
      <c r="D3837" s="483" t="s">
        <v>5362</v>
      </c>
      <c r="E3837" s="483" t="s">
        <v>6025</v>
      </c>
      <c r="F3837" s="483" t="s">
        <v>6026</v>
      </c>
      <c r="G3837" s="483"/>
      <c r="H3837" s="483"/>
      <c r="I3837" s="483"/>
      <c r="J3837" s="483"/>
      <c r="K3837" s="483"/>
      <c r="L3837" s="483"/>
    </row>
    <row r="3838" spans="1:12" ht="15.6">
      <c r="A3838" s="483">
        <f t="shared" si="67"/>
        <v>3830</v>
      </c>
      <c r="B3838" s="483" t="s">
        <v>6023</v>
      </c>
      <c r="C3838" s="484" t="s">
        <v>15120</v>
      </c>
      <c r="D3838" s="483" t="s">
        <v>5363</v>
      </c>
      <c r="E3838" s="483" t="s">
        <v>6025</v>
      </c>
      <c r="F3838" s="483" t="s">
        <v>6026</v>
      </c>
      <c r="G3838" s="483"/>
      <c r="H3838" s="483"/>
      <c r="I3838" s="483"/>
      <c r="J3838" s="483"/>
      <c r="K3838" s="483"/>
      <c r="L3838" s="483"/>
    </row>
    <row r="3839" spans="1:12" ht="15.6">
      <c r="A3839" s="483">
        <f t="shared" ref="A3839:A3882" si="68">ROW()-8</f>
        <v>3831</v>
      </c>
      <c r="B3839" s="483" t="s">
        <v>5370</v>
      </c>
      <c r="C3839" s="484" t="s">
        <v>15121</v>
      </c>
      <c r="D3839" s="483" t="s">
        <v>5364</v>
      </c>
      <c r="E3839" s="483" t="s">
        <v>15122</v>
      </c>
      <c r="F3839" s="483" t="s">
        <v>15123</v>
      </c>
      <c r="G3839" s="483" t="s">
        <v>15124</v>
      </c>
      <c r="H3839" s="483" t="s">
        <v>15125</v>
      </c>
      <c r="I3839" s="483"/>
      <c r="J3839" s="483"/>
      <c r="K3839" s="483"/>
      <c r="L3839" s="483"/>
    </row>
    <row r="3840" spans="1:12" ht="15.6">
      <c r="A3840" s="483">
        <f t="shared" si="68"/>
        <v>3832</v>
      </c>
      <c r="B3840" s="483" t="s">
        <v>5370</v>
      </c>
      <c r="C3840" s="484" t="s">
        <v>15126</v>
      </c>
      <c r="D3840" s="483" t="s">
        <v>5364</v>
      </c>
      <c r="E3840" s="483" t="s">
        <v>15127</v>
      </c>
      <c r="F3840" s="483" t="s">
        <v>15128</v>
      </c>
      <c r="G3840" s="483" t="s">
        <v>15129</v>
      </c>
      <c r="H3840" s="483" t="s">
        <v>15130</v>
      </c>
      <c r="I3840" s="483"/>
      <c r="J3840" s="483"/>
      <c r="K3840" s="483"/>
      <c r="L3840" s="483"/>
    </row>
    <row r="3841" spans="1:12" ht="15.6">
      <c r="A3841" s="483">
        <f t="shared" si="68"/>
        <v>3833</v>
      </c>
      <c r="B3841" s="483" t="s">
        <v>5370</v>
      </c>
      <c r="C3841" s="484" t="s">
        <v>15131</v>
      </c>
      <c r="D3841" s="483" t="s">
        <v>5362</v>
      </c>
      <c r="E3841" s="483" t="s">
        <v>15132</v>
      </c>
      <c r="F3841" s="483" t="s">
        <v>15133</v>
      </c>
      <c r="G3841" s="483" t="s">
        <v>15134</v>
      </c>
      <c r="H3841" s="483" t="s">
        <v>15135</v>
      </c>
      <c r="I3841" s="483"/>
      <c r="J3841" s="483"/>
      <c r="K3841" s="483"/>
      <c r="L3841" s="483"/>
    </row>
    <row r="3842" spans="1:12" ht="15.6">
      <c r="A3842" s="483">
        <f t="shared" si="68"/>
        <v>3834</v>
      </c>
      <c r="B3842" s="483" t="s">
        <v>5370</v>
      </c>
      <c r="C3842" s="484" t="s">
        <v>15136</v>
      </c>
      <c r="D3842" s="483" t="s">
        <v>5364</v>
      </c>
      <c r="E3842" s="483" t="s">
        <v>15137</v>
      </c>
      <c r="F3842" s="483" t="s">
        <v>15138</v>
      </c>
      <c r="G3842" s="483" t="s">
        <v>15139</v>
      </c>
      <c r="H3842" s="483" t="s">
        <v>15140</v>
      </c>
      <c r="I3842" s="483"/>
      <c r="J3842" s="483"/>
      <c r="K3842" s="483"/>
      <c r="L3842" s="483"/>
    </row>
    <row r="3843" spans="1:12" ht="15.6">
      <c r="A3843" s="483">
        <f t="shared" si="68"/>
        <v>3835</v>
      </c>
      <c r="B3843" s="483" t="s">
        <v>5370</v>
      </c>
      <c r="C3843" s="484" t="s">
        <v>15141</v>
      </c>
      <c r="D3843" s="483" t="s">
        <v>5364</v>
      </c>
      <c r="E3843" s="483" t="s">
        <v>15142</v>
      </c>
      <c r="F3843" s="483" t="s">
        <v>15143</v>
      </c>
      <c r="G3843" s="483" t="s">
        <v>15144</v>
      </c>
      <c r="H3843" s="483" t="s">
        <v>15145</v>
      </c>
      <c r="I3843" s="483"/>
      <c r="J3843" s="483"/>
      <c r="K3843" s="483"/>
      <c r="L3843" s="483"/>
    </row>
    <row r="3844" spans="1:12" ht="15.6">
      <c r="A3844" s="483">
        <f t="shared" si="68"/>
        <v>3836</v>
      </c>
      <c r="B3844" s="483" t="s">
        <v>5370</v>
      </c>
      <c r="C3844" s="484" t="s">
        <v>15146</v>
      </c>
      <c r="D3844" s="483" t="s">
        <v>5362</v>
      </c>
      <c r="E3844" s="483" t="s">
        <v>15147</v>
      </c>
      <c r="F3844" s="483" t="s">
        <v>15148</v>
      </c>
      <c r="G3844" s="483" t="s">
        <v>15149</v>
      </c>
      <c r="H3844" s="483" t="s">
        <v>15150</v>
      </c>
      <c r="I3844" s="483"/>
      <c r="J3844" s="483"/>
      <c r="K3844" s="483"/>
      <c r="L3844" s="483"/>
    </row>
    <row r="3845" spans="1:12" ht="15.6">
      <c r="A3845" s="483">
        <f t="shared" si="68"/>
        <v>3837</v>
      </c>
      <c r="B3845" s="483" t="s">
        <v>5370</v>
      </c>
      <c r="C3845" s="484" t="s">
        <v>15151</v>
      </c>
      <c r="D3845" s="483" t="s">
        <v>5363</v>
      </c>
      <c r="E3845" s="483" t="s">
        <v>15152</v>
      </c>
      <c r="F3845" s="483" t="s">
        <v>15153</v>
      </c>
      <c r="G3845" s="483" t="s">
        <v>15154</v>
      </c>
      <c r="H3845" s="483" t="s">
        <v>15155</v>
      </c>
      <c r="I3845" s="483"/>
      <c r="J3845" s="483"/>
      <c r="K3845" s="483"/>
      <c r="L3845" s="483"/>
    </row>
    <row r="3846" spans="1:12" ht="15.6">
      <c r="A3846" s="483">
        <f t="shared" si="68"/>
        <v>3838</v>
      </c>
      <c r="B3846" s="483" t="s">
        <v>5370</v>
      </c>
      <c r="C3846" s="484" t="s">
        <v>15156</v>
      </c>
      <c r="D3846" s="483" t="s">
        <v>5363</v>
      </c>
      <c r="E3846" s="483" t="s">
        <v>15152</v>
      </c>
      <c r="F3846" s="483" t="s">
        <v>15157</v>
      </c>
      <c r="G3846" s="483" t="s">
        <v>15158</v>
      </c>
      <c r="H3846" s="483" t="s">
        <v>15159</v>
      </c>
      <c r="I3846" s="483"/>
      <c r="J3846" s="483"/>
      <c r="K3846" s="483"/>
      <c r="L3846" s="483"/>
    </row>
    <row r="3847" spans="1:12" ht="15.6">
      <c r="A3847" s="483">
        <f t="shared" si="68"/>
        <v>3839</v>
      </c>
      <c r="B3847" s="483" t="s">
        <v>5370</v>
      </c>
      <c r="C3847" s="484" t="s">
        <v>15160</v>
      </c>
      <c r="D3847" s="483" t="s">
        <v>5362</v>
      </c>
      <c r="E3847" s="483" t="s">
        <v>15161</v>
      </c>
      <c r="F3847" s="483" t="s">
        <v>15162</v>
      </c>
      <c r="G3847" s="483" t="s">
        <v>15163</v>
      </c>
      <c r="H3847" s="483" t="s">
        <v>15164</v>
      </c>
      <c r="I3847" s="483"/>
      <c r="J3847" s="483"/>
      <c r="K3847" s="483"/>
      <c r="L3847" s="483"/>
    </row>
    <row r="3848" spans="1:12" ht="15.6">
      <c r="A3848" s="483">
        <f t="shared" si="68"/>
        <v>3840</v>
      </c>
      <c r="B3848" s="483" t="s">
        <v>5370</v>
      </c>
      <c r="C3848" s="484" t="s">
        <v>15165</v>
      </c>
      <c r="D3848" s="483" t="s">
        <v>51</v>
      </c>
      <c r="E3848" s="483" t="s">
        <v>15152</v>
      </c>
      <c r="F3848" s="483" t="s">
        <v>15166</v>
      </c>
      <c r="G3848" s="483" t="s">
        <v>15167</v>
      </c>
      <c r="H3848" s="483" t="s">
        <v>15168</v>
      </c>
      <c r="I3848" s="483"/>
      <c r="J3848" s="483"/>
      <c r="K3848" s="483"/>
      <c r="L3848" s="483"/>
    </row>
    <row r="3849" spans="1:12" ht="15.6">
      <c r="A3849" s="483">
        <f t="shared" si="68"/>
        <v>3841</v>
      </c>
      <c r="B3849" s="483" t="s">
        <v>5370</v>
      </c>
      <c r="C3849" s="484" t="s">
        <v>15169</v>
      </c>
      <c r="D3849" s="483" t="s">
        <v>5364</v>
      </c>
      <c r="E3849" s="483" t="s">
        <v>15170</v>
      </c>
      <c r="F3849" s="483" t="s">
        <v>15171</v>
      </c>
      <c r="G3849" s="483" t="s">
        <v>15172</v>
      </c>
      <c r="H3849" s="483" t="s">
        <v>15173</v>
      </c>
      <c r="I3849" s="483"/>
      <c r="J3849" s="483"/>
      <c r="K3849" s="483"/>
      <c r="L3849" s="483"/>
    </row>
    <row r="3850" spans="1:12" ht="15.6">
      <c r="A3850" s="483">
        <f t="shared" si="68"/>
        <v>3842</v>
      </c>
      <c r="B3850" s="483" t="s">
        <v>5370</v>
      </c>
      <c r="C3850" s="484" t="s">
        <v>15174</v>
      </c>
      <c r="D3850" s="483" t="s">
        <v>51</v>
      </c>
      <c r="E3850" s="483" t="s">
        <v>15175</v>
      </c>
      <c r="F3850" s="483" t="s">
        <v>15176</v>
      </c>
      <c r="G3850" s="483" t="s">
        <v>15177</v>
      </c>
      <c r="H3850" s="483" t="s">
        <v>15178</v>
      </c>
      <c r="I3850" s="483"/>
      <c r="J3850" s="483"/>
      <c r="K3850" s="483"/>
      <c r="L3850" s="483"/>
    </row>
    <row r="3851" spans="1:12" ht="15.6">
      <c r="A3851" s="483">
        <f t="shared" si="68"/>
        <v>3843</v>
      </c>
      <c r="B3851" s="483" t="s">
        <v>5370</v>
      </c>
      <c r="C3851" s="484" t="s">
        <v>15179</v>
      </c>
      <c r="D3851" s="483" t="s">
        <v>51</v>
      </c>
      <c r="E3851" s="483" t="s">
        <v>15180</v>
      </c>
      <c r="F3851" s="483" t="s">
        <v>15181</v>
      </c>
      <c r="G3851" s="483" t="s">
        <v>15182</v>
      </c>
      <c r="H3851" s="483" t="s">
        <v>15183</v>
      </c>
      <c r="I3851" s="483"/>
      <c r="J3851" s="483"/>
      <c r="K3851" s="483"/>
      <c r="L3851" s="483"/>
    </row>
    <row r="3852" spans="1:12" ht="15.6">
      <c r="A3852" s="483">
        <f t="shared" si="68"/>
        <v>3844</v>
      </c>
      <c r="B3852" s="483" t="s">
        <v>5370</v>
      </c>
      <c r="C3852" s="484" t="s">
        <v>15184</v>
      </c>
      <c r="D3852" s="483" t="s">
        <v>5363</v>
      </c>
      <c r="E3852" s="483" t="s">
        <v>15185</v>
      </c>
      <c r="F3852" s="483" t="s">
        <v>15186</v>
      </c>
      <c r="G3852" s="483" t="s">
        <v>15187</v>
      </c>
      <c r="H3852" s="483" t="s">
        <v>15188</v>
      </c>
      <c r="I3852" s="483"/>
      <c r="J3852" s="483"/>
      <c r="K3852" s="483"/>
      <c r="L3852" s="483"/>
    </row>
    <row r="3853" spans="1:12" ht="15.6">
      <c r="A3853" s="483">
        <f t="shared" si="68"/>
        <v>3845</v>
      </c>
      <c r="B3853" s="483" t="s">
        <v>5370</v>
      </c>
      <c r="C3853" s="484" t="s">
        <v>15126</v>
      </c>
      <c r="D3853" s="483" t="s">
        <v>5364</v>
      </c>
      <c r="E3853" s="483" t="s">
        <v>15127</v>
      </c>
      <c r="F3853" s="483" t="s">
        <v>15128</v>
      </c>
      <c r="G3853" s="483" t="s">
        <v>15129</v>
      </c>
      <c r="H3853" s="483" t="s">
        <v>15130</v>
      </c>
      <c r="I3853" s="483"/>
      <c r="J3853" s="483"/>
      <c r="K3853" s="483"/>
      <c r="L3853" s="483"/>
    </row>
    <row r="3854" spans="1:12" ht="15.6">
      <c r="A3854" s="483">
        <f t="shared" si="68"/>
        <v>3846</v>
      </c>
      <c r="B3854" s="483" t="s">
        <v>5370</v>
      </c>
      <c r="C3854" s="484" t="s">
        <v>15189</v>
      </c>
      <c r="D3854" s="483" t="s">
        <v>51</v>
      </c>
      <c r="E3854" s="483" t="s">
        <v>15190</v>
      </c>
      <c r="F3854" s="483" t="s">
        <v>15191</v>
      </c>
      <c r="G3854" s="483" t="s">
        <v>15192</v>
      </c>
      <c r="H3854" s="483" t="s">
        <v>15193</v>
      </c>
      <c r="I3854" s="483"/>
      <c r="J3854" s="483"/>
      <c r="K3854" s="483"/>
      <c r="L3854" s="483"/>
    </row>
    <row r="3855" spans="1:12" ht="15.6">
      <c r="A3855" s="483">
        <f t="shared" si="68"/>
        <v>3847</v>
      </c>
      <c r="B3855" s="483" t="s">
        <v>5370</v>
      </c>
      <c r="C3855" s="484" t="s">
        <v>15194</v>
      </c>
      <c r="D3855" s="483" t="s">
        <v>5363</v>
      </c>
      <c r="E3855" s="483" t="s">
        <v>15152</v>
      </c>
      <c r="F3855" s="483" t="s">
        <v>15153</v>
      </c>
      <c r="G3855" s="483" t="s">
        <v>15154</v>
      </c>
      <c r="H3855" s="483" t="s">
        <v>15155</v>
      </c>
      <c r="I3855" s="483"/>
      <c r="J3855" s="483"/>
      <c r="K3855" s="483"/>
      <c r="L3855" s="483"/>
    </row>
    <row r="3856" spans="1:12" ht="15.6">
      <c r="A3856" s="483">
        <f t="shared" si="68"/>
        <v>3848</v>
      </c>
      <c r="B3856" s="483" t="s">
        <v>5370</v>
      </c>
      <c r="C3856" s="484" t="s">
        <v>15195</v>
      </c>
      <c r="D3856" s="483" t="s">
        <v>5364</v>
      </c>
      <c r="E3856" s="483" t="s">
        <v>15196</v>
      </c>
      <c r="F3856" s="483" t="s">
        <v>15197</v>
      </c>
      <c r="G3856" s="483" t="s">
        <v>15152</v>
      </c>
      <c r="H3856" s="483" t="s">
        <v>15176</v>
      </c>
      <c r="I3856" s="483"/>
      <c r="J3856" s="483"/>
      <c r="K3856" s="483"/>
      <c r="L3856" s="483"/>
    </row>
    <row r="3857" spans="1:12" ht="15.6">
      <c r="A3857" s="483">
        <f t="shared" si="68"/>
        <v>3849</v>
      </c>
      <c r="B3857" s="483" t="s">
        <v>5370</v>
      </c>
      <c r="C3857" s="484" t="s">
        <v>15198</v>
      </c>
      <c r="D3857" s="483" t="s">
        <v>5363</v>
      </c>
      <c r="E3857" s="483" t="s">
        <v>15199</v>
      </c>
      <c r="F3857" s="483" t="s">
        <v>15200</v>
      </c>
      <c r="G3857" s="483" t="s">
        <v>15201</v>
      </c>
      <c r="H3857" s="483" t="s">
        <v>15202</v>
      </c>
      <c r="I3857" s="483"/>
      <c r="J3857" s="483"/>
      <c r="K3857" s="483"/>
      <c r="L3857" s="483"/>
    </row>
    <row r="3858" spans="1:12" ht="15.6">
      <c r="A3858" s="483">
        <f t="shared" si="68"/>
        <v>3850</v>
      </c>
      <c r="B3858" s="483" t="s">
        <v>5370</v>
      </c>
      <c r="C3858" s="484" t="s">
        <v>15203</v>
      </c>
      <c r="D3858" s="483" t="s">
        <v>5362</v>
      </c>
      <c r="E3858" s="483" t="s">
        <v>15204</v>
      </c>
      <c r="F3858" s="483" t="s">
        <v>15205</v>
      </c>
      <c r="G3858" s="483" t="s">
        <v>15206</v>
      </c>
      <c r="H3858" s="483" t="s">
        <v>15207</v>
      </c>
      <c r="I3858" s="483"/>
      <c r="J3858" s="483"/>
      <c r="K3858" s="483"/>
      <c r="L3858" s="483"/>
    </row>
    <row r="3859" spans="1:12" ht="15.6">
      <c r="A3859" s="483">
        <f t="shared" si="68"/>
        <v>3851</v>
      </c>
      <c r="B3859" s="483" t="s">
        <v>5578</v>
      </c>
      <c r="C3859" s="484" t="s">
        <v>15208</v>
      </c>
      <c r="D3859" s="483" t="s">
        <v>5762</v>
      </c>
      <c r="E3859" s="483" t="s">
        <v>15209</v>
      </c>
      <c r="F3859" s="483" t="s">
        <v>15210</v>
      </c>
      <c r="G3859" s="483" t="s">
        <v>15211</v>
      </c>
      <c r="H3859" s="483" t="s">
        <v>15212</v>
      </c>
      <c r="I3859" s="483"/>
      <c r="J3859" s="483"/>
      <c r="K3859" s="483"/>
      <c r="L3859" s="483"/>
    </row>
    <row r="3860" spans="1:12" ht="15.6">
      <c r="A3860" s="483">
        <f t="shared" si="68"/>
        <v>3852</v>
      </c>
      <c r="B3860" s="483" t="s">
        <v>5578</v>
      </c>
      <c r="C3860" s="484" t="s">
        <v>15213</v>
      </c>
      <c r="D3860" s="483" t="s">
        <v>5613</v>
      </c>
      <c r="E3860" s="483" t="s">
        <v>15214</v>
      </c>
      <c r="F3860" s="483" t="s">
        <v>15215</v>
      </c>
      <c r="G3860" s="483" t="s">
        <v>15216</v>
      </c>
      <c r="H3860" s="483" t="s">
        <v>15217</v>
      </c>
      <c r="I3860" s="483"/>
      <c r="J3860" s="483"/>
      <c r="K3860" s="483"/>
      <c r="L3860" s="483"/>
    </row>
    <row r="3861" spans="1:12" ht="15.6">
      <c r="A3861" s="483">
        <f t="shared" si="68"/>
        <v>3853</v>
      </c>
      <c r="B3861" s="483" t="s">
        <v>5578</v>
      </c>
      <c r="C3861" s="484" t="s">
        <v>15218</v>
      </c>
      <c r="D3861" s="483" t="s">
        <v>5641</v>
      </c>
      <c r="E3861" s="483" t="s">
        <v>15219</v>
      </c>
      <c r="F3861" s="483" t="s">
        <v>15220</v>
      </c>
      <c r="G3861" s="483" t="s">
        <v>15221</v>
      </c>
      <c r="H3861" s="483" t="s">
        <v>15222</v>
      </c>
      <c r="I3861" s="483"/>
      <c r="J3861" s="483"/>
      <c r="K3861" s="483"/>
      <c r="L3861" s="483"/>
    </row>
    <row r="3862" spans="1:12" ht="15.6">
      <c r="A3862" s="483">
        <f t="shared" si="68"/>
        <v>3854</v>
      </c>
      <c r="B3862" s="483" t="s">
        <v>5578</v>
      </c>
      <c r="C3862" s="484" t="s">
        <v>15223</v>
      </c>
      <c r="D3862" s="483" t="s">
        <v>5580</v>
      </c>
      <c r="E3862" s="483" t="s">
        <v>15142</v>
      </c>
      <c r="F3862" s="483" t="s">
        <v>15143</v>
      </c>
      <c r="G3862" s="483" t="s">
        <v>15144</v>
      </c>
      <c r="H3862" s="483" t="s">
        <v>15145</v>
      </c>
      <c r="I3862" s="483"/>
      <c r="J3862" s="483"/>
      <c r="K3862" s="483"/>
      <c r="L3862" s="483"/>
    </row>
    <row r="3863" spans="1:12" ht="15.6">
      <c r="A3863" s="483">
        <f t="shared" si="68"/>
        <v>3855</v>
      </c>
      <c r="B3863" s="483" t="s">
        <v>5578</v>
      </c>
      <c r="C3863" s="484" t="s">
        <v>15224</v>
      </c>
      <c r="D3863" s="483" t="s">
        <v>5613</v>
      </c>
      <c r="E3863" s="483" t="s">
        <v>15225</v>
      </c>
      <c r="F3863" s="483" t="s">
        <v>15226</v>
      </c>
      <c r="G3863" s="483" t="s">
        <v>15227</v>
      </c>
      <c r="H3863" s="483" t="s">
        <v>15228</v>
      </c>
      <c r="I3863" s="483"/>
      <c r="J3863" s="483"/>
      <c r="K3863" s="483"/>
      <c r="L3863" s="483"/>
    </row>
    <row r="3864" spans="1:12" ht="15.6">
      <c r="A3864" s="483">
        <f t="shared" si="68"/>
        <v>3856</v>
      </c>
      <c r="B3864" s="483" t="s">
        <v>5578</v>
      </c>
      <c r="C3864" s="484" t="s">
        <v>15229</v>
      </c>
      <c r="D3864" s="483" t="s">
        <v>5580</v>
      </c>
      <c r="E3864" s="483" t="s">
        <v>15230</v>
      </c>
      <c r="F3864" s="483" t="s">
        <v>15231</v>
      </c>
      <c r="G3864" s="483" t="s">
        <v>15232</v>
      </c>
      <c r="H3864" s="483" t="s">
        <v>15233</v>
      </c>
      <c r="I3864" s="483"/>
      <c r="J3864" s="483"/>
      <c r="K3864" s="483"/>
      <c r="L3864" s="483"/>
    </row>
    <row r="3865" spans="1:12" ht="15.6">
      <c r="A3865" s="483">
        <f t="shared" si="68"/>
        <v>3857</v>
      </c>
      <c r="B3865" s="483" t="s">
        <v>5578</v>
      </c>
      <c r="C3865" s="484" t="s">
        <v>15234</v>
      </c>
      <c r="D3865" s="483" t="s">
        <v>5641</v>
      </c>
      <c r="E3865" s="483" t="s">
        <v>15235</v>
      </c>
      <c r="F3865" s="483" t="s">
        <v>15236</v>
      </c>
      <c r="G3865" s="483" t="s">
        <v>15237</v>
      </c>
      <c r="H3865" s="483" t="s">
        <v>15183</v>
      </c>
      <c r="I3865" s="483"/>
      <c r="J3865" s="483"/>
      <c r="K3865" s="483"/>
      <c r="L3865" s="483"/>
    </row>
    <row r="3866" spans="1:12" ht="15.6">
      <c r="A3866" s="483">
        <f t="shared" si="68"/>
        <v>3858</v>
      </c>
      <c r="B3866" s="483" t="s">
        <v>5578</v>
      </c>
      <c r="C3866" s="484" t="s">
        <v>15238</v>
      </c>
      <c r="D3866" s="483" t="s">
        <v>5580</v>
      </c>
      <c r="E3866" s="483" t="s">
        <v>15239</v>
      </c>
      <c r="F3866" s="483" t="s">
        <v>15240</v>
      </c>
      <c r="G3866" s="483" t="s">
        <v>15241</v>
      </c>
      <c r="H3866" s="483" t="s">
        <v>15242</v>
      </c>
      <c r="I3866" s="483"/>
      <c r="J3866" s="483"/>
      <c r="K3866" s="483"/>
      <c r="L3866" s="483"/>
    </row>
    <row r="3867" spans="1:12" ht="15.6">
      <c r="A3867" s="483">
        <f t="shared" si="68"/>
        <v>3859</v>
      </c>
      <c r="B3867" s="483" t="s">
        <v>5578</v>
      </c>
      <c r="C3867" s="484" t="s">
        <v>15243</v>
      </c>
      <c r="D3867" s="483" t="s">
        <v>5580</v>
      </c>
      <c r="E3867" s="483" t="s">
        <v>15244</v>
      </c>
      <c r="F3867" s="483" t="s">
        <v>15245</v>
      </c>
      <c r="G3867" s="483" t="s">
        <v>15246</v>
      </c>
      <c r="H3867" s="483" t="s">
        <v>15247</v>
      </c>
      <c r="I3867" s="483"/>
      <c r="J3867" s="483"/>
      <c r="K3867" s="483"/>
      <c r="L3867" s="483"/>
    </row>
    <row r="3868" spans="1:12" ht="15.6">
      <c r="A3868" s="483">
        <f t="shared" si="68"/>
        <v>3860</v>
      </c>
      <c r="B3868" s="483" t="s">
        <v>5578</v>
      </c>
      <c r="C3868" s="484" t="s">
        <v>15248</v>
      </c>
      <c r="D3868" s="483" t="s">
        <v>5624</v>
      </c>
      <c r="E3868" s="483" t="s">
        <v>15249</v>
      </c>
      <c r="F3868" s="483" t="s">
        <v>15250</v>
      </c>
      <c r="G3868" s="483" t="s">
        <v>15251</v>
      </c>
      <c r="H3868" s="483" t="s">
        <v>15252</v>
      </c>
      <c r="I3868" s="483"/>
      <c r="J3868" s="483"/>
      <c r="K3868" s="483"/>
      <c r="L3868" s="483"/>
    </row>
    <row r="3869" spans="1:12" ht="15.6">
      <c r="A3869" s="483">
        <f t="shared" si="68"/>
        <v>3861</v>
      </c>
      <c r="B3869" s="483" t="s">
        <v>5578</v>
      </c>
      <c r="C3869" s="484" t="s">
        <v>15253</v>
      </c>
      <c r="D3869" s="483" t="s">
        <v>5580</v>
      </c>
      <c r="E3869" s="483" t="s">
        <v>15254</v>
      </c>
      <c r="F3869" s="483" t="s">
        <v>15255</v>
      </c>
      <c r="G3869" s="483" t="s">
        <v>15256</v>
      </c>
      <c r="H3869" s="483" t="s">
        <v>15257</v>
      </c>
      <c r="I3869" s="483"/>
      <c r="J3869" s="483"/>
      <c r="K3869" s="483"/>
      <c r="L3869" s="483"/>
    </row>
    <row r="3870" spans="1:12" ht="15.6">
      <c r="A3870" s="483">
        <f t="shared" si="68"/>
        <v>3862</v>
      </c>
      <c r="B3870" s="483" t="s">
        <v>5578</v>
      </c>
      <c r="C3870" s="484" t="s">
        <v>15258</v>
      </c>
      <c r="D3870" s="483" t="s">
        <v>5641</v>
      </c>
      <c r="E3870" s="483" t="s">
        <v>15259</v>
      </c>
      <c r="F3870" s="483" t="s">
        <v>6325</v>
      </c>
      <c r="G3870" s="483" t="s">
        <v>15260</v>
      </c>
      <c r="H3870" s="483" t="s">
        <v>15261</v>
      </c>
      <c r="I3870" s="483"/>
      <c r="J3870" s="483"/>
      <c r="K3870" s="483"/>
      <c r="L3870" s="483"/>
    </row>
    <row r="3871" spans="1:12" ht="15.6">
      <c r="A3871" s="483">
        <f t="shared" si="68"/>
        <v>3863</v>
      </c>
      <c r="B3871" s="483" t="s">
        <v>5578</v>
      </c>
      <c r="C3871" s="484" t="s">
        <v>15262</v>
      </c>
      <c r="D3871" s="483" t="s">
        <v>5684</v>
      </c>
      <c r="E3871" s="483" t="s">
        <v>15263</v>
      </c>
      <c r="F3871" s="483" t="s">
        <v>15264</v>
      </c>
      <c r="G3871" s="483" t="s">
        <v>15265</v>
      </c>
      <c r="H3871" s="483" t="s">
        <v>15266</v>
      </c>
      <c r="I3871" s="483"/>
      <c r="J3871" s="483"/>
      <c r="K3871" s="483"/>
      <c r="L3871" s="483"/>
    </row>
    <row r="3872" spans="1:12" ht="15.6">
      <c r="A3872" s="483">
        <f t="shared" si="68"/>
        <v>3864</v>
      </c>
      <c r="B3872" s="483" t="s">
        <v>5578</v>
      </c>
      <c r="C3872" s="484" t="s">
        <v>15267</v>
      </c>
      <c r="D3872" s="483" t="s">
        <v>5580</v>
      </c>
      <c r="E3872" s="483" t="s">
        <v>15268</v>
      </c>
      <c r="F3872" s="483" t="s">
        <v>15269</v>
      </c>
      <c r="G3872" s="483" t="s">
        <v>15270</v>
      </c>
      <c r="H3872" s="483" t="s">
        <v>15271</v>
      </c>
      <c r="I3872" s="483"/>
      <c r="J3872" s="483"/>
      <c r="K3872" s="483"/>
      <c r="L3872" s="483"/>
    </row>
    <row r="3873" spans="1:12" ht="15.6">
      <c r="A3873" s="483">
        <f t="shared" si="68"/>
        <v>3865</v>
      </c>
      <c r="B3873" s="483" t="s">
        <v>5578</v>
      </c>
      <c r="C3873" s="484" t="s">
        <v>15272</v>
      </c>
      <c r="D3873" s="483" t="s">
        <v>5646</v>
      </c>
      <c r="E3873" s="483" t="s">
        <v>15273</v>
      </c>
      <c r="F3873" s="483" t="s">
        <v>15274</v>
      </c>
      <c r="G3873" s="483" t="s">
        <v>15275</v>
      </c>
      <c r="H3873" s="483" t="s">
        <v>15276</v>
      </c>
      <c r="I3873" s="483"/>
      <c r="J3873" s="483"/>
      <c r="K3873" s="483"/>
      <c r="L3873" s="483"/>
    </row>
    <row r="3874" spans="1:12" ht="15.6">
      <c r="A3874" s="483">
        <f t="shared" si="68"/>
        <v>3866</v>
      </c>
      <c r="B3874" s="483" t="s">
        <v>5578</v>
      </c>
      <c r="C3874" s="484" t="s">
        <v>15277</v>
      </c>
      <c r="D3874" s="483" t="s">
        <v>5641</v>
      </c>
      <c r="E3874" s="483" t="s">
        <v>15278</v>
      </c>
      <c r="F3874" s="483" t="s">
        <v>15279</v>
      </c>
      <c r="G3874" s="483" t="s">
        <v>15280</v>
      </c>
      <c r="H3874" s="483" t="s">
        <v>15281</v>
      </c>
      <c r="I3874" s="483"/>
      <c r="J3874" s="483"/>
      <c r="K3874" s="483"/>
      <c r="L3874" s="483"/>
    </row>
    <row r="3875" spans="1:12" ht="15.6">
      <c r="A3875" s="483">
        <f t="shared" si="68"/>
        <v>3867</v>
      </c>
      <c r="B3875" s="483" t="s">
        <v>6023</v>
      </c>
      <c r="C3875" s="484" t="s">
        <v>15282</v>
      </c>
      <c r="D3875" s="483" t="s">
        <v>5362</v>
      </c>
      <c r="E3875" s="483" t="s">
        <v>6025</v>
      </c>
      <c r="F3875" s="483" t="s">
        <v>6026</v>
      </c>
      <c r="G3875" s="483"/>
      <c r="H3875" s="483"/>
      <c r="I3875" s="483"/>
      <c r="J3875" s="483"/>
      <c r="K3875" s="483"/>
      <c r="L3875" s="483"/>
    </row>
    <row r="3876" spans="1:12" ht="15.6">
      <c r="A3876" s="483">
        <f t="shared" si="68"/>
        <v>3868</v>
      </c>
      <c r="B3876" s="483" t="s">
        <v>6023</v>
      </c>
      <c r="C3876" s="484" t="s">
        <v>15283</v>
      </c>
      <c r="D3876" s="483" t="s">
        <v>5362</v>
      </c>
      <c r="E3876" s="483" t="s">
        <v>6025</v>
      </c>
      <c r="F3876" s="483" t="s">
        <v>6026</v>
      </c>
      <c r="G3876" s="483"/>
      <c r="H3876" s="483"/>
      <c r="I3876" s="483"/>
      <c r="J3876" s="483"/>
      <c r="K3876" s="483"/>
      <c r="L3876" s="483"/>
    </row>
    <row r="3877" spans="1:12" ht="15.6">
      <c r="A3877" s="483">
        <f t="shared" si="68"/>
        <v>3869</v>
      </c>
      <c r="B3877" s="483" t="s">
        <v>6023</v>
      </c>
      <c r="C3877" s="484" t="s">
        <v>15284</v>
      </c>
      <c r="D3877" s="483" t="s">
        <v>5362</v>
      </c>
      <c r="E3877" s="483" t="s">
        <v>6025</v>
      </c>
      <c r="F3877" s="483" t="s">
        <v>6026</v>
      </c>
      <c r="G3877" s="483"/>
      <c r="H3877" s="483"/>
      <c r="I3877" s="483"/>
      <c r="J3877" s="483"/>
      <c r="K3877" s="483"/>
      <c r="L3877" s="483"/>
    </row>
    <row r="3878" spans="1:12" ht="15.6">
      <c r="A3878" s="483">
        <f t="shared" si="68"/>
        <v>3870</v>
      </c>
      <c r="B3878" s="483" t="s">
        <v>6023</v>
      </c>
      <c r="C3878" s="484" t="s">
        <v>15285</v>
      </c>
      <c r="D3878" s="483" t="s">
        <v>5362</v>
      </c>
      <c r="E3878" s="483" t="s">
        <v>6025</v>
      </c>
      <c r="F3878" s="483" t="s">
        <v>6026</v>
      </c>
      <c r="G3878" s="483"/>
      <c r="H3878" s="483"/>
      <c r="I3878" s="483"/>
      <c r="J3878" s="483"/>
      <c r="K3878" s="483"/>
      <c r="L3878" s="483"/>
    </row>
    <row r="3879" spans="1:12" ht="15.6">
      <c r="A3879" s="483">
        <f t="shared" si="68"/>
        <v>3871</v>
      </c>
      <c r="B3879" s="483" t="s">
        <v>6023</v>
      </c>
      <c r="C3879" s="484" t="s">
        <v>15286</v>
      </c>
      <c r="D3879" s="483" t="s">
        <v>5362</v>
      </c>
      <c r="E3879" s="483" t="s">
        <v>6025</v>
      </c>
      <c r="F3879" s="483" t="s">
        <v>6026</v>
      </c>
      <c r="G3879" s="483"/>
      <c r="H3879" s="483"/>
      <c r="I3879" s="483"/>
      <c r="J3879" s="483"/>
      <c r="K3879" s="483"/>
      <c r="L3879" s="483"/>
    </row>
    <row r="3880" spans="1:12" ht="15.6">
      <c r="A3880" s="483">
        <f t="shared" si="68"/>
        <v>3872</v>
      </c>
      <c r="B3880" s="483" t="s">
        <v>6023</v>
      </c>
      <c r="C3880" s="484" t="s">
        <v>15287</v>
      </c>
      <c r="D3880" s="483" t="s">
        <v>5362</v>
      </c>
      <c r="E3880" s="483" t="s">
        <v>6025</v>
      </c>
      <c r="F3880" s="483" t="s">
        <v>6026</v>
      </c>
      <c r="G3880" s="483"/>
      <c r="H3880" s="483"/>
      <c r="I3880" s="483"/>
      <c r="J3880" s="483"/>
      <c r="K3880" s="483"/>
      <c r="L3880" s="483"/>
    </row>
    <row r="3881" spans="1:12" ht="15.6">
      <c r="A3881" s="483">
        <f t="shared" si="68"/>
        <v>3873</v>
      </c>
      <c r="B3881" s="483" t="s">
        <v>6023</v>
      </c>
      <c r="C3881" s="484" t="s">
        <v>15288</v>
      </c>
      <c r="D3881" s="483" t="s">
        <v>5362</v>
      </c>
      <c r="E3881" s="483" t="s">
        <v>6025</v>
      </c>
      <c r="F3881" s="483" t="s">
        <v>6026</v>
      </c>
      <c r="G3881" s="483"/>
      <c r="H3881" s="483"/>
      <c r="I3881" s="483"/>
      <c r="J3881" s="483"/>
      <c r="K3881" s="483"/>
      <c r="L3881" s="483"/>
    </row>
    <row r="3882" spans="1:12" ht="15.6">
      <c r="A3882" s="483">
        <f t="shared" si="68"/>
        <v>3874</v>
      </c>
      <c r="B3882" s="483" t="s">
        <v>6023</v>
      </c>
      <c r="C3882" s="484" t="s">
        <v>15289</v>
      </c>
      <c r="D3882" s="483" t="s">
        <v>5362</v>
      </c>
      <c r="E3882" s="483" t="s">
        <v>6025</v>
      </c>
      <c r="F3882" s="483" t="s">
        <v>6026</v>
      </c>
      <c r="G3882" s="483"/>
      <c r="H3882" s="483"/>
      <c r="I3882" s="483"/>
      <c r="J3882" s="483"/>
      <c r="K3882" s="483"/>
      <c r="L3882" s="483"/>
    </row>
    <row r="3883" spans="1:12" ht="15.6">
      <c r="A3883" s="483">
        <f t="shared" ref="A3883:A3914" si="69">ROW()-8</f>
        <v>3875</v>
      </c>
      <c r="B3883" s="483" t="s">
        <v>5370</v>
      </c>
      <c r="C3883" s="484" t="s">
        <v>15290</v>
      </c>
      <c r="D3883" s="483" t="s">
        <v>5364</v>
      </c>
      <c r="E3883" s="483">
        <v>1.4</v>
      </c>
      <c r="F3883" s="483">
        <v>1.5</v>
      </c>
      <c r="G3883" s="483">
        <v>1.6</v>
      </c>
      <c r="H3883" s="483">
        <v>1.3</v>
      </c>
      <c r="I3883" s="483"/>
      <c r="J3883" s="483"/>
      <c r="K3883" s="483"/>
      <c r="L3883" s="483"/>
    </row>
    <row r="3884" spans="1:12" ht="15.6">
      <c r="A3884" s="483">
        <f t="shared" si="69"/>
        <v>3876</v>
      </c>
      <c r="B3884" s="483" t="s">
        <v>5370</v>
      </c>
      <c r="C3884" s="484" t="s">
        <v>15291</v>
      </c>
      <c r="D3884" s="483" t="s">
        <v>5362</v>
      </c>
      <c r="E3884" s="483" t="s">
        <v>7944</v>
      </c>
      <c r="F3884" s="483" t="s">
        <v>15292</v>
      </c>
      <c r="G3884" s="483" t="s">
        <v>15293</v>
      </c>
      <c r="H3884" s="483"/>
      <c r="I3884" s="483"/>
      <c r="J3884" s="483"/>
      <c r="K3884" s="483"/>
      <c r="L3884" s="483"/>
    </row>
    <row r="3885" spans="1:12" ht="15.6">
      <c r="A3885" s="483">
        <f t="shared" si="69"/>
        <v>3877</v>
      </c>
      <c r="B3885" s="483" t="s">
        <v>5578</v>
      </c>
      <c r="C3885" s="484" t="s">
        <v>15294</v>
      </c>
      <c r="D3885" s="483" t="s">
        <v>5641</v>
      </c>
      <c r="E3885" s="483" t="s">
        <v>15295</v>
      </c>
      <c r="F3885" s="483" t="s">
        <v>15296</v>
      </c>
      <c r="G3885" s="483" t="s">
        <v>15297</v>
      </c>
      <c r="H3885" s="483" t="s">
        <v>15298</v>
      </c>
      <c r="I3885" s="483"/>
      <c r="J3885" s="483"/>
      <c r="K3885" s="483"/>
      <c r="L3885" s="483"/>
    </row>
    <row r="3886" spans="1:12" ht="15.6">
      <c r="A3886" s="483">
        <f t="shared" si="69"/>
        <v>3878</v>
      </c>
      <c r="B3886" s="483" t="s">
        <v>6023</v>
      </c>
      <c r="C3886" s="484" t="s">
        <v>15299</v>
      </c>
      <c r="D3886" s="483" t="s">
        <v>5363</v>
      </c>
      <c r="E3886" s="483" t="s">
        <v>6025</v>
      </c>
      <c r="F3886" s="483" t="s">
        <v>6026</v>
      </c>
      <c r="G3886" s="483"/>
      <c r="H3886" s="483"/>
      <c r="I3886" s="483"/>
      <c r="J3886" s="483"/>
      <c r="K3886" s="483"/>
      <c r="L3886" s="483"/>
    </row>
    <row r="3887" spans="1:12" ht="15.6">
      <c r="A3887" s="483">
        <f t="shared" si="69"/>
        <v>3879</v>
      </c>
      <c r="B3887" s="483" t="s">
        <v>5370</v>
      </c>
      <c r="C3887" s="484" t="s">
        <v>15300</v>
      </c>
      <c r="D3887" s="483" t="s">
        <v>51</v>
      </c>
      <c r="E3887" s="483" t="s">
        <v>15301</v>
      </c>
      <c r="F3887" s="483" t="s">
        <v>15302</v>
      </c>
      <c r="G3887" s="483" t="s">
        <v>15303</v>
      </c>
      <c r="H3887" s="483" t="s">
        <v>12516</v>
      </c>
      <c r="I3887" s="483"/>
      <c r="J3887" s="483"/>
      <c r="K3887" s="483"/>
      <c r="L3887" s="483"/>
    </row>
    <row r="3888" spans="1:12" ht="15.6">
      <c r="A3888" s="483">
        <f t="shared" si="69"/>
        <v>3880</v>
      </c>
      <c r="B3888" s="483" t="s">
        <v>5370</v>
      </c>
      <c r="C3888" s="484" t="s">
        <v>15304</v>
      </c>
      <c r="D3888" s="483" t="s">
        <v>51</v>
      </c>
      <c r="E3888" s="483" t="s">
        <v>7084</v>
      </c>
      <c r="F3888" s="483" t="s">
        <v>7083</v>
      </c>
      <c r="G3888" s="483" t="s">
        <v>15305</v>
      </c>
      <c r="H3888" s="483" t="s">
        <v>7082</v>
      </c>
      <c r="I3888" s="483"/>
      <c r="J3888" s="483"/>
      <c r="K3888" s="483"/>
      <c r="L3888" s="483"/>
    </row>
    <row r="3889" spans="1:12" ht="15.6">
      <c r="A3889" s="483">
        <f t="shared" si="69"/>
        <v>3881</v>
      </c>
      <c r="B3889" s="483" t="s">
        <v>5370</v>
      </c>
      <c r="C3889" s="484" t="s">
        <v>15306</v>
      </c>
      <c r="D3889" s="483" t="s">
        <v>5362</v>
      </c>
      <c r="E3889" s="483" t="s">
        <v>15305</v>
      </c>
      <c r="F3889" s="483" t="s">
        <v>7083</v>
      </c>
      <c r="G3889" s="483" t="s">
        <v>7084</v>
      </c>
      <c r="H3889" s="483" t="s">
        <v>7082</v>
      </c>
      <c r="I3889" s="483"/>
      <c r="J3889" s="483"/>
      <c r="K3889" s="483"/>
      <c r="L3889" s="483"/>
    </row>
    <row r="3890" spans="1:12" ht="15.6">
      <c r="A3890" s="483">
        <f t="shared" si="69"/>
        <v>3882</v>
      </c>
      <c r="B3890" s="483" t="s">
        <v>5370</v>
      </c>
      <c r="C3890" s="484" t="s">
        <v>15307</v>
      </c>
      <c r="D3890" s="483" t="s">
        <v>5364</v>
      </c>
      <c r="E3890" s="483" t="s">
        <v>7084</v>
      </c>
      <c r="F3890" s="483" t="s">
        <v>7083</v>
      </c>
      <c r="G3890" s="483" t="s">
        <v>7082</v>
      </c>
      <c r="H3890" s="483" t="s">
        <v>7081</v>
      </c>
      <c r="I3890" s="483"/>
      <c r="J3890" s="483"/>
      <c r="K3890" s="483"/>
      <c r="L3890" s="483"/>
    </row>
    <row r="3891" spans="1:12" ht="15.6">
      <c r="A3891" s="483">
        <f t="shared" si="69"/>
        <v>3883</v>
      </c>
      <c r="B3891" s="483" t="s">
        <v>5370</v>
      </c>
      <c r="C3891" s="484" t="s">
        <v>15308</v>
      </c>
      <c r="D3891" s="483" t="s">
        <v>5363</v>
      </c>
      <c r="E3891" s="483" t="s">
        <v>7082</v>
      </c>
      <c r="F3891" s="483" t="s">
        <v>7083</v>
      </c>
      <c r="G3891" s="483" t="s">
        <v>15305</v>
      </c>
      <c r="H3891" s="483" t="s">
        <v>7084</v>
      </c>
      <c r="I3891" s="483"/>
      <c r="J3891" s="483"/>
      <c r="K3891" s="483"/>
      <c r="L3891" s="483"/>
    </row>
    <row r="3892" spans="1:12" ht="15.6">
      <c r="A3892" s="483">
        <f t="shared" si="69"/>
        <v>3884</v>
      </c>
      <c r="B3892" s="483" t="s">
        <v>5370</v>
      </c>
      <c r="C3892" s="484" t="s">
        <v>15309</v>
      </c>
      <c r="D3892" s="483" t="s">
        <v>5363</v>
      </c>
      <c r="E3892" s="483" t="s">
        <v>15305</v>
      </c>
      <c r="F3892" s="483" t="s">
        <v>7083</v>
      </c>
      <c r="G3892" s="483" t="s">
        <v>7082</v>
      </c>
      <c r="H3892" s="483" t="s">
        <v>7084</v>
      </c>
      <c r="I3892" s="483"/>
      <c r="J3892" s="483"/>
      <c r="K3892" s="483"/>
      <c r="L3892" s="483"/>
    </row>
    <row r="3893" spans="1:12" ht="15.6">
      <c r="A3893" s="483">
        <f t="shared" si="69"/>
        <v>3885</v>
      </c>
      <c r="B3893" s="483" t="s">
        <v>5370</v>
      </c>
      <c r="C3893" s="484" t="s">
        <v>15310</v>
      </c>
      <c r="D3893" s="483" t="s">
        <v>5363</v>
      </c>
      <c r="E3893" s="483" t="s">
        <v>7082</v>
      </c>
      <c r="F3893" s="483" t="s">
        <v>7083</v>
      </c>
      <c r="G3893" s="483" t="s">
        <v>15305</v>
      </c>
      <c r="H3893" s="483" t="s">
        <v>7084</v>
      </c>
      <c r="I3893" s="483"/>
      <c r="J3893" s="483"/>
      <c r="K3893" s="483"/>
      <c r="L3893" s="483"/>
    </row>
    <row r="3894" spans="1:12" ht="15.6">
      <c r="A3894" s="483">
        <f t="shared" si="69"/>
        <v>3886</v>
      </c>
      <c r="B3894" s="483" t="s">
        <v>5370</v>
      </c>
      <c r="C3894" s="484" t="s">
        <v>15311</v>
      </c>
      <c r="D3894" s="483" t="s">
        <v>5364</v>
      </c>
      <c r="E3894" s="483" t="s">
        <v>7082</v>
      </c>
      <c r="F3894" s="483" t="s">
        <v>15305</v>
      </c>
      <c r="G3894" s="483" t="s">
        <v>7084</v>
      </c>
      <c r="H3894" s="483" t="s">
        <v>7083</v>
      </c>
      <c r="I3894" s="483"/>
      <c r="J3894" s="483"/>
      <c r="K3894" s="483"/>
      <c r="L3894" s="483"/>
    </row>
    <row r="3895" spans="1:12" ht="15.6">
      <c r="A3895" s="483">
        <f t="shared" si="69"/>
        <v>3887</v>
      </c>
      <c r="B3895" s="483" t="s">
        <v>5370</v>
      </c>
      <c r="C3895" s="484" t="s">
        <v>15312</v>
      </c>
      <c r="D3895" s="483" t="s">
        <v>5363</v>
      </c>
      <c r="E3895" s="483" t="s">
        <v>7084</v>
      </c>
      <c r="F3895" s="483" t="s">
        <v>15305</v>
      </c>
      <c r="G3895" s="483" t="s">
        <v>7083</v>
      </c>
      <c r="H3895" s="483" t="s">
        <v>7082</v>
      </c>
      <c r="I3895" s="483"/>
      <c r="J3895" s="483"/>
      <c r="K3895" s="483"/>
      <c r="L3895" s="483"/>
    </row>
    <row r="3896" spans="1:12" ht="15.6">
      <c r="A3896" s="483">
        <f t="shared" si="69"/>
        <v>3888</v>
      </c>
      <c r="B3896" s="483" t="s">
        <v>5370</v>
      </c>
      <c r="C3896" s="484" t="s">
        <v>15313</v>
      </c>
      <c r="D3896" s="483" t="s">
        <v>5363</v>
      </c>
      <c r="E3896" s="483" t="s">
        <v>7082</v>
      </c>
      <c r="F3896" s="483" t="s">
        <v>7083</v>
      </c>
      <c r="G3896" s="483" t="s">
        <v>15305</v>
      </c>
      <c r="H3896" s="483" t="s">
        <v>7084</v>
      </c>
      <c r="I3896" s="483"/>
      <c r="J3896" s="483"/>
      <c r="K3896" s="483"/>
      <c r="L3896" s="483"/>
    </row>
    <row r="3897" spans="1:12" ht="15.6">
      <c r="A3897" s="483">
        <f t="shared" si="69"/>
        <v>3889</v>
      </c>
      <c r="B3897" s="483" t="s">
        <v>5370</v>
      </c>
      <c r="C3897" s="484" t="s">
        <v>15314</v>
      </c>
      <c r="D3897" s="483" t="s">
        <v>51</v>
      </c>
      <c r="E3897" s="483" t="s">
        <v>7083</v>
      </c>
      <c r="F3897" s="483" t="s">
        <v>7084</v>
      </c>
      <c r="G3897" s="483" t="s">
        <v>15305</v>
      </c>
      <c r="H3897" s="483" t="s">
        <v>7082</v>
      </c>
      <c r="I3897" s="483"/>
      <c r="J3897" s="483"/>
      <c r="K3897" s="483"/>
      <c r="L3897" s="483"/>
    </row>
    <row r="3898" spans="1:12" ht="15.6">
      <c r="A3898" s="483">
        <f t="shared" si="69"/>
        <v>3890</v>
      </c>
      <c r="B3898" s="483" t="s">
        <v>5370</v>
      </c>
      <c r="C3898" s="484" t="s">
        <v>15315</v>
      </c>
      <c r="D3898" s="483" t="s">
        <v>51</v>
      </c>
      <c r="E3898" s="483" t="s">
        <v>7082</v>
      </c>
      <c r="F3898" s="483" t="s">
        <v>15305</v>
      </c>
      <c r="G3898" s="483" t="s">
        <v>7083</v>
      </c>
      <c r="H3898" s="483" t="s">
        <v>7084</v>
      </c>
      <c r="I3898" s="483"/>
      <c r="J3898" s="483"/>
      <c r="K3898" s="483"/>
      <c r="L3898" s="483"/>
    </row>
    <row r="3899" spans="1:12" ht="15.6">
      <c r="A3899" s="483">
        <f t="shared" si="69"/>
        <v>3891</v>
      </c>
      <c r="B3899" s="483" t="s">
        <v>5370</v>
      </c>
      <c r="C3899" s="484" t="s">
        <v>15316</v>
      </c>
      <c r="D3899" s="483" t="s">
        <v>5364</v>
      </c>
      <c r="E3899" s="483">
        <v>15</v>
      </c>
      <c r="F3899" s="483">
        <v>20</v>
      </c>
      <c r="G3899" s="483">
        <v>45</v>
      </c>
      <c r="H3899" s="483">
        <v>30</v>
      </c>
      <c r="I3899" s="483"/>
      <c r="J3899" s="483"/>
      <c r="K3899" s="483"/>
      <c r="L3899" s="483"/>
    </row>
    <row r="3900" spans="1:12" ht="15.6">
      <c r="A3900" s="483">
        <f t="shared" si="69"/>
        <v>3892</v>
      </c>
      <c r="B3900" s="483" t="s">
        <v>5370</v>
      </c>
      <c r="C3900" s="484" t="s">
        <v>15317</v>
      </c>
      <c r="D3900" s="483" t="s">
        <v>5362</v>
      </c>
      <c r="E3900" s="483" t="s">
        <v>15318</v>
      </c>
      <c r="F3900" s="483" t="s">
        <v>15319</v>
      </c>
      <c r="G3900" s="483" t="s">
        <v>15320</v>
      </c>
      <c r="H3900" s="483" t="s">
        <v>15321</v>
      </c>
      <c r="I3900" s="483"/>
      <c r="J3900" s="483"/>
      <c r="K3900" s="483"/>
      <c r="L3900" s="483"/>
    </row>
    <row r="3901" spans="1:12" ht="15.6">
      <c r="A3901" s="483">
        <f t="shared" si="69"/>
        <v>3893</v>
      </c>
      <c r="B3901" s="483" t="s">
        <v>5370</v>
      </c>
      <c r="C3901" s="484" t="s">
        <v>15322</v>
      </c>
      <c r="D3901" s="483" t="s">
        <v>51</v>
      </c>
      <c r="E3901" s="483" t="s">
        <v>15323</v>
      </c>
      <c r="F3901" s="483" t="s">
        <v>15324</v>
      </c>
      <c r="G3901" s="483" t="s">
        <v>15325</v>
      </c>
      <c r="H3901" s="483"/>
      <c r="I3901" s="483"/>
      <c r="J3901" s="483"/>
      <c r="K3901" s="483"/>
      <c r="L3901" s="483"/>
    </row>
    <row r="3902" spans="1:12" ht="15.6">
      <c r="A3902" s="483">
        <f t="shared" si="69"/>
        <v>3894</v>
      </c>
      <c r="B3902" s="483" t="s">
        <v>5370</v>
      </c>
      <c r="C3902" s="484" t="s">
        <v>15326</v>
      </c>
      <c r="D3902" s="483" t="s">
        <v>5363</v>
      </c>
      <c r="E3902" s="483" t="s">
        <v>15327</v>
      </c>
      <c r="F3902" s="483" t="s">
        <v>15328</v>
      </c>
      <c r="G3902" s="483" t="s">
        <v>15329</v>
      </c>
      <c r="H3902" s="483" t="s">
        <v>15330</v>
      </c>
      <c r="I3902" s="483"/>
      <c r="J3902" s="483"/>
      <c r="K3902" s="483"/>
      <c r="L3902" s="483"/>
    </row>
    <row r="3903" spans="1:12" ht="15.6">
      <c r="A3903" s="483">
        <f t="shared" si="69"/>
        <v>3895</v>
      </c>
      <c r="B3903" s="483" t="s">
        <v>5370</v>
      </c>
      <c r="C3903" s="484" t="s">
        <v>15331</v>
      </c>
      <c r="D3903" s="483" t="s">
        <v>5362</v>
      </c>
      <c r="E3903" s="483" t="s">
        <v>15332</v>
      </c>
      <c r="F3903" s="483" t="s">
        <v>15333</v>
      </c>
      <c r="G3903" s="483" t="s">
        <v>15334</v>
      </c>
      <c r="H3903" s="483" t="s">
        <v>15335</v>
      </c>
      <c r="I3903" s="483"/>
      <c r="J3903" s="483"/>
      <c r="K3903" s="483"/>
      <c r="L3903" s="483"/>
    </row>
    <row r="3904" spans="1:12" ht="15.6">
      <c r="A3904" s="483">
        <f t="shared" si="69"/>
        <v>3896</v>
      </c>
      <c r="B3904" s="483" t="s">
        <v>5370</v>
      </c>
      <c r="C3904" s="484" t="s">
        <v>15336</v>
      </c>
      <c r="D3904" s="483" t="s">
        <v>5363</v>
      </c>
      <c r="E3904" s="483" t="s">
        <v>15337</v>
      </c>
      <c r="F3904" s="483" t="s">
        <v>15338</v>
      </c>
      <c r="G3904" s="483" t="s">
        <v>15339</v>
      </c>
      <c r="H3904" s="483"/>
      <c r="I3904" s="483"/>
      <c r="J3904" s="483"/>
      <c r="K3904" s="483"/>
      <c r="L3904" s="483"/>
    </row>
    <row r="3905" spans="1:12" ht="15.6">
      <c r="A3905" s="483">
        <f t="shared" si="69"/>
        <v>3897</v>
      </c>
      <c r="B3905" s="483" t="s">
        <v>5370</v>
      </c>
      <c r="C3905" s="484" t="s">
        <v>15340</v>
      </c>
      <c r="D3905" s="483" t="s">
        <v>51</v>
      </c>
      <c r="E3905" s="483" t="s">
        <v>15341</v>
      </c>
      <c r="F3905" s="483" t="s">
        <v>15342</v>
      </c>
      <c r="G3905" s="483" t="s">
        <v>15343</v>
      </c>
      <c r="H3905" s="483" t="s">
        <v>15344</v>
      </c>
      <c r="I3905" s="483"/>
      <c r="J3905" s="483"/>
      <c r="K3905" s="483"/>
      <c r="L3905" s="483"/>
    </row>
    <row r="3906" spans="1:12" ht="15.6">
      <c r="A3906" s="483">
        <f t="shared" si="69"/>
        <v>3898</v>
      </c>
      <c r="B3906" s="483" t="s">
        <v>5370</v>
      </c>
      <c r="C3906" s="484" t="s">
        <v>15345</v>
      </c>
      <c r="D3906" s="483" t="s">
        <v>5362</v>
      </c>
      <c r="E3906" s="483" t="s">
        <v>15346</v>
      </c>
      <c r="F3906" s="483" t="s">
        <v>15347</v>
      </c>
      <c r="G3906" s="483" t="s">
        <v>15348</v>
      </c>
      <c r="H3906" s="483"/>
      <c r="I3906" s="483"/>
      <c r="J3906" s="483"/>
      <c r="K3906" s="483"/>
      <c r="L3906" s="483"/>
    </row>
    <row r="3907" spans="1:12" ht="15.6">
      <c r="A3907" s="483">
        <f t="shared" si="69"/>
        <v>3899</v>
      </c>
      <c r="B3907" s="483" t="s">
        <v>5370</v>
      </c>
      <c r="C3907" s="484" t="s">
        <v>15349</v>
      </c>
      <c r="D3907" s="483" t="s">
        <v>5362</v>
      </c>
      <c r="E3907" s="483" t="s">
        <v>15350</v>
      </c>
      <c r="F3907" s="483" t="s">
        <v>15351</v>
      </c>
      <c r="G3907" s="483" t="s">
        <v>15352</v>
      </c>
      <c r="H3907" s="483" t="s">
        <v>15353</v>
      </c>
      <c r="I3907" s="483"/>
      <c r="J3907" s="483"/>
      <c r="K3907" s="483"/>
      <c r="L3907" s="483"/>
    </row>
    <row r="3908" spans="1:12" ht="15.6">
      <c r="A3908" s="483">
        <f t="shared" si="69"/>
        <v>3900</v>
      </c>
      <c r="B3908" s="483" t="s">
        <v>5370</v>
      </c>
      <c r="C3908" s="484" t="s">
        <v>15354</v>
      </c>
      <c r="D3908" s="483" t="s">
        <v>5362</v>
      </c>
      <c r="E3908" s="483" t="s">
        <v>15355</v>
      </c>
      <c r="F3908" s="483" t="s">
        <v>15356</v>
      </c>
      <c r="G3908" s="483" t="s">
        <v>15357</v>
      </c>
      <c r="H3908" s="483" t="s">
        <v>15358</v>
      </c>
      <c r="I3908" s="483"/>
      <c r="J3908" s="483"/>
      <c r="K3908" s="483"/>
      <c r="L3908" s="483"/>
    </row>
    <row r="3909" spans="1:12" ht="15.6">
      <c r="A3909" s="483">
        <f t="shared" si="69"/>
        <v>3901</v>
      </c>
      <c r="B3909" s="483" t="s">
        <v>5370</v>
      </c>
      <c r="C3909" s="484" t="s">
        <v>15359</v>
      </c>
      <c r="D3909" s="483" t="s">
        <v>5364</v>
      </c>
      <c r="E3909" s="483" t="s">
        <v>15360</v>
      </c>
      <c r="F3909" s="483" t="s">
        <v>15361</v>
      </c>
      <c r="G3909" s="483" t="s">
        <v>15362</v>
      </c>
      <c r="H3909" s="483" t="s">
        <v>15363</v>
      </c>
      <c r="I3909" s="483"/>
      <c r="J3909" s="483"/>
      <c r="K3909" s="483"/>
      <c r="L3909" s="483"/>
    </row>
    <row r="3910" spans="1:12" ht="15.6">
      <c r="A3910" s="483">
        <f t="shared" si="69"/>
        <v>3902</v>
      </c>
      <c r="B3910" s="483" t="s">
        <v>5370</v>
      </c>
      <c r="C3910" s="484" t="s">
        <v>15364</v>
      </c>
      <c r="D3910" s="483" t="s">
        <v>5364</v>
      </c>
      <c r="E3910" s="483" t="s">
        <v>15365</v>
      </c>
      <c r="F3910" s="483" t="s">
        <v>15366</v>
      </c>
      <c r="G3910" s="483" t="s">
        <v>15367</v>
      </c>
      <c r="H3910" s="483" t="s">
        <v>15368</v>
      </c>
      <c r="I3910" s="483"/>
      <c r="J3910" s="483"/>
      <c r="K3910" s="483"/>
      <c r="L3910" s="483"/>
    </row>
    <row r="3911" spans="1:12" ht="15.6">
      <c r="A3911" s="483">
        <f t="shared" si="69"/>
        <v>3903</v>
      </c>
      <c r="B3911" s="483" t="s">
        <v>5370</v>
      </c>
      <c r="C3911" s="484" t="s">
        <v>15369</v>
      </c>
      <c r="D3911" s="483" t="s">
        <v>5364</v>
      </c>
      <c r="E3911" s="483" t="s">
        <v>15370</v>
      </c>
      <c r="F3911" s="483" t="s">
        <v>15371</v>
      </c>
      <c r="G3911" s="483" t="s">
        <v>15372</v>
      </c>
      <c r="H3911" s="483" t="s">
        <v>15373</v>
      </c>
      <c r="I3911" s="483"/>
      <c r="J3911" s="483"/>
      <c r="K3911" s="483"/>
      <c r="L3911" s="483"/>
    </row>
    <row r="3912" spans="1:12" ht="15.6">
      <c r="A3912" s="483">
        <f t="shared" si="69"/>
        <v>3904</v>
      </c>
      <c r="B3912" s="483" t="s">
        <v>5370</v>
      </c>
      <c r="C3912" s="484" t="s">
        <v>15374</v>
      </c>
      <c r="D3912" s="483" t="s">
        <v>5364</v>
      </c>
      <c r="E3912" s="483" t="s">
        <v>15375</v>
      </c>
      <c r="F3912" s="483" t="s">
        <v>15376</v>
      </c>
      <c r="G3912" s="483" t="s">
        <v>15377</v>
      </c>
      <c r="H3912" s="483" t="s">
        <v>15378</v>
      </c>
      <c r="I3912" s="483"/>
      <c r="J3912" s="483"/>
      <c r="K3912" s="483"/>
      <c r="L3912" s="483"/>
    </row>
    <row r="3913" spans="1:12" ht="15.6">
      <c r="A3913" s="483">
        <f t="shared" si="69"/>
        <v>3905</v>
      </c>
      <c r="B3913" s="483" t="s">
        <v>5370</v>
      </c>
      <c r="C3913" s="484" t="s">
        <v>15379</v>
      </c>
      <c r="D3913" s="483" t="s">
        <v>5363</v>
      </c>
      <c r="E3913" s="483" t="s">
        <v>15380</v>
      </c>
      <c r="F3913" s="483" t="s">
        <v>15381</v>
      </c>
      <c r="G3913" s="483" t="s">
        <v>15382</v>
      </c>
      <c r="H3913" s="483" t="s">
        <v>15383</v>
      </c>
      <c r="I3913" s="483"/>
      <c r="J3913" s="483"/>
      <c r="K3913" s="483"/>
      <c r="L3913" s="483"/>
    </row>
    <row r="3914" spans="1:12" ht="15.6">
      <c r="A3914" s="483">
        <f t="shared" si="69"/>
        <v>3906</v>
      </c>
      <c r="B3914" s="483" t="s">
        <v>5370</v>
      </c>
      <c r="C3914" s="484" t="s">
        <v>15384</v>
      </c>
      <c r="D3914" s="483" t="s">
        <v>5363</v>
      </c>
      <c r="E3914" s="483" t="s">
        <v>15385</v>
      </c>
      <c r="F3914" s="483" t="s">
        <v>15386</v>
      </c>
      <c r="G3914" s="483" t="s">
        <v>15387</v>
      </c>
      <c r="H3914" s="483" t="s">
        <v>15388</v>
      </c>
      <c r="I3914" s="483"/>
      <c r="J3914" s="483"/>
      <c r="K3914" s="483"/>
      <c r="L3914" s="483"/>
    </row>
    <row r="3915" spans="1:12" ht="15.6">
      <c r="A3915" s="483">
        <f t="shared" ref="A3915:A3946" si="70">ROW()-8</f>
        <v>3907</v>
      </c>
      <c r="B3915" s="483" t="s">
        <v>5370</v>
      </c>
      <c r="C3915" s="484" t="s">
        <v>15389</v>
      </c>
      <c r="D3915" s="483" t="s">
        <v>51</v>
      </c>
      <c r="E3915" s="483" t="s">
        <v>15390</v>
      </c>
      <c r="F3915" s="483" t="s">
        <v>15391</v>
      </c>
      <c r="G3915" s="483" t="s">
        <v>15392</v>
      </c>
      <c r="H3915" s="483"/>
      <c r="I3915" s="483"/>
      <c r="J3915" s="483"/>
      <c r="K3915" s="483"/>
      <c r="L3915" s="483"/>
    </row>
    <row r="3916" spans="1:12" ht="15.6">
      <c r="A3916" s="483">
        <f t="shared" si="70"/>
        <v>3908</v>
      </c>
      <c r="B3916" s="483" t="s">
        <v>5370</v>
      </c>
      <c r="C3916" s="484" t="s">
        <v>15393</v>
      </c>
      <c r="D3916" s="483" t="s">
        <v>5363</v>
      </c>
      <c r="E3916" s="483" t="s">
        <v>15394</v>
      </c>
      <c r="F3916" s="483" t="s">
        <v>15395</v>
      </c>
      <c r="G3916" s="483" t="s">
        <v>15396</v>
      </c>
      <c r="H3916" s="483"/>
      <c r="I3916" s="483"/>
      <c r="J3916" s="483"/>
      <c r="K3916" s="483"/>
      <c r="L3916" s="483"/>
    </row>
    <row r="3917" spans="1:12" ht="15.6">
      <c r="A3917" s="483">
        <f t="shared" si="70"/>
        <v>3909</v>
      </c>
      <c r="B3917" s="483" t="s">
        <v>5370</v>
      </c>
      <c r="C3917" s="484" t="s">
        <v>15397</v>
      </c>
      <c r="D3917" s="483" t="s">
        <v>5362</v>
      </c>
      <c r="E3917" s="483" t="s">
        <v>7827</v>
      </c>
      <c r="F3917" s="483" t="s">
        <v>7825</v>
      </c>
      <c r="G3917" s="483" t="s">
        <v>15398</v>
      </c>
      <c r="H3917" s="483" t="s">
        <v>10462</v>
      </c>
      <c r="I3917" s="483"/>
      <c r="J3917" s="483"/>
      <c r="K3917" s="483"/>
      <c r="L3917" s="483"/>
    </row>
    <row r="3918" spans="1:12" ht="15.6">
      <c r="A3918" s="483">
        <f t="shared" si="70"/>
        <v>3910</v>
      </c>
      <c r="B3918" s="483" t="s">
        <v>5370</v>
      </c>
      <c r="C3918" s="484" t="s">
        <v>15399</v>
      </c>
      <c r="D3918" s="483" t="s">
        <v>5362</v>
      </c>
      <c r="E3918" s="483" t="s">
        <v>7082</v>
      </c>
      <c r="F3918" s="483" t="s">
        <v>7084</v>
      </c>
      <c r="G3918" s="483" t="s">
        <v>7083</v>
      </c>
      <c r="H3918" s="483" t="s">
        <v>7081</v>
      </c>
      <c r="I3918" s="483"/>
      <c r="J3918" s="483"/>
      <c r="K3918" s="483"/>
      <c r="L3918" s="483"/>
    </row>
    <row r="3919" spans="1:12" ht="15.6">
      <c r="A3919" s="483">
        <f t="shared" si="70"/>
        <v>3911</v>
      </c>
      <c r="B3919" s="483" t="s">
        <v>5370</v>
      </c>
      <c r="C3919" s="484" t="s">
        <v>15400</v>
      </c>
      <c r="D3919" s="483" t="s">
        <v>5362</v>
      </c>
      <c r="E3919" s="483" t="s">
        <v>7082</v>
      </c>
      <c r="F3919" s="483" t="s">
        <v>7084</v>
      </c>
      <c r="G3919" s="483" t="s">
        <v>7083</v>
      </c>
      <c r="H3919" s="483" t="s">
        <v>15305</v>
      </c>
      <c r="I3919" s="483"/>
      <c r="J3919" s="483"/>
      <c r="K3919" s="483"/>
      <c r="L3919" s="483"/>
    </row>
    <row r="3920" spans="1:12" ht="15.6">
      <c r="A3920" s="483">
        <f t="shared" si="70"/>
        <v>3912</v>
      </c>
      <c r="B3920" s="483" t="s">
        <v>5370</v>
      </c>
      <c r="C3920" s="484" t="s">
        <v>15401</v>
      </c>
      <c r="D3920" s="483" t="s">
        <v>5363</v>
      </c>
      <c r="E3920" s="483" t="s">
        <v>7084</v>
      </c>
      <c r="F3920" s="483" t="s">
        <v>7082</v>
      </c>
      <c r="G3920" s="483" t="s">
        <v>7083</v>
      </c>
      <c r="H3920" s="483" t="s">
        <v>7081</v>
      </c>
      <c r="I3920" s="483"/>
      <c r="J3920" s="483"/>
      <c r="K3920" s="483"/>
      <c r="L3920" s="483"/>
    </row>
    <row r="3921" spans="1:12" ht="15.6">
      <c r="A3921" s="483">
        <f t="shared" si="70"/>
        <v>3913</v>
      </c>
      <c r="B3921" s="483" t="s">
        <v>5370</v>
      </c>
      <c r="C3921" s="484" t="s">
        <v>15402</v>
      </c>
      <c r="D3921" s="483" t="s">
        <v>5364</v>
      </c>
      <c r="E3921" s="483" t="s">
        <v>7084</v>
      </c>
      <c r="F3921" s="483" t="s">
        <v>7081</v>
      </c>
      <c r="G3921" s="483" t="s">
        <v>7083</v>
      </c>
      <c r="H3921" s="483" t="s">
        <v>7082</v>
      </c>
      <c r="I3921" s="483"/>
      <c r="J3921" s="483"/>
      <c r="K3921" s="483"/>
      <c r="L3921" s="483"/>
    </row>
    <row r="3922" spans="1:12" ht="15.6">
      <c r="A3922" s="483">
        <f t="shared" si="70"/>
        <v>3914</v>
      </c>
      <c r="B3922" s="483" t="s">
        <v>5370</v>
      </c>
      <c r="C3922" s="484" t="s">
        <v>15403</v>
      </c>
      <c r="D3922" s="483" t="s">
        <v>51</v>
      </c>
      <c r="E3922" s="483" t="s">
        <v>15404</v>
      </c>
      <c r="F3922" s="483" t="s">
        <v>15405</v>
      </c>
      <c r="G3922" s="483" t="s">
        <v>15406</v>
      </c>
      <c r="H3922" s="483" t="s">
        <v>15407</v>
      </c>
      <c r="I3922" s="483"/>
      <c r="J3922" s="483"/>
      <c r="K3922" s="483"/>
      <c r="L3922" s="483"/>
    </row>
    <row r="3923" spans="1:12" ht="15.6">
      <c r="A3923" s="483">
        <f t="shared" si="70"/>
        <v>3915</v>
      </c>
      <c r="B3923" s="483" t="s">
        <v>5370</v>
      </c>
      <c r="C3923" s="484" t="s">
        <v>15408</v>
      </c>
      <c r="D3923" s="483" t="s">
        <v>5364</v>
      </c>
      <c r="E3923" s="483" t="s">
        <v>15409</v>
      </c>
      <c r="F3923" s="483" t="s">
        <v>15410</v>
      </c>
      <c r="G3923" s="483" t="s">
        <v>15411</v>
      </c>
      <c r="H3923" s="483" t="s">
        <v>15412</v>
      </c>
      <c r="I3923" s="483"/>
      <c r="J3923" s="483"/>
      <c r="K3923" s="483"/>
      <c r="L3923" s="483"/>
    </row>
    <row r="3924" spans="1:12" ht="15.6">
      <c r="A3924" s="483">
        <f t="shared" si="70"/>
        <v>3916</v>
      </c>
      <c r="B3924" s="483" t="s">
        <v>5370</v>
      </c>
      <c r="C3924" s="484" t="s">
        <v>15413</v>
      </c>
      <c r="D3924" s="483" t="s">
        <v>5362</v>
      </c>
      <c r="E3924" s="483" t="s">
        <v>15414</v>
      </c>
      <c r="F3924" s="483" t="s">
        <v>15415</v>
      </c>
      <c r="G3924" s="483" t="s">
        <v>15416</v>
      </c>
      <c r="H3924" s="483" t="s">
        <v>15417</v>
      </c>
      <c r="I3924" s="483"/>
      <c r="J3924" s="483"/>
      <c r="K3924" s="483"/>
      <c r="L3924" s="483"/>
    </row>
    <row r="3925" spans="1:12" ht="15.6">
      <c r="A3925" s="483">
        <f t="shared" si="70"/>
        <v>3917</v>
      </c>
      <c r="B3925" s="483" t="s">
        <v>5370</v>
      </c>
      <c r="C3925" s="484" t="s">
        <v>15418</v>
      </c>
      <c r="D3925" s="483" t="s">
        <v>51</v>
      </c>
      <c r="E3925" s="483" t="s">
        <v>5643</v>
      </c>
      <c r="F3925" s="483" t="s">
        <v>15419</v>
      </c>
      <c r="G3925" s="483" t="s">
        <v>15420</v>
      </c>
      <c r="H3925" s="483" t="s">
        <v>15421</v>
      </c>
      <c r="I3925" s="483"/>
      <c r="J3925" s="483"/>
      <c r="K3925" s="483"/>
      <c r="L3925" s="483"/>
    </row>
    <row r="3926" spans="1:12" ht="15.6">
      <c r="A3926" s="483">
        <f t="shared" si="70"/>
        <v>3918</v>
      </c>
      <c r="B3926" s="483" t="s">
        <v>5370</v>
      </c>
      <c r="C3926" s="484" t="s">
        <v>15422</v>
      </c>
      <c r="D3926" s="483" t="s">
        <v>51</v>
      </c>
      <c r="E3926" s="483" t="s">
        <v>15423</v>
      </c>
      <c r="F3926" s="483" t="s">
        <v>15424</v>
      </c>
      <c r="G3926" s="483" t="s">
        <v>15425</v>
      </c>
      <c r="H3926" s="483" t="s">
        <v>15426</v>
      </c>
      <c r="I3926" s="483"/>
      <c r="J3926" s="483"/>
      <c r="K3926" s="483"/>
      <c r="L3926" s="483"/>
    </row>
    <row r="3927" spans="1:12" ht="15.6">
      <c r="A3927" s="483">
        <f t="shared" si="70"/>
        <v>3919</v>
      </c>
      <c r="B3927" s="483" t="s">
        <v>5370</v>
      </c>
      <c r="C3927" s="484" t="s">
        <v>15427</v>
      </c>
      <c r="D3927" s="483" t="s">
        <v>5362</v>
      </c>
      <c r="E3927" s="483" t="s">
        <v>6643</v>
      </c>
      <c r="F3927" s="483" t="s">
        <v>6645</v>
      </c>
      <c r="G3927" s="483" t="s">
        <v>6871</v>
      </c>
      <c r="H3927" s="483" t="s">
        <v>6644</v>
      </c>
      <c r="I3927" s="483"/>
      <c r="J3927" s="483"/>
      <c r="K3927" s="483"/>
      <c r="L3927" s="483"/>
    </row>
    <row r="3928" spans="1:12" ht="15.6">
      <c r="A3928" s="483">
        <f t="shared" si="70"/>
        <v>3920</v>
      </c>
      <c r="B3928" s="483" t="s">
        <v>5370</v>
      </c>
      <c r="C3928" s="484" t="s">
        <v>15428</v>
      </c>
      <c r="D3928" s="483" t="s">
        <v>5362</v>
      </c>
      <c r="E3928" s="483" t="s">
        <v>15429</v>
      </c>
      <c r="F3928" s="483" t="s">
        <v>4037</v>
      </c>
      <c r="G3928" s="483" t="s">
        <v>6899</v>
      </c>
      <c r="H3928" s="483" t="s">
        <v>6898</v>
      </c>
      <c r="I3928" s="483"/>
      <c r="J3928" s="483"/>
      <c r="K3928" s="483"/>
      <c r="L3928" s="483"/>
    </row>
    <row r="3929" spans="1:12" ht="15.6">
      <c r="A3929" s="483">
        <f t="shared" si="70"/>
        <v>3921</v>
      </c>
      <c r="B3929" s="483" t="s">
        <v>5370</v>
      </c>
      <c r="C3929" s="484" t="s">
        <v>15430</v>
      </c>
      <c r="D3929" s="483" t="s">
        <v>5363</v>
      </c>
      <c r="E3929" s="483" t="s">
        <v>15431</v>
      </c>
      <c r="F3929" s="483" t="s">
        <v>15432</v>
      </c>
      <c r="G3929" s="483" t="s">
        <v>15433</v>
      </c>
      <c r="H3929" s="483" t="s">
        <v>15434</v>
      </c>
      <c r="I3929" s="483"/>
      <c r="J3929" s="483"/>
      <c r="K3929" s="483"/>
      <c r="L3929" s="483"/>
    </row>
    <row r="3930" spans="1:12" ht="15.6">
      <c r="A3930" s="483">
        <f t="shared" si="70"/>
        <v>3922</v>
      </c>
      <c r="B3930" s="483" t="s">
        <v>5370</v>
      </c>
      <c r="C3930" s="484" t="s">
        <v>15435</v>
      </c>
      <c r="D3930" s="483" t="s">
        <v>5364</v>
      </c>
      <c r="E3930" s="483" t="s">
        <v>5682</v>
      </c>
      <c r="F3930" s="483" t="s">
        <v>11671</v>
      </c>
      <c r="G3930" s="483" t="s">
        <v>5604</v>
      </c>
      <c r="H3930" s="483" t="s">
        <v>11670</v>
      </c>
      <c r="I3930" s="483"/>
      <c r="J3930" s="483"/>
      <c r="K3930" s="483"/>
      <c r="L3930" s="483"/>
    </row>
    <row r="3931" spans="1:12" ht="15.6">
      <c r="A3931" s="483">
        <f t="shared" si="70"/>
        <v>3923</v>
      </c>
      <c r="B3931" s="483" t="s">
        <v>5370</v>
      </c>
      <c r="C3931" s="484" t="s">
        <v>15436</v>
      </c>
      <c r="D3931" s="483" t="s">
        <v>5364</v>
      </c>
      <c r="E3931" s="483" t="s">
        <v>10394</v>
      </c>
      <c r="F3931" s="483" t="s">
        <v>10395</v>
      </c>
      <c r="G3931" s="483" t="s">
        <v>10397</v>
      </c>
      <c r="H3931" s="483" t="s">
        <v>15437</v>
      </c>
      <c r="I3931" s="483"/>
      <c r="J3931" s="483"/>
      <c r="K3931" s="483"/>
      <c r="L3931" s="483"/>
    </row>
    <row r="3932" spans="1:12" ht="15.6">
      <c r="A3932" s="483">
        <f t="shared" si="70"/>
        <v>3924</v>
      </c>
      <c r="B3932" s="483" t="s">
        <v>5370</v>
      </c>
      <c r="C3932" s="484" t="s">
        <v>15438</v>
      </c>
      <c r="D3932" s="483" t="s">
        <v>5364</v>
      </c>
      <c r="E3932" s="483" t="s">
        <v>15439</v>
      </c>
      <c r="F3932" s="483" t="s">
        <v>15440</v>
      </c>
      <c r="G3932" s="483" t="s">
        <v>15441</v>
      </c>
      <c r="H3932" s="483" t="s">
        <v>15442</v>
      </c>
      <c r="I3932" s="483"/>
      <c r="J3932" s="483"/>
      <c r="K3932" s="483"/>
      <c r="L3932" s="483"/>
    </row>
    <row r="3933" spans="1:12" ht="15.6">
      <c r="A3933" s="483">
        <f t="shared" si="70"/>
        <v>3925</v>
      </c>
      <c r="B3933" s="483" t="s">
        <v>5370</v>
      </c>
      <c r="C3933" s="484" t="s">
        <v>15443</v>
      </c>
      <c r="D3933" s="483" t="s">
        <v>5363</v>
      </c>
      <c r="E3933" s="483" t="s">
        <v>15444</v>
      </c>
      <c r="F3933" s="483" t="s">
        <v>15445</v>
      </c>
      <c r="G3933" s="483" t="s">
        <v>15446</v>
      </c>
      <c r="H3933" s="483" t="s">
        <v>15447</v>
      </c>
      <c r="I3933" s="483"/>
      <c r="J3933" s="483"/>
      <c r="K3933" s="483"/>
      <c r="L3933" s="483"/>
    </row>
    <row r="3934" spans="1:12" ht="15.6">
      <c r="A3934" s="483">
        <f t="shared" si="70"/>
        <v>3926</v>
      </c>
      <c r="B3934" s="483" t="s">
        <v>5370</v>
      </c>
      <c r="C3934" s="484" t="s">
        <v>15448</v>
      </c>
      <c r="D3934" s="483" t="s">
        <v>51</v>
      </c>
      <c r="E3934" s="483" t="s">
        <v>15449</v>
      </c>
      <c r="F3934" s="483" t="s">
        <v>15450</v>
      </c>
      <c r="G3934" s="483" t="s">
        <v>15451</v>
      </c>
      <c r="H3934" s="483" t="s">
        <v>15452</v>
      </c>
      <c r="I3934" s="483"/>
      <c r="J3934" s="483"/>
      <c r="K3934" s="483"/>
      <c r="L3934" s="483"/>
    </row>
    <row r="3935" spans="1:12" ht="15.6">
      <c r="A3935" s="483">
        <f t="shared" si="70"/>
        <v>3927</v>
      </c>
      <c r="B3935" s="483" t="s">
        <v>5370</v>
      </c>
      <c r="C3935" s="484" t="s">
        <v>15453</v>
      </c>
      <c r="D3935" s="483" t="s">
        <v>51</v>
      </c>
      <c r="E3935" s="483" t="s">
        <v>15454</v>
      </c>
      <c r="F3935" s="483" t="s">
        <v>15455</v>
      </c>
      <c r="G3935" s="483" t="s">
        <v>15456</v>
      </c>
      <c r="H3935" s="483" t="s">
        <v>15457</v>
      </c>
      <c r="I3935" s="483"/>
      <c r="J3935" s="483"/>
      <c r="K3935" s="483"/>
      <c r="L3935" s="483"/>
    </row>
    <row r="3936" spans="1:12" ht="15.6">
      <c r="A3936" s="483">
        <f t="shared" si="70"/>
        <v>3928</v>
      </c>
      <c r="B3936" s="483" t="s">
        <v>5370</v>
      </c>
      <c r="C3936" s="484" t="s">
        <v>15458</v>
      </c>
      <c r="D3936" s="483" t="s">
        <v>5364</v>
      </c>
      <c r="E3936" s="483" t="s">
        <v>15459</v>
      </c>
      <c r="F3936" s="483" t="s">
        <v>15460</v>
      </c>
      <c r="G3936" s="483" t="s">
        <v>15461</v>
      </c>
      <c r="H3936" s="483" t="s">
        <v>15462</v>
      </c>
      <c r="I3936" s="483"/>
      <c r="J3936" s="483"/>
      <c r="K3936" s="483"/>
      <c r="L3936" s="483"/>
    </row>
    <row r="3937" spans="1:12" ht="15.6">
      <c r="A3937" s="483">
        <f t="shared" si="70"/>
        <v>3929</v>
      </c>
      <c r="B3937" s="483" t="s">
        <v>5370</v>
      </c>
      <c r="C3937" s="484" t="s">
        <v>15463</v>
      </c>
      <c r="D3937" s="483" t="s">
        <v>5363</v>
      </c>
      <c r="E3937" s="483" t="s">
        <v>7008</v>
      </c>
      <c r="F3937" s="483" t="s">
        <v>7006</v>
      </c>
      <c r="G3937" s="483" t="s">
        <v>7005</v>
      </c>
      <c r="H3937" s="483" t="s">
        <v>7007</v>
      </c>
      <c r="I3937" s="483"/>
      <c r="J3937" s="483"/>
      <c r="K3937" s="483"/>
      <c r="L3937" s="483"/>
    </row>
    <row r="3938" spans="1:12" ht="15.6">
      <c r="A3938" s="483">
        <f t="shared" si="70"/>
        <v>3930</v>
      </c>
      <c r="B3938" s="483" t="s">
        <v>5370</v>
      </c>
      <c r="C3938" s="484" t="s">
        <v>15464</v>
      </c>
      <c r="D3938" s="483" t="s">
        <v>5363</v>
      </c>
      <c r="E3938" s="483">
        <v>20</v>
      </c>
      <c r="F3938" s="483">
        <v>50</v>
      </c>
      <c r="G3938" s="483">
        <v>100</v>
      </c>
      <c r="H3938" s="483">
        <v>70</v>
      </c>
      <c r="I3938" s="483"/>
      <c r="J3938" s="483"/>
      <c r="K3938" s="483"/>
      <c r="L3938" s="483"/>
    </row>
    <row r="3939" spans="1:12" ht="15.6">
      <c r="A3939" s="483">
        <f t="shared" si="70"/>
        <v>3931</v>
      </c>
      <c r="B3939" s="483" t="s">
        <v>5370</v>
      </c>
      <c r="C3939" s="484" t="s">
        <v>15465</v>
      </c>
      <c r="D3939" s="483" t="s">
        <v>5364</v>
      </c>
      <c r="E3939" s="483" t="s">
        <v>15466</v>
      </c>
      <c r="F3939" s="483" t="s">
        <v>15467</v>
      </c>
      <c r="G3939" s="483" t="s">
        <v>15468</v>
      </c>
      <c r="H3939" s="483" t="s">
        <v>15469</v>
      </c>
      <c r="I3939" s="483"/>
      <c r="J3939" s="483"/>
      <c r="K3939" s="483"/>
      <c r="L3939" s="483"/>
    </row>
    <row r="3940" spans="1:12" ht="15.6">
      <c r="A3940" s="483">
        <f t="shared" si="70"/>
        <v>3932</v>
      </c>
      <c r="B3940" s="483" t="s">
        <v>5370</v>
      </c>
      <c r="C3940" s="484" t="s">
        <v>15470</v>
      </c>
      <c r="D3940" s="483" t="s">
        <v>5364</v>
      </c>
      <c r="E3940" s="483" t="s">
        <v>15471</v>
      </c>
      <c r="F3940" s="483" t="s">
        <v>15472</v>
      </c>
      <c r="G3940" s="483" t="s">
        <v>15473</v>
      </c>
      <c r="H3940" s="483" t="s">
        <v>15474</v>
      </c>
      <c r="I3940" s="483"/>
      <c r="J3940" s="483"/>
      <c r="K3940" s="483"/>
      <c r="L3940" s="483"/>
    </row>
    <row r="3941" spans="1:12" ht="15.6">
      <c r="A3941" s="483">
        <f t="shared" si="70"/>
        <v>3933</v>
      </c>
      <c r="B3941" s="483" t="s">
        <v>5370</v>
      </c>
      <c r="C3941" s="484" t="s">
        <v>15475</v>
      </c>
      <c r="D3941" s="483" t="s">
        <v>51</v>
      </c>
      <c r="E3941" s="483" t="s">
        <v>15457</v>
      </c>
      <c r="F3941" s="483" t="s">
        <v>15456</v>
      </c>
      <c r="G3941" s="483" t="s">
        <v>15455</v>
      </c>
      <c r="H3941" s="483" t="s">
        <v>15454</v>
      </c>
      <c r="I3941" s="483"/>
      <c r="J3941" s="483"/>
      <c r="K3941" s="483"/>
      <c r="L3941" s="483"/>
    </row>
    <row r="3942" spans="1:12" ht="15.6">
      <c r="A3942" s="483">
        <f t="shared" si="70"/>
        <v>3934</v>
      </c>
      <c r="B3942" s="483" t="s">
        <v>5370</v>
      </c>
      <c r="C3942" s="484" t="s">
        <v>15476</v>
      </c>
      <c r="D3942" s="483" t="s">
        <v>51</v>
      </c>
      <c r="E3942" s="483" t="s">
        <v>10395</v>
      </c>
      <c r="F3942" s="483" t="s">
        <v>10397</v>
      </c>
      <c r="G3942" s="483" t="s">
        <v>15477</v>
      </c>
      <c r="H3942" s="483" t="s">
        <v>10396</v>
      </c>
      <c r="I3942" s="483"/>
      <c r="J3942" s="483"/>
      <c r="K3942" s="483"/>
      <c r="L3942" s="483"/>
    </row>
    <row r="3943" spans="1:12" ht="15.6">
      <c r="A3943" s="483">
        <f t="shared" si="70"/>
        <v>3935</v>
      </c>
      <c r="B3943" s="483" t="s">
        <v>5370</v>
      </c>
      <c r="C3943" s="484" t="s">
        <v>15478</v>
      </c>
      <c r="D3943" s="483" t="s">
        <v>5362</v>
      </c>
      <c r="E3943" s="483" t="s">
        <v>15454</v>
      </c>
      <c r="F3943" s="483" t="s">
        <v>15455</v>
      </c>
      <c r="G3943" s="483" t="s">
        <v>15456</v>
      </c>
      <c r="H3943" s="483" t="s">
        <v>15457</v>
      </c>
      <c r="I3943" s="483"/>
      <c r="J3943" s="483"/>
      <c r="K3943" s="483"/>
      <c r="L3943" s="483"/>
    </row>
    <row r="3944" spans="1:12" ht="15.6">
      <c r="A3944" s="483">
        <f t="shared" si="70"/>
        <v>3936</v>
      </c>
      <c r="B3944" s="483" t="s">
        <v>5370</v>
      </c>
      <c r="C3944" s="484" t="s">
        <v>15479</v>
      </c>
      <c r="D3944" s="483" t="s">
        <v>5364</v>
      </c>
      <c r="E3944" s="483">
        <v>0.15</v>
      </c>
      <c r="F3944" s="483">
        <v>0.05</v>
      </c>
      <c r="G3944" s="483">
        <v>0.2</v>
      </c>
      <c r="H3944" s="483">
        <v>0.4</v>
      </c>
      <c r="I3944" s="483"/>
      <c r="J3944" s="483"/>
      <c r="K3944" s="483"/>
      <c r="L3944" s="483"/>
    </row>
    <row r="3945" spans="1:12" ht="15.6">
      <c r="A3945" s="483">
        <f t="shared" si="70"/>
        <v>3937</v>
      </c>
      <c r="B3945" s="483" t="s">
        <v>5370</v>
      </c>
      <c r="C3945" s="484" t="s">
        <v>15480</v>
      </c>
      <c r="D3945" s="483" t="s">
        <v>5364</v>
      </c>
      <c r="E3945" s="483" t="s">
        <v>15481</v>
      </c>
      <c r="F3945" s="483" t="s">
        <v>15482</v>
      </c>
      <c r="G3945" s="483" t="s">
        <v>15483</v>
      </c>
      <c r="H3945" s="483" t="s">
        <v>15484</v>
      </c>
      <c r="I3945" s="483"/>
      <c r="J3945" s="483"/>
      <c r="K3945" s="483"/>
      <c r="L3945" s="483"/>
    </row>
    <row r="3946" spans="1:12" ht="15.6">
      <c r="A3946" s="483">
        <f t="shared" si="70"/>
        <v>3938</v>
      </c>
      <c r="B3946" s="483" t="s">
        <v>5370</v>
      </c>
      <c r="C3946" s="484" t="s">
        <v>15485</v>
      </c>
      <c r="D3946" s="483" t="s">
        <v>5362</v>
      </c>
      <c r="E3946" s="483" t="s">
        <v>15483</v>
      </c>
      <c r="F3946" s="483" t="s">
        <v>15481</v>
      </c>
      <c r="G3946" s="483" t="s">
        <v>15484</v>
      </c>
      <c r="H3946" s="483" t="s">
        <v>15482</v>
      </c>
      <c r="I3946" s="483"/>
      <c r="J3946" s="483"/>
      <c r="K3946" s="483"/>
      <c r="L3946" s="483"/>
    </row>
    <row r="3947" spans="1:12" ht="15.6">
      <c r="A3947" s="483">
        <f t="shared" ref="A3947:A3978" si="71">ROW()-8</f>
        <v>3939</v>
      </c>
      <c r="B3947" s="483" t="s">
        <v>5370</v>
      </c>
      <c r="C3947" s="484" t="s">
        <v>15486</v>
      </c>
      <c r="D3947" s="483" t="s">
        <v>5362</v>
      </c>
      <c r="E3947" s="483" t="s">
        <v>7006</v>
      </c>
      <c r="F3947" s="483" t="s">
        <v>7007</v>
      </c>
      <c r="G3947" s="483" t="s">
        <v>7008</v>
      </c>
      <c r="H3947" s="483" t="s">
        <v>7997</v>
      </c>
      <c r="I3947" s="483"/>
      <c r="J3947" s="483"/>
      <c r="K3947" s="483"/>
      <c r="L3947" s="483"/>
    </row>
    <row r="3948" spans="1:12" ht="15.6">
      <c r="A3948" s="483">
        <f t="shared" si="71"/>
        <v>3940</v>
      </c>
      <c r="B3948" s="483" t="s">
        <v>5370</v>
      </c>
      <c r="C3948" s="484" t="s">
        <v>15487</v>
      </c>
      <c r="D3948" s="483" t="s">
        <v>51</v>
      </c>
      <c r="E3948" s="483" t="s">
        <v>15488</v>
      </c>
      <c r="F3948" s="483" t="s">
        <v>15489</v>
      </c>
      <c r="G3948" s="483" t="s">
        <v>15490</v>
      </c>
      <c r="H3948" s="483" t="s">
        <v>15491</v>
      </c>
      <c r="I3948" s="483"/>
      <c r="J3948" s="483"/>
      <c r="K3948" s="483"/>
      <c r="L3948" s="483"/>
    </row>
    <row r="3949" spans="1:12" ht="15.6">
      <c r="A3949" s="483">
        <f t="shared" si="71"/>
        <v>3941</v>
      </c>
      <c r="B3949" s="483" t="s">
        <v>5370</v>
      </c>
      <c r="C3949" s="484" t="s">
        <v>15492</v>
      </c>
      <c r="D3949" s="483" t="s">
        <v>51</v>
      </c>
      <c r="E3949" s="483">
        <v>20</v>
      </c>
      <c r="F3949" s="483">
        <v>40</v>
      </c>
      <c r="G3949" s="483">
        <v>50</v>
      </c>
      <c r="H3949" s="483">
        <v>30</v>
      </c>
      <c r="I3949" s="483"/>
      <c r="J3949" s="483"/>
      <c r="K3949" s="483"/>
      <c r="L3949" s="483"/>
    </row>
    <row r="3950" spans="1:12" ht="15.6">
      <c r="A3950" s="483">
        <f t="shared" si="71"/>
        <v>3942</v>
      </c>
      <c r="B3950" s="483" t="s">
        <v>5370</v>
      </c>
      <c r="C3950" s="484" t="s">
        <v>15493</v>
      </c>
      <c r="D3950" s="483" t="s">
        <v>5364</v>
      </c>
      <c r="E3950" s="483">
        <v>150</v>
      </c>
      <c r="F3950" s="483">
        <v>300</v>
      </c>
      <c r="G3950" s="483">
        <v>500</v>
      </c>
      <c r="H3950" s="483">
        <v>600</v>
      </c>
      <c r="I3950" s="483"/>
      <c r="J3950" s="483"/>
      <c r="K3950" s="483"/>
      <c r="L3950" s="483"/>
    </row>
    <row r="3951" spans="1:12" ht="15.6">
      <c r="A3951" s="483">
        <f t="shared" si="71"/>
        <v>3943</v>
      </c>
      <c r="B3951" s="483" t="s">
        <v>5370</v>
      </c>
      <c r="C3951" s="484" t="s">
        <v>15494</v>
      </c>
      <c r="D3951" s="483" t="s">
        <v>5362</v>
      </c>
      <c r="E3951" s="483" t="s">
        <v>10177</v>
      </c>
      <c r="F3951" s="483" t="s">
        <v>15495</v>
      </c>
      <c r="G3951" s="483" t="s">
        <v>7271</v>
      </c>
      <c r="H3951" s="483" t="s">
        <v>11700</v>
      </c>
      <c r="I3951" s="483"/>
      <c r="J3951" s="483"/>
      <c r="K3951" s="483"/>
      <c r="L3951" s="483"/>
    </row>
    <row r="3952" spans="1:12" ht="15.6">
      <c r="A3952" s="483">
        <f t="shared" si="71"/>
        <v>3944</v>
      </c>
      <c r="B3952" s="483" t="s">
        <v>5370</v>
      </c>
      <c r="C3952" s="484" t="s">
        <v>15496</v>
      </c>
      <c r="D3952" s="483" t="s">
        <v>5364</v>
      </c>
      <c r="E3952" s="483" t="s">
        <v>15497</v>
      </c>
      <c r="F3952" s="483" t="s">
        <v>15498</v>
      </c>
      <c r="G3952" s="483" t="s">
        <v>15499</v>
      </c>
      <c r="H3952" s="483" t="s">
        <v>15500</v>
      </c>
      <c r="I3952" s="483"/>
      <c r="J3952" s="483"/>
      <c r="K3952" s="483"/>
      <c r="L3952" s="483"/>
    </row>
    <row r="3953" spans="1:12" ht="15.6">
      <c r="A3953" s="483">
        <f t="shared" si="71"/>
        <v>3945</v>
      </c>
      <c r="B3953" s="483" t="s">
        <v>5370</v>
      </c>
      <c r="C3953" s="484" t="s">
        <v>15501</v>
      </c>
      <c r="D3953" s="483" t="s">
        <v>5364</v>
      </c>
      <c r="E3953" s="483" t="s">
        <v>12251</v>
      </c>
      <c r="F3953" s="483" t="s">
        <v>6461</v>
      </c>
      <c r="G3953" s="483" t="s">
        <v>15502</v>
      </c>
      <c r="H3953" s="483" t="s">
        <v>4037</v>
      </c>
      <c r="I3953" s="483"/>
      <c r="J3953" s="483"/>
      <c r="K3953" s="483"/>
      <c r="L3953" s="483"/>
    </row>
    <row r="3954" spans="1:12" ht="15.6">
      <c r="A3954" s="483">
        <f t="shared" si="71"/>
        <v>3946</v>
      </c>
      <c r="B3954" s="483" t="s">
        <v>5370</v>
      </c>
      <c r="C3954" s="484" t="s">
        <v>15503</v>
      </c>
      <c r="D3954" s="483" t="s">
        <v>5363</v>
      </c>
      <c r="E3954" s="483" t="s">
        <v>15504</v>
      </c>
      <c r="F3954" s="483" t="s">
        <v>15505</v>
      </c>
      <c r="G3954" s="483" t="s">
        <v>15506</v>
      </c>
      <c r="H3954" s="483" t="s">
        <v>15507</v>
      </c>
      <c r="I3954" s="483"/>
      <c r="J3954" s="483"/>
      <c r="K3954" s="483"/>
      <c r="L3954" s="483"/>
    </row>
    <row r="3955" spans="1:12" ht="15.6">
      <c r="A3955" s="483">
        <f t="shared" si="71"/>
        <v>3947</v>
      </c>
      <c r="B3955" s="483" t="s">
        <v>5370</v>
      </c>
      <c r="C3955" s="484" t="s">
        <v>15508</v>
      </c>
      <c r="D3955" s="483" t="s">
        <v>5363</v>
      </c>
      <c r="E3955" s="483" t="s">
        <v>15509</v>
      </c>
      <c r="F3955" s="483" t="s">
        <v>15507</v>
      </c>
      <c r="G3955" s="483" t="s">
        <v>15510</v>
      </c>
      <c r="H3955" s="483" t="s">
        <v>15511</v>
      </c>
      <c r="I3955" s="483"/>
      <c r="J3955" s="483"/>
      <c r="K3955" s="483"/>
      <c r="L3955" s="483"/>
    </row>
    <row r="3956" spans="1:12" ht="15.6">
      <c r="A3956" s="483">
        <f t="shared" si="71"/>
        <v>3948</v>
      </c>
      <c r="B3956" s="483" t="s">
        <v>5370</v>
      </c>
      <c r="C3956" s="484" t="s">
        <v>15512</v>
      </c>
      <c r="D3956" s="483" t="s">
        <v>51</v>
      </c>
      <c r="E3956" s="483" t="s">
        <v>15513</v>
      </c>
      <c r="F3956" s="483" t="s">
        <v>15514</v>
      </c>
      <c r="G3956" s="483" t="s">
        <v>15515</v>
      </c>
      <c r="H3956" s="483" t="s">
        <v>15516</v>
      </c>
      <c r="I3956" s="483"/>
      <c r="J3956" s="483"/>
      <c r="K3956" s="483"/>
      <c r="L3956" s="483"/>
    </row>
    <row r="3957" spans="1:12" ht="15.6">
      <c r="A3957" s="483">
        <f t="shared" si="71"/>
        <v>3949</v>
      </c>
      <c r="B3957" s="483" t="s">
        <v>5370</v>
      </c>
      <c r="C3957" s="484" t="s">
        <v>15517</v>
      </c>
      <c r="D3957" s="483" t="s">
        <v>5363</v>
      </c>
      <c r="E3957" s="483" t="s">
        <v>15514</v>
      </c>
      <c r="F3957" s="483" t="s">
        <v>11135</v>
      </c>
      <c r="G3957" s="483" t="s">
        <v>15518</v>
      </c>
      <c r="H3957" s="483" t="s">
        <v>11137</v>
      </c>
      <c r="I3957" s="483"/>
      <c r="J3957" s="483"/>
      <c r="K3957" s="483"/>
      <c r="L3957" s="483"/>
    </row>
    <row r="3958" spans="1:12" ht="15.6">
      <c r="A3958" s="483">
        <f t="shared" si="71"/>
        <v>3950</v>
      </c>
      <c r="B3958" s="483" t="s">
        <v>5370</v>
      </c>
      <c r="C3958" s="484" t="s">
        <v>15519</v>
      </c>
      <c r="D3958" s="483" t="s">
        <v>5362</v>
      </c>
      <c r="E3958" s="483">
        <v>150</v>
      </c>
      <c r="F3958" s="483">
        <v>20</v>
      </c>
      <c r="G3958" s="483">
        <v>100</v>
      </c>
      <c r="H3958" s="483">
        <v>120</v>
      </c>
      <c r="I3958" s="483"/>
      <c r="J3958" s="483"/>
      <c r="K3958" s="483"/>
      <c r="L3958" s="483"/>
    </row>
    <row r="3959" spans="1:12" ht="15.6">
      <c r="A3959" s="483">
        <f t="shared" si="71"/>
        <v>3951</v>
      </c>
      <c r="B3959" s="483" t="s">
        <v>5370</v>
      </c>
      <c r="C3959" s="484" t="s">
        <v>15520</v>
      </c>
      <c r="D3959" s="483" t="s">
        <v>5362</v>
      </c>
      <c r="E3959" s="483" t="s">
        <v>15521</v>
      </c>
      <c r="F3959" s="483" t="s">
        <v>15522</v>
      </c>
      <c r="G3959" s="483" t="s">
        <v>15523</v>
      </c>
      <c r="H3959" s="483" t="s">
        <v>15524</v>
      </c>
      <c r="I3959" s="483"/>
      <c r="J3959" s="483"/>
      <c r="K3959" s="483"/>
      <c r="L3959" s="483"/>
    </row>
    <row r="3960" spans="1:12" ht="15.6">
      <c r="A3960" s="483">
        <f t="shared" si="71"/>
        <v>3952</v>
      </c>
      <c r="B3960" s="483" t="s">
        <v>5370</v>
      </c>
      <c r="C3960" s="484" t="s">
        <v>15525</v>
      </c>
      <c r="D3960" s="483" t="s">
        <v>5363</v>
      </c>
      <c r="E3960" s="483" t="s">
        <v>15526</v>
      </c>
      <c r="F3960" s="483" t="s">
        <v>11135</v>
      </c>
      <c r="G3960" s="483" t="s">
        <v>15514</v>
      </c>
      <c r="H3960" s="483" t="s">
        <v>15515</v>
      </c>
      <c r="I3960" s="483"/>
      <c r="J3960" s="483"/>
      <c r="K3960" s="483"/>
      <c r="L3960" s="483"/>
    </row>
    <row r="3961" spans="1:12" ht="15.6">
      <c r="A3961" s="483">
        <f t="shared" si="71"/>
        <v>3953</v>
      </c>
      <c r="B3961" s="483" t="s">
        <v>5370</v>
      </c>
      <c r="C3961" s="484" t="s">
        <v>15527</v>
      </c>
      <c r="D3961" s="483" t="s">
        <v>5364</v>
      </c>
      <c r="E3961" s="483" t="s">
        <v>15528</v>
      </c>
      <c r="F3961" s="483" t="s">
        <v>15529</v>
      </c>
      <c r="G3961" s="483" t="s">
        <v>15530</v>
      </c>
      <c r="H3961" s="483" t="s">
        <v>15531</v>
      </c>
      <c r="I3961" s="483"/>
      <c r="J3961" s="483"/>
      <c r="K3961" s="483"/>
      <c r="L3961" s="483"/>
    </row>
    <row r="3962" spans="1:12" ht="15.6">
      <c r="A3962" s="483">
        <f t="shared" si="71"/>
        <v>3954</v>
      </c>
      <c r="B3962" s="483" t="s">
        <v>5370</v>
      </c>
      <c r="C3962" s="484" t="s">
        <v>15532</v>
      </c>
      <c r="D3962" s="483" t="s">
        <v>5363</v>
      </c>
      <c r="E3962" s="483" t="s">
        <v>15301</v>
      </c>
      <c r="F3962" s="483" t="s">
        <v>12516</v>
      </c>
      <c r="G3962" s="483" t="s">
        <v>15533</v>
      </c>
      <c r="H3962" s="483" t="s">
        <v>15534</v>
      </c>
      <c r="I3962" s="483"/>
      <c r="J3962" s="483"/>
      <c r="K3962" s="483"/>
      <c r="L3962" s="483"/>
    </row>
    <row r="3963" spans="1:12" ht="15.6">
      <c r="A3963" s="483">
        <f t="shared" si="71"/>
        <v>3955</v>
      </c>
      <c r="B3963" s="483" t="s">
        <v>5370</v>
      </c>
      <c r="C3963" s="484" t="s">
        <v>15535</v>
      </c>
      <c r="D3963" s="483" t="s">
        <v>5362</v>
      </c>
      <c r="E3963" s="483">
        <v>100</v>
      </c>
      <c r="F3963" s="483">
        <v>160</v>
      </c>
      <c r="G3963" s="483">
        <v>120</v>
      </c>
      <c r="H3963" s="483">
        <v>180</v>
      </c>
      <c r="I3963" s="483"/>
      <c r="J3963" s="483"/>
      <c r="K3963" s="483"/>
      <c r="L3963" s="483"/>
    </row>
    <row r="3964" spans="1:12" ht="15.6">
      <c r="A3964" s="483">
        <f t="shared" si="71"/>
        <v>3956</v>
      </c>
      <c r="B3964" s="483" t="s">
        <v>5370</v>
      </c>
      <c r="C3964" s="484" t="s">
        <v>15536</v>
      </c>
      <c r="D3964" s="483" t="s">
        <v>5363</v>
      </c>
      <c r="E3964" s="483" t="s">
        <v>12517</v>
      </c>
      <c r="F3964" s="483" t="s">
        <v>15537</v>
      </c>
      <c r="G3964" s="483" t="s">
        <v>15538</v>
      </c>
      <c r="H3964" s="483" t="s">
        <v>15539</v>
      </c>
      <c r="I3964" s="483"/>
      <c r="J3964" s="483"/>
      <c r="K3964" s="483"/>
      <c r="L3964" s="483"/>
    </row>
    <row r="3965" spans="1:12" ht="15.6">
      <c r="A3965" s="483">
        <f t="shared" si="71"/>
        <v>3957</v>
      </c>
      <c r="B3965" s="483" t="s">
        <v>5370</v>
      </c>
      <c r="C3965" s="484" t="s">
        <v>15540</v>
      </c>
      <c r="D3965" s="483" t="s">
        <v>5364</v>
      </c>
      <c r="E3965" s="483" t="s">
        <v>15539</v>
      </c>
      <c r="F3965" s="483" t="s">
        <v>15538</v>
      </c>
      <c r="G3965" s="483" t="s">
        <v>15537</v>
      </c>
      <c r="H3965" s="483" t="s">
        <v>804</v>
      </c>
      <c r="I3965" s="483"/>
      <c r="J3965" s="483"/>
      <c r="K3965" s="483"/>
      <c r="L3965" s="483"/>
    </row>
    <row r="3966" spans="1:12" ht="15.6">
      <c r="A3966" s="483">
        <f t="shared" si="71"/>
        <v>3958</v>
      </c>
      <c r="B3966" s="483" t="s">
        <v>5370</v>
      </c>
      <c r="C3966" s="484" t="s">
        <v>15541</v>
      </c>
      <c r="D3966" s="483" t="s">
        <v>5363</v>
      </c>
      <c r="E3966" s="483" t="s">
        <v>15542</v>
      </c>
      <c r="F3966" s="483" t="s">
        <v>15543</v>
      </c>
      <c r="G3966" s="483" t="s">
        <v>15544</v>
      </c>
      <c r="H3966" s="483"/>
      <c r="I3966" s="483"/>
      <c r="J3966" s="483"/>
      <c r="K3966" s="483"/>
      <c r="L3966" s="483"/>
    </row>
    <row r="3967" spans="1:12" ht="15.6">
      <c r="A3967" s="483">
        <f t="shared" si="71"/>
        <v>3959</v>
      </c>
      <c r="B3967" s="483" t="s">
        <v>5370</v>
      </c>
      <c r="C3967" s="484" t="s">
        <v>15545</v>
      </c>
      <c r="D3967" s="483" t="s">
        <v>5363</v>
      </c>
      <c r="E3967" s="483" t="s">
        <v>15546</v>
      </c>
      <c r="F3967" s="483" t="s">
        <v>15547</v>
      </c>
      <c r="G3967" s="483" t="s">
        <v>15548</v>
      </c>
      <c r="H3967" s="483" t="s">
        <v>15549</v>
      </c>
      <c r="I3967" s="483"/>
      <c r="J3967" s="483"/>
      <c r="K3967" s="483"/>
      <c r="L3967" s="483"/>
    </row>
    <row r="3968" spans="1:12" ht="15.6">
      <c r="A3968" s="483">
        <f t="shared" si="71"/>
        <v>3960</v>
      </c>
      <c r="B3968" s="483" t="s">
        <v>5370</v>
      </c>
      <c r="C3968" s="484" t="s">
        <v>15550</v>
      </c>
      <c r="D3968" s="483" t="s">
        <v>51</v>
      </c>
      <c r="E3968" s="483" t="s">
        <v>15551</v>
      </c>
      <c r="F3968" s="483" t="s">
        <v>15552</v>
      </c>
      <c r="G3968" s="483" t="s">
        <v>15553</v>
      </c>
      <c r="H3968" s="483" t="s">
        <v>15554</v>
      </c>
      <c r="I3968" s="483"/>
      <c r="J3968" s="483"/>
      <c r="K3968" s="483"/>
      <c r="L3968" s="483"/>
    </row>
    <row r="3969" spans="1:12" ht="15.6">
      <c r="A3969" s="483">
        <f t="shared" si="71"/>
        <v>3961</v>
      </c>
      <c r="B3969" s="483" t="s">
        <v>5370</v>
      </c>
      <c r="C3969" s="484" t="s">
        <v>15555</v>
      </c>
      <c r="D3969" s="483" t="s">
        <v>5362</v>
      </c>
      <c r="E3969" s="483">
        <v>20</v>
      </c>
      <c r="F3969" s="483">
        <v>15</v>
      </c>
      <c r="G3969" s="483">
        <v>10</v>
      </c>
      <c r="H3969" s="483">
        <v>5</v>
      </c>
      <c r="I3969" s="483"/>
      <c r="J3969" s="483"/>
      <c r="K3969" s="483"/>
      <c r="L3969" s="483"/>
    </row>
    <row r="3970" spans="1:12" ht="15.6">
      <c r="A3970" s="483">
        <f t="shared" si="71"/>
        <v>3962</v>
      </c>
      <c r="B3970" s="483" t="s">
        <v>5370</v>
      </c>
      <c r="C3970" s="484" t="s">
        <v>15556</v>
      </c>
      <c r="D3970" s="483" t="s">
        <v>51</v>
      </c>
      <c r="E3970" s="483" t="s">
        <v>15557</v>
      </c>
      <c r="F3970" s="483" t="s">
        <v>15558</v>
      </c>
      <c r="G3970" s="483" t="s">
        <v>15559</v>
      </c>
      <c r="H3970" s="483" t="s">
        <v>15560</v>
      </c>
      <c r="I3970" s="483"/>
      <c r="J3970" s="483"/>
      <c r="K3970" s="483"/>
      <c r="L3970" s="483"/>
    </row>
    <row r="3971" spans="1:12" ht="15.6">
      <c r="A3971" s="483">
        <f t="shared" si="71"/>
        <v>3963</v>
      </c>
      <c r="B3971" s="483" t="s">
        <v>5370</v>
      </c>
      <c r="C3971" s="484" t="s">
        <v>15561</v>
      </c>
      <c r="D3971" s="483" t="s">
        <v>51</v>
      </c>
      <c r="E3971" s="483" t="s">
        <v>15562</v>
      </c>
      <c r="F3971" s="483" t="s">
        <v>15563</v>
      </c>
      <c r="G3971" s="483" t="s">
        <v>15564</v>
      </c>
      <c r="H3971" s="483" t="s">
        <v>15565</v>
      </c>
      <c r="I3971" s="483"/>
      <c r="J3971" s="483"/>
      <c r="K3971" s="483"/>
      <c r="L3971" s="483"/>
    </row>
    <row r="3972" spans="1:12" ht="15.6">
      <c r="A3972" s="483">
        <f t="shared" si="71"/>
        <v>3964</v>
      </c>
      <c r="B3972" s="483" t="s">
        <v>5370</v>
      </c>
      <c r="C3972" s="484" t="s">
        <v>15566</v>
      </c>
      <c r="D3972" s="483" t="s">
        <v>51</v>
      </c>
      <c r="E3972" s="483" t="s">
        <v>15567</v>
      </c>
      <c r="F3972" s="483" t="s">
        <v>10396</v>
      </c>
      <c r="G3972" s="483" t="s">
        <v>10395</v>
      </c>
      <c r="H3972" s="483" t="s">
        <v>10397</v>
      </c>
      <c r="I3972" s="483"/>
      <c r="J3972" s="483"/>
      <c r="K3972" s="483"/>
      <c r="L3972" s="483"/>
    </row>
    <row r="3973" spans="1:12" ht="15.6">
      <c r="A3973" s="483">
        <f t="shared" si="71"/>
        <v>3965</v>
      </c>
      <c r="B3973" s="483" t="s">
        <v>5370</v>
      </c>
      <c r="C3973" s="484" t="s">
        <v>15568</v>
      </c>
      <c r="D3973" s="483" t="s">
        <v>5363</v>
      </c>
      <c r="E3973" s="483" t="s">
        <v>15569</v>
      </c>
      <c r="F3973" s="483" t="s">
        <v>10214</v>
      </c>
      <c r="G3973" s="483" t="s">
        <v>15570</v>
      </c>
      <c r="H3973" s="483" t="s">
        <v>15571</v>
      </c>
      <c r="I3973" s="483"/>
      <c r="J3973" s="483"/>
      <c r="K3973" s="483"/>
      <c r="L3973" s="483"/>
    </row>
    <row r="3974" spans="1:12" ht="15.6">
      <c r="A3974" s="483">
        <f t="shared" si="71"/>
        <v>3966</v>
      </c>
      <c r="B3974" s="483" t="s">
        <v>5370</v>
      </c>
      <c r="C3974" s="484" t="s">
        <v>15572</v>
      </c>
      <c r="D3974" s="483" t="s">
        <v>5363</v>
      </c>
      <c r="E3974" s="483" t="s">
        <v>15573</v>
      </c>
      <c r="F3974" s="483" t="s">
        <v>15574</v>
      </c>
      <c r="G3974" s="483" t="s">
        <v>7369</v>
      </c>
      <c r="H3974" s="483"/>
      <c r="I3974" s="483"/>
      <c r="J3974" s="483"/>
      <c r="K3974" s="483"/>
      <c r="L3974" s="483"/>
    </row>
    <row r="3975" spans="1:12" ht="15.6">
      <c r="A3975" s="483">
        <f t="shared" si="71"/>
        <v>3967</v>
      </c>
      <c r="B3975" s="483" t="s">
        <v>5370</v>
      </c>
      <c r="C3975" s="484" t="s">
        <v>15575</v>
      </c>
      <c r="D3975" s="483" t="s">
        <v>51</v>
      </c>
      <c r="E3975" s="483" t="s">
        <v>15514</v>
      </c>
      <c r="F3975" s="483" t="s">
        <v>11135</v>
      </c>
      <c r="G3975" s="483" t="s">
        <v>15515</v>
      </c>
      <c r="H3975" s="483" t="s">
        <v>15526</v>
      </c>
      <c r="I3975" s="483"/>
      <c r="J3975" s="483"/>
      <c r="K3975" s="483"/>
      <c r="L3975" s="483"/>
    </row>
    <row r="3976" spans="1:12" ht="15.6">
      <c r="A3976" s="483">
        <f t="shared" si="71"/>
        <v>3968</v>
      </c>
      <c r="B3976" s="483" t="s">
        <v>5370</v>
      </c>
      <c r="C3976" s="484" t="s">
        <v>15576</v>
      </c>
      <c r="D3976" s="483" t="s">
        <v>51</v>
      </c>
      <c r="E3976" s="483">
        <v>10</v>
      </c>
      <c r="F3976" s="483">
        <v>2</v>
      </c>
      <c r="G3976" s="483">
        <v>1</v>
      </c>
      <c r="H3976" s="483">
        <v>5</v>
      </c>
      <c r="I3976" s="483"/>
      <c r="J3976" s="483"/>
      <c r="K3976" s="483"/>
      <c r="L3976" s="483"/>
    </row>
    <row r="3977" spans="1:12" ht="15.6">
      <c r="A3977" s="483">
        <f t="shared" si="71"/>
        <v>3969</v>
      </c>
      <c r="B3977" s="483" t="s">
        <v>5370</v>
      </c>
      <c r="C3977" s="484" t="s">
        <v>15577</v>
      </c>
      <c r="D3977" s="483" t="s">
        <v>51</v>
      </c>
      <c r="E3977" s="483">
        <v>5</v>
      </c>
      <c r="F3977" s="483">
        <v>1</v>
      </c>
      <c r="G3977" s="483">
        <v>2</v>
      </c>
      <c r="H3977" s="483">
        <v>10</v>
      </c>
      <c r="I3977" s="483"/>
      <c r="J3977" s="483"/>
      <c r="K3977" s="483"/>
      <c r="L3977" s="483"/>
    </row>
    <row r="3978" spans="1:12" ht="15.6">
      <c r="A3978" s="483">
        <f t="shared" si="71"/>
        <v>3970</v>
      </c>
      <c r="B3978" s="483" t="s">
        <v>5370</v>
      </c>
      <c r="C3978" s="484" t="s">
        <v>15578</v>
      </c>
      <c r="D3978" s="483" t="s">
        <v>5363</v>
      </c>
      <c r="E3978" s="483" t="s">
        <v>15579</v>
      </c>
      <c r="F3978" s="483" t="s">
        <v>15580</v>
      </c>
      <c r="G3978" s="483" t="s">
        <v>15581</v>
      </c>
      <c r="H3978" s="483" t="s">
        <v>15582</v>
      </c>
      <c r="I3978" s="483"/>
      <c r="J3978" s="483"/>
      <c r="K3978" s="483"/>
      <c r="L3978" s="483"/>
    </row>
    <row r="3979" spans="1:12" ht="15.6">
      <c r="A3979" s="483">
        <f t="shared" ref="A3979:A4010" si="72">ROW()-8</f>
        <v>3971</v>
      </c>
      <c r="B3979" s="483" t="s">
        <v>5370</v>
      </c>
      <c r="C3979" s="484" t="s">
        <v>15583</v>
      </c>
      <c r="D3979" s="483" t="s">
        <v>5362</v>
      </c>
      <c r="E3979" s="483" t="s">
        <v>15584</v>
      </c>
      <c r="F3979" s="483" t="s">
        <v>15585</v>
      </c>
      <c r="G3979" s="483" t="s">
        <v>15586</v>
      </c>
      <c r="H3979" s="483" t="s">
        <v>15587</v>
      </c>
      <c r="I3979" s="483"/>
      <c r="J3979" s="483"/>
      <c r="K3979" s="483"/>
      <c r="L3979" s="483"/>
    </row>
    <row r="3980" spans="1:12" ht="15.6">
      <c r="A3980" s="483">
        <f t="shared" si="72"/>
        <v>3972</v>
      </c>
      <c r="B3980" s="483" t="s">
        <v>5370</v>
      </c>
      <c r="C3980" s="484" t="s">
        <v>15588</v>
      </c>
      <c r="D3980" s="483" t="s">
        <v>51</v>
      </c>
      <c r="E3980" s="483" t="s">
        <v>15589</v>
      </c>
      <c r="F3980" s="483" t="s">
        <v>15590</v>
      </c>
      <c r="G3980" s="483" t="s">
        <v>15591</v>
      </c>
      <c r="H3980" s="483" t="s">
        <v>15592</v>
      </c>
      <c r="I3980" s="483"/>
      <c r="J3980" s="483"/>
      <c r="K3980" s="483"/>
      <c r="L3980" s="483"/>
    </row>
    <row r="3981" spans="1:12" ht="15.6">
      <c r="A3981" s="483">
        <f t="shared" si="72"/>
        <v>3973</v>
      </c>
      <c r="B3981" s="483" t="s">
        <v>5370</v>
      </c>
      <c r="C3981" s="484" t="s">
        <v>15593</v>
      </c>
      <c r="D3981" s="483" t="s">
        <v>5364</v>
      </c>
      <c r="E3981" s="483" t="s">
        <v>15594</v>
      </c>
      <c r="F3981" s="483" t="s">
        <v>15595</v>
      </c>
      <c r="G3981" s="483" t="s">
        <v>15596</v>
      </c>
      <c r="H3981" s="483" t="s">
        <v>15597</v>
      </c>
      <c r="I3981" s="483"/>
      <c r="J3981" s="483"/>
      <c r="K3981" s="483"/>
      <c r="L3981" s="483"/>
    </row>
    <row r="3982" spans="1:12" ht="15.6">
      <c r="A3982" s="483">
        <f t="shared" si="72"/>
        <v>3974</v>
      </c>
      <c r="B3982" s="483" t="s">
        <v>5370</v>
      </c>
      <c r="C3982" s="484" t="s">
        <v>15598</v>
      </c>
      <c r="D3982" s="483" t="s">
        <v>51</v>
      </c>
      <c r="E3982" s="483">
        <v>70</v>
      </c>
      <c r="F3982" s="483">
        <v>60</v>
      </c>
      <c r="G3982" s="483">
        <v>50</v>
      </c>
      <c r="H3982" s="483">
        <v>100</v>
      </c>
      <c r="I3982" s="483"/>
      <c r="J3982" s="483"/>
      <c r="K3982" s="483"/>
      <c r="L3982" s="483"/>
    </row>
    <row r="3983" spans="1:12" ht="15.6">
      <c r="A3983" s="483">
        <f t="shared" si="72"/>
        <v>3975</v>
      </c>
      <c r="B3983" s="483" t="s">
        <v>5370</v>
      </c>
      <c r="C3983" s="484" t="s">
        <v>15599</v>
      </c>
      <c r="D3983" s="483" t="s">
        <v>51</v>
      </c>
      <c r="E3983" s="483" t="s">
        <v>15600</v>
      </c>
      <c r="F3983" s="483" t="s">
        <v>15601</v>
      </c>
      <c r="G3983" s="483" t="s">
        <v>15602</v>
      </c>
      <c r="H3983" s="483" t="s">
        <v>15603</v>
      </c>
      <c r="I3983" s="483"/>
      <c r="J3983" s="483"/>
      <c r="K3983" s="483"/>
      <c r="L3983" s="483"/>
    </row>
    <row r="3984" spans="1:12" ht="15.6">
      <c r="A3984" s="483">
        <f t="shared" si="72"/>
        <v>3976</v>
      </c>
      <c r="B3984" s="483" t="s">
        <v>5370</v>
      </c>
      <c r="C3984" s="484" t="s">
        <v>15604</v>
      </c>
      <c r="D3984" s="483" t="s">
        <v>5364</v>
      </c>
      <c r="E3984" s="483" t="s">
        <v>15437</v>
      </c>
      <c r="F3984" s="483" t="s">
        <v>15605</v>
      </c>
      <c r="G3984" s="483" t="s">
        <v>10396</v>
      </c>
      <c r="H3984" s="483" t="s">
        <v>10397</v>
      </c>
      <c r="I3984" s="483"/>
      <c r="J3984" s="483"/>
      <c r="K3984" s="483"/>
      <c r="L3984" s="483"/>
    </row>
    <row r="3985" spans="1:12" ht="15.6">
      <c r="A3985" s="483">
        <f t="shared" si="72"/>
        <v>3977</v>
      </c>
      <c r="B3985" s="483" t="s">
        <v>5370</v>
      </c>
      <c r="C3985" s="484" t="s">
        <v>15606</v>
      </c>
      <c r="D3985" s="483" t="s">
        <v>5363</v>
      </c>
      <c r="E3985" s="483" t="s">
        <v>15607</v>
      </c>
      <c r="F3985" s="483" t="s">
        <v>15608</v>
      </c>
      <c r="G3985" s="483" t="s">
        <v>15609</v>
      </c>
      <c r="H3985" s="483" t="s">
        <v>15610</v>
      </c>
      <c r="I3985" s="483"/>
      <c r="J3985" s="483"/>
      <c r="K3985" s="483"/>
      <c r="L3985" s="483"/>
    </row>
    <row r="3986" spans="1:12" ht="15.6">
      <c r="A3986" s="483">
        <f t="shared" si="72"/>
        <v>3978</v>
      </c>
      <c r="B3986" s="483" t="s">
        <v>5370</v>
      </c>
      <c r="C3986" s="484" t="s">
        <v>15611</v>
      </c>
      <c r="D3986" s="483" t="s">
        <v>5362</v>
      </c>
      <c r="E3986" s="483" t="s">
        <v>11668</v>
      </c>
      <c r="F3986" s="483" t="s">
        <v>15612</v>
      </c>
      <c r="G3986" s="483" t="s">
        <v>15613</v>
      </c>
      <c r="H3986" s="483" t="s">
        <v>4037</v>
      </c>
      <c r="I3986" s="483"/>
      <c r="J3986" s="483"/>
      <c r="K3986" s="483"/>
      <c r="L3986" s="483"/>
    </row>
    <row r="3987" spans="1:12" ht="15.6">
      <c r="A3987" s="483">
        <f t="shared" si="72"/>
        <v>3979</v>
      </c>
      <c r="B3987" s="483" t="s">
        <v>5370</v>
      </c>
      <c r="C3987" s="484" t="s">
        <v>15614</v>
      </c>
      <c r="D3987" s="483" t="s">
        <v>5362</v>
      </c>
      <c r="E3987" s="483" t="s">
        <v>15615</v>
      </c>
      <c r="F3987" s="483" t="s">
        <v>15616</v>
      </c>
      <c r="G3987" s="483" t="s">
        <v>11891</v>
      </c>
      <c r="H3987" s="483" t="s">
        <v>15617</v>
      </c>
      <c r="I3987" s="483"/>
      <c r="J3987" s="483"/>
      <c r="K3987" s="483"/>
      <c r="L3987" s="483"/>
    </row>
    <row r="3988" spans="1:12" ht="15.6">
      <c r="A3988" s="483">
        <f t="shared" si="72"/>
        <v>3980</v>
      </c>
      <c r="B3988" s="483" t="s">
        <v>5370</v>
      </c>
      <c r="C3988" s="484" t="s">
        <v>15618</v>
      </c>
      <c r="D3988" s="483" t="s">
        <v>5364</v>
      </c>
      <c r="E3988" s="483" t="s">
        <v>15619</v>
      </c>
      <c r="F3988" s="483" t="s">
        <v>15620</v>
      </c>
      <c r="G3988" s="483" t="s">
        <v>15621</v>
      </c>
      <c r="H3988" s="483" t="s">
        <v>15622</v>
      </c>
      <c r="I3988" s="483"/>
      <c r="J3988" s="483"/>
      <c r="K3988" s="483"/>
      <c r="L3988" s="483"/>
    </row>
    <row r="3989" spans="1:12" ht="15.6">
      <c r="A3989" s="483">
        <f t="shared" si="72"/>
        <v>3981</v>
      </c>
      <c r="B3989" s="483" t="s">
        <v>5370</v>
      </c>
      <c r="C3989" s="484" t="s">
        <v>15623</v>
      </c>
      <c r="D3989" s="483" t="s">
        <v>5364</v>
      </c>
      <c r="E3989" s="483" t="s">
        <v>15624</v>
      </c>
      <c r="F3989" s="483" t="s">
        <v>15625</v>
      </c>
      <c r="G3989" s="483" t="s">
        <v>5394</v>
      </c>
      <c r="H3989" s="483" t="s">
        <v>15626</v>
      </c>
      <c r="I3989" s="483"/>
      <c r="J3989" s="483"/>
      <c r="K3989" s="483"/>
      <c r="L3989" s="483"/>
    </row>
    <row r="3990" spans="1:12" ht="15.6">
      <c r="A3990" s="483">
        <f t="shared" si="72"/>
        <v>3982</v>
      </c>
      <c r="B3990" s="483" t="s">
        <v>5578</v>
      </c>
      <c r="C3990" s="484" t="s">
        <v>15627</v>
      </c>
      <c r="D3990" s="483" t="s">
        <v>5580</v>
      </c>
      <c r="E3990" s="483" t="s">
        <v>15628</v>
      </c>
      <c r="F3990" s="483" t="s">
        <v>15629</v>
      </c>
      <c r="G3990" s="483" t="s">
        <v>15357</v>
      </c>
      <c r="H3990" s="483" t="s">
        <v>15630</v>
      </c>
      <c r="I3990" s="483"/>
      <c r="J3990" s="483"/>
      <c r="K3990" s="483"/>
      <c r="L3990" s="483"/>
    </row>
    <row r="3991" spans="1:12" ht="15.6">
      <c r="A3991" s="483">
        <f t="shared" si="72"/>
        <v>3983</v>
      </c>
      <c r="B3991" s="483" t="s">
        <v>5578</v>
      </c>
      <c r="C3991" s="484" t="s">
        <v>15631</v>
      </c>
      <c r="D3991" s="483" t="s">
        <v>5646</v>
      </c>
      <c r="E3991" s="483" t="s">
        <v>15549</v>
      </c>
      <c r="F3991" s="483" t="s">
        <v>15632</v>
      </c>
      <c r="G3991" s="483" t="s">
        <v>15547</v>
      </c>
      <c r="H3991" s="483"/>
      <c r="I3991" s="483"/>
      <c r="J3991" s="483"/>
      <c r="K3991" s="483"/>
      <c r="L3991" s="483"/>
    </row>
    <row r="3992" spans="1:12" ht="15.6">
      <c r="A3992" s="483">
        <f t="shared" si="72"/>
        <v>3984</v>
      </c>
      <c r="B3992" s="483" t="s">
        <v>5578</v>
      </c>
      <c r="C3992" s="484" t="s">
        <v>15633</v>
      </c>
      <c r="D3992" s="483" t="s">
        <v>5613</v>
      </c>
      <c r="E3992" s="483" t="s">
        <v>15634</v>
      </c>
      <c r="F3992" s="483" t="s">
        <v>15635</v>
      </c>
      <c r="G3992" s="483" t="s">
        <v>15571</v>
      </c>
      <c r="H3992" s="483" t="s">
        <v>15570</v>
      </c>
      <c r="I3992" s="483"/>
      <c r="J3992" s="483"/>
      <c r="K3992" s="483"/>
      <c r="L3992" s="483"/>
    </row>
    <row r="3993" spans="1:12" ht="15.6">
      <c r="A3993" s="483">
        <f t="shared" si="72"/>
        <v>3985</v>
      </c>
      <c r="B3993" s="483" t="s">
        <v>5578</v>
      </c>
      <c r="C3993" s="484" t="s">
        <v>15636</v>
      </c>
      <c r="D3993" s="483" t="s">
        <v>5607</v>
      </c>
      <c r="E3993" s="483" t="s">
        <v>15637</v>
      </c>
      <c r="F3993" s="483" t="s">
        <v>15638</v>
      </c>
      <c r="G3993" s="483" t="s">
        <v>15639</v>
      </c>
      <c r="H3993" s="483" t="s">
        <v>15640</v>
      </c>
      <c r="I3993" s="483"/>
      <c r="J3993" s="483"/>
      <c r="K3993" s="483"/>
      <c r="L3993" s="483"/>
    </row>
    <row r="3994" spans="1:12" ht="15.6">
      <c r="A3994" s="483">
        <f t="shared" si="72"/>
        <v>3986</v>
      </c>
      <c r="B3994" s="483" t="s">
        <v>5578</v>
      </c>
      <c r="C3994" s="484" t="s">
        <v>15641</v>
      </c>
      <c r="D3994" s="483" t="s">
        <v>5613</v>
      </c>
      <c r="E3994" s="483" t="s">
        <v>15642</v>
      </c>
      <c r="F3994" s="483" t="s">
        <v>15643</v>
      </c>
      <c r="G3994" s="483" t="s">
        <v>15644</v>
      </c>
      <c r="H3994" s="483" t="s">
        <v>15645</v>
      </c>
      <c r="I3994" s="483"/>
      <c r="J3994" s="483"/>
      <c r="K3994" s="483"/>
      <c r="L3994" s="483"/>
    </row>
    <row r="3995" spans="1:12" ht="15.6">
      <c r="A3995" s="483">
        <f t="shared" si="72"/>
        <v>3987</v>
      </c>
      <c r="B3995" s="483" t="s">
        <v>5578</v>
      </c>
      <c r="C3995" s="484" t="s">
        <v>15646</v>
      </c>
      <c r="D3995" s="483" t="s">
        <v>5580</v>
      </c>
      <c r="E3995" s="483" t="s">
        <v>15647</v>
      </c>
      <c r="F3995" s="483" t="s">
        <v>15648</v>
      </c>
      <c r="G3995" s="483" t="s">
        <v>15649</v>
      </c>
      <c r="H3995" s="483" t="s">
        <v>15650</v>
      </c>
      <c r="I3995" s="483"/>
      <c r="J3995" s="483"/>
      <c r="K3995" s="483"/>
      <c r="L3995" s="483"/>
    </row>
    <row r="3996" spans="1:12" ht="15.6">
      <c r="A3996" s="483">
        <f t="shared" si="72"/>
        <v>3988</v>
      </c>
      <c r="B3996" s="483" t="s">
        <v>5578</v>
      </c>
      <c r="C3996" s="484" t="s">
        <v>15651</v>
      </c>
      <c r="D3996" s="483" t="s">
        <v>5684</v>
      </c>
      <c r="E3996" s="483" t="s">
        <v>15652</v>
      </c>
      <c r="F3996" s="483" t="s">
        <v>15653</v>
      </c>
      <c r="G3996" s="483" t="s">
        <v>15654</v>
      </c>
      <c r="H3996" s="483" t="s">
        <v>15655</v>
      </c>
      <c r="I3996" s="483"/>
      <c r="J3996" s="483"/>
      <c r="K3996" s="483"/>
      <c r="L3996" s="483"/>
    </row>
    <row r="3997" spans="1:12" ht="15.6">
      <c r="A3997" s="483">
        <f t="shared" si="72"/>
        <v>3989</v>
      </c>
      <c r="B3997" s="483" t="s">
        <v>5578</v>
      </c>
      <c r="C3997" s="484" t="s">
        <v>15656</v>
      </c>
      <c r="D3997" s="483" t="s">
        <v>5607</v>
      </c>
      <c r="E3997" s="483" t="s">
        <v>10209</v>
      </c>
      <c r="F3997" s="483" t="s">
        <v>10210</v>
      </c>
      <c r="G3997" s="483" t="s">
        <v>922</v>
      </c>
      <c r="H3997" s="483" t="s">
        <v>7974</v>
      </c>
      <c r="I3997" s="483"/>
      <c r="J3997" s="483"/>
      <c r="K3997" s="483"/>
      <c r="L3997" s="483"/>
    </row>
    <row r="3998" spans="1:12" ht="15.6">
      <c r="A3998" s="483">
        <f t="shared" si="72"/>
        <v>3990</v>
      </c>
      <c r="B3998" s="483" t="s">
        <v>5578</v>
      </c>
      <c r="C3998" s="484" t="s">
        <v>15657</v>
      </c>
      <c r="D3998" s="483" t="s">
        <v>5580</v>
      </c>
      <c r="E3998" s="483" t="s">
        <v>15658</v>
      </c>
      <c r="F3998" s="483" t="s">
        <v>720</v>
      </c>
      <c r="G3998" s="483" t="s">
        <v>804</v>
      </c>
      <c r="H3998" s="483" t="s">
        <v>15445</v>
      </c>
      <c r="I3998" s="483"/>
      <c r="J3998" s="483"/>
      <c r="K3998" s="483"/>
      <c r="L3998" s="483"/>
    </row>
    <row r="3999" spans="1:12" ht="15.6">
      <c r="A3999" s="483">
        <f t="shared" si="72"/>
        <v>3991</v>
      </c>
      <c r="B3999" s="483" t="s">
        <v>5578</v>
      </c>
      <c r="C3999" s="484" t="s">
        <v>15659</v>
      </c>
      <c r="D3999" s="483" t="s">
        <v>5613</v>
      </c>
      <c r="E3999" s="483" t="s">
        <v>15660</v>
      </c>
      <c r="F3999" s="483" t="s">
        <v>12783</v>
      </c>
      <c r="G3999" s="483" t="s">
        <v>15661</v>
      </c>
      <c r="H3999" s="483" t="s">
        <v>15662</v>
      </c>
      <c r="I3999" s="483"/>
      <c r="J3999" s="483"/>
      <c r="K3999" s="483"/>
      <c r="L3999" s="483"/>
    </row>
    <row r="4000" spans="1:12" ht="15.6">
      <c r="A4000" s="483">
        <f t="shared" si="72"/>
        <v>3992</v>
      </c>
      <c r="B4000" s="483" t="s">
        <v>5578</v>
      </c>
      <c r="C4000" s="484" t="s">
        <v>15663</v>
      </c>
      <c r="D4000" s="483" t="s">
        <v>5652</v>
      </c>
      <c r="E4000" s="483" t="s">
        <v>15664</v>
      </c>
      <c r="F4000" s="483" t="s">
        <v>15665</v>
      </c>
      <c r="G4000" s="483" t="s">
        <v>15666</v>
      </c>
      <c r="H4000" s="483" t="s">
        <v>15667</v>
      </c>
      <c r="I4000" s="483"/>
      <c r="J4000" s="483"/>
      <c r="K4000" s="483"/>
      <c r="L4000" s="483"/>
    </row>
    <row r="4001" spans="1:12" ht="15.6">
      <c r="A4001" s="483">
        <f t="shared" si="72"/>
        <v>3993</v>
      </c>
      <c r="B4001" s="483" t="s">
        <v>5578</v>
      </c>
      <c r="C4001" s="484" t="s">
        <v>15668</v>
      </c>
      <c r="D4001" s="483" t="s">
        <v>5580</v>
      </c>
      <c r="E4001" s="483" t="s">
        <v>10217</v>
      </c>
      <c r="F4001" s="483" t="s">
        <v>10219</v>
      </c>
      <c r="G4001" s="483" t="s">
        <v>10218</v>
      </c>
      <c r="H4001" s="483" t="s">
        <v>10214</v>
      </c>
      <c r="I4001" s="483"/>
      <c r="J4001" s="483"/>
      <c r="K4001" s="483"/>
      <c r="L4001" s="483"/>
    </row>
    <row r="4002" spans="1:12" ht="15.6">
      <c r="A4002" s="483">
        <f t="shared" si="72"/>
        <v>3994</v>
      </c>
      <c r="B4002" s="483" t="s">
        <v>5578</v>
      </c>
      <c r="C4002" s="484" t="s">
        <v>15669</v>
      </c>
      <c r="D4002" s="483" t="s">
        <v>5580</v>
      </c>
      <c r="E4002" s="483" t="s">
        <v>10221</v>
      </c>
      <c r="F4002" s="483" t="s">
        <v>10222</v>
      </c>
      <c r="G4002" s="483" t="s">
        <v>10214</v>
      </c>
      <c r="H4002" s="483" t="s">
        <v>10223</v>
      </c>
      <c r="I4002" s="483"/>
      <c r="J4002" s="483"/>
      <c r="K4002" s="483"/>
      <c r="L4002" s="483"/>
    </row>
    <row r="4003" spans="1:12" ht="15.6">
      <c r="A4003" s="483">
        <f t="shared" si="72"/>
        <v>3995</v>
      </c>
      <c r="B4003" s="483" t="s">
        <v>5578</v>
      </c>
      <c r="C4003" s="484" t="s">
        <v>15670</v>
      </c>
      <c r="D4003" s="483" t="s">
        <v>5580</v>
      </c>
      <c r="E4003" s="483" t="s">
        <v>15671</v>
      </c>
      <c r="F4003" s="483" t="s">
        <v>15672</v>
      </c>
      <c r="G4003" s="483" t="s">
        <v>15673</v>
      </c>
      <c r="H4003" s="483" t="s">
        <v>15674</v>
      </c>
      <c r="I4003" s="483"/>
      <c r="J4003" s="483"/>
      <c r="K4003" s="483"/>
      <c r="L4003" s="483"/>
    </row>
    <row r="4004" spans="1:12" ht="15.6">
      <c r="A4004" s="483">
        <f t="shared" si="72"/>
        <v>3996</v>
      </c>
      <c r="B4004" s="483" t="s">
        <v>5578</v>
      </c>
      <c r="C4004" s="484" t="s">
        <v>15675</v>
      </c>
      <c r="D4004" s="483" t="s">
        <v>5613</v>
      </c>
      <c r="E4004" s="483" t="s">
        <v>15676</v>
      </c>
      <c r="F4004" s="483" t="s">
        <v>15677</v>
      </c>
      <c r="G4004" s="483" t="s">
        <v>15678</v>
      </c>
      <c r="H4004" s="483" t="s">
        <v>15679</v>
      </c>
      <c r="I4004" s="483"/>
      <c r="J4004" s="483"/>
      <c r="K4004" s="483"/>
      <c r="L4004" s="483"/>
    </row>
    <row r="4005" spans="1:12" ht="15.6">
      <c r="A4005" s="483">
        <f t="shared" si="72"/>
        <v>3997</v>
      </c>
      <c r="B4005" s="483" t="s">
        <v>5578</v>
      </c>
      <c r="C4005" s="484" t="s">
        <v>15680</v>
      </c>
      <c r="D4005" s="483" t="s">
        <v>5580</v>
      </c>
      <c r="E4005" s="483" t="s">
        <v>15681</v>
      </c>
      <c r="F4005" s="483" t="s">
        <v>15682</v>
      </c>
      <c r="G4005" s="483" t="s">
        <v>15683</v>
      </c>
      <c r="H4005" s="483" t="s">
        <v>15684</v>
      </c>
      <c r="I4005" s="483"/>
      <c r="J4005" s="483"/>
      <c r="K4005" s="483"/>
      <c r="L4005" s="483"/>
    </row>
    <row r="4006" spans="1:12" ht="15.6">
      <c r="A4006" s="483">
        <f t="shared" si="72"/>
        <v>3998</v>
      </c>
      <c r="B4006" s="483" t="s">
        <v>5578</v>
      </c>
      <c r="C4006" s="484" t="s">
        <v>15685</v>
      </c>
      <c r="D4006" s="483" t="s">
        <v>5646</v>
      </c>
      <c r="E4006" s="483" t="s">
        <v>2814</v>
      </c>
      <c r="F4006" s="483" t="s">
        <v>907</v>
      </c>
      <c r="G4006" s="483" t="s">
        <v>15686</v>
      </c>
      <c r="H4006" s="483" t="s">
        <v>16</v>
      </c>
      <c r="I4006" s="483"/>
      <c r="J4006" s="483"/>
      <c r="K4006" s="483"/>
      <c r="L4006" s="483"/>
    </row>
    <row r="4007" spans="1:12" ht="15.6">
      <c r="A4007" s="483">
        <f t="shared" si="72"/>
        <v>3999</v>
      </c>
      <c r="B4007" s="483" t="s">
        <v>5578</v>
      </c>
      <c r="C4007" s="484" t="s">
        <v>15687</v>
      </c>
      <c r="D4007" s="483" t="s">
        <v>5597</v>
      </c>
      <c r="E4007" s="483" t="s">
        <v>15688</v>
      </c>
      <c r="F4007" s="483" t="s">
        <v>15689</v>
      </c>
      <c r="G4007" s="483" t="s">
        <v>15690</v>
      </c>
      <c r="H4007" s="483" t="s">
        <v>8891</v>
      </c>
      <c r="I4007" s="483"/>
      <c r="J4007" s="483"/>
      <c r="K4007" s="483"/>
      <c r="L4007" s="483"/>
    </row>
    <row r="4008" spans="1:12" ht="15.6">
      <c r="A4008" s="483">
        <f t="shared" si="72"/>
        <v>4000</v>
      </c>
      <c r="B4008" s="483" t="s">
        <v>5578</v>
      </c>
      <c r="C4008" s="484" t="s">
        <v>15691</v>
      </c>
      <c r="D4008" s="483" t="s">
        <v>5607</v>
      </c>
      <c r="E4008" s="483" t="s">
        <v>15692</v>
      </c>
      <c r="F4008" s="483" t="s">
        <v>15693</v>
      </c>
      <c r="G4008" s="483" t="s">
        <v>15694</v>
      </c>
      <c r="H4008" s="483" t="s">
        <v>15355</v>
      </c>
      <c r="I4008" s="483"/>
      <c r="J4008" s="483"/>
      <c r="K4008" s="483"/>
      <c r="L4008" s="483"/>
    </row>
    <row r="4009" spans="1:12" ht="15.6">
      <c r="A4009" s="483">
        <f t="shared" si="72"/>
        <v>4001</v>
      </c>
      <c r="B4009" s="483" t="s">
        <v>5578</v>
      </c>
      <c r="C4009" s="484" t="s">
        <v>15695</v>
      </c>
      <c r="D4009" s="483" t="s">
        <v>5607</v>
      </c>
      <c r="E4009" s="483" t="s">
        <v>5643</v>
      </c>
      <c r="F4009" s="483" t="s">
        <v>5682</v>
      </c>
      <c r="G4009" s="483" t="s">
        <v>11670</v>
      </c>
      <c r="H4009" s="483" t="s">
        <v>11671</v>
      </c>
      <c r="I4009" s="483"/>
      <c r="J4009" s="483"/>
      <c r="K4009" s="483"/>
      <c r="L4009" s="483"/>
    </row>
    <row r="4010" spans="1:12" ht="15.6">
      <c r="A4010" s="483">
        <f t="shared" si="72"/>
        <v>4002</v>
      </c>
      <c r="B4010" s="483" t="s">
        <v>5578</v>
      </c>
      <c r="C4010" s="484" t="s">
        <v>15696</v>
      </c>
      <c r="D4010" s="483" t="s">
        <v>5580</v>
      </c>
      <c r="E4010" s="483" t="s">
        <v>15697</v>
      </c>
      <c r="F4010" s="483" t="s">
        <v>15698</v>
      </c>
      <c r="G4010" s="483" t="s">
        <v>15699</v>
      </c>
      <c r="H4010" s="483" t="s">
        <v>15700</v>
      </c>
      <c r="I4010" s="483"/>
      <c r="J4010" s="483"/>
      <c r="K4010" s="483"/>
      <c r="L4010" s="483"/>
    </row>
    <row r="4011" spans="1:12" ht="15.6">
      <c r="A4011" s="483">
        <f t="shared" ref="A4011:A4023" si="73">ROW()-8</f>
        <v>4003</v>
      </c>
      <c r="B4011" s="483" t="s">
        <v>5578</v>
      </c>
      <c r="C4011" s="484" t="s">
        <v>15701</v>
      </c>
      <c r="D4011" s="483" t="s">
        <v>5624</v>
      </c>
      <c r="E4011" s="483" t="s">
        <v>15533</v>
      </c>
      <c r="F4011" s="483" t="s">
        <v>15388</v>
      </c>
      <c r="G4011" s="483" t="s">
        <v>15702</v>
      </c>
      <c r="H4011" s="483" t="s">
        <v>15703</v>
      </c>
      <c r="I4011" s="483"/>
      <c r="J4011" s="483"/>
      <c r="K4011" s="483"/>
      <c r="L4011" s="483"/>
    </row>
    <row r="4012" spans="1:12" ht="15.6">
      <c r="A4012" s="483">
        <f t="shared" si="73"/>
        <v>4004</v>
      </c>
      <c r="B4012" s="483" t="s">
        <v>5578</v>
      </c>
      <c r="C4012" s="484" t="s">
        <v>15704</v>
      </c>
      <c r="D4012" s="483" t="s">
        <v>5580</v>
      </c>
      <c r="E4012" s="483" t="s">
        <v>15705</v>
      </c>
      <c r="F4012" s="483" t="s">
        <v>15706</v>
      </c>
      <c r="G4012" s="483" t="s">
        <v>15707</v>
      </c>
      <c r="H4012" s="483" t="s">
        <v>15708</v>
      </c>
      <c r="I4012" s="483"/>
      <c r="J4012" s="483"/>
      <c r="K4012" s="483"/>
      <c r="L4012" s="483"/>
    </row>
    <row r="4013" spans="1:12" ht="15.6">
      <c r="A4013" s="483">
        <f t="shared" si="73"/>
        <v>4005</v>
      </c>
      <c r="B4013" s="483" t="s">
        <v>5578</v>
      </c>
      <c r="C4013" s="484" t="s">
        <v>15709</v>
      </c>
      <c r="D4013" s="483" t="s">
        <v>5580</v>
      </c>
      <c r="E4013" s="483" t="s">
        <v>15710</v>
      </c>
      <c r="F4013" s="483" t="s">
        <v>15711</v>
      </c>
      <c r="G4013" s="483" t="s">
        <v>15712</v>
      </c>
      <c r="H4013" s="483" t="s">
        <v>15713</v>
      </c>
      <c r="I4013" s="483"/>
      <c r="J4013" s="483"/>
      <c r="K4013" s="483"/>
      <c r="L4013" s="483"/>
    </row>
    <row r="4014" spans="1:12" ht="15.6">
      <c r="A4014" s="483">
        <f t="shared" si="73"/>
        <v>4006</v>
      </c>
      <c r="B4014" s="483" t="s">
        <v>5578</v>
      </c>
      <c r="C4014" s="484" t="s">
        <v>15714</v>
      </c>
      <c r="D4014" s="483" t="s">
        <v>5580</v>
      </c>
      <c r="E4014" s="483" t="s">
        <v>15715</v>
      </c>
      <c r="F4014" s="483" t="s">
        <v>15716</v>
      </c>
      <c r="G4014" s="483" t="s">
        <v>15717</v>
      </c>
      <c r="H4014" s="483" t="s">
        <v>15718</v>
      </c>
      <c r="I4014" s="483"/>
      <c r="J4014" s="483"/>
      <c r="K4014" s="483"/>
      <c r="L4014" s="483"/>
    </row>
    <row r="4015" spans="1:12" ht="15.6">
      <c r="A4015" s="483">
        <f t="shared" si="73"/>
        <v>4007</v>
      </c>
      <c r="B4015" s="483" t="s">
        <v>5578</v>
      </c>
      <c r="C4015" s="484" t="s">
        <v>15719</v>
      </c>
      <c r="D4015" s="483" t="s">
        <v>5580</v>
      </c>
      <c r="E4015" s="483" t="s">
        <v>15720</v>
      </c>
      <c r="F4015" s="483" t="s">
        <v>15721</v>
      </c>
      <c r="G4015" s="483" t="s">
        <v>15722</v>
      </c>
      <c r="H4015" s="483" t="s">
        <v>15723</v>
      </c>
      <c r="I4015" s="483"/>
      <c r="J4015" s="483"/>
      <c r="K4015" s="483"/>
      <c r="L4015" s="483"/>
    </row>
    <row r="4016" spans="1:12" ht="15.6">
      <c r="A4016" s="483">
        <f t="shared" si="73"/>
        <v>4008</v>
      </c>
      <c r="B4016" s="483" t="s">
        <v>5578</v>
      </c>
      <c r="C4016" s="484" t="s">
        <v>15724</v>
      </c>
      <c r="D4016" s="483" t="s">
        <v>5613</v>
      </c>
      <c r="E4016" s="483" t="s">
        <v>804</v>
      </c>
      <c r="F4016" s="483" t="s">
        <v>15725</v>
      </c>
      <c r="G4016" s="483" t="s">
        <v>15726</v>
      </c>
      <c r="H4016" s="483" t="s">
        <v>15533</v>
      </c>
      <c r="I4016" s="483"/>
      <c r="J4016" s="483"/>
      <c r="K4016" s="483"/>
      <c r="L4016" s="483"/>
    </row>
    <row r="4017" spans="1:12" ht="15.6">
      <c r="A4017" s="483">
        <f t="shared" si="73"/>
        <v>4009</v>
      </c>
      <c r="B4017" s="483" t="s">
        <v>5578</v>
      </c>
      <c r="C4017" s="484" t="s">
        <v>15727</v>
      </c>
      <c r="D4017" s="483" t="s">
        <v>5607</v>
      </c>
      <c r="E4017" s="483" t="s">
        <v>15445</v>
      </c>
      <c r="F4017" s="483" t="s">
        <v>15728</v>
      </c>
      <c r="G4017" s="483" t="s">
        <v>804</v>
      </c>
      <c r="H4017" s="483" t="s">
        <v>907</v>
      </c>
      <c r="I4017" s="483"/>
      <c r="J4017" s="483"/>
      <c r="K4017" s="483"/>
      <c r="L4017" s="483"/>
    </row>
    <row r="4018" spans="1:12" ht="15.6">
      <c r="A4018" s="483">
        <f t="shared" si="73"/>
        <v>4010</v>
      </c>
      <c r="B4018" s="483" t="s">
        <v>5578</v>
      </c>
      <c r="C4018" s="484" t="s">
        <v>15729</v>
      </c>
      <c r="D4018" s="483" t="s">
        <v>5646</v>
      </c>
      <c r="E4018" s="483" t="s">
        <v>15730</v>
      </c>
      <c r="F4018" s="483" t="s">
        <v>15731</v>
      </c>
      <c r="G4018" s="483" t="s">
        <v>15732</v>
      </c>
      <c r="H4018" s="483"/>
      <c r="I4018" s="483"/>
      <c r="J4018" s="483"/>
      <c r="K4018" s="483"/>
      <c r="L4018" s="483"/>
    </row>
    <row r="4019" spans="1:12" ht="15.6">
      <c r="A4019" s="483">
        <f t="shared" si="73"/>
        <v>4011</v>
      </c>
      <c r="B4019" s="483" t="s">
        <v>5578</v>
      </c>
      <c r="C4019" s="484" t="s">
        <v>15733</v>
      </c>
      <c r="D4019" s="483" t="s">
        <v>5580</v>
      </c>
      <c r="E4019" s="483" t="s">
        <v>15734</v>
      </c>
      <c r="F4019" s="483" t="s">
        <v>15735</v>
      </c>
      <c r="G4019" s="483" t="s">
        <v>15736</v>
      </c>
      <c r="H4019" s="483" t="s">
        <v>15737</v>
      </c>
      <c r="I4019" s="483"/>
      <c r="J4019" s="483"/>
      <c r="K4019" s="483"/>
      <c r="L4019" s="483"/>
    </row>
    <row r="4020" spans="1:12" ht="15.6">
      <c r="A4020" s="483">
        <f t="shared" si="73"/>
        <v>4012</v>
      </c>
      <c r="B4020" s="483" t="s">
        <v>5578</v>
      </c>
      <c r="C4020" s="484" t="s">
        <v>15738</v>
      </c>
      <c r="D4020" s="483" t="s">
        <v>5580</v>
      </c>
      <c r="E4020" s="483" t="s">
        <v>15739</v>
      </c>
      <c r="F4020" s="483" t="s">
        <v>15740</v>
      </c>
      <c r="G4020" s="483" t="s">
        <v>15741</v>
      </c>
      <c r="H4020" s="483" t="s">
        <v>15742</v>
      </c>
      <c r="I4020" s="483"/>
      <c r="J4020" s="483"/>
      <c r="K4020" s="483"/>
      <c r="L4020" s="483"/>
    </row>
    <row r="4021" spans="1:12" ht="15.6">
      <c r="A4021" s="483">
        <f t="shared" si="73"/>
        <v>4013</v>
      </c>
      <c r="B4021" s="483" t="s">
        <v>5578</v>
      </c>
      <c r="C4021" s="484" t="s">
        <v>15743</v>
      </c>
      <c r="D4021" s="483" t="s">
        <v>5646</v>
      </c>
      <c r="E4021" s="483" t="s">
        <v>15744</v>
      </c>
      <c r="F4021" s="483" t="s">
        <v>15745</v>
      </c>
      <c r="G4021" s="483" t="s">
        <v>15746</v>
      </c>
      <c r="H4021" s="483"/>
      <c r="I4021" s="483"/>
      <c r="J4021" s="483"/>
      <c r="K4021" s="483"/>
      <c r="L4021" s="483"/>
    </row>
    <row r="4022" spans="1:12" ht="15.6">
      <c r="A4022" s="483">
        <f t="shared" si="73"/>
        <v>4014</v>
      </c>
      <c r="B4022" s="483" t="s">
        <v>5578</v>
      </c>
      <c r="C4022" s="484" t="s">
        <v>15747</v>
      </c>
      <c r="D4022" s="483" t="s">
        <v>5646</v>
      </c>
      <c r="E4022" s="483" t="s">
        <v>15748</v>
      </c>
      <c r="F4022" s="483" t="s">
        <v>15749</v>
      </c>
      <c r="G4022" s="483" t="s">
        <v>15750</v>
      </c>
      <c r="H4022" s="483"/>
      <c r="I4022" s="483"/>
      <c r="J4022" s="483"/>
      <c r="K4022" s="483"/>
      <c r="L4022" s="483"/>
    </row>
    <row r="4023" spans="1:12" ht="15.6">
      <c r="A4023" s="483">
        <f t="shared" si="73"/>
        <v>4015</v>
      </c>
      <c r="B4023" s="483" t="s">
        <v>5578</v>
      </c>
      <c r="C4023" s="484" t="s">
        <v>15751</v>
      </c>
      <c r="D4023" s="483" t="s">
        <v>5580</v>
      </c>
      <c r="E4023" s="483" t="s">
        <v>15752</v>
      </c>
      <c r="F4023" s="483" t="s">
        <v>15753</v>
      </c>
      <c r="G4023" s="483" t="s">
        <v>15754</v>
      </c>
      <c r="H4023" s="483" t="s">
        <v>15755</v>
      </c>
      <c r="I4023" s="483"/>
      <c r="J4023" s="483"/>
      <c r="K4023" s="483"/>
      <c r="L4023" s="483"/>
    </row>
    <row r="4024" spans="1:12" ht="15.6">
      <c r="A4024" s="483">
        <f>ROW()-5</f>
        <v>4019</v>
      </c>
      <c r="B4024" s="483" t="s">
        <v>5578</v>
      </c>
      <c r="C4024" s="484" t="s">
        <v>15751</v>
      </c>
      <c r="D4024" s="483" t="s">
        <v>5580</v>
      </c>
      <c r="E4024" s="483" t="s">
        <v>15756</v>
      </c>
      <c r="F4024" s="483" t="s">
        <v>15757</v>
      </c>
      <c r="G4024" s="483" t="s">
        <v>15758</v>
      </c>
      <c r="H4024" s="483" t="s">
        <v>15759</v>
      </c>
      <c r="I4024" s="483"/>
      <c r="J4024" s="483"/>
      <c r="K4024" s="483"/>
      <c r="L4024" s="483"/>
    </row>
    <row r="4025" spans="1:12" ht="15.6">
      <c r="A4025" s="483">
        <f t="shared" ref="A4025:A4036" si="74">ROW()-8</f>
        <v>4017</v>
      </c>
      <c r="B4025" s="483" t="s">
        <v>5578</v>
      </c>
      <c r="C4025" s="484" t="s">
        <v>15760</v>
      </c>
      <c r="D4025" s="483" t="s">
        <v>5580</v>
      </c>
      <c r="E4025" s="483" t="s">
        <v>15761</v>
      </c>
      <c r="F4025" s="483" t="s">
        <v>15762</v>
      </c>
      <c r="G4025" s="483" t="s">
        <v>15763</v>
      </c>
      <c r="H4025" s="483" t="s">
        <v>15764</v>
      </c>
      <c r="I4025" s="483"/>
      <c r="J4025" s="483"/>
      <c r="K4025" s="483"/>
      <c r="L4025" s="483"/>
    </row>
    <row r="4026" spans="1:12" ht="15.6">
      <c r="A4026" s="483">
        <f t="shared" si="74"/>
        <v>4018</v>
      </c>
      <c r="B4026" s="483" t="s">
        <v>5578</v>
      </c>
      <c r="C4026" s="484" t="s">
        <v>15765</v>
      </c>
      <c r="D4026" s="483" t="s">
        <v>5646</v>
      </c>
      <c r="E4026" s="483" t="s">
        <v>15766</v>
      </c>
      <c r="F4026" s="483" t="s">
        <v>15767</v>
      </c>
      <c r="G4026" s="483" t="s">
        <v>15768</v>
      </c>
      <c r="H4026" s="483"/>
      <c r="I4026" s="483"/>
      <c r="J4026" s="483"/>
      <c r="K4026" s="483"/>
      <c r="L4026" s="483"/>
    </row>
    <row r="4027" spans="1:12" ht="15.6">
      <c r="A4027" s="483">
        <f t="shared" si="74"/>
        <v>4019</v>
      </c>
      <c r="B4027" s="483" t="s">
        <v>5578</v>
      </c>
      <c r="C4027" s="484" t="s">
        <v>15769</v>
      </c>
      <c r="D4027" s="483" t="s">
        <v>5624</v>
      </c>
      <c r="E4027" s="487">
        <v>45945</v>
      </c>
      <c r="F4027" s="487">
        <v>45961</v>
      </c>
      <c r="G4027" s="487">
        <v>45745</v>
      </c>
      <c r="H4027" s="487">
        <v>45748</v>
      </c>
      <c r="I4027" s="483"/>
      <c r="J4027" s="483"/>
      <c r="K4027" s="483"/>
      <c r="L4027" s="483"/>
    </row>
    <row r="4028" spans="1:12" ht="15.6">
      <c r="A4028" s="483">
        <f t="shared" si="74"/>
        <v>4020</v>
      </c>
      <c r="B4028" s="483" t="s">
        <v>5578</v>
      </c>
      <c r="C4028" s="484" t="s">
        <v>15770</v>
      </c>
      <c r="D4028" s="483" t="s">
        <v>5641</v>
      </c>
      <c r="E4028" s="483" t="s">
        <v>15771</v>
      </c>
      <c r="F4028" s="483" t="s">
        <v>15772</v>
      </c>
      <c r="G4028" s="483" t="s">
        <v>15773</v>
      </c>
      <c r="H4028" s="483" t="s">
        <v>15774</v>
      </c>
      <c r="I4028" s="483"/>
      <c r="J4028" s="483"/>
      <c r="K4028" s="483"/>
      <c r="L4028" s="483"/>
    </row>
    <row r="4029" spans="1:12" ht="15.6">
      <c r="A4029" s="483">
        <f t="shared" si="74"/>
        <v>4021</v>
      </c>
      <c r="B4029" s="483" t="s">
        <v>5578</v>
      </c>
      <c r="C4029" s="484" t="s">
        <v>15775</v>
      </c>
      <c r="D4029" s="483" t="s">
        <v>5646</v>
      </c>
      <c r="E4029" s="483" t="s">
        <v>15776</v>
      </c>
      <c r="F4029" s="483" t="s">
        <v>15777</v>
      </c>
      <c r="G4029" s="483" t="s">
        <v>15778</v>
      </c>
      <c r="H4029" s="483" t="s">
        <v>15779</v>
      </c>
      <c r="I4029" s="483"/>
      <c r="J4029" s="483"/>
      <c r="K4029" s="483"/>
      <c r="L4029" s="483"/>
    </row>
    <row r="4030" spans="1:12" ht="15.6">
      <c r="A4030" s="483">
        <f t="shared" si="74"/>
        <v>4022</v>
      </c>
      <c r="B4030" s="483" t="s">
        <v>5578</v>
      </c>
      <c r="C4030" s="484" t="s">
        <v>15780</v>
      </c>
      <c r="D4030" s="483" t="s">
        <v>5762</v>
      </c>
      <c r="E4030" s="483" t="s">
        <v>15781</v>
      </c>
      <c r="F4030" s="483" t="s">
        <v>15782</v>
      </c>
      <c r="G4030" s="483" t="s">
        <v>15783</v>
      </c>
      <c r="H4030" s="483" t="s">
        <v>15784</v>
      </c>
      <c r="I4030" s="483"/>
      <c r="J4030" s="483"/>
      <c r="K4030" s="483"/>
      <c r="L4030" s="483"/>
    </row>
    <row r="4031" spans="1:12" ht="15.6">
      <c r="A4031" s="483">
        <f t="shared" si="74"/>
        <v>4023</v>
      </c>
      <c r="B4031" s="483" t="s">
        <v>5578</v>
      </c>
      <c r="C4031" s="484" t="s">
        <v>15785</v>
      </c>
      <c r="D4031" s="483" t="s">
        <v>5586</v>
      </c>
      <c r="E4031" s="483" t="s">
        <v>15786</v>
      </c>
      <c r="F4031" s="483" t="s">
        <v>15787</v>
      </c>
      <c r="G4031" s="483" t="s">
        <v>15788</v>
      </c>
      <c r="H4031" s="483" t="s">
        <v>15590</v>
      </c>
      <c r="I4031" s="483"/>
      <c r="J4031" s="483"/>
      <c r="K4031" s="483"/>
      <c r="L4031" s="483"/>
    </row>
    <row r="4032" spans="1:12" ht="15.6">
      <c r="A4032" s="483">
        <f t="shared" si="74"/>
        <v>4024</v>
      </c>
      <c r="B4032" s="483" t="s">
        <v>5578</v>
      </c>
      <c r="C4032" s="484" t="s">
        <v>15789</v>
      </c>
      <c r="D4032" s="483" t="s">
        <v>5586</v>
      </c>
      <c r="E4032" s="483" t="s">
        <v>15790</v>
      </c>
      <c r="F4032" s="483" t="s">
        <v>15791</v>
      </c>
      <c r="G4032" s="483" t="s">
        <v>15792</v>
      </c>
      <c r="H4032" s="483" t="s">
        <v>15793</v>
      </c>
      <c r="I4032" s="483"/>
      <c r="J4032" s="483"/>
      <c r="K4032" s="483"/>
      <c r="L4032" s="483"/>
    </row>
    <row r="4033" spans="1:12" ht="15.6">
      <c r="A4033" s="483">
        <f t="shared" si="74"/>
        <v>4025</v>
      </c>
      <c r="B4033" s="483" t="s">
        <v>5578</v>
      </c>
      <c r="C4033" s="484" t="s">
        <v>15794</v>
      </c>
      <c r="D4033" s="483" t="s">
        <v>5646</v>
      </c>
      <c r="E4033" s="483" t="s">
        <v>11670</v>
      </c>
      <c r="F4033" s="483" t="s">
        <v>15795</v>
      </c>
      <c r="G4033" s="483" t="s">
        <v>2799</v>
      </c>
      <c r="H4033" s="483" t="s">
        <v>15796</v>
      </c>
      <c r="I4033" s="483"/>
      <c r="J4033" s="483"/>
      <c r="K4033" s="483"/>
      <c r="L4033" s="483"/>
    </row>
    <row r="4034" spans="1:12" ht="15.6">
      <c r="A4034" s="483">
        <f t="shared" si="74"/>
        <v>4026</v>
      </c>
      <c r="B4034" s="483" t="s">
        <v>5578</v>
      </c>
      <c r="C4034" s="484" t="s">
        <v>15797</v>
      </c>
      <c r="D4034" s="483" t="s">
        <v>5580</v>
      </c>
      <c r="E4034" s="483" t="s">
        <v>9197</v>
      </c>
      <c r="F4034" s="483" t="s">
        <v>15798</v>
      </c>
      <c r="G4034" s="483" t="s">
        <v>15799</v>
      </c>
      <c r="H4034" s="483" t="s">
        <v>15800</v>
      </c>
      <c r="I4034" s="483"/>
      <c r="J4034" s="483"/>
      <c r="K4034" s="483"/>
      <c r="L4034" s="483"/>
    </row>
    <row r="4035" spans="1:12" ht="15.6">
      <c r="A4035" s="483">
        <f t="shared" si="74"/>
        <v>4027</v>
      </c>
      <c r="B4035" s="483" t="s">
        <v>5578</v>
      </c>
      <c r="C4035" s="484" t="s">
        <v>15801</v>
      </c>
      <c r="D4035" s="483" t="s">
        <v>5580</v>
      </c>
      <c r="E4035" s="483" t="s">
        <v>15802</v>
      </c>
      <c r="F4035" s="483" t="s">
        <v>15803</v>
      </c>
      <c r="G4035" s="483" t="s">
        <v>15677</v>
      </c>
      <c r="H4035" s="483" t="s">
        <v>15804</v>
      </c>
      <c r="I4035" s="483"/>
      <c r="J4035" s="483"/>
      <c r="K4035" s="483"/>
      <c r="L4035" s="483"/>
    </row>
    <row r="4036" spans="1:12" ht="15.6">
      <c r="A4036" s="483">
        <f t="shared" si="74"/>
        <v>4028</v>
      </c>
      <c r="B4036" s="483" t="s">
        <v>5578</v>
      </c>
      <c r="C4036" s="484" t="s">
        <v>15805</v>
      </c>
      <c r="D4036" s="483" t="s">
        <v>5580</v>
      </c>
      <c r="E4036" s="483" t="s">
        <v>15806</v>
      </c>
      <c r="F4036" s="483" t="s">
        <v>15807</v>
      </c>
      <c r="G4036" s="483" t="s">
        <v>15808</v>
      </c>
      <c r="H4036" s="483" t="s">
        <v>15809</v>
      </c>
      <c r="I4036" s="483"/>
      <c r="J4036" s="483"/>
      <c r="K4036" s="483"/>
      <c r="L4036" s="483"/>
    </row>
    <row r="4037" spans="1:12" ht="15.6">
      <c r="A4037" s="483">
        <f>ROW()-5</f>
        <v>4032</v>
      </c>
      <c r="B4037" s="483" t="s">
        <v>5578</v>
      </c>
      <c r="C4037" s="484" t="s">
        <v>15805</v>
      </c>
      <c r="D4037" s="483" t="s">
        <v>5580</v>
      </c>
      <c r="E4037" s="483" t="s">
        <v>15810</v>
      </c>
      <c r="F4037" s="483" t="s">
        <v>15811</v>
      </c>
      <c r="G4037" s="483" t="s">
        <v>15812</v>
      </c>
      <c r="H4037" s="483" t="s">
        <v>15813</v>
      </c>
      <c r="I4037" s="483"/>
      <c r="J4037" s="483"/>
      <c r="K4037" s="483"/>
      <c r="L4037" s="483"/>
    </row>
    <row r="4038" spans="1:12" ht="15.6">
      <c r="A4038" s="483">
        <f t="shared" ref="A4038:A4058" si="75">ROW()-8</f>
        <v>4030</v>
      </c>
      <c r="B4038" s="483" t="s">
        <v>5578</v>
      </c>
      <c r="C4038" s="484" t="s">
        <v>15814</v>
      </c>
      <c r="D4038" s="483" t="s">
        <v>5580</v>
      </c>
      <c r="E4038" s="483" t="s">
        <v>15815</v>
      </c>
      <c r="F4038" s="483" t="s">
        <v>15816</v>
      </c>
      <c r="G4038" s="483" t="s">
        <v>12447</v>
      </c>
      <c r="H4038" s="483" t="s">
        <v>15817</v>
      </c>
      <c r="I4038" s="483"/>
      <c r="J4038" s="483"/>
      <c r="K4038" s="483"/>
      <c r="L4038" s="483"/>
    </row>
    <row r="4039" spans="1:12" ht="15.6">
      <c r="A4039" s="483">
        <f t="shared" si="75"/>
        <v>4031</v>
      </c>
      <c r="B4039" s="483" t="s">
        <v>5578</v>
      </c>
      <c r="C4039" s="484" t="s">
        <v>15818</v>
      </c>
      <c r="D4039" s="483" t="s">
        <v>5762</v>
      </c>
      <c r="E4039" s="483" t="s">
        <v>15819</v>
      </c>
      <c r="F4039" s="483" t="s">
        <v>15820</v>
      </c>
      <c r="G4039" s="483" t="s">
        <v>15821</v>
      </c>
      <c r="H4039" s="483" t="s">
        <v>15822</v>
      </c>
      <c r="I4039" s="483"/>
      <c r="J4039" s="483"/>
      <c r="K4039" s="483"/>
      <c r="L4039" s="483"/>
    </row>
    <row r="4040" spans="1:12" ht="15.6">
      <c r="A4040" s="483">
        <f t="shared" si="75"/>
        <v>4032</v>
      </c>
      <c r="B4040" s="483" t="s">
        <v>5578</v>
      </c>
      <c r="C4040" s="484" t="s">
        <v>15823</v>
      </c>
      <c r="D4040" s="483" t="s">
        <v>5580</v>
      </c>
      <c r="E4040" s="483" t="s">
        <v>15824</v>
      </c>
      <c r="F4040" s="483" t="s">
        <v>15825</v>
      </c>
      <c r="G4040" s="483" t="s">
        <v>15826</v>
      </c>
      <c r="H4040" s="483" t="s">
        <v>15827</v>
      </c>
      <c r="I4040" s="483"/>
      <c r="J4040" s="483"/>
      <c r="K4040" s="483"/>
      <c r="L4040" s="483"/>
    </row>
    <row r="4041" spans="1:12" ht="15.6">
      <c r="A4041" s="483">
        <f t="shared" si="75"/>
        <v>4033</v>
      </c>
      <c r="B4041" s="483" t="s">
        <v>5578</v>
      </c>
      <c r="C4041" s="484" t="s">
        <v>15828</v>
      </c>
      <c r="D4041" s="483" t="s">
        <v>5580</v>
      </c>
      <c r="E4041" s="483" t="s">
        <v>15829</v>
      </c>
      <c r="F4041" s="483" t="s">
        <v>15830</v>
      </c>
      <c r="G4041" s="483" t="s">
        <v>15831</v>
      </c>
      <c r="H4041" s="483" t="s">
        <v>15832</v>
      </c>
      <c r="I4041" s="483"/>
      <c r="J4041" s="483"/>
      <c r="K4041" s="483"/>
      <c r="L4041" s="483"/>
    </row>
    <row r="4042" spans="1:12" ht="15.6">
      <c r="A4042" s="483">
        <f t="shared" si="75"/>
        <v>4034</v>
      </c>
      <c r="B4042" s="483" t="s">
        <v>5578</v>
      </c>
      <c r="C4042" s="484" t="s">
        <v>15833</v>
      </c>
      <c r="D4042" s="483" t="s">
        <v>5646</v>
      </c>
      <c r="E4042" s="483" t="s">
        <v>15834</v>
      </c>
      <c r="F4042" s="483" t="s">
        <v>15835</v>
      </c>
      <c r="G4042" s="483" t="s">
        <v>15836</v>
      </c>
      <c r="H4042" s="483" t="s">
        <v>15837</v>
      </c>
      <c r="I4042" s="483"/>
      <c r="J4042" s="483"/>
      <c r="K4042" s="483"/>
      <c r="L4042" s="483"/>
    </row>
    <row r="4043" spans="1:12" ht="15.6">
      <c r="A4043" s="483">
        <f t="shared" si="75"/>
        <v>4035</v>
      </c>
      <c r="B4043" s="483" t="s">
        <v>5578</v>
      </c>
      <c r="C4043" s="484" t="s">
        <v>15838</v>
      </c>
      <c r="D4043" s="483" t="s">
        <v>5613</v>
      </c>
      <c r="E4043" s="483" t="s">
        <v>15548</v>
      </c>
      <c r="F4043" s="483" t="s">
        <v>15547</v>
      </c>
      <c r="G4043" s="483" t="s">
        <v>15549</v>
      </c>
      <c r="H4043" s="483" t="s">
        <v>15546</v>
      </c>
      <c r="I4043" s="483"/>
      <c r="J4043" s="483"/>
      <c r="K4043" s="483"/>
      <c r="L4043" s="483"/>
    </row>
    <row r="4044" spans="1:12" ht="15.6">
      <c r="A4044" s="483">
        <f t="shared" si="75"/>
        <v>4036</v>
      </c>
      <c r="B4044" s="483" t="s">
        <v>5578</v>
      </c>
      <c r="C4044" s="484" t="s">
        <v>15839</v>
      </c>
      <c r="D4044" s="483" t="s">
        <v>5613</v>
      </c>
      <c r="E4044" s="483" t="s">
        <v>907</v>
      </c>
      <c r="F4044" s="483" t="s">
        <v>15840</v>
      </c>
      <c r="G4044" s="483" t="s">
        <v>6859</v>
      </c>
      <c r="H4044" s="483" t="s">
        <v>15445</v>
      </c>
      <c r="I4044" s="483"/>
      <c r="J4044" s="483"/>
      <c r="K4044" s="483"/>
      <c r="L4044" s="483"/>
    </row>
    <row r="4045" spans="1:12" ht="15.6">
      <c r="A4045" s="483">
        <f t="shared" si="75"/>
        <v>4037</v>
      </c>
      <c r="B4045" s="483" t="s">
        <v>5578</v>
      </c>
      <c r="C4045" s="484" t="s">
        <v>15841</v>
      </c>
      <c r="D4045" s="483" t="s">
        <v>5684</v>
      </c>
      <c r="E4045" s="483" t="s">
        <v>15842</v>
      </c>
      <c r="F4045" s="483" t="s">
        <v>15843</v>
      </c>
      <c r="G4045" s="483" t="s">
        <v>15844</v>
      </c>
      <c r="H4045" s="483" t="s">
        <v>15845</v>
      </c>
      <c r="I4045" s="483"/>
      <c r="J4045" s="483"/>
      <c r="K4045" s="483"/>
      <c r="L4045" s="483"/>
    </row>
    <row r="4046" spans="1:12" ht="15.6">
      <c r="A4046" s="483">
        <f t="shared" si="75"/>
        <v>4038</v>
      </c>
      <c r="B4046" s="483" t="s">
        <v>5578</v>
      </c>
      <c r="C4046" s="484" t="s">
        <v>15846</v>
      </c>
      <c r="D4046" s="483" t="s">
        <v>5580</v>
      </c>
      <c r="E4046" s="483" t="s">
        <v>2814</v>
      </c>
      <c r="F4046" s="483" t="s">
        <v>15847</v>
      </c>
      <c r="G4046" s="483" t="s">
        <v>720</v>
      </c>
      <c r="H4046" s="483" t="s">
        <v>15848</v>
      </c>
      <c r="I4046" s="483"/>
      <c r="J4046" s="483"/>
      <c r="K4046" s="483"/>
      <c r="L4046" s="483"/>
    </row>
    <row r="4047" spans="1:12" ht="15.6">
      <c r="A4047" s="483">
        <f t="shared" si="75"/>
        <v>4039</v>
      </c>
      <c r="B4047" s="483" t="s">
        <v>5578</v>
      </c>
      <c r="C4047" s="484" t="s">
        <v>15849</v>
      </c>
      <c r="D4047" s="483" t="s">
        <v>5762</v>
      </c>
      <c r="E4047" s="483" t="s">
        <v>15850</v>
      </c>
      <c r="F4047" s="483" t="s">
        <v>15851</v>
      </c>
      <c r="G4047" s="483" t="s">
        <v>15852</v>
      </c>
      <c r="H4047" s="483" t="s">
        <v>15853</v>
      </c>
      <c r="I4047" s="483"/>
      <c r="J4047" s="483"/>
      <c r="K4047" s="483"/>
      <c r="L4047" s="483"/>
    </row>
    <row r="4048" spans="1:12" ht="15.6">
      <c r="A4048" s="483">
        <f t="shared" si="75"/>
        <v>4040</v>
      </c>
      <c r="B4048" s="483" t="s">
        <v>5578</v>
      </c>
      <c r="C4048" s="484" t="s">
        <v>15854</v>
      </c>
      <c r="D4048" s="483" t="s">
        <v>5646</v>
      </c>
      <c r="E4048" s="483" t="s">
        <v>15855</v>
      </c>
      <c r="F4048" s="483" t="s">
        <v>15856</v>
      </c>
      <c r="G4048" s="483" t="s">
        <v>15857</v>
      </c>
      <c r="H4048" s="483" t="s">
        <v>15858</v>
      </c>
      <c r="I4048" s="483"/>
      <c r="J4048" s="483"/>
      <c r="K4048" s="483"/>
      <c r="L4048" s="483"/>
    </row>
    <row r="4049" spans="1:12" ht="15.6">
      <c r="A4049" s="483">
        <f t="shared" si="75"/>
        <v>4041</v>
      </c>
      <c r="B4049" s="483" t="s">
        <v>5578</v>
      </c>
      <c r="C4049" s="484" t="s">
        <v>15859</v>
      </c>
      <c r="D4049" s="483" t="s">
        <v>5580</v>
      </c>
      <c r="E4049" s="483" t="s">
        <v>15860</v>
      </c>
      <c r="F4049" s="483" t="s">
        <v>15861</v>
      </c>
      <c r="G4049" s="483" t="s">
        <v>15862</v>
      </c>
      <c r="H4049" s="483" t="s">
        <v>15863</v>
      </c>
      <c r="I4049" s="483"/>
      <c r="J4049" s="483"/>
      <c r="K4049" s="483"/>
      <c r="L4049" s="483"/>
    </row>
    <row r="4050" spans="1:12" ht="15.6">
      <c r="A4050" s="483">
        <f t="shared" si="75"/>
        <v>4042</v>
      </c>
      <c r="B4050" s="483" t="s">
        <v>5578</v>
      </c>
      <c r="C4050" s="484" t="s">
        <v>15864</v>
      </c>
      <c r="D4050" s="483" t="s">
        <v>5580</v>
      </c>
      <c r="E4050" s="483" t="s">
        <v>15865</v>
      </c>
      <c r="F4050" s="483" t="s">
        <v>15866</v>
      </c>
      <c r="G4050" s="483" t="s">
        <v>15867</v>
      </c>
      <c r="H4050" s="483" t="s">
        <v>15868</v>
      </c>
      <c r="I4050" s="483"/>
      <c r="J4050" s="483"/>
      <c r="K4050" s="483"/>
      <c r="L4050" s="483"/>
    </row>
    <row r="4051" spans="1:12" ht="15.6">
      <c r="A4051" s="483">
        <f t="shared" si="75"/>
        <v>4043</v>
      </c>
      <c r="B4051" s="483" t="s">
        <v>5578</v>
      </c>
      <c r="C4051" s="484" t="s">
        <v>15869</v>
      </c>
      <c r="D4051" s="483" t="s">
        <v>5580</v>
      </c>
      <c r="E4051" s="483" t="s">
        <v>15870</v>
      </c>
      <c r="F4051" s="483" t="s">
        <v>15871</v>
      </c>
      <c r="G4051" s="483" t="s">
        <v>15825</v>
      </c>
      <c r="H4051" s="483" t="s">
        <v>15872</v>
      </c>
      <c r="I4051" s="483"/>
      <c r="J4051" s="483"/>
      <c r="K4051" s="483"/>
      <c r="L4051" s="483"/>
    </row>
    <row r="4052" spans="1:12" ht="15.6">
      <c r="A4052" s="483">
        <f t="shared" si="75"/>
        <v>4044</v>
      </c>
      <c r="B4052" s="483" t="s">
        <v>5578</v>
      </c>
      <c r="C4052" s="484" t="s">
        <v>15873</v>
      </c>
      <c r="D4052" s="483" t="s">
        <v>5580</v>
      </c>
      <c r="E4052" s="483" t="s">
        <v>15547</v>
      </c>
      <c r="F4052" s="483" t="s">
        <v>15548</v>
      </c>
      <c r="G4052" s="483" t="s">
        <v>15874</v>
      </c>
      <c r="H4052" s="483" t="s">
        <v>15875</v>
      </c>
      <c r="I4052" s="483"/>
      <c r="J4052" s="483"/>
      <c r="K4052" s="483"/>
      <c r="L4052" s="483"/>
    </row>
    <row r="4053" spans="1:12" ht="15.6">
      <c r="A4053" s="483">
        <f t="shared" si="75"/>
        <v>4045</v>
      </c>
      <c r="B4053" s="483" t="s">
        <v>5578</v>
      </c>
      <c r="C4053" s="484" t="s">
        <v>15876</v>
      </c>
      <c r="D4053" s="483" t="s">
        <v>5613</v>
      </c>
      <c r="E4053" s="483" t="s">
        <v>15877</v>
      </c>
      <c r="F4053" s="483" t="s">
        <v>15878</v>
      </c>
      <c r="G4053" s="483" t="s">
        <v>15879</v>
      </c>
      <c r="H4053" s="483" t="s">
        <v>15880</v>
      </c>
      <c r="I4053" s="483"/>
      <c r="J4053" s="483"/>
      <c r="K4053" s="483"/>
      <c r="L4053" s="483"/>
    </row>
    <row r="4054" spans="1:12" ht="15.6">
      <c r="A4054" s="483">
        <f t="shared" si="75"/>
        <v>4046</v>
      </c>
      <c r="B4054" s="483" t="s">
        <v>5578</v>
      </c>
      <c r="C4054" s="484" t="s">
        <v>15881</v>
      </c>
      <c r="D4054" s="483" t="s">
        <v>5652</v>
      </c>
      <c r="E4054" s="483" t="s">
        <v>15853</v>
      </c>
      <c r="F4054" s="483" t="s">
        <v>15850</v>
      </c>
      <c r="G4054" s="483" t="s">
        <v>15882</v>
      </c>
      <c r="H4054" s="483" t="s">
        <v>15883</v>
      </c>
      <c r="I4054" s="483"/>
      <c r="J4054" s="483"/>
      <c r="K4054" s="483"/>
      <c r="L4054" s="483"/>
    </row>
    <row r="4055" spans="1:12" ht="15.6">
      <c r="A4055" s="483">
        <f t="shared" si="75"/>
        <v>4047</v>
      </c>
      <c r="B4055" s="483" t="s">
        <v>5578</v>
      </c>
      <c r="C4055" s="484" t="s">
        <v>15568</v>
      </c>
      <c r="D4055" s="483" t="s">
        <v>5607</v>
      </c>
      <c r="E4055" s="483" t="s">
        <v>10221</v>
      </c>
      <c r="F4055" s="483" t="s">
        <v>10218</v>
      </c>
      <c r="G4055" s="483" t="s">
        <v>15571</v>
      </c>
      <c r="H4055" s="483" t="s">
        <v>10217</v>
      </c>
      <c r="I4055" s="483"/>
      <c r="J4055" s="483"/>
      <c r="K4055" s="483"/>
      <c r="L4055" s="483"/>
    </row>
    <row r="4056" spans="1:12" ht="15.6">
      <c r="A4056" s="483">
        <f t="shared" si="75"/>
        <v>4048</v>
      </c>
      <c r="B4056" s="483" t="s">
        <v>5578</v>
      </c>
      <c r="C4056" s="484" t="s">
        <v>15884</v>
      </c>
      <c r="D4056" s="483" t="s">
        <v>5580</v>
      </c>
      <c r="E4056" s="483" t="s">
        <v>15885</v>
      </c>
      <c r="F4056" s="483" t="s">
        <v>15886</v>
      </c>
      <c r="G4056" s="483" t="s">
        <v>15887</v>
      </c>
      <c r="H4056" s="483" t="s">
        <v>15888</v>
      </c>
      <c r="I4056" s="483"/>
      <c r="J4056" s="483"/>
      <c r="K4056" s="483"/>
      <c r="L4056" s="483"/>
    </row>
    <row r="4057" spans="1:12" ht="15.6">
      <c r="A4057" s="483">
        <f t="shared" si="75"/>
        <v>4049</v>
      </c>
      <c r="B4057" s="483" t="s">
        <v>5578</v>
      </c>
      <c r="C4057" s="484" t="s">
        <v>15889</v>
      </c>
      <c r="D4057" s="483" t="s">
        <v>5580</v>
      </c>
      <c r="E4057" s="483" t="s">
        <v>15890</v>
      </c>
      <c r="F4057" s="483" t="s">
        <v>15891</v>
      </c>
      <c r="G4057" s="483" t="s">
        <v>15892</v>
      </c>
      <c r="H4057" s="483" t="s">
        <v>7163</v>
      </c>
      <c r="I4057" s="483"/>
      <c r="J4057" s="483"/>
      <c r="K4057" s="483"/>
      <c r="L4057" s="483"/>
    </row>
    <row r="4058" spans="1:12" ht="15.6">
      <c r="A4058" s="483">
        <f t="shared" si="75"/>
        <v>4050</v>
      </c>
      <c r="B4058" s="483" t="s">
        <v>5578</v>
      </c>
      <c r="C4058" s="484" t="s">
        <v>15893</v>
      </c>
      <c r="D4058" s="483" t="s">
        <v>5586</v>
      </c>
      <c r="E4058" s="483" t="s">
        <v>10214</v>
      </c>
      <c r="F4058" s="483" t="s">
        <v>10219</v>
      </c>
      <c r="G4058" s="483" t="s">
        <v>10218</v>
      </c>
      <c r="H4058" s="483" t="s">
        <v>15894</v>
      </c>
      <c r="I4058" s="483"/>
      <c r="J4058" s="483"/>
      <c r="K4058" s="483"/>
      <c r="L4058" s="483"/>
    </row>
    <row r="4059" spans="1:12" ht="15.6">
      <c r="A4059" s="483">
        <f>ROW()-5</f>
        <v>4054</v>
      </c>
      <c r="B4059" s="483" t="s">
        <v>5578</v>
      </c>
      <c r="C4059" s="484" t="s">
        <v>15893</v>
      </c>
      <c r="D4059" s="483" t="s">
        <v>5646</v>
      </c>
      <c r="E4059" s="483" t="s">
        <v>15895</v>
      </c>
      <c r="F4059" s="483" t="s">
        <v>10214</v>
      </c>
      <c r="G4059" s="483" t="s">
        <v>15894</v>
      </c>
      <c r="H4059" s="483" t="s">
        <v>15896</v>
      </c>
      <c r="I4059" s="483"/>
      <c r="J4059" s="483"/>
      <c r="K4059" s="483"/>
      <c r="L4059" s="483"/>
    </row>
    <row r="4060" spans="1:12" ht="15.6">
      <c r="A4060" s="483">
        <f t="shared" ref="A4060:A4066" si="76">ROW()-8</f>
        <v>4052</v>
      </c>
      <c r="B4060" s="483" t="s">
        <v>5578</v>
      </c>
      <c r="C4060" s="484" t="s">
        <v>15897</v>
      </c>
      <c r="D4060" s="483" t="s">
        <v>5613</v>
      </c>
      <c r="E4060" s="483" t="s">
        <v>15898</v>
      </c>
      <c r="F4060" s="483" t="s">
        <v>15677</v>
      </c>
      <c r="G4060" s="483" t="s">
        <v>15678</v>
      </c>
      <c r="H4060" s="483" t="s">
        <v>15899</v>
      </c>
      <c r="I4060" s="483"/>
      <c r="J4060" s="483"/>
      <c r="K4060" s="483"/>
      <c r="L4060" s="483"/>
    </row>
    <row r="4061" spans="1:12" ht="15.6">
      <c r="A4061" s="483">
        <f t="shared" si="76"/>
        <v>4053</v>
      </c>
      <c r="B4061" s="483" t="s">
        <v>5578</v>
      </c>
      <c r="C4061" s="484" t="s">
        <v>15900</v>
      </c>
      <c r="D4061" s="483" t="s">
        <v>5580</v>
      </c>
      <c r="E4061" s="483" t="s">
        <v>15901</v>
      </c>
      <c r="F4061" s="483" t="s">
        <v>15902</v>
      </c>
      <c r="G4061" s="483" t="s">
        <v>15903</v>
      </c>
      <c r="H4061" s="483" t="s">
        <v>15904</v>
      </c>
      <c r="I4061" s="483"/>
      <c r="J4061" s="483"/>
      <c r="K4061" s="483"/>
      <c r="L4061" s="483"/>
    </row>
    <row r="4062" spans="1:12" ht="15.6">
      <c r="A4062" s="483">
        <f t="shared" si="76"/>
        <v>4054</v>
      </c>
      <c r="B4062" s="483" t="s">
        <v>5578</v>
      </c>
      <c r="C4062" s="484" t="s">
        <v>15905</v>
      </c>
      <c r="D4062" s="483" t="s">
        <v>5646</v>
      </c>
      <c r="E4062" s="483" t="s">
        <v>15906</v>
      </c>
      <c r="F4062" s="483" t="s">
        <v>15907</v>
      </c>
      <c r="G4062" s="483" t="s">
        <v>15908</v>
      </c>
      <c r="H4062" s="483" t="s">
        <v>15909</v>
      </c>
      <c r="I4062" s="483"/>
      <c r="J4062" s="483"/>
      <c r="K4062" s="483"/>
      <c r="L4062" s="483"/>
    </row>
    <row r="4063" spans="1:12" ht="15.6">
      <c r="A4063" s="483">
        <f t="shared" si="76"/>
        <v>4055</v>
      </c>
      <c r="B4063" s="483" t="s">
        <v>5578</v>
      </c>
      <c r="C4063" s="484" t="s">
        <v>15910</v>
      </c>
      <c r="D4063" s="483" t="s">
        <v>5607</v>
      </c>
      <c r="E4063" s="483" t="s">
        <v>15911</v>
      </c>
      <c r="F4063" s="483" t="s">
        <v>15912</v>
      </c>
      <c r="G4063" s="483" t="s">
        <v>15913</v>
      </c>
      <c r="H4063" s="483" t="s">
        <v>15914</v>
      </c>
      <c r="I4063" s="483"/>
      <c r="J4063" s="483"/>
      <c r="K4063" s="483"/>
      <c r="L4063" s="483"/>
    </row>
    <row r="4064" spans="1:12" ht="15.6">
      <c r="A4064" s="483">
        <f t="shared" si="76"/>
        <v>4056</v>
      </c>
      <c r="B4064" s="483" t="s">
        <v>5578</v>
      </c>
      <c r="C4064" s="484" t="s">
        <v>15915</v>
      </c>
      <c r="D4064" s="483" t="s">
        <v>5624</v>
      </c>
      <c r="E4064" s="483" t="s">
        <v>15916</v>
      </c>
      <c r="F4064" s="483" t="s">
        <v>15917</v>
      </c>
      <c r="G4064" s="483" t="s">
        <v>15918</v>
      </c>
      <c r="H4064" s="483" t="s">
        <v>15919</v>
      </c>
      <c r="I4064" s="483"/>
      <c r="J4064" s="483"/>
      <c r="K4064" s="483"/>
      <c r="L4064" s="483"/>
    </row>
    <row r="4065" spans="1:12" ht="15.6">
      <c r="A4065" s="483">
        <f t="shared" si="76"/>
        <v>4057</v>
      </c>
      <c r="B4065" s="483" t="s">
        <v>5578</v>
      </c>
      <c r="C4065" s="484" t="s">
        <v>15920</v>
      </c>
      <c r="D4065" s="483" t="s">
        <v>5684</v>
      </c>
      <c r="E4065" s="483" t="s">
        <v>15630</v>
      </c>
      <c r="F4065" s="483" t="s">
        <v>15334</v>
      </c>
      <c r="G4065" s="483" t="s">
        <v>15335</v>
      </c>
      <c r="H4065" s="483" t="s">
        <v>15333</v>
      </c>
      <c r="I4065" s="483"/>
      <c r="J4065" s="483"/>
      <c r="K4065" s="483"/>
      <c r="L4065" s="483"/>
    </row>
    <row r="4066" spans="1:12" ht="15.6">
      <c r="A4066" s="483">
        <f t="shared" si="76"/>
        <v>4058</v>
      </c>
      <c r="B4066" s="483" t="s">
        <v>5578</v>
      </c>
      <c r="C4066" s="484" t="s">
        <v>15921</v>
      </c>
      <c r="D4066" s="483" t="s">
        <v>5580</v>
      </c>
      <c r="E4066" s="483" t="s">
        <v>15922</v>
      </c>
      <c r="F4066" s="483" t="s">
        <v>15923</v>
      </c>
      <c r="G4066" s="483" t="s">
        <v>15924</v>
      </c>
      <c r="H4066" s="483" t="s">
        <v>15925</v>
      </c>
      <c r="I4066" s="483"/>
      <c r="J4066" s="483"/>
      <c r="K4066" s="483"/>
      <c r="L4066" s="483"/>
    </row>
    <row r="4067" spans="1:12" ht="15.6">
      <c r="A4067" s="483">
        <f>ROW()-5</f>
        <v>4062</v>
      </c>
      <c r="B4067" s="483" t="s">
        <v>5578</v>
      </c>
      <c r="C4067" s="484" t="s">
        <v>15921</v>
      </c>
      <c r="D4067" s="483" t="s">
        <v>5580</v>
      </c>
      <c r="E4067" s="483" t="s">
        <v>15926</v>
      </c>
      <c r="F4067" s="483" t="s">
        <v>15927</v>
      </c>
      <c r="G4067" s="483" t="s">
        <v>15928</v>
      </c>
      <c r="H4067" s="483" t="s">
        <v>15929</v>
      </c>
      <c r="I4067" s="483"/>
      <c r="J4067" s="483"/>
      <c r="K4067" s="483"/>
      <c r="L4067" s="483"/>
    </row>
    <row r="4068" spans="1:12" ht="15.6">
      <c r="A4068" s="483">
        <f t="shared" ref="A4068:A4099" si="77">ROW()-8</f>
        <v>4060</v>
      </c>
      <c r="B4068" s="483" t="s">
        <v>5578</v>
      </c>
      <c r="C4068" s="484" t="s">
        <v>15930</v>
      </c>
      <c r="D4068" s="483" t="s">
        <v>5641</v>
      </c>
      <c r="E4068" s="483" t="s">
        <v>15931</v>
      </c>
      <c r="F4068" s="483" t="s">
        <v>15932</v>
      </c>
      <c r="G4068" s="483" t="s">
        <v>15933</v>
      </c>
      <c r="H4068" s="483" t="s">
        <v>15934</v>
      </c>
      <c r="I4068" s="483"/>
      <c r="J4068" s="483"/>
      <c r="K4068" s="483"/>
      <c r="L4068" s="483"/>
    </row>
    <row r="4069" spans="1:12" ht="15.6">
      <c r="A4069" s="483">
        <f t="shared" si="77"/>
        <v>4061</v>
      </c>
      <c r="B4069" s="483" t="s">
        <v>5578</v>
      </c>
      <c r="C4069" s="484" t="s">
        <v>15935</v>
      </c>
      <c r="D4069" s="483" t="s">
        <v>5580</v>
      </c>
      <c r="E4069" s="483" t="s">
        <v>15936</v>
      </c>
      <c r="F4069" s="483" t="s">
        <v>15937</v>
      </c>
      <c r="G4069" s="483" t="s">
        <v>15938</v>
      </c>
      <c r="H4069" s="483" t="s">
        <v>15939</v>
      </c>
      <c r="I4069" s="483"/>
      <c r="J4069" s="483"/>
      <c r="K4069" s="483"/>
      <c r="L4069" s="483"/>
    </row>
    <row r="4070" spans="1:12" ht="15.6">
      <c r="A4070" s="483">
        <f t="shared" si="77"/>
        <v>4062</v>
      </c>
      <c r="B4070" s="483" t="s">
        <v>5578</v>
      </c>
      <c r="C4070" s="484" t="s">
        <v>15940</v>
      </c>
      <c r="D4070" s="483" t="s">
        <v>5646</v>
      </c>
      <c r="E4070" s="483" t="s">
        <v>15941</v>
      </c>
      <c r="F4070" s="483" t="s">
        <v>15942</v>
      </c>
      <c r="G4070" s="483" t="s">
        <v>15943</v>
      </c>
      <c r="H4070" s="483" t="s">
        <v>15944</v>
      </c>
      <c r="I4070" s="483"/>
      <c r="J4070" s="483"/>
      <c r="K4070" s="483"/>
      <c r="L4070" s="483"/>
    </row>
    <row r="4071" spans="1:12" ht="15.6">
      <c r="A4071" s="483">
        <f t="shared" si="77"/>
        <v>4063</v>
      </c>
      <c r="B4071" s="483" t="s">
        <v>5578</v>
      </c>
      <c r="C4071" s="484" t="s">
        <v>15945</v>
      </c>
      <c r="D4071" s="483" t="s">
        <v>5684</v>
      </c>
      <c r="E4071" s="483" t="s">
        <v>15946</v>
      </c>
      <c r="F4071" s="483" t="s">
        <v>15548</v>
      </c>
      <c r="G4071" s="483" t="s">
        <v>15947</v>
      </c>
      <c r="H4071" s="483" t="s">
        <v>15948</v>
      </c>
      <c r="I4071" s="483"/>
      <c r="J4071" s="483"/>
      <c r="K4071" s="483"/>
      <c r="L4071" s="483"/>
    </row>
    <row r="4072" spans="1:12" ht="15.6">
      <c r="A4072" s="483">
        <f t="shared" si="77"/>
        <v>4064</v>
      </c>
      <c r="B4072" s="483" t="s">
        <v>5578</v>
      </c>
      <c r="C4072" s="484" t="s">
        <v>15949</v>
      </c>
      <c r="D4072" s="483" t="s">
        <v>5597</v>
      </c>
      <c r="E4072" s="483" t="s">
        <v>15950</v>
      </c>
      <c r="F4072" s="483" t="s">
        <v>15951</v>
      </c>
      <c r="G4072" s="483" t="s">
        <v>15952</v>
      </c>
      <c r="H4072" s="483" t="s">
        <v>15953</v>
      </c>
      <c r="I4072" s="483"/>
      <c r="J4072" s="483"/>
      <c r="K4072" s="483"/>
      <c r="L4072" s="483"/>
    </row>
    <row r="4073" spans="1:12" ht="15.6">
      <c r="A4073" s="483">
        <f t="shared" si="77"/>
        <v>4065</v>
      </c>
      <c r="B4073" s="483" t="s">
        <v>5578</v>
      </c>
      <c r="C4073" s="484" t="s">
        <v>15954</v>
      </c>
      <c r="D4073" s="483" t="s">
        <v>5580</v>
      </c>
      <c r="E4073" s="483" t="s">
        <v>15955</v>
      </c>
      <c r="F4073" s="483" t="s">
        <v>15956</v>
      </c>
      <c r="G4073" s="483" t="s">
        <v>15957</v>
      </c>
      <c r="H4073" s="483" t="s">
        <v>15958</v>
      </c>
      <c r="I4073" s="483"/>
      <c r="J4073" s="483"/>
      <c r="K4073" s="483"/>
      <c r="L4073" s="483"/>
    </row>
    <row r="4074" spans="1:12" ht="15.6">
      <c r="A4074" s="483">
        <f t="shared" si="77"/>
        <v>4066</v>
      </c>
      <c r="B4074" s="483" t="s">
        <v>5578</v>
      </c>
      <c r="C4074" s="484" t="s">
        <v>15959</v>
      </c>
      <c r="D4074" s="483" t="s">
        <v>5580</v>
      </c>
      <c r="E4074" s="483" t="s">
        <v>10248</v>
      </c>
      <c r="F4074" s="483" t="s">
        <v>15960</v>
      </c>
      <c r="G4074" s="483" t="s">
        <v>15961</v>
      </c>
      <c r="H4074" s="483" t="s">
        <v>15962</v>
      </c>
      <c r="I4074" s="483"/>
      <c r="J4074" s="483"/>
      <c r="K4074" s="483"/>
      <c r="L4074" s="483"/>
    </row>
    <row r="4075" spans="1:12" ht="15.6">
      <c r="A4075" s="483">
        <f t="shared" si="77"/>
        <v>4067</v>
      </c>
      <c r="B4075" s="483" t="s">
        <v>5578</v>
      </c>
      <c r="C4075" s="484" t="s">
        <v>15963</v>
      </c>
      <c r="D4075" s="483" t="s">
        <v>5586</v>
      </c>
      <c r="E4075" s="483" t="s">
        <v>15964</v>
      </c>
      <c r="F4075" s="483" t="s">
        <v>15965</v>
      </c>
      <c r="G4075" s="483" t="s">
        <v>15966</v>
      </c>
      <c r="H4075" s="483" t="s">
        <v>15967</v>
      </c>
      <c r="I4075" s="483"/>
      <c r="J4075" s="483"/>
      <c r="K4075" s="483"/>
      <c r="L4075" s="483"/>
    </row>
    <row r="4076" spans="1:12" ht="15.6">
      <c r="A4076" s="483">
        <f t="shared" si="77"/>
        <v>4068</v>
      </c>
      <c r="B4076" s="483" t="s">
        <v>5578</v>
      </c>
      <c r="C4076" s="484" t="s">
        <v>15968</v>
      </c>
      <c r="D4076" s="483" t="s">
        <v>5613</v>
      </c>
      <c r="E4076" s="483" t="s">
        <v>15969</v>
      </c>
      <c r="F4076" s="483" t="s">
        <v>15970</v>
      </c>
      <c r="G4076" s="483" t="s">
        <v>15971</v>
      </c>
      <c r="H4076" s="483" t="s">
        <v>15972</v>
      </c>
      <c r="I4076" s="483"/>
      <c r="J4076" s="483"/>
      <c r="K4076" s="483"/>
      <c r="L4076" s="483"/>
    </row>
    <row r="4077" spans="1:12" ht="15.6">
      <c r="A4077" s="483">
        <f t="shared" si="77"/>
        <v>4069</v>
      </c>
      <c r="B4077" s="483" t="s">
        <v>5578</v>
      </c>
      <c r="C4077" s="484" t="s">
        <v>15973</v>
      </c>
      <c r="D4077" s="483" t="s">
        <v>5586</v>
      </c>
      <c r="E4077" s="483" t="s">
        <v>15974</v>
      </c>
      <c r="F4077" s="483" t="s">
        <v>15975</v>
      </c>
      <c r="G4077" s="483" t="s">
        <v>15976</v>
      </c>
      <c r="H4077" s="483" t="s">
        <v>15977</v>
      </c>
      <c r="I4077" s="483"/>
      <c r="J4077" s="483"/>
      <c r="K4077" s="483"/>
      <c r="L4077" s="483"/>
    </row>
    <row r="4078" spans="1:12" ht="15.6">
      <c r="A4078" s="483">
        <f t="shared" si="77"/>
        <v>4070</v>
      </c>
      <c r="B4078" s="483" t="s">
        <v>5578</v>
      </c>
      <c r="C4078" s="484" t="s">
        <v>15978</v>
      </c>
      <c r="D4078" s="483" t="s">
        <v>5607</v>
      </c>
      <c r="E4078" s="483" t="s">
        <v>15979</v>
      </c>
      <c r="F4078" s="483" t="s">
        <v>15980</v>
      </c>
      <c r="G4078" s="483" t="s">
        <v>15981</v>
      </c>
      <c r="H4078" s="483" t="s">
        <v>15982</v>
      </c>
      <c r="I4078" s="483"/>
      <c r="J4078" s="483"/>
      <c r="K4078" s="483"/>
      <c r="L4078" s="483"/>
    </row>
    <row r="4079" spans="1:12" ht="15.6">
      <c r="A4079" s="483">
        <f t="shared" si="77"/>
        <v>4071</v>
      </c>
      <c r="B4079" s="483" t="s">
        <v>5578</v>
      </c>
      <c r="C4079" s="484" t="s">
        <v>15983</v>
      </c>
      <c r="D4079" s="483" t="s">
        <v>5607</v>
      </c>
      <c r="E4079" s="483" t="s">
        <v>15984</v>
      </c>
      <c r="F4079" s="483" t="s">
        <v>15985</v>
      </c>
      <c r="G4079" s="483" t="s">
        <v>15986</v>
      </c>
      <c r="H4079" s="483" t="s">
        <v>15975</v>
      </c>
      <c r="I4079" s="483"/>
      <c r="J4079" s="483"/>
      <c r="K4079" s="483"/>
      <c r="L4079" s="483"/>
    </row>
    <row r="4080" spans="1:12" ht="15.6">
      <c r="A4080" s="483">
        <f t="shared" si="77"/>
        <v>4072</v>
      </c>
      <c r="B4080" s="483" t="s">
        <v>5578</v>
      </c>
      <c r="C4080" s="484" t="s">
        <v>15987</v>
      </c>
      <c r="D4080" s="483" t="s">
        <v>5580</v>
      </c>
      <c r="E4080" s="483" t="s">
        <v>15988</v>
      </c>
      <c r="F4080" s="483" t="s">
        <v>15989</v>
      </c>
      <c r="G4080" s="483" t="s">
        <v>15990</v>
      </c>
      <c r="H4080" s="483" t="s">
        <v>15991</v>
      </c>
      <c r="I4080" s="483"/>
      <c r="J4080" s="483"/>
      <c r="K4080" s="483"/>
      <c r="L4080" s="483"/>
    </row>
    <row r="4081" spans="1:12" ht="15.6">
      <c r="A4081" s="483">
        <f t="shared" si="77"/>
        <v>4073</v>
      </c>
      <c r="B4081" s="483" t="s">
        <v>5578</v>
      </c>
      <c r="C4081" s="484" t="s">
        <v>15992</v>
      </c>
      <c r="D4081" s="483" t="s">
        <v>5607</v>
      </c>
      <c r="E4081" s="483" t="s">
        <v>15993</v>
      </c>
      <c r="F4081" s="483" t="s">
        <v>15994</v>
      </c>
      <c r="G4081" s="483" t="s">
        <v>15995</v>
      </c>
      <c r="H4081" s="483" t="s">
        <v>15996</v>
      </c>
      <c r="I4081" s="483"/>
      <c r="J4081" s="483"/>
      <c r="K4081" s="483"/>
      <c r="L4081" s="483"/>
    </row>
    <row r="4082" spans="1:12" ht="15.6">
      <c r="A4082" s="483">
        <f t="shared" si="77"/>
        <v>4074</v>
      </c>
      <c r="B4082" s="483" t="s">
        <v>5578</v>
      </c>
      <c r="C4082" s="484" t="s">
        <v>15997</v>
      </c>
      <c r="D4082" s="483" t="s">
        <v>5684</v>
      </c>
      <c r="E4082" s="483" t="s">
        <v>15357</v>
      </c>
      <c r="F4082" s="483" t="s">
        <v>15998</v>
      </c>
      <c r="G4082" s="483" t="s">
        <v>15999</v>
      </c>
      <c r="H4082" s="483" t="s">
        <v>16000</v>
      </c>
      <c r="I4082" s="483"/>
      <c r="J4082" s="483"/>
      <c r="K4082" s="483"/>
      <c r="L4082" s="483"/>
    </row>
    <row r="4083" spans="1:12" ht="15.6">
      <c r="A4083" s="483">
        <f t="shared" si="77"/>
        <v>4075</v>
      </c>
      <c r="B4083" s="483" t="s">
        <v>5578</v>
      </c>
      <c r="C4083" s="484" t="s">
        <v>16001</v>
      </c>
      <c r="D4083" s="483" t="s">
        <v>5597</v>
      </c>
      <c r="E4083" s="483" t="s">
        <v>16002</v>
      </c>
      <c r="F4083" s="483" t="s">
        <v>16003</v>
      </c>
      <c r="G4083" s="483" t="s">
        <v>734</v>
      </c>
      <c r="H4083" s="483" t="s">
        <v>16004</v>
      </c>
      <c r="I4083" s="483"/>
      <c r="J4083" s="483"/>
      <c r="K4083" s="483"/>
      <c r="L4083" s="483"/>
    </row>
    <row r="4084" spans="1:12" ht="15.6">
      <c r="A4084" s="483">
        <f t="shared" si="77"/>
        <v>4076</v>
      </c>
      <c r="B4084" s="483" t="s">
        <v>5578</v>
      </c>
      <c r="C4084" s="484" t="s">
        <v>16005</v>
      </c>
      <c r="D4084" s="483" t="s">
        <v>5646</v>
      </c>
      <c r="E4084" s="483" t="s">
        <v>16006</v>
      </c>
      <c r="F4084" s="483" t="s">
        <v>16007</v>
      </c>
      <c r="G4084" s="483" t="s">
        <v>16008</v>
      </c>
      <c r="H4084" s="483"/>
      <c r="I4084" s="483"/>
      <c r="J4084" s="483"/>
      <c r="K4084" s="483"/>
      <c r="L4084" s="483"/>
    </row>
    <row r="4085" spans="1:12" ht="15.6">
      <c r="A4085" s="483">
        <f t="shared" si="77"/>
        <v>4077</v>
      </c>
      <c r="B4085" s="483" t="s">
        <v>5578</v>
      </c>
      <c r="C4085" s="484" t="s">
        <v>16009</v>
      </c>
      <c r="D4085" s="483" t="s">
        <v>5624</v>
      </c>
      <c r="E4085" s="483" t="s">
        <v>16010</v>
      </c>
      <c r="F4085" s="483" t="s">
        <v>16011</v>
      </c>
      <c r="G4085" s="483" t="s">
        <v>16012</v>
      </c>
      <c r="H4085" s="483" t="s">
        <v>16013</v>
      </c>
      <c r="I4085" s="483"/>
      <c r="J4085" s="483"/>
      <c r="K4085" s="483"/>
      <c r="L4085" s="483"/>
    </row>
    <row r="4086" spans="1:12" ht="15.6">
      <c r="A4086" s="483">
        <f t="shared" si="77"/>
        <v>4078</v>
      </c>
      <c r="B4086" s="483" t="s">
        <v>5578</v>
      </c>
      <c r="C4086" s="484" t="s">
        <v>16014</v>
      </c>
      <c r="D4086" s="483" t="s">
        <v>5586</v>
      </c>
      <c r="E4086" s="483" t="s">
        <v>16015</v>
      </c>
      <c r="F4086" s="483" t="s">
        <v>16016</v>
      </c>
      <c r="G4086" s="483" t="s">
        <v>16017</v>
      </c>
      <c r="H4086" s="483" t="s">
        <v>16018</v>
      </c>
      <c r="I4086" s="483"/>
      <c r="J4086" s="483"/>
      <c r="K4086" s="483"/>
      <c r="L4086" s="483"/>
    </row>
    <row r="4087" spans="1:12" ht="15.6">
      <c r="A4087" s="483">
        <f t="shared" si="77"/>
        <v>4079</v>
      </c>
      <c r="B4087" s="483" t="s">
        <v>6023</v>
      </c>
      <c r="C4087" s="484" t="s">
        <v>16019</v>
      </c>
      <c r="D4087" s="483" t="s">
        <v>5362</v>
      </c>
      <c r="E4087" s="483" t="s">
        <v>6025</v>
      </c>
      <c r="F4087" s="483" t="s">
        <v>6026</v>
      </c>
      <c r="G4087" s="483"/>
      <c r="H4087" s="483"/>
      <c r="I4087" s="483"/>
      <c r="J4087" s="483"/>
      <c r="K4087" s="483"/>
      <c r="L4087" s="483"/>
    </row>
    <row r="4088" spans="1:12" ht="15.6">
      <c r="A4088" s="483">
        <f t="shared" si="77"/>
        <v>4080</v>
      </c>
      <c r="B4088" s="483" t="s">
        <v>6023</v>
      </c>
      <c r="C4088" s="484" t="s">
        <v>16020</v>
      </c>
      <c r="D4088" s="483" t="s">
        <v>5362</v>
      </c>
      <c r="E4088" s="483" t="s">
        <v>6025</v>
      </c>
      <c r="F4088" s="483" t="s">
        <v>6026</v>
      </c>
      <c r="G4088" s="483"/>
      <c r="H4088" s="483"/>
      <c r="I4088" s="483"/>
      <c r="J4088" s="483"/>
      <c r="K4088" s="483"/>
      <c r="L4088" s="483"/>
    </row>
    <row r="4089" spans="1:12" ht="15.6">
      <c r="A4089" s="483">
        <f t="shared" si="77"/>
        <v>4081</v>
      </c>
      <c r="B4089" s="483" t="s">
        <v>6023</v>
      </c>
      <c r="C4089" s="484" t="s">
        <v>16021</v>
      </c>
      <c r="D4089" s="483" t="s">
        <v>5363</v>
      </c>
      <c r="E4089" s="483" t="s">
        <v>6025</v>
      </c>
      <c r="F4089" s="483" t="s">
        <v>6026</v>
      </c>
      <c r="G4089" s="483"/>
      <c r="H4089" s="483"/>
      <c r="I4089" s="483"/>
      <c r="J4089" s="483"/>
      <c r="K4089" s="483"/>
      <c r="L4089" s="483"/>
    </row>
    <row r="4090" spans="1:12" ht="15.6">
      <c r="A4090" s="483">
        <f t="shared" si="77"/>
        <v>4082</v>
      </c>
      <c r="B4090" s="483" t="s">
        <v>6023</v>
      </c>
      <c r="C4090" s="484" t="s">
        <v>16022</v>
      </c>
      <c r="D4090" s="483" t="s">
        <v>5363</v>
      </c>
      <c r="E4090" s="483" t="s">
        <v>6025</v>
      </c>
      <c r="F4090" s="483" t="s">
        <v>6026</v>
      </c>
      <c r="G4090" s="483"/>
      <c r="H4090" s="483"/>
      <c r="I4090" s="483"/>
      <c r="J4090" s="483"/>
      <c r="K4090" s="483"/>
      <c r="L4090" s="483"/>
    </row>
    <row r="4091" spans="1:12" ht="15.6">
      <c r="A4091" s="483">
        <f t="shared" si="77"/>
        <v>4083</v>
      </c>
      <c r="B4091" s="483" t="s">
        <v>6023</v>
      </c>
      <c r="C4091" s="484" t="s">
        <v>16023</v>
      </c>
      <c r="D4091" s="483" t="s">
        <v>5362</v>
      </c>
      <c r="E4091" s="483" t="s">
        <v>6025</v>
      </c>
      <c r="F4091" s="483" t="s">
        <v>6026</v>
      </c>
      <c r="G4091" s="483"/>
      <c r="H4091" s="483"/>
      <c r="I4091" s="483"/>
      <c r="J4091" s="483"/>
      <c r="K4091" s="483"/>
      <c r="L4091" s="483"/>
    </row>
    <row r="4092" spans="1:12" ht="15.6">
      <c r="A4092" s="483">
        <f t="shared" si="77"/>
        <v>4084</v>
      </c>
      <c r="B4092" s="483" t="s">
        <v>6023</v>
      </c>
      <c r="C4092" s="484" t="s">
        <v>16024</v>
      </c>
      <c r="D4092" s="483" t="s">
        <v>5362</v>
      </c>
      <c r="E4092" s="483" t="s">
        <v>6025</v>
      </c>
      <c r="F4092" s="483" t="s">
        <v>6026</v>
      </c>
      <c r="G4092" s="483"/>
      <c r="H4092" s="483"/>
      <c r="I4092" s="483"/>
      <c r="J4092" s="483"/>
      <c r="K4092" s="483"/>
      <c r="L4092" s="483"/>
    </row>
    <row r="4093" spans="1:12" ht="15.6">
      <c r="A4093" s="483">
        <f t="shared" si="77"/>
        <v>4085</v>
      </c>
      <c r="B4093" s="483" t="s">
        <v>6023</v>
      </c>
      <c r="C4093" s="484" t="s">
        <v>16025</v>
      </c>
      <c r="D4093" s="483" t="s">
        <v>5363</v>
      </c>
      <c r="E4093" s="483" t="s">
        <v>6025</v>
      </c>
      <c r="F4093" s="483" t="s">
        <v>6026</v>
      </c>
      <c r="G4093" s="483"/>
      <c r="H4093" s="483"/>
      <c r="I4093" s="483"/>
      <c r="J4093" s="483"/>
      <c r="K4093" s="483"/>
      <c r="L4093" s="483"/>
    </row>
    <row r="4094" spans="1:12" ht="15.6">
      <c r="A4094" s="483">
        <f t="shared" si="77"/>
        <v>4086</v>
      </c>
      <c r="B4094" s="483" t="s">
        <v>6023</v>
      </c>
      <c r="C4094" s="484" t="s">
        <v>16026</v>
      </c>
      <c r="D4094" s="483" t="s">
        <v>5362</v>
      </c>
      <c r="E4094" s="483" t="s">
        <v>6025</v>
      </c>
      <c r="F4094" s="483" t="s">
        <v>6026</v>
      </c>
      <c r="G4094" s="483"/>
      <c r="H4094" s="483"/>
      <c r="I4094" s="483"/>
      <c r="J4094" s="483"/>
      <c r="K4094" s="483"/>
      <c r="L4094" s="483"/>
    </row>
    <row r="4095" spans="1:12" ht="15.6">
      <c r="A4095" s="483">
        <f t="shared" si="77"/>
        <v>4087</v>
      </c>
      <c r="B4095" s="483" t="s">
        <v>6023</v>
      </c>
      <c r="C4095" s="484" t="s">
        <v>16027</v>
      </c>
      <c r="D4095" s="483" t="s">
        <v>5363</v>
      </c>
      <c r="E4095" s="483" t="s">
        <v>6025</v>
      </c>
      <c r="F4095" s="483" t="s">
        <v>6026</v>
      </c>
      <c r="G4095" s="483"/>
      <c r="H4095" s="483"/>
      <c r="I4095" s="483"/>
      <c r="J4095" s="483"/>
      <c r="K4095" s="483"/>
      <c r="L4095" s="483"/>
    </row>
    <row r="4096" spans="1:12" ht="15.6">
      <c r="A4096" s="483">
        <f t="shared" si="77"/>
        <v>4088</v>
      </c>
      <c r="B4096" s="483" t="s">
        <v>6023</v>
      </c>
      <c r="C4096" s="484" t="s">
        <v>16028</v>
      </c>
      <c r="D4096" s="483" t="s">
        <v>5362</v>
      </c>
      <c r="E4096" s="483" t="s">
        <v>6025</v>
      </c>
      <c r="F4096" s="483" t="s">
        <v>6026</v>
      </c>
      <c r="G4096" s="483"/>
      <c r="H4096" s="483"/>
      <c r="I4096" s="483"/>
      <c r="J4096" s="483"/>
      <c r="K4096" s="483"/>
      <c r="L4096" s="483"/>
    </row>
    <row r="4097" spans="1:12" ht="15.6">
      <c r="A4097" s="483">
        <f t="shared" si="77"/>
        <v>4089</v>
      </c>
      <c r="B4097" s="483" t="s">
        <v>6023</v>
      </c>
      <c r="C4097" s="484" t="s">
        <v>16029</v>
      </c>
      <c r="D4097" s="483" t="s">
        <v>5363</v>
      </c>
      <c r="E4097" s="483" t="s">
        <v>6025</v>
      </c>
      <c r="F4097" s="483" t="s">
        <v>6026</v>
      </c>
      <c r="G4097" s="483"/>
      <c r="H4097" s="483"/>
      <c r="I4097" s="483"/>
      <c r="J4097" s="483"/>
      <c r="K4097" s="483"/>
      <c r="L4097" s="483"/>
    </row>
    <row r="4098" spans="1:12" ht="15.6">
      <c r="A4098" s="483">
        <f t="shared" si="77"/>
        <v>4090</v>
      </c>
      <c r="B4098" s="483" t="s">
        <v>6023</v>
      </c>
      <c r="C4098" s="484" t="s">
        <v>16030</v>
      </c>
      <c r="D4098" s="483" t="s">
        <v>5363</v>
      </c>
      <c r="E4098" s="483" t="s">
        <v>6025</v>
      </c>
      <c r="F4098" s="483" t="s">
        <v>6026</v>
      </c>
      <c r="G4098" s="483"/>
      <c r="H4098" s="483"/>
      <c r="I4098" s="483"/>
      <c r="J4098" s="483"/>
      <c r="K4098" s="483"/>
      <c r="L4098" s="483"/>
    </row>
    <row r="4099" spans="1:12" ht="15.6">
      <c r="A4099" s="483">
        <f t="shared" si="77"/>
        <v>4091</v>
      </c>
      <c r="B4099" s="483" t="s">
        <v>6023</v>
      </c>
      <c r="C4099" s="484" t="s">
        <v>16031</v>
      </c>
      <c r="D4099" s="483" t="s">
        <v>5363</v>
      </c>
      <c r="E4099" s="483" t="s">
        <v>6025</v>
      </c>
      <c r="F4099" s="483" t="s">
        <v>6026</v>
      </c>
      <c r="G4099" s="483"/>
      <c r="H4099" s="483"/>
      <c r="I4099" s="483"/>
      <c r="J4099" s="483"/>
      <c r="K4099" s="483"/>
      <c r="L4099" s="483"/>
    </row>
    <row r="4100" spans="1:12" ht="15.6">
      <c r="A4100" s="483">
        <f t="shared" ref="A4100:A4131" si="78">ROW()-8</f>
        <v>4092</v>
      </c>
      <c r="B4100" s="483" t="s">
        <v>6023</v>
      </c>
      <c r="C4100" s="484" t="s">
        <v>16032</v>
      </c>
      <c r="D4100" s="483" t="s">
        <v>5363</v>
      </c>
      <c r="E4100" s="483" t="s">
        <v>6025</v>
      </c>
      <c r="F4100" s="483" t="s">
        <v>6026</v>
      </c>
      <c r="G4100" s="483"/>
      <c r="H4100" s="483"/>
      <c r="I4100" s="483"/>
      <c r="J4100" s="483"/>
      <c r="K4100" s="483"/>
      <c r="L4100" s="483"/>
    </row>
    <row r="4101" spans="1:12" ht="15.6">
      <c r="A4101" s="483">
        <f t="shared" si="78"/>
        <v>4093</v>
      </c>
      <c r="B4101" s="483" t="s">
        <v>6023</v>
      </c>
      <c r="C4101" s="484" t="s">
        <v>16033</v>
      </c>
      <c r="D4101" s="483" t="s">
        <v>5363</v>
      </c>
      <c r="E4101" s="483" t="s">
        <v>6025</v>
      </c>
      <c r="F4101" s="483" t="s">
        <v>6026</v>
      </c>
      <c r="G4101" s="483"/>
      <c r="H4101" s="483"/>
      <c r="I4101" s="483"/>
      <c r="J4101" s="483"/>
      <c r="K4101" s="483"/>
      <c r="L4101" s="483"/>
    </row>
    <row r="4102" spans="1:12" ht="15.6">
      <c r="A4102" s="483">
        <f t="shared" si="78"/>
        <v>4094</v>
      </c>
      <c r="B4102" s="483" t="s">
        <v>6023</v>
      </c>
      <c r="C4102" s="484" t="s">
        <v>16034</v>
      </c>
      <c r="D4102" s="483" t="s">
        <v>5362</v>
      </c>
      <c r="E4102" s="483" t="s">
        <v>6025</v>
      </c>
      <c r="F4102" s="483" t="s">
        <v>6026</v>
      </c>
      <c r="G4102" s="483"/>
      <c r="H4102" s="483"/>
      <c r="I4102" s="483"/>
      <c r="J4102" s="483"/>
      <c r="K4102" s="483"/>
      <c r="L4102" s="483"/>
    </row>
    <row r="4103" spans="1:12" ht="15.6">
      <c r="A4103" s="483">
        <f t="shared" si="78"/>
        <v>4095</v>
      </c>
      <c r="B4103" s="483" t="s">
        <v>6023</v>
      </c>
      <c r="C4103" s="484" t="s">
        <v>16035</v>
      </c>
      <c r="D4103" s="483" t="s">
        <v>5363</v>
      </c>
      <c r="E4103" s="483" t="s">
        <v>6025</v>
      </c>
      <c r="F4103" s="483" t="s">
        <v>6026</v>
      </c>
      <c r="G4103" s="483"/>
      <c r="H4103" s="483"/>
      <c r="I4103" s="483"/>
      <c r="J4103" s="483"/>
      <c r="K4103" s="483"/>
      <c r="L4103" s="483"/>
    </row>
    <row r="4104" spans="1:12" ht="15.6">
      <c r="A4104" s="483">
        <f t="shared" si="78"/>
        <v>4096</v>
      </c>
      <c r="B4104" s="483" t="s">
        <v>6023</v>
      </c>
      <c r="C4104" s="484" t="s">
        <v>16036</v>
      </c>
      <c r="D4104" s="483" t="s">
        <v>5363</v>
      </c>
      <c r="E4104" s="483" t="s">
        <v>6025</v>
      </c>
      <c r="F4104" s="483" t="s">
        <v>6026</v>
      </c>
      <c r="G4104" s="483"/>
      <c r="H4104" s="483"/>
      <c r="I4104" s="483"/>
      <c r="J4104" s="483"/>
      <c r="K4104" s="483"/>
      <c r="L4104" s="483"/>
    </row>
    <row r="4105" spans="1:12" ht="15.6">
      <c r="A4105" s="483">
        <f t="shared" si="78"/>
        <v>4097</v>
      </c>
      <c r="B4105" s="483" t="s">
        <v>6023</v>
      </c>
      <c r="C4105" s="484" t="s">
        <v>16037</v>
      </c>
      <c r="D4105" s="483" t="s">
        <v>5363</v>
      </c>
      <c r="E4105" s="483" t="s">
        <v>6025</v>
      </c>
      <c r="F4105" s="483" t="s">
        <v>6026</v>
      </c>
      <c r="G4105" s="483"/>
      <c r="H4105" s="483"/>
      <c r="I4105" s="483"/>
      <c r="J4105" s="483"/>
      <c r="K4105" s="483"/>
      <c r="L4105" s="483"/>
    </row>
    <row r="4106" spans="1:12" ht="15.6">
      <c r="A4106" s="483">
        <f t="shared" si="78"/>
        <v>4098</v>
      </c>
      <c r="B4106" s="483" t="s">
        <v>6023</v>
      </c>
      <c r="C4106" s="484" t="s">
        <v>16038</v>
      </c>
      <c r="D4106" s="483" t="s">
        <v>5362</v>
      </c>
      <c r="E4106" s="483" t="s">
        <v>6025</v>
      </c>
      <c r="F4106" s="483" t="s">
        <v>6026</v>
      </c>
      <c r="G4106" s="483"/>
      <c r="H4106" s="483"/>
      <c r="I4106" s="483"/>
      <c r="J4106" s="483"/>
      <c r="K4106" s="483"/>
      <c r="L4106" s="483"/>
    </row>
    <row r="4107" spans="1:12" ht="15.6">
      <c r="A4107" s="483">
        <f t="shared" si="78"/>
        <v>4099</v>
      </c>
      <c r="B4107" s="483" t="s">
        <v>6023</v>
      </c>
      <c r="C4107" s="484" t="s">
        <v>16039</v>
      </c>
      <c r="D4107" s="483" t="s">
        <v>5362</v>
      </c>
      <c r="E4107" s="483" t="s">
        <v>6025</v>
      </c>
      <c r="F4107" s="483" t="s">
        <v>6026</v>
      </c>
      <c r="G4107" s="483"/>
      <c r="H4107" s="483"/>
      <c r="I4107" s="483"/>
      <c r="J4107" s="483"/>
      <c r="K4107" s="483"/>
      <c r="L4107" s="483"/>
    </row>
    <row r="4108" spans="1:12" ht="15.6">
      <c r="A4108" s="483">
        <f t="shared" si="78"/>
        <v>4100</v>
      </c>
      <c r="B4108" s="483" t="s">
        <v>6023</v>
      </c>
      <c r="C4108" s="484" t="s">
        <v>16040</v>
      </c>
      <c r="D4108" s="483" t="s">
        <v>5362</v>
      </c>
      <c r="E4108" s="483" t="s">
        <v>6025</v>
      </c>
      <c r="F4108" s="483" t="s">
        <v>6026</v>
      </c>
      <c r="G4108" s="483"/>
      <c r="H4108" s="483"/>
      <c r="I4108" s="483"/>
      <c r="J4108" s="483"/>
      <c r="K4108" s="483"/>
      <c r="L4108" s="483"/>
    </row>
    <row r="4109" spans="1:12" ht="15.6">
      <c r="A4109" s="483">
        <f t="shared" si="78"/>
        <v>4101</v>
      </c>
      <c r="B4109" s="483" t="s">
        <v>6023</v>
      </c>
      <c r="C4109" s="484" t="s">
        <v>16041</v>
      </c>
      <c r="D4109" s="483" t="s">
        <v>5363</v>
      </c>
      <c r="E4109" s="483" t="s">
        <v>6025</v>
      </c>
      <c r="F4109" s="483" t="s">
        <v>6026</v>
      </c>
      <c r="G4109" s="483"/>
      <c r="H4109" s="483"/>
      <c r="I4109" s="483"/>
      <c r="J4109" s="483"/>
      <c r="K4109" s="483"/>
      <c r="L4109" s="483"/>
    </row>
    <row r="4110" spans="1:12" ht="15.6">
      <c r="A4110" s="483">
        <f t="shared" si="78"/>
        <v>4102</v>
      </c>
      <c r="B4110" s="483" t="s">
        <v>6023</v>
      </c>
      <c r="C4110" s="484" t="s">
        <v>16042</v>
      </c>
      <c r="D4110" s="483" t="s">
        <v>5363</v>
      </c>
      <c r="E4110" s="483" t="s">
        <v>6025</v>
      </c>
      <c r="F4110" s="483" t="s">
        <v>6026</v>
      </c>
      <c r="G4110" s="483"/>
      <c r="H4110" s="483"/>
      <c r="I4110" s="483"/>
      <c r="J4110" s="483"/>
      <c r="K4110" s="483"/>
      <c r="L4110" s="483"/>
    </row>
    <row r="4111" spans="1:12" ht="15.6">
      <c r="A4111" s="483">
        <f t="shared" si="78"/>
        <v>4103</v>
      </c>
      <c r="B4111" s="483" t="s">
        <v>6023</v>
      </c>
      <c r="C4111" s="484" t="s">
        <v>16043</v>
      </c>
      <c r="D4111" s="483" t="s">
        <v>5363</v>
      </c>
      <c r="E4111" s="483" t="s">
        <v>6025</v>
      </c>
      <c r="F4111" s="483" t="s">
        <v>6026</v>
      </c>
      <c r="G4111" s="483"/>
      <c r="H4111" s="483"/>
      <c r="I4111" s="483"/>
      <c r="J4111" s="483"/>
      <c r="K4111" s="483"/>
      <c r="L4111" s="483"/>
    </row>
    <row r="4112" spans="1:12" ht="15.6">
      <c r="A4112" s="483">
        <f t="shared" si="78"/>
        <v>4104</v>
      </c>
      <c r="B4112" s="483" t="s">
        <v>6023</v>
      </c>
      <c r="C4112" s="484" t="s">
        <v>16044</v>
      </c>
      <c r="D4112" s="483" t="s">
        <v>5363</v>
      </c>
      <c r="E4112" s="483" t="s">
        <v>6025</v>
      </c>
      <c r="F4112" s="483" t="s">
        <v>6026</v>
      </c>
      <c r="G4112" s="483"/>
      <c r="H4112" s="483"/>
      <c r="I4112" s="483"/>
      <c r="J4112" s="483"/>
      <c r="K4112" s="483"/>
      <c r="L4112" s="483"/>
    </row>
    <row r="4113" spans="1:12" ht="15.6">
      <c r="A4113" s="483">
        <f t="shared" si="78"/>
        <v>4105</v>
      </c>
      <c r="B4113" s="483" t="s">
        <v>6023</v>
      </c>
      <c r="C4113" s="484" t="s">
        <v>16045</v>
      </c>
      <c r="D4113" s="483" t="s">
        <v>5362</v>
      </c>
      <c r="E4113" s="483" t="s">
        <v>6025</v>
      </c>
      <c r="F4113" s="483" t="s">
        <v>6026</v>
      </c>
      <c r="G4113" s="483"/>
      <c r="H4113" s="483"/>
      <c r="I4113" s="483"/>
      <c r="J4113" s="483"/>
      <c r="K4113" s="483"/>
      <c r="L4113" s="483"/>
    </row>
    <row r="4114" spans="1:12" ht="15.6">
      <c r="A4114" s="483">
        <f t="shared" si="78"/>
        <v>4106</v>
      </c>
      <c r="B4114" s="483" t="s">
        <v>6023</v>
      </c>
      <c r="C4114" s="484" t="s">
        <v>16046</v>
      </c>
      <c r="D4114" s="483" t="s">
        <v>5362</v>
      </c>
      <c r="E4114" s="483" t="s">
        <v>6025</v>
      </c>
      <c r="F4114" s="483" t="s">
        <v>6026</v>
      </c>
      <c r="G4114" s="483"/>
      <c r="H4114" s="483"/>
      <c r="I4114" s="483"/>
      <c r="J4114" s="483"/>
      <c r="K4114" s="483"/>
      <c r="L4114" s="483"/>
    </row>
    <row r="4115" spans="1:12" ht="15.6">
      <c r="A4115" s="483">
        <f t="shared" si="78"/>
        <v>4107</v>
      </c>
      <c r="B4115" s="483" t="s">
        <v>6023</v>
      </c>
      <c r="C4115" s="484" t="s">
        <v>16047</v>
      </c>
      <c r="D4115" s="483" t="s">
        <v>5362</v>
      </c>
      <c r="E4115" s="483" t="s">
        <v>6025</v>
      </c>
      <c r="F4115" s="483" t="s">
        <v>6026</v>
      </c>
      <c r="G4115" s="483"/>
      <c r="H4115" s="483"/>
      <c r="I4115" s="483"/>
      <c r="J4115" s="483"/>
      <c r="K4115" s="483"/>
      <c r="L4115" s="483"/>
    </row>
    <row r="4116" spans="1:12" ht="15.6">
      <c r="A4116" s="483">
        <f t="shared" si="78"/>
        <v>4108</v>
      </c>
      <c r="B4116" s="483" t="s">
        <v>6023</v>
      </c>
      <c r="C4116" s="484" t="s">
        <v>16048</v>
      </c>
      <c r="D4116" s="483" t="s">
        <v>5362</v>
      </c>
      <c r="E4116" s="483" t="s">
        <v>6025</v>
      </c>
      <c r="F4116" s="483" t="s">
        <v>6026</v>
      </c>
      <c r="G4116" s="483"/>
      <c r="H4116" s="483"/>
      <c r="I4116" s="483"/>
      <c r="J4116" s="483"/>
      <c r="K4116" s="483"/>
      <c r="L4116" s="483"/>
    </row>
    <row r="4117" spans="1:12" ht="15.6">
      <c r="A4117" s="483">
        <f t="shared" si="78"/>
        <v>4109</v>
      </c>
      <c r="B4117" s="483" t="s">
        <v>6023</v>
      </c>
      <c r="C4117" s="484" t="s">
        <v>16049</v>
      </c>
      <c r="D4117" s="483" t="s">
        <v>5363</v>
      </c>
      <c r="E4117" s="483" t="s">
        <v>6025</v>
      </c>
      <c r="F4117" s="483" t="s">
        <v>6026</v>
      </c>
      <c r="G4117" s="483"/>
      <c r="H4117" s="483"/>
      <c r="I4117" s="483"/>
      <c r="J4117" s="483"/>
      <c r="K4117" s="483"/>
      <c r="L4117" s="483"/>
    </row>
    <row r="4118" spans="1:12" ht="15.6">
      <c r="A4118" s="483">
        <f t="shared" si="78"/>
        <v>4110</v>
      </c>
      <c r="B4118" s="483" t="s">
        <v>6023</v>
      </c>
      <c r="C4118" s="484" t="s">
        <v>16050</v>
      </c>
      <c r="D4118" s="483" t="s">
        <v>5363</v>
      </c>
      <c r="E4118" s="483" t="s">
        <v>6025</v>
      </c>
      <c r="F4118" s="483" t="s">
        <v>6026</v>
      </c>
      <c r="G4118" s="483"/>
      <c r="H4118" s="483"/>
      <c r="I4118" s="483"/>
      <c r="J4118" s="483"/>
      <c r="K4118" s="483"/>
      <c r="L4118" s="483"/>
    </row>
    <row r="4119" spans="1:12" ht="15.6">
      <c r="A4119" s="483">
        <f t="shared" si="78"/>
        <v>4111</v>
      </c>
      <c r="B4119" s="483" t="s">
        <v>6023</v>
      </c>
      <c r="C4119" s="484" t="s">
        <v>16051</v>
      </c>
      <c r="D4119" s="483" t="s">
        <v>5363</v>
      </c>
      <c r="E4119" s="483" t="s">
        <v>6025</v>
      </c>
      <c r="F4119" s="483" t="s">
        <v>6026</v>
      </c>
      <c r="G4119" s="483"/>
      <c r="H4119" s="483"/>
      <c r="I4119" s="483"/>
      <c r="J4119" s="483"/>
      <c r="K4119" s="483"/>
      <c r="L4119" s="483"/>
    </row>
    <row r="4120" spans="1:12" ht="15.6">
      <c r="A4120" s="483">
        <f t="shared" si="78"/>
        <v>4112</v>
      </c>
      <c r="B4120" s="483" t="s">
        <v>6023</v>
      </c>
      <c r="C4120" s="484" t="s">
        <v>16052</v>
      </c>
      <c r="D4120" s="483" t="s">
        <v>5363</v>
      </c>
      <c r="E4120" s="483" t="s">
        <v>6025</v>
      </c>
      <c r="F4120" s="483" t="s">
        <v>6026</v>
      </c>
      <c r="G4120" s="483"/>
      <c r="H4120" s="483"/>
      <c r="I4120" s="483"/>
      <c r="J4120" s="483"/>
      <c r="K4120" s="483"/>
      <c r="L4120" s="483"/>
    </row>
    <row r="4121" spans="1:12" ht="15.6">
      <c r="A4121" s="483">
        <f t="shared" si="78"/>
        <v>4113</v>
      </c>
      <c r="B4121" s="483" t="s">
        <v>6023</v>
      </c>
      <c r="C4121" s="484" t="s">
        <v>16053</v>
      </c>
      <c r="D4121" s="483" t="s">
        <v>5362</v>
      </c>
      <c r="E4121" s="483" t="s">
        <v>6025</v>
      </c>
      <c r="F4121" s="483" t="s">
        <v>6026</v>
      </c>
      <c r="G4121" s="483"/>
      <c r="H4121" s="483"/>
      <c r="I4121" s="483"/>
      <c r="J4121" s="483"/>
      <c r="K4121" s="483"/>
      <c r="L4121" s="483"/>
    </row>
    <row r="4122" spans="1:12" ht="15.6">
      <c r="A4122" s="483">
        <f t="shared" si="78"/>
        <v>4114</v>
      </c>
      <c r="B4122" s="483" t="s">
        <v>6023</v>
      </c>
      <c r="C4122" s="484" t="s">
        <v>16054</v>
      </c>
      <c r="D4122" s="483" t="s">
        <v>5362</v>
      </c>
      <c r="E4122" s="483" t="s">
        <v>6025</v>
      </c>
      <c r="F4122" s="483" t="s">
        <v>6026</v>
      </c>
      <c r="G4122" s="483"/>
      <c r="H4122" s="483"/>
      <c r="I4122" s="483"/>
      <c r="J4122" s="483"/>
      <c r="K4122" s="483"/>
      <c r="L4122" s="483"/>
    </row>
    <row r="4123" spans="1:12" ht="15.6">
      <c r="A4123" s="483">
        <f t="shared" si="78"/>
        <v>4115</v>
      </c>
      <c r="B4123" s="483" t="s">
        <v>6023</v>
      </c>
      <c r="C4123" s="484" t="s">
        <v>16055</v>
      </c>
      <c r="D4123" s="483" t="s">
        <v>5363</v>
      </c>
      <c r="E4123" s="483" t="s">
        <v>6025</v>
      </c>
      <c r="F4123" s="483" t="s">
        <v>6026</v>
      </c>
      <c r="G4123" s="483"/>
      <c r="H4123" s="483"/>
      <c r="I4123" s="483"/>
      <c r="J4123" s="483"/>
      <c r="K4123" s="483"/>
      <c r="L4123" s="483"/>
    </row>
    <row r="4124" spans="1:12" ht="15.6">
      <c r="A4124" s="483">
        <f t="shared" si="78"/>
        <v>4116</v>
      </c>
      <c r="B4124" s="483" t="s">
        <v>6023</v>
      </c>
      <c r="C4124" s="484" t="s">
        <v>16056</v>
      </c>
      <c r="D4124" s="483" t="s">
        <v>5362</v>
      </c>
      <c r="E4124" s="483" t="s">
        <v>6025</v>
      </c>
      <c r="F4124" s="483" t="s">
        <v>6026</v>
      </c>
      <c r="G4124" s="483"/>
      <c r="H4124" s="483"/>
      <c r="I4124" s="483"/>
      <c r="J4124" s="483"/>
      <c r="K4124" s="483"/>
      <c r="L4124" s="483"/>
    </row>
    <row r="4125" spans="1:12" ht="15.6">
      <c r="A4125" s="483">
        <f t="shared" si="78"/>
        <v>4117</v>
      </c>
      <c r="B4125" s="483" t="s">
        <v>6023</v>
      </c>
      <c r="C4125" s="484" t="s">
        <v>16057</v>
      </c>
      <c r="D4125" s="483" t="s">
        <v>5363</v>
      </c>
      <c r="E4125" s="483" t="s">
        <v>6025</v>
      </c>
      <c r="F4125" s="483" t="s">
        <v>6026</v>
      </c>
      <c r="G4125" s="483"/>
      <c r="H4125" s="483"/>
      <c r="I4125" s="483"/>
      <c r="J4125" s="483"/>
      <c r="K4125" s="483"/>
      <c r="L4125" s="483"/>
    </row>
    <row r="4126" spans="1:12" ht="15.6">
      <c r="A4126" s="483">
        <f t="shared" si="78"/>
        <v>4118</v>
      </c>
      <c r="B4126" s="483" t="s">
        <v>6023</v>
      </c>
      <c r="C4126" s="484" t="s">
        <v>16058</v>
      </c>
      <c r="D4126" s="483" t="s">
        <v>5363</v>
      </c>
      <c r="E4126" s="483" t="s">
        <v>6025</v>
      </c>
      <c r="F4126" s="483" t="s">
        <v>6026</v>
      </c>
      <c r="G4126" s="483"/>
      <c r="H4126" s="483"/>
      <c r="I4126" s="483"/>
      <c r="J4126" s="483"/>
      <c r="K4126" s="483"/>
      <c r="L4126" s="483"/>
    </row>
    <row r="4127" spans="1:12" ht="15.6">
      <c r="A4127" s="483">
        <f t="shared" si="78"/>
        <v>4119</v>
      </c>
      <c r="B4127" s="483" t="s">
        <v>6023</v>
      </c>
      <c r="C4127" s="484" t="s">
        <v>16059</v>
      </c>
      <c r="D4127" s="483" t="s">
        <v>5363</v>
      </c>
      <c r="E4127" s="483" t="s">
        <v>6025</v>
      </c>
      <c r="F4127" s="483" t="s">
        <v>6026</v>
      </c>
      <c r="G4127" s="483"/>
      <c r="H4127" s="483"/>
      <c r="I4127" s="483"/>
      <c r="J4127" s="483"/>
      <c r="K4127" s="483"/>
      <c r="L4127" s="483"/>
    </row>
    <row r="4128" spans="1:12" ht="15.6">
      <c r="A4128" s="483">
        <f t="shared" si="78"/>
        <v>4120</v>
      </c>
      <c r="B4128" s="483" t="s">
        <v>6023</v>
      </c>
      <c r="C4128" s="484" t="s">
        <v>16060</v>
      </c>
      <c r="D4128" s="483" t="s">
        <v>5362</v>
      </c>
      <c r="E4128" s="483" t="s">
        <v>6025</v>
      </c>
      <c r="F4128" s="483" t="s">
        <v>6026</v>
      </c>
      <c r="G4128" s="483"/>
      <c r="H4128" s="483"/>
      <c r="I4128" s="483"/>
      <c r="J4128" s="483"/>
      <c r="K4128" s="483"/>
      <c r="L4128" s="483"/>
    </row>
    <row r="4129" spans="1:12" ht="15.6">
      <c r="A4129" s="483">
        <f t="shared" si="78"/>
        <v>4121</v>
      </c>
      <c r="B4129" s="483" t="s">
        <v>6023</v>
      </c>
      <c r="C4129" s="484" t="s">
        <v>16061</v>
      </c>
      <c r="D4129" s="483" t="s">
        <v>5363</v>
      </c>
      <c r="E4129" s="483" t="s">
        <v>6025</v>
      </c>
      <c r="F4129" s="483" t="s">
        <v>6026</v>
      </c>
      <c r="G4129" s="483"/>
      <c r="H4129" s="483"/>
      <c r="I4129" s="483"/>
      <c r="J4129" s="483"/>
      <c r="K4129" s="483"/>
      <c r="L4129" s="483"/>
    </row>
    <row r="4130" spans="1:12" ht="15.6">
      <c r="A4130" s="483">
        <f t="shared" si="78"/>
        <v>4122</v>
      </c>
      <c r="B4130" s="483" t="s">
        <v>6023</v>
      </c>
      <c r="C4130" s="484" t="s">
        <v>16062</v>
      </c>
      <c r="D4130" s="483" t="s">
        <v>5362</v>
      </c>
      <c r="E4130" s="483" t="s">
        <v>6025</v>
      </c>
      <c r="F4130" s="483" t="s">
        <v>6026</v>
      </c>
      <c r="G4130" s="483"/>
      <c r="H4130" s="483"/>
      <c r="I4130" s="483"/>
      <c r="J4130" s="483"/>
      <c r="K4130" s="483"/>
      <c r="L4130" s="483"/>
    </row>
    <row r="4131" spans="1:12" ht="15.6">
      <c r="A4131" s="483">
        <f t="shared" si="78"/>
        <v>4123</v>
      </c>
      <c r="B4131" s="483" t="s">
        <v>6023</v>
      </c>
      <c r="C4131" s="484" t="s">
        <v>16063</v>
      </c>
      <c r="D4131" s="483" t="s">
        <v>5363</v>
      </c>
      <c r="E4131" s="483" t="s">
        <v>6025</v>
      </c>
      <c r="F4131" s="483" t="s">
        <v>6026</v>
      </c>
      <c r="G4131" s="483"/>
      <c r="H4131" s="483"/>
      <c r="I4131" s="483"/>
      <c r="J4131" s="483"/>
      <c r="K4131" s="483"/>
      <c r="L4131" s="483"/>
    </row>
    <row r="4132" spans="1:12" ht="15.6">
      <c r="A4132" s="483">
        <f t="shared" ref="A4132:A4163" si="79">ROW()-8</f>
        <v>4124</v>
      </c>
      <c r="B4132" s="483" t="s">
        <v>6023</v>
      </c>
      <c r="C4132" s="484" t="s">
        <v>16064</v>
      </c>
      <c r="D4132" s="483" t="s">
        <v>5362</v>
      </c>
      <c r="E4132" s="483" t="s">
        <v>6025</v>
      </c>
      <c r="F4132" s="483" t="s">
        <v>6026</v>
      </c>
      <c r="G4132" s="483"/>
      <c r="H4132" s="483"/>
      <c r="I4132" s="483"/>
      <c r="J4132" s="483"/>
      <c r="K4132" s="483"/>
      <c r="L4132" s="483"/>
    </row>
    <row r="4133" spans="1:12" ht="15.6">
      <c r="A4133" s="483">
        <f t="shared" si="79"/>
        <v>4125</v>
      </c>
      <c r="B4133" s="483" t="s">
        <v>6023</v>
      </c>
      <c r="C4133" s="484" t="s">
        <v>16065</v>
      </c>
      <c r="D4133" s="483" t="s">
        <v>5362</v>
      </c>
      <c r="E4133" s="483" t="s">
        <v>6025</v>
      </c>
      <c r="F4133" s="483" t="s">
        <v>6026</v>
      </c>
      <c r="G4133" s="483"/>
      <c r="H4133" s="483"/>
      <c r="I4133" s="483"/>
      <c r="J4133" s="483"/>
      <c r="K4133" s="483"/>
      <c r="L4133" s="483"/>
    </row>
    <row r="4134" spans="1:12" ht="15.6">
      <c r="A4134" s="483">
        <f t="shared" si="79"/>
        <v>4126</v>
      </c>
      <c r="B4134" s="483" t="s">
        <v>6023</v>
      </c>
      <c r="C4134" s="484" t="s">
        <v>16066</v>
      </c>
      <c r="D4134" s="483" t="s">
        <v>5363</v>
      </c>
      <c r="E4134" s="483" t="s">
        <v>6025</v>
      </c>
      <c r="F4134" s="483" t="s">
        <v>6026</v>
      </c>
      <c r="G4134" s="483"/>
      <c r="H4134" s="483"/>
      <c r="I4134" s="483"/>
      <c r="J4134" s="483"/>
      <c r="K4134" s="483"/>
      <c r="L4134" s="483"/>
    </row>
    <row r="4135" spans="1:12" ht="15.6">
      <c r="A4135" s="483">
        <f t="shared" si="79"/>
        <v>4127</v>
      </c>
      <c r="B4135" s="483" t="s">
        <v>6023</v>
      </c>
      <c r="C4135" s="484" t="s">
        <v>16067</v>
      </c>
      <c r="D4135" s="483" t="s">
        <v>5362</v>
      </c>
      <c r="E4135" s="483" t="s">
        <v>6025</v>
      </c>
      <c r="F4135" s="483" t="s">
        <v>6026</v>
      </c>
      <c r="G4135" s="483"/>
      <c r="H4135" s="483"/>
      <c r="I4135" s="483"/>
      <c r="J4135" s="483"/>
      <c r="K4135" s="483"/>
      <c r="L4135" s="483"/>
    </row>
    <row r="4136" spans="1:12" ht="15.6">
      <c r="A4136" s="483">
        <f t="shared" si="79"/>
        <v>4128</v>
      </c>
      <c r="B4136" s="483" t="s">
        <v>6023</v>
      </c>
      <c r="C4136" s="484" t="s">
        <v>16068</v>
      </c>
      <c r="D4136" s="483" t="s">
        <v>5363</v>
      </c>
      <c r="E4136" s="483" t="s">
        <v>6025</v>
      </c>
      <c r="F4136" s="483" t="s">
        <v>6026</v>
      </c>
      <c r="G4136" s="483"/>
      <c r="H4136" s="483"/>
      <c r="I4136" s="483"/>
      <c r="J4136" s="483"/>
      <c r="K4136" s="483"/>
      <c r="L4136" s="483"/>
    </row>
    <row r="4137" spans="1:12" ht="15.6">
      <c r="A4137" s="483">
        <f t="shared" si="79"/>
        <v>4129</v>
      </c>
      <c r="B4137" s="483" t="s">
        <v>6023</v>
      </c>
      <c r="C4137" s="484" t="s">
        <v>16069</v>
      </c>
      <c r="D4137" s="483" t="s">
        <v>5362</v>
      </c>
      <c r="E4137" s="483" t="s">
        <v>6025</v>
      </c>
      <c r="F4137" s="483" t="s">
        <v>6026</v>
      </c>
      <c r="G4137" s="483"/>
      <c r="H4137" s="483"/>
      <c r="I4137" s="483"/>
      <c r="J4137" s="483"/>
      <c r="K4137" s="483"/>
      <c r="L4137" s="483"/>
    </row>
    <row r="4138" spans="1:12" ht="15.6">
      <c r="A4138" s="483">
        <f t="shared" si="79"/>
        <v>4130</v>
      </c>
      <c r="B4138" s="483" t="s">
        <v>6023</v>
      </c>
      <c r="C4138" s="484" t="s">
        <v>16070</v>
      </c>
      <c r="D4138" s="483" t="s">
        <v>5362</v>
      </c>
      <c r="E4138" s="483" t="s">
        <v>6025</v>
      </c>
      <c r="F4138" s="483" t="s">
        <v>6026</v>
      </c>
      <c r="G4138" s="483"/>
      <c r="H4138" s="483"/>
      <c r="I4138" s="483"/>
      <c r="J4138" s="483"/>
      <c r="K4138" s="483"/>
      <c r="L4138" s="483"/>
    </row>
    <row r="4139" spans="1:12" ht="15.6">
      <c r="A4139" s="483">
        <f t="shared" si="79"/>
        <v>4131</v>
      </c>
      <c r="B4139" s="483" t="s">
        <v>6023</v>
      </c>
      <c r="C4139" s="484" t="s">
        <v>16071</v>
      </c>
      <c r="D4139" s="483" t="s">
        <v>5363</v>
      </c>
      <c r="E4139" s="483" t="s">
        <v>6025</v>
      </c>
      <c r="F4139" s="483" t="s">
        <v>6026</v>
      </c>
      <c r="G4139" s="483"/>
      <c r="H4139" s="483"/>
      <c r="I4139" s="483"/>
      <c r="J4139" s="483"/>
      <c r="K4139" s="483"/>
      <c r="L4139" s="483"/>
    </row>
    <row r="4140" spans="1:12" ht="15.6">
      <c r="A4140" s="483">
        <f t="shared" si="79"/>
        <v>4132</v>
      </c>
      <c r="B4140" s="483" t="s">
        <v>6023</v>
      </c>
      <c r="C4140" s="484" t="s">
        <v>16072</v>
      </c>
      <c r="D4140" s="483" t="s">
        <v>5362</v>
      </c>
      <c r="E4140" s="483" t="s">
        <v>6025</v>
      </c>
      <c r="F4140" s="483" t="s">
        <v>6026</v>
      </c>
      <c r="G4140" s="483"/>
      <c r="H4140" s="483"/>
      <c r="I4140" s="483"/>
      <c r="J4140" s="483"/>
      <c r="K4140" s="483"/>
      <c r="L4140" s="483"/>
    </row>
    <row r="4141" spans="1:12" ht="15.6">
      <c r="A4141" s="483">
        <f t="shared" si="79"/>
        <v>4133</v>
      </c>
      <c r="B4141" s="483" t="s">
        <v>6023</v>
      </c>
      <c r="C4141" s="484" t="s">
        <v>16073</v>
      </c>
      <c r="D4141" s="483" t="s">
        <v>5363</v>
      </c>
      <c r="E4141" s="483" t="s">
        <v>6025</v>
      </c>
      <c r="F4141" s="483" t="s">
        <v>6026</v>
      </c>
      <c r="G4141" s="483"/>
      <c r="H4141" s="483"/>
      <c r="I4141" s="483"/>
      <c r="J4141" s="483"/>
      <c r="K4141" s="483"/>
      <c r="L4141" s="483"/>
    </row>
    <row r="4142" spans="1:12" ht="15.6">
      <c r="A4142" s="483">
        <f t="shared" si="79"/>
        <v>4134</v>
      </c>
      <c r="B4142" s="483" t="s">
        <v>6023</v>
      </c>
      <c r="C4142" s="484" t="s">
        <v>16074</v>
      </c>
      <c r="D4142" s="483" t="s">
        <v>5363</v>
      </c>
      <c r="E4142" s="483" t="s">
        <v>6025</v>
      </c>
      <c r="F4142" s="483" t="s">
        <v>6026</v>
      </c>
      <c r="G4142" s="483"/>
      <c r="H4142" s="483"/>
      <c r="I4142" s="483"/>
      <c r="J4142" s="483"/>
      <c r="K4142" s="483"/>
      <c r="L4142" s="483"/>
    </row>
    <row r="4143" spans="1:12" ht="15.6">
      <c r="A4143" s="483">
        <f t="shared" si="79"/>
        <v>4135</v>
      </c>
      <c r="B4143" s="483" t="s">
        <v>6023</v>
      </c>
      <c r="C4143" s="484" t="s">
        <v>16075</v>
      </c>
      <c r="D4143" s="483" t="s">
        <v>5362</v>
      </c>
      <c r="E4143" s="483" t="s">
        <v>6025</v>
      </c>
      <c r="F4143" s="483" t="s">
        <v>6026</v>
      </c>
      <c r="G4143" s="483"/>
      <c r="H4143" s="483"/>
      <c r="I4143" s="483"/>
      <c r="J4143" s="483"/>
      <c r="K4143" s="483"/>
      <c r="L4143" s="483"/>
    </row>
    <row r="4144" spans="1:12" ht="15.6">
      <c r="A4144" s="483">
        <f t="shared" si="79"/>
        <v>4136</v>
      </c>
      <c r="B4144" s="483" t="s">
        <v>6023</v>
      </c>
      <c r="C4144" s="484" t="s">
        <v>16076</v>
      </c>
      <c r="D4144" s="483" t="s">
        <v>5363</v>
      </c>
      <c r="E4144" s="483" t="s">
        <v>6025</v>
      </c>
      <c r="F4144" s="483" t="s">
        <v>6026</v>
      </c>
      <c r="G4144" s="483"/>
      <c r="H4144" s="483"/>
      <c r="I4144" s="483"/>
      <c r="J4144" s="483"/>
      <c r="K4144" s="483"/>
      <c r="L4144" s="483"/>
    </row>
    <row r="4145" spans="1:12" ht="15.6">
      <c r="A4145" s="483">
        <f t="shared" si="79"/>
        <v>4137</v>
      </c>
      <c r="B4145" s="483" t="s">
        <v>6023</v>
      </c>
      <c r="C4145" s="484" t="s">
        <v>16077</v>
      </c>
      <c r="D4145" s="483" t="s">
        <v>5363</v>
      </c>
      <c r="E4145" s="483" t="s">
        <v>6025</v>
      </c>
      <c r="F4145" s="483" t="s">
        <v>6026</v>
      </c>
      <c r="G4145" s="483"/>
      <c r="H4145" s="483"/>
      <c r="I4145" s="483"/>
      <c r="J4145" s="483"/>
      <c r="K4145" s="483"/>
      <c r="L4145" s="483"/>
    </row>
    <row r="4146" spans="1:12" ht="15.6">
      <c r="A4146" s="483">
        <f t="shared" si="79"/>
        <v>4138</v>
      </c>
      <c r="B4146" s="483" t="s">
        <v>6023</v>
      </c>
      <c r="C4146" s="484" t="s">
        <v>16078</v>
      </c>
      <c r="D4146" s="483" t="s">
        <v>5362</v>
      </c>
      <c r="E4146" s="483" t="s">
        <v>6025</v>
      </c>
      <c r="F4146" s="483" t="s">
        <v>6026</v>
      </c>
      <c r="G4146" s="483"/>
      <c r="H4146" s="483"/>
      <c r="I4146" s="483"/>
      <c r="J4146" s="483"/>
      <c r="K4146" s="483"/>
      <c r="L4146" s="483"/>
    </row>
    <row r="4147" spans="1:12" ht="15.6">
      <c r="A4147" s="483">
        <f t="shared" si="79"/>
        <v>4139</v>
      </c>
      <c r="B4147" s="483" t="s">
        <v>6023</v>
      </c>
      <c r="C4147" s="484" t="s">
        <v>16079</v>
      </c>
      <c r="D4147" s="483" t="s">
        <v>5363</v>
      </c>
      <c r="E4147" s="483" t="s">
        <v>6025</v>
      </c>
      <c r="F4147" s="483" t="s">
        <v>6026</v>
      </c>
      <c r="G4147" s="483"/>
      <c r="H4147" s="483"/>
      <c r="I4147" s="483"/>
      <c r="J4147" s="483"/>
      <c r="K4147" s="483"/>
      <c r="L4147" s="483"/>
    </row>
    <row r="4148" spans="1:12" ht="15.6">
      <c r="A4148" s="483">
        <f t="shared" si="79"/>
        <v>4140</v>
      </c>
      <c r="B4148" s="483" t="s">
        <v>6023</v>
      </c>
      <c r="C4148" s="484" t="s">
        <v>16080</v>
      </c>
      <c r="D4148" s="483" t="s">
        <v>5362</v>
      </c>
      <c r="E4148" s="483" t="s">
        <v>6025</v>
      </c>
      <c r="F4148" s="483" t="s">
        <v>6026</v>
      </c>
      <c r="G4148" s="483"/>
      <c r="H4148" s="483"/>
      <c r="I4148" s="483"/>
      <c r="J4148" s="483"/>
      <c r="K4148" s="483"/>
      <c r="L4148" s="483"/>
    </row>
    <row r="4149" spans="1:12" ht="15.6">
      <c r="A4149" s="483">
        <f t="shared" si="79"/>
        <v>4141</v>
      </c>
      <c r="B4149" s="483" t="s">
        <v>6023</v>
      </c>
      <c r="C4149" s="484" t="s">
        <v>16081</v>
      </c>
      <c r="D4149" s="483" t="s">
        <v>5363</v>
      </c>
      <c r="E4149" s="483" t="s">
        <v>6025</v>
      </c>
      <c r="F4149" s="483" t="s">
        <v>6026</v>
      </c>
      <c r="G4149" s="483"/>
      <c r="H4149" s="483"/>
      <c r="I4149" s="483"/>
      <c r="J4149" s="483"/>
      <c r="K4149" s="483"/>
      <c r="L4149" s="483"/>
    </row>
    <row r="4150" spans="1:12" ht="15.6">
      <c r="A4150" s="483">
        <f t="shared" si="79"/>
        <v>4142</v>
      </c>
      <c r="B4150" s="483" t="s">
        <v>6023</v>
      </c>
      <c r="C4150" s="484" t="s">
        <v>16082</v>
      </c>
      <c r="D4150" s="483" t="s">
        <v>5362</v>
      </c>
      <c r="E4150" s="483" t="s">
        <v>6025</v>
      </c>
      <c r="F4150" s="483" t="s">
        <v>6026</v>
      </c>
      <c r="G4150" s="483"/>
      <c r="H4150" s="483"/>
      <c r="I4150" s="483"/>
      <c r="J4150" s="483"/>
      <c r="K4150" s="483"/>
      <c r="L4150" s="483"/>
    </row>
    <row r="4151" spans="1:12" ht="15.6">
      <c r="A4151" s="483">
        <f t="shared" si="79"/>
        <v>4143</v>
      </c>
      <c r="B4151" s="483" t="s">
        <v>6023</v>
      </c>
      <c r="C4151" s="484" t="s">
        <v>16083</v>
      </c>
      <c r="D4151" s="483" t="s">
        <v>5362</v>
      </c>
      <c r="E4151" s="483" t="s">
        <v>6025</v>
      </c>
      <c r="F4151" s="483" t="s">
        <v>6026</v>
      </c>
      <c r="G4151" s="483"/>
      <c r="H4151" s="483"/>
      <c r="I4151" s="483"/>
      <c r="J4151" s="483"/>
      <c r="K4151" s="483"/>
      <c r="L4151" s="483"/>
    </row>
    <row r="4152" spans="1:12" ht="15.6">
      <c r="A4152" s="483">
        <f t="shared" si="79"/>
        <v>4144</v>
      </c>
      <c r="B4152" s="483" t="s">
        <v>6023</v>
      </c>
      <c r="C4152" s="484" t="s">
        <v>16084</v>
      </c>
      <c r="D4152" s="483" t="s">
        <v>5363</v>
      </c>
      <c r="E4152" s="483" t="s">
        <v>6025</v>
      </c>
      <c r="F4152" s="483" t="s">
        <v>6026</v>
      </c>
      <c r="G4152" s="483"/>
      <c r="H4152" s="483"/>
      <c r="I4152" s="483"/>
      <c r="J4152" s="483"/>
      <c r="K4152" s="483"/>
      <c r="L4152" s="483"/>
    </row>
    <row r="4153" spans="1:12" ht="15.6">
      <c r="A4153" s="483">
        <f t="shared" si="79"/>
        <v>4145</v>
      </c>
      <c r="B4153" s="483" t="s">
        <v>6023</v>
      </c>
      <c r="C4153" s="484" t="s">
        <v>16085</v>
      </c>
      <c r="D4153" s="483" t="s">
        <v>5363</v>
      </c>
      <c r="E4153" s="483" t="s">
        <v>6025</v>
      </c>
      <c r="F4153" s="483" t="s">
        <v>6026</v>
      </c>
      <c r="G4153" s="483"/>
      <c r="H4153" s="483"/>
      <c r="I4153" s="483"/>
      <c r="J4153" s="483"/>
      <c r="K4153" s="483"/>
      <c r="L4153" s="483"/>
    </row>
    <row r="4154" spans="1:12" ht="15.6">
      <c r="A4154" s="483">
        <f t="shared" si="79"/>
        <v>4146</v>
      </c>
      <c r="B4154" s="483" t="s">
        <v>6023</v>
      </c>
      <c r="C4154" s="484" t="s">
        <v>16086</v>
      </c>
      <c r="D4154" s="483" t="s">
        <v>5362</v>
      </c>
      <c r="E4154" s="483" t="s">
        <v>6025</v>
      </c>
      <c r="F4154" s="483" t="s">
        <v>6026</v>
      </c>
      <c r="G4154" s="483"/>
      <c r="H4154" s="483"/>
      <c r="I4154" s="483"/>
      <c r="J4154" s="483"/>
      <c r="K4154" s="483"/>
      <c r="L4154" s="483"/>
    </row>
    <row r="4155" spans="1:12" ht="15.6">
      <c r="A4155" s="483">
        <f t="shared" si="79"/>
        <v>4147</v>
      </c>
      <c r="B4155" s="483" t="s">
        <v>6023</v>
      </c>
      <c r="C4155" s="484" t="s">
        <v>16087</v>
      </c>
      <c r="D4155" s="483" t="s">
        <v>5362</v>
      </c>
      <c r="E4155" s="483" t="s">
        <v>6025</v>
      </c>
      <c r="F4155" s="483" t="s">
        <v>6026</v>
      </c>
      <c r="G4155" s="483"/>
      <c r="H4155" s="483"/>
      <c r="I4155" s="483"/>
      <c r="J4155" s="483"/>
      <c r="K4155" s="483"/>
      <c r="L4155" s="483"/>
    </row>
    <row r="4156" spans="1:12" ht="15.6">
      <c r="A4156" s="483">
        <f t="shared" si="79"/>
        <v>4148</v>
      </c>
      <c r="B4156" s="483" t="s">
        <v>6023</v>
      </c>
      <c r="C4156" s="484" t="s">
        <v>16088</v>
      </c>
      <c r="D4156" s="483" t="s">
        <v>5362</v>
      </c>
      <c r="E4156" s="483" t="s">
        <v>6025</v>
      </c>
      <c r="F4156" s="483" t="s">
        <v>6026</v>
      </c>
      <c r="G4156" s="483"/>
      <c r="H4156" s="483"/>
      <c r="I4156" s="483"/>
      <c r="J4156" s="483"/>
      <c r="K4156" s="483"/>
      <c r="L4156" s="483"/>
    </row>
    <row r="4157" spans="1:12" ht="15.6">
      <c r="A4157" s="483">
        <f t="shared" si="79"/>
        <v>4149</v>
      </c>
      <c r="B4157" s="483" t="s">
        <v>6023</v>
      </c>
      <c r="C4157" s="484" t="s">
        <v>16089</v>
      </c>
      <c r="D4157" s="483" t="s">
        <v>5362</v>
      </c>
      <c r="E4157" s="483" t="s">
        <v>6025</v>
      </c>
      <c r="F4157" s="483" t="s">
        <v>6026</v>
      </c>
      <c r="G4157" s="483"/>
      <c r="H4157" s="483"/>
      <c r="I4157" s="483"/>
      <c r="J4157" s="483"/>
      <c r="K4157" s="483"/>
      <c r="L4157" s="483"/>
    </row>
    <row r="4158" spans="1:12" ht="15.6">
      <c r="A4158" s="483">
        <f t="shared" si="79"/>
        <v>4150</v>
      </c>
      <c r="B4158" s="483" t="s">
        <v>6023</v>
      </c>
      <c r="C4158" s="484" t="s">
        <v>16090</v>
      </c>
      <c r="D4158" s="483" t="s">
        <v>5362</v>
      </c>
      <c r="E4158" s="483" t="s">
        <v>6025</v>
      </c>
      <c r="F4158" s="483" t="s">
        <v>6026</v>
      </c>
      <c r="G4158" s="483"/>
      <c r="H4158" s="483"/>
      <c r="I4158" s="483"/>
      <c r="J4158" s="483"/>
      <c r="K4158" s="483"/>
      <c r="L4158" s="483"/>
    </row>
    <row r="4159" spans="1:12" ht="15.6">
      <c r="A4159" s="483">
        <f t="shared" si="79"/>
        <v>4151</v>
      </c>
      <c r="B4159" s="483" t="s">
        <v>6023</v>
      </c>
      <c r="C4159" s="484" t="s">
        <v>16091</v>
      </c>
      <c r="D4159" s="483" t="s">
        <v>5362</v>
      </c>
      <c r="E4159" s="483" t="s">
        <v>6025</v>
      </c>
      <c r="F4159" s="483" t="s">
        <v>6026</v>
      </c>
      <c r="G4159" s="483"/>
      <c r="H4159" s="483"/>
      <c r="I4159" s="483"/>
      <c r="J4159" s="483"/>
      <c r="K4159" s="483"/>
      <c r="L4159" s="483"/>
    </row>
    <row r="4160" spans="1:12" ht="15.6">
      <c r="A4160" s="483">
        <f t="shared" si="79"/>
        <v>4152</v>
      </c>
      <c r="B4160" s="483" t="s">
        <v>6023</v>
      </c>
      <c r="C4160" s="484" t="s">
        <v>16092</v>
      </c>
      <c r="D4160" s="483" t="s">
        <v>5362</v>
      </c>
      <c r="E4160" s="483" t="s">
        <v>6025</v>
      </c>
      <c r="F4160" s="483" t="s">
        <v>6026</v>
      </c>
      <c r="G4160" s="483"/>
      <c r="H4160" s="483"/>
      <c r="I4160" s="483"/>
      <c r="J4160" s="483"/>
      <c r="K4160" s="483"/>
      <c r="L4160" s="483"/>
    </row>
    <row r="4161" spans="1:12" ht="15.6">
      <c r="A4161" s="483">
        <f t="shared" si="79"/>
        <v>4153</v>
      </c>
      <c r="B4161" s="483" t="s">
        <v>6023</v>
      </c>
      <c r="C4161" s="484" t="s">
        <v>16093</v>
      </c>
      <c r="D4161" s="483" t="s">
        <v>5362</v>
      </c>
      <c r="E4161" s="483" t="s">
        <v>6025</v>
      </c>
      <c r="F4161" s="483" t="s">
        <v>6026</v>
      </c>
      <c r="G4161" s="483"/>
      <c r="H4161" s="483"/>
      <c r="I4161" s="483"/>
      <c r="J4161" s="483"/>
      <c r="K4161" s="483"/>
      <c r="L4161" s="483"/>
    </row>
    <row r="4162" spans="1:12" ht="15.6">
      <c r="A4162" s="483">
        <f t="shared" si="79"/>
        <v>4154</v>
      </c>
      <c r="B4162" s="483" t="s">
        <v>6023</v>
      </c>
      <c r="C4162" s="484" t="s">
        <v>16094</v>
      </c>
      <c r="D4162" s="483" t="s">
        <v>5362</v>
      </c>
      <c r="E4162" s="483" t="s">
        <v>6025</v>
      </c>
      <c r="F4162" s="483" t="s">
        <v>6026</v>
      </c>
      <c r="G4162" s="483"/>
      <c r="H4162" s="483"/>
      <c r="I4162" s="483"/>
      <c r="J4162" s="483"/>
      <c r="K4162" s="483"/>
      <c r="L4162" s="483"/>
    </row>
    <row r="4163" spans="1:12" ht="15.6">
      <c r="A4163" s="483">
        <f t="shared" si="79"/>
        <v>4155</v>
      </c>
      <c r="B4163" s="483" t="s">
        <v>6023</v>
      </c>
      <c r="C4163" s="484" t="s">
        <v>16095</v>
      </c>
      <c r="D4163" s="483" t="s">
        <v>5362</v>
      </c>
      <c r="E4163" s="483" t="s">
        <v>6025</v>
      </c>
      <c r="F4163" s="483" t="s">
        <v>6026</v>
      </c>
      <c r="G4163" s="483"/>
      <c r="H4163" s="483"/>
      <c r="I4163" s="483"/>
      <c r="J4163" s="483"/>
      <c r="K4163" s="483"/>
      <c r="L4163" s="483"/>
    </row>
    <row r="4164" spans="1:12" ht="15.6">
      <c r="A4164" s="483">
        <f t="shared" ref="A4164:A4195" si="80">ROW()-8</f>
        <v>4156</v>
      </c>
      <c r="B4164" s="483" t="s">
        <v>6023</v>
      </c>
      <c r="C4164" s="484" t="s">
        <v>16096</v>
      </c>
      <c r="D4164" s="483" t="s">
        <v>5362</v>
      </c>
      <c r="E4164" s="483" t="s">
        <v>6025</v>
      </c>
      <c r="F4164" s="483" t="s">
        <v>6026</v>
      </c>
      <c r="G4164" s="483"/>
      <c r="H4164" s="483"/>
      <c r="I4164" s="483"/>
      <c r="J4164" s="483"/>
      <c r="K4164" s="483"/>
      <c r="L4164" s="483"/>
    </row>
    <row r="4165" spans="1:12" ht="15.6">
      <c r="A4165" s="483">
        <f t="shared" si="80"/>
        <v>4157</v>
      </c>
      <c r="B4165" s="483" t="s">
        <v>6023</v>
      </c>
      <c r="C4165" s="484" t="s">
        <v>16097</v>
      </c>
      <c r="D4165" s="483" t="s">
        <v>5362</v>
      </c>
      <c r="E4165" s="483" t="s">
        <v>6025</v>
      </c>
      <c r="F4165" s="483" t="s">
        <v>6026</v>
      </c>
      <c r="G4165" s="483"/>
      <c r="H4165" s="483"/>
      <c r="I4165" s="483"/>
      <c r="J4165" s="483"/>
      <c r="K4165" s="483"/>
      <c r="L4165" s="483"/>
    </row>
    <row r="4166" spans="1:12" ht="15.6">
      <c r="A4166" s="483">
        <f t="shared" si="80"/>
        <v>4158</v>
      </c>
      <c r="B4166" s="483" t="s">
        <v>6023</v>
      </c>
      <c r="C4166" s="484" t="s">
        <v>16098</v>
      </c>
      <c r="D4166" s="483" t="s">
        <v>5362</v>
      </c>
      <c r="E4166" s="483" t="s">
        <v>6025</v>
      </c>
      <c r="F4166" s="483" t="s">
        <v>6026</v>
      </c>
      <c r="G4166" s="483"/>
      <c r="H4166" s="483"/>
      <c r="I4166" s="483"/>
      <c r="J4166" s="483"/>
      <c r="K4166" s="483"/>
      <c r="L4166" s="483"/>
    </row>
    <row r="4167" spans="1:12" ht="15.6">
      <c r="A4167" s="483">
        <f t="shared" si="80"/>
        <v>4159</v>
      </c>
      <c r="B4167" s="483" t="s">
        <v>6023</v>
      </c>
      <c r="C4167" s="484" t="s">
        <v>16099</v>
      </c>
      <c r="D4167" s="483" t="s">
        <v>5362</v>
      </c>
      <c r="E4167" s="483" t="s">
        <v>6025</v>
      </c>
      <c r="F4167" s="483" t="s">
        <v>6026</v>
      </c>
      <c r="G4167" s="483"/>
      <c r="H4167" s="483"/>
      <c r="I4167" s="483"/>
      <c r="J4167" s="483"/>
      <c r="K4167" s="483"/>
      <c r="L4167" s="483"/>
    </row>
    <row r="4168" spans="1:12" ht="15.6">
      <c r="A4168" s="483">
        <f t="shared" si="80"/>
        <v>4160</v>
      </c>
      <c r="B4168" s="483" t="s">
        <v>6023</v>
      </c>
      <c r="C4168" s="484" t="s">
        <v>16100</v>
      </c>
      <c r="D4168" s="483" t="s">
        <v>5362</v>
      </c>
      <c r="E4168" s="483" t="s">
        <v>6025</v>
      </c>
      <c r="F4168" s="483" t="s">
        <v>6026</v>
      </c>
      <c r="G4168" s="483"/>
      <c r="H4168" s="483"/>
      <c r="I4168" s="483"/>
      <c r="J4168" s="483"/>
      <c r="K4168" s="483"/>
      <c r="L4168" s="483"/>
    </row>
    <row r="4169" spans="1:12" ht="15.6">
      <c r="A4169" s="483">
        <f t="shared" si="80"/>
        <v>4161</v>
      </c>
      <c r="B4169" s="483" t="s">
        <v>6023</v>
      </c>
      <c r="C4169" s="484" t="s">
        <v>16101</v>
      </c>
      <c r="D4169" s="483" t="s">
        <v>5363</v>
      </c>
      <c r="E4169" s="483" t="s">
        <v>6025</v>
      </c>
      <c r="F4169" s="483" t="s">
        <v>6026</v>
      </c>
      <c r="G4169" s="483"/>
      <c r="H4169" s="483"/>
      <c r="I4169" s="483"/>
      <c r="J4169" s="483"/>
      <c r="K4169" s="483"/>
      <c r="L4169" s="483"/>
    </row>
    <row r="4170" spans="1:12" ht="15.6">
      <c r="A4170" s="483">
        <f t="shared" si="80"/>
        <v>4162</v>
      </c>
      <c r="B4170" s="483" t="s">
        <v>6023</v>
      </c>
      <c r="C4170" s="484" t="s">
        <v>16102</v>
      </c>
      <c r="D4170" s="483" t="s">
        <v>5363</v>
      </c>
      <c r="E4170" s="483" t="s">
        <v>6025</v>
      </c>
      <c r="F4170" s="483" t="s">
        <v>6026</v>
      </c>
      <c r="G4170" s="483"/>
      <c r="H4170" s="483"/>
      <c r="I4170" s="483"/>
      <c r="J4170" s="483"/>
      <c r="K4170" s="483"/>
      <c r="L4170" s="483"/>
    </row>
    <row r="4171" spans="1:12" ht="15.6">
      <c r="A4171" s="483">
        <f t="shared" si="80"/>
        <v>4163</v>
      </c>
      <c r="B4171" s="483" t="s">
        <v>6023</v>
      </c>
      <c r="C4171" s="484" t="s">
        <v>16103</v>
      </c>
      <c r="D4171" s="483" t="s">
        <v>5362</v>
      </c>
      <c r="E4171" s="483" t="s">
        <v>6025</v>
      </c>
      <c r="F4171" s="483" t="s">
        <v>6026</v>
      </c>
      <c r="G4171" s="483"/>
      <c r="H4171" s="483"/>
      <c r="I4171" s="483"/>
      <c r="J4171" s="483"/>
      <c r="K4171" s="483"/>
      <c r="L4171" s="483"/>
    </row>
    <row r="4172" spans="1:12" ht="15.6">
      <c r="A4172" s="483">
        <f t="shared" si="80"/>
        <v>4164</v>
      </c>
      <c r="B4172" s="483" t="s">
        <v>6023</v>
      </c>
      <c r="C4172" s="484" t="s">
        <v>16104</v>
      </c>
      <c r="D4172" s="483" t="s">
        <v>5363</v>
      </c>
      <c r="E4172" s="483" t="s">
        <v>6025</v>
      </c>
      <c r="F4172" s="483" t="s">
        <v>6026</v>
      </c>
      <c r="G4172" s="483"/>
      <c r="H4172" s="483"/>
      <c r="I4172" s="483"/>
      <c r="J4172" s="483"/>
      <c r="K4172" s="483"/>
      <c r="L4172" s="483"/>
    </row>
    <row r="4173" spans="1:12" ht="15.6">
      <c r="A4173" s="483">
        <f t="shared" si="80"/>
        <v>4165</v>
      </c>
      <c r="B4173" s="483" t="s">
        <v>6023</v>
      </c>
      <c r="C4173" s="484" t="s">
        <v>16105</v>
      </c>
      <c r="D4173" s="483" t="s">
        <v>5363</v>
      </c>
      <c r="E4173" s="483" t="s">
        <v>6025</v>
      </c>
      <c r="F4173" s="483" t="s">
        <v>6026</v>
      </c>
      <c r="G4173" s="483"/>
      <c r="H4173" s="483"/>
      <c r="I4173" s="483"/>
      <c r="J4173" s="483"/>
      <c r="K4173" s="483"/>
      <c r="L4173" s="483"/>
    </row>
    <row r="4174" spans="1:12" ht="15.6">
      <c r="A4174" s="483">
        <f t="shared" si="80"/>
        <v>4166</v>
      </c>
      <c r="B4174" s="483" t="s">
        <v>6023</v>
      </c>
      <c r="C4174" s="484" t="s">
        <v>16106</v>
      </c>
      <c r="D4174" s="483" t="s">
        <v>5362</v>
      </c>
      <c r="E4174" s="483" t="s">
        <v>6025</v>
      </c>
      <c r="F4174" s="483" t="s">
        <v>6026</v>
      </c>
      <c r="G4174" s="483"/>
      <c r="H4174" s="483"/>
      <c r="I4174" s="483"/>
      <c r="J4174" s="483"/>
      <c r="K4174" s="483"/>
      <c r="L4174" s="483"/>
    </row>
    <row r="4175" spans="1:12" ht="15.6">
      <c r="A4175" s="483">
        <f t="shared" si="80"/>
        <v>4167</v>
      </c>
      <c r="B4175" s="483" t="s">
        <v>6023</v>
      </c>
      <c r="C4175" s="484" t="s">
        <v>16107</v>
      </c>
      <c r="D4175" s="483" t="s">
        <v>5362</v>
      </c>
      <c r="E4175" s="483" t="s">
        <v>6025</v>
      </c>
      <c r="F4175" s="483" t="s">
        <v>6026</v>
      </c>
      <c r="G4175" s="483"/>
      <c r="H4175" s="483"/>
      <c r="I4175" s="483"/>
      <c r="J4175" s="483"/>
      <c r="K4175" s="483"/>
      <c r="L4175" s="483"/>
    </row>
    <row r="4176" spans="1:12" ht="15.6">
      <c r="A4176" s="483">
        <f t="shared" si="80"/>
        <v>4168</v>
      </c>
      <c r="B4176" s="483" t="s">
        <v>6023</v>
      </c>
      <c r="C4176" s="484" t="s">
        <v>16108</v>
      </c>
      <c r="D4176" s="483" t="s">
        <v>5363</v>
      </c>
      <c r="E4176" s="483" t="s">
        <v>6025</v>
      </c>
      <c r="F4176" s="483" t="s">
        <v>6026</v>
      </c>
      <c r="G4176" s="483"/>
      <c r="H4176" s="483"/>
      <c r="I4176" s="483"/>
      <c r="J4176" s="483"/>
      <c r="K4176" s="483"/>
      <c r="L4176" s="483"/>
    </row>
    <row r="4177" spans="1:12" ht="15.6">
      <c r="A4177" s="483">
        <f t="shared" si="80"/>
        <v>4169</v>
      </c>
      <c r="B4177" s="483" t="s">
        <v>6023</v>
      </c>
      <c r="C4177" s="484" t="s">
        <v>16109</v>
      </c>
      <c r="D4177" s="483" t="s">
        <v>5363</v>
      </c>
      <c r="E4177" s="483" t="s">
        <v>6025</v>
      </c>
      <c r="F4177" s="483" t="s">
        <v>6026</v>
      </c>
      <c r="G4177" s="483"/>
      <c r="H4177" s="483"/>
      <c r="I4177" s="483"/>
      <c r="J4177" s="483"/>
      <c r="K4177" s="483"/>
      <c r="L4177" s="483"/>
    </row>
    <row r="4178" spans="1:12" ht="15.6">
      <c r="A4178" s="483">
        <f t="shared" si="80"/>
        <v>4170</v>
      </c>
      <c r="B4178" s="483" t="s">
        <v>6023</v>
      </c>
      <c r="C4178" s="484" t="s">
        <v>16110</v>
      </c>
      <c r="D4178" s="483" t="s">
        <v>5362</v>
      </c>
      <c r="E4178" s="483" t="s">
        <v>6025</v>
      </c>
      <c r="F4178" s="483" t="s">
        <v>6026</v>
      </c>
      <c r="G4178" s="483"/>
      <c r="H4178" s="483"/>
      <c r="I4178" s="483"/>
      <c r="J4178" s="483"/>
      <c r="K4178" s="483"/>
      <c r="L4178" s="483"/>
    </row>
    <row r="4179" spans="1:12" ht="15.6">
      <c r="A4179" s="483">
        <f t="shared" si="80"/>
        <v>4171</v>
      </c>
      <c r="B4179" s="483" t="s">
        <v>6023</v>
      </c>
      <c r="C4179" s="484" t="s">
        <v>16111</v>
      </c>
      <c r="D4179" s="483" t="s">
        <v>5363</v>
      </c>
      <c r="E4179" s="483" t="s">
        <v>6025</v>
      </c>
      <c r="F4179" s="483" t="s">
        <v>6026</v>
      </c>
      <c r="G4179" s="483"/>
      <c r="H4179" s="483"/>
      <c r="I4179" s="483"/>
      <c r="J4179" s="483"/>
      <c r="K4179" s="483"/>
      <c r="L4179" s="483"/>
    </row>
    <row r="4180" spans="1:12" ht="15.6">
      <c r="A4180" s="483">
        <f t="shared" si="80"/>
        <v>4172</v>
      </c>
      <c r="B4180" s="483" t="s">
        <v>6023</v>
      </c>
      <c r="C4180" s="484" t="s">
        <v>16112</v>
      </c>
      <c r="D4180" s="483" t="s">
        <v>5362</v>
      </c>
      <c r="E4180" s="483" t="s">
        <v>6025</v>
      </c>
      <c r="F4180" s="483" t="s">
        <v>6026</v>
      </c>
      <c r="G4180" s="483"/>
      <c r="H4180" s="483"/>
      <c r="I4180" s="483"/>
      <c r="J4180" s="483"/>
      <c r="K4180" s="483"/>
      <c r="L4180" s="483"/>
    </row>
    <row r="4181" spans="1:12" ht="15.6">
      <c r="A4181" s="483">
        <f t="shared" si="80"/>
        <v>4173</v>
      </c>
      <c r="B4181" s="483" t="s">
        <v>6023</v>
      </c>
      <c r="C4181" s="484" t="s">
        <v>16113</v>
      </c>
      <c r="D4181" s="483" t="s">
        <v>5363</v>
      </c>
      <c r="E4181" s="483" t="s">
        <v>6025</v>
      </c>
      <c r="F4181" s="483" t="s">
        <v>6026</v>
      </c>
      <c r="G4181" s="483"/>
      <c r="H4181" s="483"/>
      <c r="I4181" s="483"/>
      <c r="J4181" s="483"/>
      <c r="K4181" s="483"/>
      <c r="L4181" s="483"/>
    </row>
    <row r="4182" spans="1:12" ht="15.6">
      <c r="A4182" s="483">
        <f t="shared" si="80"/>
        <v>4174</v>
      </c>
      <c r="B4182" s="483" t="s">
        <v>6023</v>
      </c>
      <c r="C4182" s="484" t="s">
        <v>16114</v>
      </c>
      <c r="D4182" s="483" t="s">
        <v>5362</v>
      </c>
      <c r="E4182" s="483" t="s">
        <v>6025</v>
      </c>
      <c r="F4182" s="483" t="s">
        <v>6026</v>
      </c>
      <c r="G4182" s="483"/>
      <c r="H4182" s="483"/>
      <c r="I4182" s="483"/>
      <c r="J4182" s="483"/>
      <c r="K4182" s="483"/>
      <c r="L4182" s="483"/>
    </row>
    <row r="4183" spans="1:12" ht="15.6">
      <c r="A4183" s="483">
        <f t="shared" si="80"/>
        <v>4175</v>
      </c>
      <c r="B4183" s="483" t="s">
        <v>6023</v>
      </c>
      <c r="C4183" s="484" t="s">
        <v>16115</v>
      </c>
      <c r="D4183" s="483" t="s">
        <v>5362</v>
      </c>
      <c r="E4183" s="483" t="s">
        <v>6025</v>
      </c>
      <c r="F4183" s="483" t="s">
        <v>6026</v>
      </c>
      <c r="G4183" s="483"/>
      <c r="H4183" s="483"/>
      <c r="I4183" s="483"/>
      <c r="J4183" s="483"/>
      <c r="K4183" s="483"/>
      <c r="L4183" s="483"/>
    </row>
    <row r="4184" spans="1:12" ht="15.6">
      <c r="A4184" s="483">
        <f t="shared" si="80"/>
        <v>4176</v>
      </c>
      <c r="B4184" s="483" t="s">
        <v>6023</v>
      </c>
      <c r="C4184" s="484" t="s">
        <v>16116</v>
      </c>
      <c r="D4184" s="483" t="s">
        <v>5362</v>
      </c>
      <c r="E4184" s="483" t="s">
        <v>6025</v>
      </c>
      <c r="F4184" s="483" t="s">
        <v>6026</v>
      </c>
      <c r="G4184" s="483"/>
      <c r="H4184" s="483"/>
      <c r="I4184" s="483"/>
      <c r="J4184" s="483"/>
      <c r="K4184" s="483"/>
      <c r="L4184" s="483"/>
    </row>
    <row r="4185" spans="1:12" ht="15.6">
      <c r="A4185" s="483">
        <f t="shared" si="80"/>
        <v>4177</v>
      </c>
      <c r="B4185" s="483" t="s">
        <v>6023</v>
      </c>
      <c r="C4185" s="484" t="s">
        <v>16117</v>
      </c>
      <c r="D4185" s="483" t="s">
        <v>5362</v>
      </c>
      <c r="E4185" s="483" t="s">
        <v>6025</v>
      </c>
      <c r="F4185" s="483" t="s">
        <v>6026</v>
      </c>
      <c r="G4185" s="483"/>
      <c r="H4185" s="483"/>
      <c r="I4185" s="483"/>
      <c r="J4185" s="483"/>
      <c r="K4185" s="483"/>
      <c r="L4185" s="483"/>
    </row>
    <row r="4186" spans="1:12" ht="15.6">
      <c r="A4186" s="483">
        <f t="shared" si="80"/>
        <v>4178</v>
      </c>
      <c r="B4186" s="483" t="s">
        <v>6023</v>
      </c>
      <c r="C4186" s="484" t="s">
        <v>16118</v>
      </c>
      <c r="D4186" s="483" t="s">
        <v>5363</v>
      </c>
      <c r="E4186" s="483" t="s">
        <v>6025</v>
      </c>
      <c r="F4186" s="483" t="s">
        <v>6026</v>
      </c>
      <c r="G4186" s="483"/>
      <c r="H4186" s="483"/>
      <c r="I4186" s="483"/>
      <c r="J4186" s="483"/>
      <c r="K4186" s="483"/>
      <c r="L4186" s="483"/>
    </row>
    <row r="4187" spans="1:12" ht="15.6">
      <c r="A4187" s="483">
        <f t="shared" si="80"/>
        <v>4179</v>
      </c>
      <c r="B4187" s="483" t="s">
        <v>6023</v>
      </c>
      <c r="C4187" s="484" t="s">
        <v>16119</v>
      </c>
      <c r="D4187" s="483" t="s">
        <v>5362</v>
      </c>
      <c r="E4187" s="483" t="s">
        <v>6025</v>
      </c>
      <c r="F4187" s="483" t="s">
        <v>6026</v>
      </c>
      <c r="G4187" s="483"/>
      <c r="H4187" s="483"/>
      <c r="I4187" s="483"/>
      <c r="J4187" s="483"/>
      <c r="K4187" s="483"/>
      <c r="L4187" s="483"/>
    </row>
    <row r="4188" spans="1:12" ht="15.6">
      <c r="A4188" s="483">
        <f t="shared" si="80"/>
        <v>4180</v>
      </c>
      <c r="B4188" s="483" t="s">
        <v>6023</v>
      </c>
      <c r="C4188" s="484" t="s">
        <v>16120</v>
      </c>
      <c r="D4188" s="483" t="s">
        <v>5362</v>
      </c>
      <c r="E4188" s="483" t="s">
        <v>6025</v>
      </c>
      <c r="F4188" s="483" t="s">
        <v>6026</v>
      </c>
      <c r="G4188" s="483"/>
      <c r="H4188" s="483"/>
      <c r="I4188" s="483"/>
      <c r="J4188" s="483"/>
      <c r="K4188" s="483"/>
      <c r="L4188" s="483"/>
    </row>
    <row r="4189" spans="1:12" ht="15.6">
      <c r="A4189" s="483">
        <f t="shared" si="80"/>
        <v>4181</v>
      </c>
      <c r="B4189" s="483" t="s">
        <v>6023</v>
      </c>
      <c r="C4189" s="484" t="s">
        <v>16121</v>
      </c>
      <c r="D4189" s="483" t="s">
        <v>5362</v>
      </c>
      <c r="E4189" s="483" t="s">
        <v>6025</v>
      </c>
      <c r="F4189" s="483" t="s">
        <v>6026</v>
      </c>
      <c r="G4189" s="483"/>
      <c r="H4189" s="483"/>
      <c r="I4189" s="483"/>
      <c r="J4189" s="483"/>
      <c r="K4189" s="483"/>
      <c r="L4189" s="483"/>
    </row>
    <row r="4190" spans="1:12" ht="15.6">
      <c r="A4190" s="483">
        <f t="shared" si="80"/>
        <v>4182</v>
      </c>
      <c r="B4190" s="483" t="s">
        <v>6023</v>
      </c>
      <c r="C4190" s="484" t="s">
        <v>16122</v>
      </c>
      <c r="D4190" s="483" t="s">
        <v>5362</v>
      </c>
      <c r="E4190" s="483" t="s">
        <v>6025</v>
      </c>
      <c r="F4190" s="483" t="s">
        <v>6026</v>
      </c>
      <c r="G4190" s="483"/>
      <c r="H4190" s="483"/>
      <c r="I4190" s="483"/>
      <c r="J4190" s="483"/>
      <c r="K4190" s="483"/>
      <c r="L4190" s="483"/>
    </row>
    <row r="4191" spans="1:12" ht="15.6">
      <c r="A4191" s="483">
        <f t="shared" si="80"/>
        <v>4183</v>
      </c>
      <c r="B4191" s="483" t="s">
        <v>6023</v>
      </c>
      <c r="C4191" s="484" t="s">
        <v>16123</v>
      </c>
      <c r="D4191" s="483" t="s">
        <v>5362</v>
      </c>
      <c r="E4191" s="483" t="s">
        <v>6025</v>
      </c>
      <c r="F4191" s="483" t="s">
        <v>6026</v>
      </c>
      <c r="G4191" s="483"/>
      <c r="H4191" s="483"/>
      <c r="I4191" s="483"/>
      <c r="J4191" s="483"/>
      <c r="K4191" s="483"/>
      <c r="L4191" s="483"/>
    </row>
    <row r="4192" spans="1:12" ht="15.6">
      <c r="A4192" s="483">
        <f t="shared" si="80"/>
        <v>4184</v>
      </c>
      <c r="B4192" s="483" t="s">
        <v>6023</v>
      </c>
      <c r="C4192" s="484" t="s">
        <v>16124</v>
      </c>
      <c r="D4192" s="483" t="s">
        <v>5363</v>
      </c>
      <c r="E4192" s="483" t="s">
        <v>6025</v>
      </c>
      <c r="F4192" s="483" t="s">
        <v>6026</v>
      </c>
      <c r="G4192" s="483"/>
      <c r="H4192" s="483"/>
      <c r="I4192" s="483"/>
      <c r="J4192" s="483"/>
      <c r="K4192" s="483"/>
      <c r="L4192" s="483"/>
    </row>
    <row r="4193" spans="1:12" ht="15.6">
      <c r="A4193" s="483">
        <f t="shared" si="80"/>
        <v>4185</v>
      </c>
      <c r="B4193" s="483" t="s">
        <v>6023</v>
      </c>
      <c r="C4193" s="484" t="s">
        <v>16125</v>
      </c>
      <c r="D4193" s="483" t="s">
        <v>5363</v>
      </c>
      <c r="E4193" s="483" t="s">
        <v>6025</v>
      </c>
      <c r="F4193" s="483" t="s">
        <v>6026</v>
      </c>
      <c r="G4193" s="483"/>
      <c r="H4193" s="483"/>
      <c r="I4193" s="483"/>
      <c r="J4193" s="483"/>
      <c r="K4193" s="483"/>
      <c r="L4193" s="483"/>
    </row>
    <row r="4194" spans="1:12" ht="15.6">
      <c r="A4194" s="483">
        <f t="shared" si="80"/>
        <v>4186</v>
      </c>
      <c r="B4194" s="483" t="s">
        <v>6023</v>
      </c>
      <c r="C4194" s="484" t="s">
        <v>16126</v>
      </c>
      <c r="D4194" s="483" t="s">
        <v>5363</v>
      </c>
      <c r="E4194" s="483" t="s">
        <v>6025</v>
      </c>
      <c r="F4194" s="483" t="s">
        <v>6026</v>
      </c>
      <c r="G4194" s="483"/>
      <c r="H4194" s="483"/>
      <c r="I4194" s="483"/>
      <c r="J4194" s="483"/>
      <c r="K4194" s="483"/>
      <c r="L4194" s="483"/>
    </row>
    <row r="4195" spans="1:12" ht="15.6">
      <c r="A4195" s="483">
        <f t="shared" si="80"/>
        <v>4187</v>
      </c>
      <c r="B4195" s="483" t="s">
        <v>6023</v>
      </c>
      <c r="C4195" s="484" t="s">
        <v>16127</v>
      </c>
      <c r="D4195" s="483" t="s">
        <v>5363</v>
      </c>
      <c r="E4195" s="483" t="s">
        <v>6025</v>
      </c>
      <c r="F4195" s="483" t="s">
        <v>6026</v>
      </c>
      <c r="G4195" s="483"/>
      <c r="H4195" s="483"/>
      <c r="I4195" s="483"/>
      <c r="J4195" s="483"/>
      <c r="K4195" s="483"/>
      <c r="L4195" s="483"/>
    </row>
    <row r="4196" spans="1:12" ht="15.6">
      <c r="A4196" s="483">
        <f t="shared" ref="A4196:A4218" si="81">ROW()-8</f>
        <v>4188</v>
      </c>
      <c r="B4196" s="483" t="s">
        <v>6023</v>
      </c>
      <c r="C4196" s="484" t="s">
        <v>16128</v>
      </c>
      <c r="D4196" s="483" t="s">
        <v>5362</v>
      </c>
      <c r="E4196" s="483" t="s">
        <v>6025</v>
      </c>
      <c r="F4196" s="483" t="s">
        <v>6026</v>
      </c>
      <c r="G4196" s="483"/>
      <c r="H4196" s="483"/>
      <c r="I4196" s="483"/>
      <c r="J4196" s="483"/>
      <c r="K4196" s="483"/>
      <c r="L4196" s="483"/>
    </row>
    <row r="4197" spans="1:12" ht="15.6">
      <c r="A4197" s="483">
        <f t="shared" si="81"/>
        <v>4189</v>
      </c>
      <c r="B4197" s="483" t="s">
        <v>6023</v>
      </c>
      <c r="C4197" s="484" t="s">
        <v>16129</v>
      </c>
      <c r="D4197" s="483" t="s">
        <v>5363</v>
      </c>
      <c r="E4197" s="483" t="s">
        <v>6025</v>
      </c>
      <c r="F4197" s="483" t="s">
        <v>6026</v>
      </c>
      <c r="G4197" s="483"/>
      <c r="H4197" s="483"/>
      <c r="I4197" s="483"/>
      <c r="J4197" s="483"/>
      <c r="K4197" s="483"/>
      <c r="L4197" s="483"/>
    </row>
    <row r="4198" spans="1:12" ht="15.6">
      <c r="A4198" s="483">
        <f t="shared" si="81"/>
        <v>4190</v>
      </c>
      <c r="B4198" s="483" t="s">
        <v>6023</v>
      </c>
      <c r="C4198" s="484" t="s">
        <v>16130</v>
      </c>
      <c r="D4198" s="483" t="s">
        <v>5363</v>
      </c>
      <c r="E4198" s="483" t="s">
        <v>6025</v>
      </c>
      <c r="F4198" s="483" t="s">
        <v>6026</v>
      </c>
      <c r="G4198" s="483"/>
      <c r="H4198" s="483"/>
      <c r="I4198" s="483"/>
      <c r="J4198" s="483"/>
      <c r="K4198" s="483"/>
      <c r="L4198" s="483"/>
    </row>
    <row r="4199" spans="1:12" ht="15.6">
      <c r="A4199" s="483">
        <f t="shared" si="81"/>
        <v>4191</v>
      </c>
      <c r="B4199" s="483" t="s">
        <v>6023</v>
      </c>
      <c r="C4199" s="484" t="s">
        <v>16131</v>
      </c>
      <c r="D4199" s="483" t="s">
        <v>5363</v>
      </c>
      <c r="E4199" s="483" t="s">
        <v>6025</v>
      </c>
      <c r="F4199" s="483" t="s">
        <v>6026</v>
      </c>
      <c r="G4199" s="483"/>
      <c r="H4199" s="483"/>
      <c r="I4199" s="483"/>
      <c r="J4199" s="483"/>
      <c r="K4199" s="483"/>
      <c r="L4199" s="483"/>
    </row>
    <row r="4200" spans="1:12" ht="15.6">
      <c r="A4200" s="483">
        <f t="shared" si="81"/>
        <v>4192</v>
      </c>
      <c r="B4200" s="483" t="s">
        <v>6023</v>
      </c>
      <c r="C4200" s="484" t="s">
        <v>16132</v>
      </c>
      <c r="D4200" s="483" t="s">
        <v>5362</v>
      </c>
      <c r="E4200" s="483" t="s">
        <v>6025</v>
      </c>
      <c r="F4200" s="483" t="s">
        <v>6026</v>
      </c>
      <c r="G4200" s="483"/>
      <c r="H4200" s="483"/>
      <c r="I4200" s="483"/>
      <c r="J4200" s="483"/>
      <c r="K4200" s="483"/>
      <c r="L4200" s="483"/>
    </row>
    <row r="4201" spans="1:12" ht="15.6">
      <c r="A4201" s="483">
        <f t="shared" si="81"/>
        <v>4193</v>
      </c>
      <c r="B4201" s="483" t="s">
        <v>6023</v>
      </c>
      <c r="C4201" s="484" t="s">
        <v>16133</v>
      </c>
      <c r="D4201" s="483" t="s">
        <v>5363</v>
      </c>
      <c r="E4201" s="483" t="s">
        <v>6025</v>
      </c>
      <c r="F4201" s="483" t="s">
        <v>6026</v>
      </c>
      <c r="G4201" s="483"/>
      <c r="H4201" s="483"/>
      <c r="I4201" s="483"/>
      <c r="J4201" s="483"/>
      <c r="K4201" s="483"/>
      <c r="L4201" s="483"/>
    </row>
    <row r="4202" spans="1:12" ht="15.6">
      <c r="A4202" s="483">
        <f t="shared" si="81"/>
        <v>4194</v>
      </c>
      <c r="B4202" s="483" t="s">
        <v>6023</v>
      </c>
      <c r="C4202" s="484" t="s">
        <v>16134</v>
      </c>
      <c r="D4202" s="483" t="s">
        <v>5362</v>
      </c>
      <c r="E4202" s="483" t="s">
        <v>6025</v>
      </c>
      <c r="F4202" s="483" t="s">
        <v>6026</v>
      </c>
      <c r="G4202" s="483"/>
      <c r="H4202" s="483"/>
      <c r="I4202" s="483"/>
      <c r="J4202" s="483"/>
      <c r="K4202" s="483"/>
      <c r="L4202" s="483"/>
    </row>
    <row r="4203" spans="1:12" ht="15.6">
      <c r="A4203" s="483">
        <f t="shared" si="81"/>
        <v>4195</v>
      </c>
      <c r="B4203" s="483" t="s">
        <v>6023</v>
      </c>
      <c r="C4203" s="484" t="s">
        <v>16135</v>
      </c>
      <c r="D4203" s="483" t="s">
        <v>5362</v>
      </c>
      <c r="E4203" s="483" t="s">
        <v>6025</v>
      </c>
      <c r="F4203" s="483" t="s">
        <v>6026</v>
      </c>
      <c r="G4203" s="483"/>
      <c r="H4203" s="483"/>
      <c r="I4203" s="483"/>
      <c r="J4203" s="483"/>
      <c r="K4203" s="483"/>
      <c r="L4203" s="483"/>
    </row>
    <row r="4204" spans="1:12" ht="15.6">
      <c r="A4204" s="483">
        <f t="shared" si="81"/>
        <v>4196</v>
      </c>
      <c r="B4204" s="483" t="s">
        <v>6023</v>
      </c>
      <c r="C4204" s="484" t="s">
        <v>16136</v>
      </c>
      <c r="D4204" s="483" t="s">
        <v>5362</v>
      </c>
      <c r="E4204" s="483" t="s">
        <v>6025</v>
      </c>
      <c r="F4204" s="483" t="s">
        <v>6026</v>
      </c>
      <c r="G4204" s="483"/>
      <c r="H4204" s="483"/>
      <c r="I4204" s="483"/>
      <c r="J4204" s="483"/>
      <c r="K4204" s="483"/>
      <c r="L4204" s="483"/>
    </row>
    <row r="4205" spans="1:12" ht="15.6">
      <c r="A4205" s="483">
        <f t="shared" si="81"/>
        <v>4197</v>
      </c>
      <c r="B4205" s="483" t="s">
        <v>6023</v>
      </c>
      <c r="C4205" s="484" t="s">
        <v>16137</v>
      </c>
      <c r="D4205" s="483" t="s">
        <v>5362</v>
      </c>
      <c r="E4205" s="483" t="s">
        <v>6025</v>
      </c>
      <c r="F4205" s="483" t="s">
        <v>6026</v>
      </c>
      <c r="G4205" s="483"/>
      <c r="H4205" s="483"/>
      <c r="I4205" s="483"/>
      <c r="J4205" s="483"/>
      <c r="K4205" s="483"/>
      <c r="L4205" s="483"/>
    </row>
    <row r="4206" spans="1:12" ht="15.6">
      <c r="A4206" s="483">
        <f t="shared" si="81"/>
        <v>4198</v>
      </c>
      <c r="B4206" s="483" t="s">
        <v>6023</v>
      </c>
      <c r="C4206" s="484" t="s">
        <v>16138</v>
      </c>
      <c r="D4206" s="483" t="s">
        <v>5363</v>
      </c>
      <c r="E4206" s="483" t="s">
        <v>6025</v>
      </c>
      <c r="F4206" s="483" t="s">
        <v>6026</v>
      </c>
      <c r="G4206" s="483"/>
      <c r="H4206" s="483"/>
      <c r="I4206" s="483"/>
      <c r="J4206" s="483"/>
      <c r="K4206" s="483"/>
      <c r="L4206" s="483"/>
    </row>
    <row r="4207" spans="1:12" ht="15.6">
      <c r="A4207" s="483">
        <f t="shared" si="81"/>
        <v>4199</v>
      </c>
      <c r="B4207" s="483" t="s">
        <v>6023</v>
      </c>
      <c r="C4207" s="484" t="s">
        <v>16139</v>
      </c>
      <c r="D4207" s="483" t="s">
        <v>5363</v>
      </c>
      <c r="E4207" s="483" t="s">
        <v>6025</v>
      </c>
      <c r="F4207" s="483" t="s">
        <v>6026</v>
      </c>
      <c r="G4207" s="483"/>
      <c r="H4207" s="483"/>
      <c r="I4207" s="483"/>
      <c r="J4207" s="483"/>
      <c r="K4207" s="483"/>
      <c r="L4207" s="483"/>
    </row>
    <row r="4208" spans="1:12" ht="15.6">
      <c r="A4208" s="483">
        <f t="shared" si="81"/>
        <v>4200</v>
      </c>
      <c r="B4208" s="483" t="s">
        <v>6023</v>
      </c>
      <c r="C4208" s="484" t="s">
        <v>16140</v>
      </c>
      <c r="D4208" s="483" t="s">
        <v>5362</v>
      </c>
      <c r="E4208" s="483" t="s">
        <v>6025</v>
      </c>
      <c r="F4208" s="483" t="s">
        <v>6026</v>
      </c>
      <c r="G4208" s="483"/>
      <c r="H4208" s="483"/>
      <c r="I4208" s="483"/>
      <c r="J4208" s="483"/>
      <c r="K4208" s="483"/>
      <c r="L4208" s="483"/>
    </row>
    <row r="4209" spans="1:12" ht="15.6">
      <c r="A4209" s="483">
        <f t="shared" si="81"/>
        <v>4201</v>
      </c>
      <c r="B4209" s="483" t="s">
        <v>6023</v>
      </c>
      <c r="C4209" s="484" t="s">
        <v>16141</v>
      </c>
      <c r="D4209" s="483" t="s">
        <v>5362</v>
      </c>
      <c r="E4209" s="483" t="s">
        <v>6025</v>
      </c>
      <c r="F4209" s="483" t="s">
        <v>6026</v>
      </c>
      <c r="G4209" s="483"/>
      <c r="H4209" s="483"/>
      <c r="I4209" s="483"/>
      <c r="J4209" s="483"/>
      <c r="K4209" s="483"/>
      <c r="L4209" s="483"/>
    </row>
    <row r="4210" spans="1:12" ht="15.6">
      <c r="A4210" s="483">
        <f t="shared" si="81"/>
        <v>4202</v>
      </c>
      <c r="B4210" s="483" t="s">
        <v>6023</v>
      </c>
      <c r="C4210" s="484" t="s">
        <v>16142</v>
      </c>
      <c r="D4210" s="483" t="s">
        <v>5363</v>
      </c>
      <c r="E4210" s="483" t="s">
        <v>6025</v>
      </c>
      <c r="F4210" s="483" t="s">
        <v>6026</v>
      </c>
      <c r="G4210" s="483"/>
      <c r="H4210" s="483"/>
      <c r="I4210" s="483"/>
      <c r="J4210" s="483"/>
      <c r="K4210" s="483"/>
      <c r="L4210" s="483"/>
    </row>
    <row r="4211" spans="1:12" ht="15.6">
      <c r="A4211" s="483">
        <f t="shared" si="81"/>
        <v>4203</v>
      </c>
      <c r="B4211" s="483" t="s">
        <v>6023</v>
      </c>
      <c r="C4211" s="484" t="s">
        <v>16143</v>
      </c>
      <c r="D4211" s="483" t="s">
        <v>5362</v>
      </c>
      <c r="E4211" s="483" t="s">
        <v>6025</v>
      </c>
      <c r="F4211" s="483" t="s">
        <v>6026</v>
      </c>
      <c r="G4211" s="483"/>
      <c r="H4211" s="483"/>
      <c r="I4211" s="483"/>
      <c r="J4211" s="483"/>
      <c r="K4211" s="483"/>
      <c r="L4211" s="483"/>
    </row>
    <row r="4212" spans="1:12" ht="15.6">
      <c r="A4212" s="483">
        <f t="shared" si="81"/>
        <v>4204</v>
      </c>
      <c r="B4212" s="483" t="s">
        <v>6023</v>
      </c>
      <c r="C4212" s="484" t="s">
        <v>16144</v>
      </c>
      <c r="D4212" s="483" t="s">
        <v>5363</v>
      </c>
      <c r="E4212" s="483" t="s">
        <v>6025</v>
      </c>
      <c r="F4212" s="483" t="s">
        <v>6026</v>
      </c>
      <c r="G4212" s="483"/>
      <c r="H4212" s="483"/>
      <c r="I4212" s="483"/>
      <c r="J4212" s="483"/>
      <c r="K4212" s="483"/>
      <c r="L4212" s="483"/>
    </row>
    <row r="4213" spans="1:12" ht="15.6">
      <c r="A4213" s="483">
        <f t="shared" si="81"/>
        <v>4205</v>
      </c>
      <c r="B4213" s="483" t="s">
        <v>6023</v>
      </c>
      <c r="C4213" s="484" t="s">
        <v>16145</v>
      </c>
      <c r="D4213" s="483" t="s">
        <v>5362</v>
      </c>
      <c r="E4213" s="483" t="s">
        <v>6025</v>
      </c>
      <c r="F4213" s="483" t="s">
        <v>6026</v>
      </c>
      <c r="G4213" s="483"/>
      <c r="H4213" s="483"/>
      <c r="I4213" s="483"/>
      <c r="J4213" s="483"/>
      <c r="K4213" s="483"/>
      <c r="L4213" s="483"/>
    </row>
    <row r="4214" spans="1:12" ht="15.6">
      <c r="A4214" s="483">
        <f t="shared" si="81"/>
        <v>4206</v>
      </c>
      <c r="B4214" s="483" t="s">
        <v>5370</v>
      </c>
      <c r="C4214" s="484" t="s">
        <v>16146</v>
      </c>
      <c r="D4214" s="483" t="s">
        <v>5362</v>
      </c>
      <c r="E4214" s="483" t="s">
        <v>7082</v>
      </c>
      <c r="F4214" s="483" t="s">
        <v>7084</v>
      </c>
      <c r="G4214" s="483" t="s">
        <v>7083</v>
      </c>
      <c r="H4214" s="483" t="s">
        <v>7081</v>
      </c>
      <c r="I4214" s="483"/>
      <c r="J4214" s="483"/>
      <c r="K4214" s="483"/>
      <c r="L4214" s="483"/>
    </row>
    <row r="4215" spans="1:12" ht="15.6">
      <c r="A4215" s="483">
        <f t="shared" si="81"/>
        <v>4207</v>
      </c>
      <c r="B4215" s="483" t="s">
        <v>5370</v>
      </c>
      <c r="C4215" s="484" t="s">
        <v>16147</v>
      </c>
      <c r="D4215" s="483" t="s">
        <v>5362</v>
      </c>
      <c r="E4215" s="483" t="s">
        <v>7082</v>
      </c>
      <c r="F4215" s="483" t="s">
        <v>7084</v>
      </c>
      <c r="G4215" s="483" t="s">
        <v>7083</v>
      </c>
      <c r="H4215" s="483" t="s">
        <v>15305</v>
      </c>
      <c r="I4215" s="483"/>
      <c r="J4215" s="483"/>
      <c r="K4215" s="483"/>
      <c r="L4215" s="483"/>
    </row>
    <row r="4216" spans="1:12" ht="15.6">
      <c r="A4216" s="483">
        <f t="shared" si="81"/>
        <v>4208</v>
      </c>
      <c r="B4216" s="483" t="s">
        <v>5370</v>
      </c>
      <c r="C4216" s="484" t="s">
        <v>16148</v>
      </c>
      <c r="D4216" s="483" t="s">
        <v>5363</v>
      </c>
      <c r="E4216" s="483" t="s">
        <v>7084</v>
      </c>
      <c r="F4216" s="483" t="s">
        <v>7082</v>
      </c>
      <c r="G4216" s="483" t="s">
        <v>7083</v>
      </c>
      <c r="H4216" s="483" t="s">
        <v>7081</v>
      </c>
      <c r="I4216" s="483"/>
      <c r="J4216" s="483"/>
      <c r="K4216" s="483"/>
      <c r="L4216" s="483"/>
    </row>
    <row r="4217" spans="1:12" ht="15.6">
      <c r="A4217" s="483">
        <f t="shared" si="81"/>
        <v>4209</v>
      </c>
      <c r="B4217" s="483" t="s">
        <v>5370</v>
      </c>
      <c r="C4217" s="484" t="s">
        <v>16149</v>
      </c>
      <c r="D4217" s="483" t="s">
        <v>5364</v>
      </c>
      <c r="E4217" s="483" t="s">
        <v>7084</v>
      </c>
      <c r="F4217" s="483" t="s">
        <v>7081</v>
      </c>
      <c r="G4217" s="483" t="s">
        <v>7083</v>
      </c>
      <c r="H4217" s="483" t="s">
        <v>7082</v>
      </c>
      <c r="I4217" s="483"/>
      <c r="J4217" s="483"/>
      <c r="K4217" s="483"/>
      <c r="L4217" s="483"/>
    </row>
    <row r="4218" spans="1:12" ht="15.6">
      <c r="A4218" s="483">
        <f t="shared" si="81"/>
        <v>4210</v>
      </c>
      <c r="B4218" s="483" t="s">
        <v>6023</v>
      </c>
      <c r="C4218" s="484" t="s">
        <v>16150</v>
      </c>
      <c r="D4218" s="483" t="s">
        <v>5362</v>
      </c>
      <c r="E4218" s="483" t="s">
        <v>6025</v>
      </c>
      <c r="F4218" s="483" t="s">
        <v>6026</v>
      </c>
      <c r="G4218" s="483"/>
      <c r="H4218" s="483"/>
      <c r="I4218" s="483"/>
      <c r="J4218" s="483"/>
      <c r="K4218" s="483"/>
      <c r="L4218" s="483"/>
    </row>
    <row r="4219" spans="1:12" ht="15.6">
      <c r="A4219" s="483">
        <f t="shared" ref="A4219:A4238" si="82">ROW()-8</f>
        <v>4211</v>
      </c>
      <c r="B4219" s="483" t="s">
        <v>5370</v>
      </c>
      <c r="C4219" s="484" t="s">
        <v>16151</v>
      </c>
      <c r="D4219" s="483" t="s">
        <v>51</v>
      </c>
      <c r="E4219" s="483" t="s">
        <v>5627</v>
      </c>
      <c r="F4219" s="483" t="s">
        <v>16152</v>
      </c>
      <c r="G4219" s="483" t="s">
        <v>16153</v>
      </c>
      <c r="H4219" s="483"/>
      <c r="I4219" s="483"/>
      <c r="J4219" s="483"/>
      <c r="K4219" s="483"/>
      <c r="L4219" s="483"/>
    </row>
    <row r="4220" spans="1:12" ht="15.6">
      <c r="A4220" s="483">
        <f t="shared" si="82"/>
        <v>4212</v>
      </c>
      <c r="B4220" s="483" t="s">
        <v>5370</v>
      </c>
      <c r="C4220" s="484" t="s">
        <v>16154</v>
      </c>
      <c r="D4220" s="483" t="s">
        <v>5363</v>
      </c>
      <c r="E4220" s="483" t="s">
        <v>11700</v>
      </c>
      <c r="F4220" s="483" t="s">
        <v>16155</v>
      </c>
      <c r="G4220" s="483" t="s">
        <v>11701</v>
      </c>
      <c r="H4220" s="483"/>
      <c r="I4220" s="483"/>
      <c r="J4220" s="483"/>
      <c r="K4220" s="483"/>
      <c r="L4220" s="483"/>
    </row>
    <row r="4221" spans="1:12" ht="15.6">
      <c r="A4221" s="483">
        <f t="shared" si="82"/>
        <v>4213</v>
      </c>
      <c r="B4221" s="483" t="s">
        <v>5578</v>
      </c>
      <c r="C4221" s="484" t="s">
        <v>16156</v>
      </c>
      <c r="D4221" s="483" t="s">
        <v>5992</v>
      </c>
      <c r="E4221" s="483" t="s">
        <v>16157</v>
      </c>
      <c r="F4221" s="483" t="s">
        <v>16158</v>
      </c>
      <c r="G4221" s="483" t="s">
        <v>16159</v>
      </c>
      <c r="H4221" s="483" t="s">
        <v>16160</v>
      </c>
      <c r="I4221" s="483" t="s">
        <v>16161</v>
      </c>
      <c r="J4221" s="483"/>
      <c r="K4221" s="483"/>
      <c r="L4221" s="483"/>
    </row>
    <row r="4222" spans="1:12" ht="15.6">
      <c r="A4222" s="483">
        <f t="shared" si="82"/>
        <v>4214</v>
      </c>
      <c r="B4222" s="483" t="s">
        <v>5578</v>
      </c>
      <c r="C4222" s="484" t="s">
        <v>16162</v>
      </c>
      <c r="D4222" s="483" t="s">
        <v>5646</v>
      </c>
      <c r="E4222" s="483" t="s">
        <v>16163</v>
      </c>
      <c r="F4222" s="483" t="s">
        <v>16164</v>
      </c>
      <c r="G4222" s="483" t="s">
        <v>16165</v>
      </c>
      <c r="H4222" s="483"/>
      <c r="I4222" s="483"/>
      <c r="J4222" s="483"/>
      <c r="K4222" s="483"/>
      <c r="L4222" s="483"/>
    </row>
    <row r="4223" spans="1:12" ht="15.6">
      <c r="A4223" s="483">
        <f t="shared" si="82"/>
        <v>4215</v>
      </c>
      <c r="B4223" s="483" t="s">
        <v>5578</v>
      </c>
      <c r="C4223" s="484" t="s">
        <v>16166</v>
      </c>
      <c r="D4223" s="483" t="s">
        <v>5646</v>
      </c>
      <c r="E4223" s="483" t="s">
        <v>16167</v>
      </c>
      <c r="F4223" s="483" t="s">
        <v>16168</v>
      </c>
      <c r="G4223" s="483" t="s">
        <v>16169</v>
      </c>
      <c r="H4223" s="483"/>
      <c r="I4223" s="483"/>
      <c r="J4223" s="483"/>
      <c r="K4223" s="483"/>
      <c r="L4223" s="483"/>
    </row>
    <row r="4224" spans="1:12" ht="15.6">
      <c r="A4224" s="483">
        <f t="shared" si="82"/>
        <v>4216</v>
      </c>
      <c r="B4224" s="483" t="s">
        <v>5578</v>
      </c>
      <c r="C4224" s="484" t="s">
        <v>16170</v>
      </c>
      <c r="D4224" s="483" t="s">
        <v>5597</v>
      </c>
      <c r="E4224" s="483" t="s">
        <v>16171</v>
      </c>
      <c r="F4224" s="483" t="s">
        <v>16172</v>
      </c>
      <c r="G4224" s="483" t="s">
        <v>16173</v>
      </c>
      <c r="H4224" s="483"/>
      <c r="I4224" s="483"/>
      <c r="J4224" s="483"/>
      <c r="K4224" s="483"/>
      <c r="L4224" s="483"/>
    </row>
    <row r="4225" spans="1:12" ht="15.6">
      <c r="A4225" s="483">
        <f t="shared" si="82"/>
        <v>4217</v>
      </c>
      <c r="B4225" s="483" t="s">
        <v>5578</v>
      </c>
      <c r="C4225" s="484" t="s">
        <v>16174</v>
      </c>
      <c r="D4225" s="483" t="s">
        <v>5613</v>
      </c>
      <c r="E4225" s="483" t="s">
        <v>16175</v>
      </c>
      <c r="F4225" s="483" t="s">
        <v>16176</v>
      </c>
      <c r="G4225" s="483" t="s">
        <v>16177</v>
      </c>
      <c r="H4225" s="483" t="s">
        <v>16178</v>
      </c>
      <c r="I4225" s="483"/>
      <c r="J4225" s="483"/>
      <c r="K4225" s="483"/>
      <c r="L4225" s="483"/>
    </row>
    <row r="4226" spans="1:12" ht="15.6">
      <c r="A4226" s="483">
        <f t="shared" si="82"/>
        <v>4218</v>
      </c>
      <c r="B4226" s="483" t="s">
        <v>5578</v>
      </c>
      <c r="C4226" s="484" t="s">
        <v>16179</v>
      </c>
      <c r="D4226" s="483" t="s">
        <v>5646</v>
      </c>
      <c r="E4226" s="483" t="s">
        <v>16180</v>
      </c>
      <c r="F4226" s="483" t="s">
        <v>16181</v>
      </c>
      <c r="G4226" s="483" t="s">
        <v>16182</v>
      </c>
      <c r="H4226" s="483" t="s">
        <v>16183</v>
      </c>
      <c r="I4226" s="483"/>
      <c r="J4226" s="483"/>
      <c r="K4226" s="483"/>
      <c r="L4226" s="483"/>
    </row>
    <row r="4227" spans="1:12" ht="15.6">
      <c r="A4227" s="483">
        <f t="shared" si="82"/>
        <v>4219</v>
      </c>
      <c r="B4227" s="483" t="s">
        <v>5578</v>
      </c>
      <c r="C4227" s="484" t="s">
        <v>16184</v>
      </c>
      <c r="D4227" s="483" t="s">
        <v>5580</v>
      </c>
      <c r="E4227" s="483" t="s">
        <v>16185</v>
      </c>
      <c r="F4227" s="483" t="s">
        <v>16186</v>
      </c>
      <c r="G4227" s="483" t="s">
        <v>16187</v>
      </c>
      <c r="H4227" s="483" t="s">
        <v>16188</v>
      </c>
      <c r="I4227" s="483"/>
      <c r="J4227" s="483"/>
      <c r="K4227" s="483"/>
      <c r="L4227" s="483"/>
    </row>
    <row r="4228" spans="1:12" ht="15.6">
      <c r="A4228" s="483">
        <f t="shared" si="82"/>
        <v>4220</v>
      </c>
      <c r="B4228" s="483" t="s">
        <v>5578</v>
      </c>
      <c r="C4228" s="484" t="s">
        <v>16189</v>
      </c>
      <c r="D4228" s="483" t="s">
        <v>5580</v>
      </c>
      <c r="E4228" s="483" t="s">
        <v>16190</v>
      </c>
      <c r="F4228" s="483" t="s">
        <v>16191</v>
      </c>
      <c r="G4228" s="483" t="s">
        <v>16192</v>
      </c>
      <c r="H4228" s="483" t="s">
        <v>16193</v>
      </c>
      <c r="I4228" s="483" t="s">
        <v>16194</v>
      </c>
      <c r="J4228" s="483"/>
      <c r="K4228" s="483"/>
      <c r="L4228" s="483"/>
    </row>
    <row r="4229" spans="1:12" ht="15.6">
      <c r="A4229" s="483">
        <f t="shared" si="82"/>
        <v>4221</v>
      </c>
      <c r="B4229" s="483" t="s">
        <v>6023</v>
      </c>
      <c r="C4229" s="484" t="s">
        <v>16195</v>
      </c>
      <c r="D4229" s="483" t="s">
        <v>5362</v>
      </c>
      <c r="E4229" s="483" t="s">
        <v>6025</v>
      </c>
      <c r="F4229" s="483" t="s">
        <v>6026</v>
      </c>
      <c r="G4229" s="483"/>
      <c r="H4229" s="483"/>
      <c r="I4229" s="483"/>
      <c r="J4229" s="483"/>
      <c r="K4229" s="483"/>
      <c r="L4229" s="483"/>
    </row>
    <row r="4230" spans="1:12" ht="15.6">
      <c r="A4230" s="483">
        <f t="shared" si="82"/>
        <v>4222</v>
      </c>
      <c r="B4230" s="483" t="s">
        <v>6023</v>
      </c>
      <c r="C4230" s="484" t="s">
        <v>16196</v>
      </c>
      <c r="D4230" s="483" t="s">
        <v>5363</v>
      </c>
      <c r="E4230" s="483" t="s">
        <v>6025</v>
      </c>
      <c r="F4230" s="483" t="s">
        <v>6026</v>
      </c>
      <c r="G4230" s="483"/>
      <c r="H4230" s="483"/>
      <c r="I4230" s="483"/>
      <c r="J4230" s="483"/>
      <c r="K4230" s="483"/>
      <c r="L4230" s="483"/>
    </row>
    <row r="4231" spans="1:12" ht="15.6">
      <c r="A4231" s="483">
        <f t="shared" si="82"/>
        <v>4223</v>
      </c>
      <c r="B4231" s="483" t="s">
        <v>6023</v>
      </c>
      <c r="C4231" s="484" t="s">
        <v>16197</v>
      </c>
      <c r="D4231" s="483" t="s">
        <v>5362</v>
      </c>
      <c r="E4231" s="483" t="s">
        <v>6025</v>
      </c>
      <c r="F4231" s="483" t="s">
        <v>6026</v>
      </c>
      <c r="G4231" s="483"/>
      <c r="H4231" s="483"/>
      <c r="I4231" s="483"/>
      <c r="J4231" s="483"/>
      <c r="K4231" s="483"/>
      <c r="L4231" s="483"/>
    </row>
    <row r="4232" spans="1:12" ht="15.6">
      <c r="A4232" s="483">
        <f t="shared" si="82"/>
        <v>4224</v>
      </c>
      <c r="B4232" s="483" t="s">
        <v>6023</v>
      </c>
      <c r="C4232" s="484" t="s">
        <v>16198</v>
      </c>
      <c r="D4232" s="483" t="s">
        <v>5363</v>
      </c>
      <c r="E4232" s="483" t="s">
        <v>6025</v>
      </c>
      <c r="F4232" s="483" t="s">
        <v>6026</v>
      </c>
      <c r="G4232" s="483"/>
      <c r="H4232" s="483"/>
      <c r="I4232" s="483"/>
      <c r="J4232" s="483"/>
      <c r="K4232" s="483"/>
      <c r="L4232" s="483"/>
    </row>
    <row r="4233" spans="1:12" ht="15.6">
      <c r="A4233" s="483">
        <f t="shared" si="82"/>
        <v>4225</v>
      </c>
      <c r="B4233" s="483" t="s">
        <v>6023</v>
      </c>
      <c r="C4233" s="484" t="s">
        <v>16199</v>
      </c>
      <c r="D4233" s="483" t="s">
        <v>5362</v>
      </c>
      <c r="E4233" s="483" t="s">
        <v>6025</v>
      </c>
      <c r="F4233" s="483" t="s">
        <v>6026</v>
      </c>
      <c r="G4233" s="483"/>
      <c r="H4233" s="483"/>
      <c r="I4233" s="483"/>
      <c r="J4233" s="483"/>
      <c r="K4233" s="483"/>
      <c r="L4233" s="483"/>
    </row>
    <row r="4234" spans="1:12" ht="15.6">
      <c r="A4234" s="483">
        <f t="shared" si="82"/>
        <v>4226</v>
      </c>
      <c r="B4234" s="483" t="s">
        <v>6023</v>
      </c>
      <c r="C4234" s="484" t="s">
        <v>16200</v>
      </c>
      <c r="D4234" s="483" t="s">
        <v>5362</v>
      </c>
      <c r="E4234" s="483" t="s">
        <v>6025</v>
      </c>
      <c r="F4234" s="483" t="s">
        <v>6026</v>
      </c>
      <c r="G4234" s="483"/>
      <c r="H4234" s="483"/>
      <c r="I4234" s="483"/>
      <c r="J4234" s="483"/>
      <c r="K4234" s="483"/>
      <c r="L4234" s="483"/>
    </row>
    <row r="4235" spans="1:12" ht="15.6">
      <c r="A4235" s="483">
        <f t="shared" si="82"/>
        <v>4227</v>
      </c>
      <c r="B4235" s="483" t="s">
        <v>6023</v>
      </c>
      <c r="C4235" s="484" t="s">
        <v>16201</v>
      </c>
      <c r="D4235" s="483" t="s">
        <v>5362</v>
      </c>
      <c r="E4235" s="483" t="s">
        <v>6025</v>
      </c>
      <c r="F4235" s="483" t="s">
        <v>6026</v>
      </c>
      <c r="G4235" s="483"/>
      <c r="H4235" s="483"/>
      <c r="I4235" s="483"/>
      <c r="J4235" s="483"/>
      <c r="K4235" s="483"/>
      <c r="L4235" s="483"/>
    </row>
    <row r="4236" spans="1:12" ht="15.6">
      <c r="A4236" s="483">
        <f t="shared" si="82"/>
        <v>4228</v>
      </c>
      <c r="B4236" s="483" t="s">
        <v>6023</v>
      </c>
      <c r="C4236" s="484" t="s">
        <v>16202</v>
      </c>
      <c r="D4236" s="483" t="s">
        <v>5363</v>
      </c>
      <c r="E4236" s="483" t="s">
        <v>6025</v>
      </c>
      <c r="F4236" s="483" t="s">
        <v>6026</v>
      </c>
      <c r="G4236" s="483"/>
      <c r="H4236" s="483"/>
      <c r="I4236" s="483"/>
      <c r="J4236" s="483"/>
      <c r="K4236" s="483"/>
      <c r="L4236" s="483"/>
    </row>
    <row r="4237" spans="1:12" ht="15.6">
      <c r="A4237" s="483">
        <f t="shared" si="82"/>
        <v>4229</v>
      </c>
      <c r="B4237" s="483" t="s">
        <v>6023</v>
      </c>
      <c r="C4237" s="484" t="s">
        <v>16203</v>
      </c>
      <c r="D4237" s="483" t="s">
        <v>5362</v>
      </c>
      <c r="E4237" s="483" t="s">
        <v>6025</v>
      </c>
      <c r="F4237" s="483" t="s">
        <v>6026</v>
      </c>
      <c r="G4237" s="483"/>
      <c r="H4237" s="483"/>
      <c r="I4237" s="483"/>
      <c r="J4237" s="483"/>
      <c r="K4237" s="483"/>
      <c r="L4237" s="483"/>
    </row>
    <row r="4238" spans="1:12" ht="15.6">
      <c r="A4238" s="483">
        <f t="shared" si="82"/>
        <v>4230</v>
      </c>
      <c r="B4238" s="483" t="s">
        <v>6023</v>
      </c>
      <c r="C4238" s="484" t="s">
        <v>16204</v>
      </c>
      <c r="D4238" s="483" t="s">
        <v>5362</v>
      </c>
      <c r="E4238" s="483" t="s">
        <v>6025</v>
      </c>
      <c r="F4238" s="483" t="s">
        <v>6026</v>
      </c>
      <c r="G4238" s="483"/>
      <c r="H4238" s="483"/>
      <c r="I4238" s="483"/>
      <c r="J4238" s="483"/>
      <c r="K4238" s="483"/>
      <c r="L4238" s="483"/>
    </row>
    <row r="4239" spans="1:12" ht="15.6">
      <c r="A4239" s="483">
        <f t="shared" ref="A4239:A4246" si="83">ROW()-8</f>
        <v>4231</v>
      </c>
      <c r="B4239" s="483" t="s">
        <v>6023</v>
      </c>
      <c r="C4239" s="484" t="s">
        <v>16205</v>
      </c>
      <c r="D4239" s="483" t="s">
        <v>5362</v>
      </c>
      <c r="E4239" s="483" t="s">
        <v>6025</v>
      </c>
      <c r="F4239" s="483" t="s">
        <v>6026</v>
      </c>
      <c r="G4239" s="483"/>
      <c r="H4239" s="483"/>
      <c r="I4239" s="483"/>
      <c r="J4239" s="483"/>
      <c r="K4239" s="483"/>
      <c r="L4239" s="483"/>
    </row>
    <row r="4240" spans="1:12" ht="15.6">
      <c r="A4240" s="483">
        <f t="shared" si="83"/>
        <v>4232</v>
      </c>
      <c r="B4240" s="483" t="s">
        <v>6023</v>
      </c>
      <c r="C4240" s="484" t="s">
        <v>16206</v>
      </c>
      <c r="D4240" s="483" t="s">
        <v>5362</v>
      </c>
      <c r="E4240" s="483" t="s">
        <v>6025</v>
      </c>
      <c r="F4240" s="483" t="s">
        <v>6026</v>
      </c>
      <c r="G4240" s="483"/>
      <c r="H4240" s="483"/>
      <c r="I4240" s="483"/>
      <c r="J4240" s="483"/>
      <c r="K4240" s="483"/>
      <c r="L4240" s="483"/>
    </row>
    <row r="4241" spans="1:12" ht="15.6">
      <c r="A4241" s="483">
        <f t="shared" si="83"/>
        <v>4233</v>
      </c>
      <c r="B4241" s="483" t="s">
        <v>6023</v>
      </c>
      <c r="C4241" s="484" t="s">
        <v>16207</v>
      </c>
      <c r="D4241" s="483" t="s">
        <v>5362</v>
      </c>
      <c r="E4241" s="483" t="s">
        <v>6025</v>
      </c>
      <c r="F4241" s="483" t="s">
        <v>6026</v>
      </c>
      <c r="G4241" s="483"/>
      <c r="H4241" s="483"/>
      <c r="I4241" s="483"/>
      <c r="J4241" s="483"/>
      <c r="K4241" s="483"/>
      <c r="L4241" s="483"/>
    </row>
    <row r="4242" spans="1:12" ht="15.6">
      <c r="A4242" s="483">
        <f t="shared" si="83"/>
        <v>4234</v>
      </c>
      <c r="B4242" s="483" t="s">
        <v>6023</v>
      </c>
      <c r="C4242" s="484" t="s">
        <v>16208</v>
      </c>
      <c r="D4242" s="483" t="s">
        <v>5362</v>
      </c>
      <c r="E4242" s="483" t="s">
        <v>6025</v>
      </c>
      <c r="F4242" s="483" t="s">
        <v>6026</v>
      </c>
      <c r="G4242" s="483"/>
      <c r="H4242" s="483"/>
      <c r="I4242" s="483"/>
      <c r="J4242" s="483"/>
      <c r="K4242" s="483"/>
      <c r="L4242" s="483"/>
    </row>
    <row r="4243" spans="1:12" ht="15.6">
      <c r="A4243" s="483">
        <f t="shared" si="83"/>
        <v>4235</v>
      </c>
      <c r="B4243" s="483" t="s">
        <v>5578</v>
      </c>
      <c r="C4243" s="484" t="s">
        <v>16209</v>
      </c>
      <c r="D4243" s="483" t="s">
        <v>5992</v>
      </c>
      <c r="E4243" s="483" t="s">
        <v>16210</v>
      </c>
      <c r="F4243" s="483" t="s">
        <v>13466</v>
      </c>
      <c r="G4243" s="483" t="s">
        <v>16211</v>
      </c>
      <c r="H4243" s="483" t="s">
        <v>16212</v>
      </c>
      <c r="I4243" s="483" t="s">
        <v>16213</v>
      </c>
      <c r="J4243" s="483"/>
      <c r="K4243" s="483"/>
      <c r="L4243" s="483"/>
    </row>
    <row r="4244" spans="1:12" ht="15.6">
      <c r="A4244" s="483">
        <f t="shared" si="83"/>
        <v>4236</v>
      </c>
      <c r="B4244" s="483" t="s">
        <v>5578</v>
      </c>
      <c r="C4244" s="484" t="s">
        <v>16214</v>
      </c>
      <c r="D4244" s="483" t="s">
        <v>5646</v>
      </c>
      <c r="E4244" s="483" t="s">
        <v>6771</v>
      </c>
      <c r="F4244" s="483" t="s">
        <v>6773</v>
      </c>
      <c r="G4244" s="483" t="s">
        <v>7040</v>
      </c>
      <c r="H4244" s="483" t="s">
        <v>9055</v>
      </c>
      <c r="I4244" s="483"/>
      <c r="J4244" s="483"/>
      <c r="K4244" s="483"/>
      <c r="L4244" s="483"/>
    </row>
    <row r="4245" spans="1:12" ht="15.6">
      <c r="A4245" s="483">
        <f t="shared" si="83"/>
        <v>4237</v>
      </c>
      <c r="B4245" s="483" t="s">
        <v>5578</v>
      </c>
      <c r="C4245" s="484" t="s">
        <v>16215</v>
      </c>
      <c r="D4245" s="483" t="s">
        <v>5646</v>
      </c>
      <c r="E4245" s="483" t="s">
        <v>16216</v>
      </c>
      <c r="F4245" s="483" t="s">
        <v>16217</v>
      </c>
      <c r="G4245" s="483" t="s">
        <v>16218</v>
      </c>
      <c r="H4245" s="483"/>
      <c r="I4245" s="483"/>
      <c r="J4245" s="483"/>
      <c r="K4245" s="483"/>
      <c r="L4245" s="483"/>
    </row>
    <row r="4246" spans="1:12" ht="15.6">
      <c r="A4246" s="483">
        <f t="shared" si="83"/>
        <v>4238</v>
      </c>
      <c r="B4246" s="483" t="s">
        <v>5578</v>
      </c>
      <c r="C4246" s="484" t="s">
        <v>16219</v>
      </c>
      <c r="D4246" s="483" t="s">
        <v>5646</v>
      </c>
      <c r="E4246" s="483" t="s">
        <v>8162</v>
      </c>
      <c r="F4246" s="483" t="s">
        <v>8125</v>
      </c>
      <c r="G4246" s="483" t="s">
        <v>16220</v>
      </c>
      <c r="H4246" s="483"/>
      <c r="I4246" s="483"/>
      <c r="J4246" s="483"/>
      <c r="K4246" s="483"/>
      <c r="L4246" s="483"/>
    </row>
    <row r="4247" spans="1:12" ht="15.6">
      <c r="A4247" s="483">
        <f>ROW()-5</f>
        <v>4242</v>
      </c>
      <c r="B4247" s="483" t="s">
        <v>5370</v>
      </c>
      <c r="C4247" s="484" t="s">
        <v>6592</v>
      </c>
      <c r="D4247" s="483" t="s">
        <v>51</v>
      </c>
      <c r="E4247" s="483">
        <v>0.1</v>
      </c>
      <c r="F4247" s="483">
        <v>1</v>
      </c>
      <c r="G4247" s="483">
        <v>1.3</v>
      </c>
      <c r="H4247" s="483">
        <v>1.5</v>
      </c>
      <c r="I4247" s="483"/>
      <c r="J4247" s="483"/>
      <c r="K4247" s="483"/>
      <c r="L4247" s="483"/>
    </row>
    <row r="4248" spans="1:12" ht="15.6">
      <c r="A4248" s="483">
        <f t="shared" ref="A4248:A4270" si="84">ROW()-8</f>
        <v>4240</v>
      </c>
      <c r="B4248" s="483" t="s">
        <v>5370</v>
      </c>
      <c r="C4248" s="484" t="s">
        <v>16221</v>
      </c>
      <c r="D4248" s="483" t="s">
        <v>5362</v>
      </c>
      <c r="E4248" s="483" t="s">
        <v>16222</v>
      </c>
      <c r="F4248" s="483" t="s">
        <v>16223</v>
      </c>
      <c r="G4248" s="483" t="s">
        <v>16224</v>
      </c>
      <c r="H4248" s="483"/>
      <c r="I4248" s="483"/>
      <c r="J4248" s="483"/>
      <c r="K4248" s="483"/>
      <c r="L4248" s="483"/>
    </row>
    <row r="4249" spans="1:12" ht="15.6">
      <c r="A4249" s="483">
        <f t="shared" si="84"/>
        <v>4241</v>
      </c>
      <c r="B4249" s="483" t="s">
        <v>5370</v>
      </c>
      <c r="C4249" s="484" t="s">
        <v>16225</v>
      </c>
      <c r="D4249" s="483" t="s">
        <v>5362</v>
      </c>
      <c r="E4249" s="483" t="s">
        <v>16226</v>
      </c>
      <c r="F4249" s="483" t="s">
        <v>16227</v>
      </c>
      <c r="G4249" s="483" t="s">
        <v>16228</v>
      </c>
      <c r="H4249" s="483"/>
      <c r="I4249" s="483"/>
      <c r="J4249" s="483"/>
      <c r="K4249" s="483"/>
      <c r="L4249" s="483"/>
    </row>
    <row r="4250" spans="1:12" ht="15.6">
      <c r="A4250" s="483">
        <f t="shared" si="84"/>
        <v>4242</v>
      </c>
      <c r="B4250" s="483" t="s">
        <v>5370</v>
      </c>
      <c r="C4250" s="484" t="s">
        <v>16229</v>
      </c>
      <c r="D4250" s="483" t="s">
        <v>51</v>
      </c>
      <c r="E4250" s="483" t="s">
        <v>6978</v>
      </c>
      <c r="F4250" s="483" t="s">
        <v>6876</v>
      </c>
      <c r="G4250" s="483" t="s">
        <v>6874</v>
      </c>
      <c r="H4250" s="483" t="s">
        <v>6877</v>
      </c>
      <c r="I4250" s="483"/>
      <c r="J4250" s="483"/>
      <c r="K4250" s="483"/>
      <c r="L4250" s="483"/>
    </row>
    <row r="4251" spans="1:12" ht="15.6">
      <c r="A4251" s="483">
        <f t="shared" si="84"/>
        <v>4243</v>
      </c>
      <c r="B4251" s="483" t="s">
        <v>6023</v>
      </c>
      <c r="C4251" s="484" t="s">
        <v>16230</v>
      </c>
      <c r="D4251" s="483" t="s">
        <v>5362</v>
      </c>
      <c r="E4251" s="483" t="s">
        <v>6025</v>
      </c>
      <c r="F4251" s="483" t="s">
        <v>6026</v>
      </c>
      <c r="G4251" s="483"/>
      <c r="H4251" s="483"/>
      <c r="I4251" s="483"/>
      <c r="J4251" s="483"/>
      <c r="K4251" s="483"/>
      <c r="L4251" s="483"/>
    </row>
    <row r="4252" spans="1:12" ht="15.6">
      <c r="A4252" s="483">
        <f t="shared" si="84"/>
        <v>4244</v>
      </c>
      <c r="B4252" s="483" t="s">
        <v>6023</v>
      </c>
      <c r="C4252" s="484" t="s">
        <v>16231</v>
      </c>
      <c r="D4252" s="483" t="s">
        <v>5362</v>
      </c>
      <c r="E4252" s="483" t="s">
        <v>6025</v>
      </c>
      <c r="F4252" s="483" t="s">
        <v>6026</v>
      </c>
      <c r="G4252" s="483"/>
      <c r="H4252" s="483"/>
      <c r="I4252" s="483"/>
      <c r="J4252" s="483"/>
      <c r="K4252" s="483"/>
      <c r="L4252" s="483"/>
    </row>
    <row r="4253" spans="1:12" ht="15.6">
      <c r="A4253" s="483">
        <f t="shared" si="84"/>
        <v>4245</v>
      </c>
      <c r="B4253" s="483" t="s">
        <v>5578</v>
      </c>
      <c r="C4253" s="484" t="s">
        <v>16232</v>
      </c>
      <c r="D4253" s="483" t="s">
        <v>5646</v>
      </c>
      <c r="E4253" s="483" t="s">
        <v>16233</v>
      </c>
      <c r="F4253" s="483" t="s">
        <v>16234</v>
      </c>
      <c r="G4253" s="483" t="s">
        <v>16235</v>
      </c>
      <c r="H4253" s="483" t="s">
        <v>16236</v>
      </c>
      <c r="I4253" s="483"/>
      <c r="J4253" s="483"/>
      <c r="K4253" s="483"/>
      <c r="L4253" s="483"/>
    </row>
    <row r="4254" spans="1:12" ht="15.6">
      <c r="A4254" s="483">
        <f t="shared" si="84"/>
        <v>4246</v>
      </c>
      <c r="B4254" s="483" t="s">
        <v>5370</v>
      </c>
      <c r="C4254" s="484" t="s">
        <v>16237</v>
      </c>
      <c r="D4254" s="483" t="s">
        <v>5363</v>
      </c>
      <c r="E4254" s="483" t="s">
        <v>5644</v>
      </c>
      <c r="F4254" s="483" t="s">
        <v>11109</v>
      </c>
      <c r="G4254" s="483" t="s">
        <v>4037</v>
      </c>
      <c r="H4254" s="483" t="s">
        <v>16238</v>
      </c>
      <c r="I4254" s="483"/>
      <c r="J4254" s="483"/>
      <c r="K4254" s="483"/>
      <c r="L4254" s="483"/>
    </row>
    <row r="4255" spans="1:12" ht="15.6">
      <c r="A4255" s="483">
        <f t="shared" si="84"/>
        <v>4247</v>
      </c>
      <c r="B4255" s="483" t="s">
        <v>5370</v>
      </c>
      <c r="C4255" s="484" t="s">
        <v>16239</v>
      </c>
      <c r="D4255" s="483" t="s">
        <v>5362</v>
      </c>
      <c r="E4255" s="483" t="s">
        <v>16240</v>
      </c>
      <c r="F4255" s="483" t="s">
        <v>6801</v>
      </c>
      <c r="G4255" s="483" t="s">
        <v>16241</v>
      </c>
      <c r="H4255" s="483" t="s">
        <v>5445</v>
      </c>
      <c r="I4255" s="483"/>
      <c r="J4255" s="483"/>
      <c r="K4255" s="483"/>
      <c r="L4255" s="483"/>
    </row>
    <row r="4256" spans="1:12" ht="15.6">
      <c r="A4256" s="483">
        <f t="shared" si="84"/>
        <v>4248</v>
      </c>
      <c r="B4256" s="483" t="s">
        <v>5370</v>
      </c>
      <c r="C4256" s="484" t="s">
        <v>16242</v>
      </c>
      <c r="D4256" s="483" t="s">
        <v>5363</v>
      </c>
      <c r="E4256" s="483" t="s">
        <v>16243</v>
      </c>
      <c r="F4256" s="483" t="s">
        <v>16244</v>
      </c>
      <c r="G4256" s="483" t="s">
        <v>9081</v>
      </c>
      <c r="H4256" s="483"/>
      <c r="I4256" s="483"/>
      <c r="J4256" s="483"/>
      <c r="K4256" s="483"/>
      <c r="L4256" s="483"/>
    </row>
    <row r="4257" spans="1:12" ht="15.6">
      <c r="A4257" s="483">
        <f t="shared" si="84"/>
        <v>4249</v>
      </c>
      <c r="B4257" s="483" t="s">
        <v>5370</v>
      </c>
      <c r="C4257" s="484" t="s">
        <v>16245</v>
      </c>
      <c r="D4257" s="483" t="s">
        <v>5363</v>
      </c>
      <c r="E4257" s="483" t="s">
        <v>7109</v>
      </c>
      <c r="F4257" s="483" t="s">
        <v>16246</v>
      </c>
      <c r="G4257" s="483" t="s">
        <v>7110</v>
      </c>
      <c r="H4257" s="483"/>
      <c r="I4257" s="483"/>
      <c r="J4257" s="483"/>
      <c r="K4257" s="483"/>
      <c r="L4257" s="483"/>
    </row>
    <row r="4258" spans="1:12" ht="15.6">
      <c r="A4258" s="483">
        <f t="shared" si="84"/>
        <v>4250</v>
      </c>
      <c r="B4258" s="483" t="s">
        <v>5370</v>
      </c>
      <c r="C4258" s="484" t="s">
        <v>16247</v>
      </c>
      <c r="D4258" s="483" t="s">
        <v>51</v>
      </c>
      <c r="E4258" s="483" t="s">
        <v>16248</v>
      </c>
      <c r="F4258" s="483" t="s">
        <v>16249</v>
      </c>
      <c r="G4258" s="483" t="s">
        <v>16250</v>
      </c>
      <c r="H4258" s="483" t="s">
        <v>16251</v>
      </c>
      <c r="I4258" s="483"/>
      <c r="J4258" s="483"/>
      <c r="K4258" s="483"/>
      <c r="L4258" s="483"/>
    </row>
    <row r="4259" spans="1:12" ht="15.6">
      <c r="A4259" s="483">
        <f t="shared" si="84"/>
        <v>4251</v>
      </c>
      <c r="B4259" s="483" t="s">
        <v>6023</v>
      </c>
      <c r="C4259" s="484" t="s">
        <v>16252</v>
      </c>
      <c r="D4259" s="483" t="s">
        <v>5362</v>
      </c>
      <c r="E4259" s="483" t="s">
        <v>6025</v>
      </c>
      <c r="F4259" s="483" t="s">
        <v>6026</v>
      </c>
      <c r="G4259" s="483"/>
      <c r="H4259" s="483"/>
      <c r="I4259" s="483"/>
      <c r="J4259" s="483"/>
      <c r="K4259" s="483"/>
      <c r="L4259" s="483"/>
    </row>
    <row r="4260" spans="1:12" ht="15.6">
      <c r="A4260" s="483">
        <f t="shared" si="84"/>
        <v>4252</v>
      </c>
      <c r="B4260" s="483" t="s">
        <v>6023</v>
      </c>
      <c r="C4260" s="484" t="s">
        <v>16253</v>
      </c>
      <c r="D4260" s="483" t="s">
        <v>5363</v>
      </c>
      <c r="E4260" s="483" t="s">
        <v>6025</v>
      </c>
      <c r="F4260" s="483" t="s">
        <v>6026</v>
      </c>
      <c r="G4260" s="483"/>
      <c r="H4260" s="483"/>
      <c r="I4260" s="483"/>
      <c r="J4260" s="483"/>
      <c r="K4260" s="483"/>
      <c r="L4260" s="483"/>
    </row>
    <row r="4261" spans="1:12" ht="15.6">
      <c r="A4261" s="483">
        <f t="shared" si="84"/>
        <v>4253</v>
      </c>
      <c r="B4261" s="483" t="s">
        <v>6023</v>
      </c>
      <c r="C4261" s="484" t="s">
        <v>6066</v>
      </c>
      <c r="D4261" s="483" t="s">
        <v>5362</v>
      </c>
      <c r="E4261" s="483" t="s">
        <v>6025</v>
      </c>
      <c r="F4261" s="483" t="s">
        <v>6026</v>
      </c>
      <c r="G4261" s="483"/>
      <c r="H4261" s="483"/>
      <c r="I4261" s="483"/>
      <c r="J4261" s="483"/>
      <c r="K4261" s="483"/>
      <c r="L4261" s="483"/>
    </row>
    <row r="4262" spans="1:12" ht="15.6">
      <c r="A4262" s="483">
        <f t="shared" si="84"/>
        <v>4254</v>
      </c>
      <c r="B4262" s="483" t="s">
        <v>5578</v>
      </c>
      <c r="C4262" s="484" t="s">
        <v>16254</v>
      </c>
      <c r="D4262" s="483" t="s">
        <v>5646</v>
      </c>
      <c r="E4262" s="483" t="s">
        <v>12682</v>
      </c>
      <c r="F4262" s="483" t="s">
        <v>12683</v>
      </c>
      <c r="G4262" s="483" t="s">
        <v>12688</v>
      </c>
      <c r="H4262" s="483" t="s">
        <v>12689</v>
      </c>
      <c r="I4262" s="483"/>
      <c r="J4262" s="483"/>
      <c r="K4262" s="483"/>
      <c r="L4262" s="483"/>
    </row>
    <row r="4263" spans="1:12" ht="15.6">
      <c r="A4263" s="483">
        <f t="shared" si="84"/>
        <v>4255</v>
      </c>
      <c r="B4263" s="483" t="s">
        <v>5578</v>
      </c>
      <c r="C4263" s="484" t="s">
        <v>16255</v>
      </c>
      <c r="D4263" s="483" t="s">
        <v>5646</v>
      </c>
      <c r="E4263" s="483" t="s">
        <v>16256</v>
      </c>
      <c r="F4263" s="483" t="s">
        <v>16257</v>
      </c>
      <c r="G4263" s="483" t="s">
        <v>11405</v>
      </c>
      <c r="H4263" s="483"/>
      <c r="I4263" s="483"/>
      <c r="J4263" s="483"/>
      <c r="K4263" s="483"/>
      <c r="L4263" s="483"/>
    </row>
    <row r="4264" spans="1:12" ht="15.6">
      <c r="A4264" s="483">
        <f t="shared" si="84"/>
        <v>4256</v>
      </c>
      <c r="B4264" s="483" t="s">
        <v>5370</v>
      </c>
      <c r="C4264" s="484" t="s">
        <v>16258</v>
      </c>
      <c r="D4264" s="483" t="s">
        <v>5362</v>
      </c>
      <c r="E4264" s="483" t="s">
        <v>16259</v>
      </c>
      <c r="F4264" s="483" t="s">
        <v>16260</v>
      </c>
      <c r="G4264" s="483" t="s">
        <v>16261</v>
      </c>
      <c r="H4264" s="483"/>
      <c r="I4264" s="483"/>
      <c r="J4264" s="483"/>
      <c r="K4264" s="483"/>
      <c r="L4264" s="483"/>
    </row>
    <row r="4265" spans="1:12" ht="15.6">
      <c r="A4265" s="483">
        <f t="shared" si="84"/>
        <v>4257</v>
      </c>
      <c r="B4265" s="483" t="s">
        <v>5370</v>
      </c>
      <c r="C4265" s="484" t="s">
        <v>16262</v>
      </c>
      <c r="D4265" s="483" t="s">
        <v>5362</v>
      </c>
      <c r="E4265" s="483" t="s">
        <v>16263</v>
      </c>
      <c r="F4265" s="483" t="s">
        <v>16264</v>
      </c>
      <c r="G4265" s="483" t="s">
        <v>16265</v>
      </c>
      <c r="H4265" s="483"/>
      <c r="I4265" s="483"/>
      <c r="J4265" s="483"/>
      <c r="K4265" s="483"/>
      <c r="L4265" s="483"/>
    </row>
    <row r="4266" spans="1:12" ht="15.6">
      <c r="A4266" s="483">
        <f t="shared" si="84"/>
        <v>4258</v>
      </c>
      <c r="B4266" s="483" t="s">
        <v>6023</v>
      </c>
      <c r="C4266" s="484" t="s">
        <v>16266</v>
      </c>
      <c r="D4266" s="483" t="s">
        <v>5362</v>
      </c>
      <c r="E4266" s="483" t="s">
        <v>6025</v>
      </c>
      <c r="F4266" s="483" t="s">
        <v>6026</v>
      </c>
      <c r="G4266" s="483"/>
      <c r="H4266" s="483"/>
      <c r="I4266" s="483"/>
      <c r="J4266" s="483"/>
      <c r="K4266" s="483"/>
      <c r="L4266" s="483"/>
    </row>
    <row r="4267" spans="1:12" ht="15.6">
      <c r="A4267" s="483">
        <f t="shared" si="84"/>
        <v>4259</v>
      </c>
      <c r="B4267" s="483" t="s">
        <v>5578</v>
      </c>
      <c r="C4267" s="484" t="s">
        <v>16267</v>
      </c>
      <c r="D4267" s="483" t="s">
        <v>5597</v>
      </c>
      <c r="E4267" s="483" t="s">
        <v>16216</v>
      </c>
      <c r="F4267" s="483" t="s">
        <v>16217</v>
      </c>
      <c r="G4267" s="483" t="s">
        <v>16218</v>
      </c>
      <c r="H4267" s="483"/>
      <c r="I4267" s="483"/>
      <c r="J4267" s="483"/>
      <c r="K4267" s="483"/>
      <c r="L4267" s="483"/>
    </row>
    <row r="4268" spans="1:12" ht="15.6">
      <c r="A4268" s="483">
        <f t="shared" si="84"/>
        <v>4260</v>
      </c>
      <c r="B4268" s="483" t="s">
        <v>5578</v>
      </c>
      <c r="C4268" s="484" t="s">
        <v>16268</v>
      </c>
      <c r="D4268" s="483" t="s">
        <v>5641</v>
      </c>
      <c r="E4268" s="483" t="s">
        <v>15295</v>
      </c>
      <c r="F4268" s="483" t="s">
        <v>15296</v>
      </c>
      <c r="G4268" s="483" t="s">
        <v>15297</v>
      </c>
      <c r="H4268" s="483" t="s">
        <v>15298</v>
      </c>
      <c r="I4268" s="483"/>
      <c r="J4268" s="483"/>
      <c r="K4268" s="483"/>
      <c r="L4268" s="483"/>
    </row>
    <row r="4269" spans="1:12" ht="15.6">
      <c r="A4269" s="483">
        <f t="shared" si="84"/>
        <v>4261</v>
      </c>
      <c r="B4269" s="483" t="s">
        <v>5370</v>
      </c>
      <c r="C4269" s="484" t="s">
        <v>16269</v>
      </c>
      <c r="D4269" s="483" t="s">
        <v>5362</v>
      </c>
      <c r="E4269" s="483">
        <v>1</v>
      </c>
      <c r="F4269" s="483">
        <v>2</v>
      </c>
      <c r="G4269" s="483">
        <v>3</v>
      </c>
      <c r="H4269" s="483">
        <v>4</v>
      </c>
      <c r="I4269" s="483"/>
      <c r="J4269" s="483"/>
      <c r="K4269" s="483"/>
      <c r="L4269" s="483"/>
    </row>
    <row r="4270" spans="1:12" ht="15.6">
      <c r="A4270" s="483">
        <f t="shared" si="84"/>
        <v>4262</v>
      </c>
      <c r="B4270" s="483" t="s">
        <v>5370</v>
      </c>
      <c r="C4270" s="484" t="s">
        <v>16270</v>
      </c>
      <c r="D4270" s="483" t="s">
        <v>5363</v>
      </c>
      <c r="E4270" s="483" t="s">
        <v>16271</v>
      </c>
      <c r="F4270" s="483" t="s">
        <v>16272</v>
      </c>
      <c r="G4270" s="483">
        <v>1</v>
      </c>
      <c r="H4270" s="483" t="s">
        <v>16273</v>
      </c>
      <c r="I4270" s="483"/>
      <c r="J4270" s="483"/>
      <c r="K4270" s="483"/>
      <c r="L4270" s="483"/>
    </row>
    <row r="4271" spans="1:12" ht="15.6">
      <c r="A4271" s="483">
        <f>ROW()-5</f>
        <v>4266</v>
      </c>
      <c r="B4271" s="483" t="s">
        <v>5370</v>
      </c>
      <c r="C4271" s="484" t="s">
        <v>8062</v>
      </c>
      <c r="D4271" s="483" t="s">
        <v>5363</v>
      </c>
      <c r="E4271" s="483" t="s">
        <v>6914</v>
      </c>
      <c r="F4271" s="483" t="s">
        <v>7152</v>
      </c>
      <c r="G4271" s="483" t="s">
        <v>7152</v>
      </c>
      <c r="H4271" s="483" t="s">
        <v>8063</v>
      </c>
      <c r="I4271" s="483" t="s">
        <v>6916</v>
      </c>
      <c r="J4271" s="483"/>
      <c r="K4271" s="483"/>
      <c r="L4271" s="483"/>
    </row>
    <row r="4272" spans="1:12" ht="15.6">
      <c r="A4272" s="483">
        <f t="shared" ref="A4272:A4314" si="85">ROW()-8</f>
        <v>4264</v>
      </c>
      <c r="B4272" s="483" t="s">
        <v>5370</v>
      </c>
      <c r="C4272" s="484" t="s">
        <v>16274</v>
      </c>
      <c r="D4272" s="483" t="s">
        <v>51</v>
      </c>
      <c r="E4272" s="483" t="s">
        <v>6851</v>
      </c>
      <c r="F4272" s="483" t="s">
        <v>6852</v>
      </c>
      <c r="G4272" s="483" t="s">
        <v>6853</v>
      </c>
      <c r="H4272" s="483" t="s">
        <v>6854</v>
      </c>
      <c r="I4272" s="483"/>
      <c r="J4272" s="483"/>
      <c r="K4272" s="483"/>
      <c r="L4272" s="483"/>
    </row>
    <row r="4273" spans="1:12" ht="15.6">
      <c r="A4273" s="483">
        <f t="shared" si="85"/>
        <v>4265</v>
      </c>
      <c r="B4273" s="483" t="s">
        <v>5370</v>
      </c>
      <c r="C4273" s="484" t="s">
        <v>16275</v>
      </c>
      <c r="D4273" s="483" t="s">
        <v>51</v>
      </c>
      <c r="E4273" s="483" t="s">
        <v>16248</v>
      </c>
      <c r="F4273" s="483" t="s">
        <v>16249</v>
      </c>
      <c r="G4273" s="483" t="s">
        <v>16250</v>
      </c>
      <c r="H4273" s="483" t="s">
        <v>16251</v>
      </c>
      <c r="I4273" s="483"/>
      <c r="J4273" s="483"/>
      <c r="K4273" s="483"/>
      <c r="L4273" s="483"/>
    </row>
    <row r="4274" spans="1:12" ht="15.6">
      <c r="A4274" s="483">
        <f t="shared" si="85"/>
        <v>4266</v>
      </c>
      <c r="B4274" s="483" t="s">
        <v>5370</v>
      </c>
      <c r="C4274" s="484" t="s">
        <v>16276</v>
      </c>
      <c r="D4274" s="483" t="s">
        <v>5362</v>
      </c>
      <c r="E4274" s="483" t="s">
        <v>5621</v>
      </c>
      <c r="F4274" s="483" t="s">
        <v>6632</v>
      </c>
      <c r="G4274" s="483" t="s">
        <v>5555</v>
      </c>
      <c r="H4274" s="483"/>
      <c r="I4274" s="483"/>
      <c r="J4274" s="483"/>
      <c r="K4274" s="483"/>
      <c r="L4274" s="483"/>
    </row>
    <row r="4275" spans="1:12" ht="15.6">
      <c r="A4275" s="483">
        <f t="shared" si="85"/>
        <v>4267</v>
      </c>
      <c r="B4275" s="483" t="s">
        <v>5370</v>
      </c>
      <c r="C4275" s="484" t="s">
        <v>5395</v>
      </c>
      <c r="D4275" s="483" t="s">
        <v>5362</v>
      </c>
      <c r="E4275" s="483" t="s">
        <v>5396</v>
      </c>
      <c r="F4275" s="483" t="s">
        <v>5399</v>
      </c>
      <c r="G4275" s="483" t="s">
        <v>5397</v>
      </c>
      <c r="H4275" s="483" t="s">
        <v>5398</v>
      </c>
      <c r="I4275" s="483"/>
      <c r="J4275" s="483"/>
      <c r="K4275" s="483"/>
      <c r="L4275" s="483"/>
    </row>
    <row r="4276" spans="1:12" ht="15.6">
      <c r="A4276" s="483">
        <f t="shared" si="85"/>
        <v>4268</v>
      </c>
      <c r="B4276" s="483" t="s">
        <v>5370</v>
      </c>
      <c r="C4276" s="484" t="s">
        <v>16277</v>
      </c>
      <c r="D4276" s="483" t="s">
        <v>5362</v>
      </c>
      <c r="E4276" s="483" t="s">
        <v>16278</v>
      </c>
      <c r="F4276" s="483" t="s">
        <v>16279</v>
      </c>
      <c r="G4276" s="483" t="s">
        <v>16280</v>
      </c>
      <c r="H4276" s="483" t="s">
        <v>16281</v>
      </c>
      <c r="I4276" s="483"/>
      <c r="J4276" s="483"/>
      <c r="K4276" s="483"/>
      <c r="L4276" s="483"/>
    </row>
    <row r="4277" spans="1:12" ht="15.6">
      <c r="A4277" s="483">
        <f t="shared" si="85"/>
        <v>4269</v>
      </c>
      <c r="B4277" s="483" t="s">
        <v>5370</v>
      </c>
      <c r="C4277" s="484" t="s">
        <v>16282</v>
      </c>
      <c r="D4277" s="483" t="s">
        <v>5363</v>
      </c>
      <c r="E4277" s="483" t="s">
        <v>16283</v>
      </c>
      <c r="F4277" s="483" t="s">
        <v>16284</v>
      </c>
      <c r="G4277" s="483" t="s">
        <v>16285</v>
      </c>
      <c r="H4277" s="483"/>
      <c r="I4277" s="483"/>
      <c r="J4277" s="483"/>
      <c r="K4277" s="483"/>
      <c r="L4277" s="483"/>
    </row>
    <row r="4278" spans="1:12" ht="15.6">
      <c r="A4278" s="483">
        <f t="shared" si="85"/>
        <v>4270</v>
      </c>
      <c r="B4278" s="483" t="s">
        <v>5370</v>
      </c>
      <c r="C4278" s="484" t="s">
        <v>16286</v>
      </c>
      <c r="D4278" s="483" t="s">
        <v>5363</v>
      </c>
      <c r="E4278" s="483" t="s">
        <v>16287</v>
      </c>
      <c r="F4278" s="483" t="s">
        <v>16288</v>
      </c>
      <c r="G4278" s="483" t="s">
        <v>16289</v>
      </c>
      <c r="H4278" s="483"/>
      <c r="I4278" s="483"/>
      <c r="J4278" s="483"/>
      <c r="K4278" s="483"/>
      <c r="L4278" s="483"/>
    </row>
    <row r="4279" spans="1:12" ht="15.6">
      <c r="A4279" s="483">
        <f t="shared" si="85"/>
        <v>4271</v>
      </c>
      <c r="B4279" s="483" t="s">
        <v>5370</v>
      </c>
      <c r="C4279" s="484" t="s">
        <v>16290</v>
      </c>
      <c r="D4279" s="483" t="s">
        <v>51</v>
      </c>
      <c r="E4279" s="483" t="s">
        <v>8162</v>
      </c>
      <c r="F4279" s="483" t="s">
        <v>8125</v>
      </c>
      <c r="G4279" s="483" t="s">
        <v>16291</v>
      </c>
      <c r="H4279" s="483" t="s">
        <v>16292</v>
      </c>
      <c r="I4279" s="483"/>
      <c r="J4279" s="483"/>
      <c r="K4279" s="483"/>
      <c r="L4279" s="483"/>
    </row>
    <row r="4280" spans="1:12" ht="15.6">
      <c r="A4280" s="483">
        <f t="shared" si="85"/>
        <v>4272</v>
      </c>
      <c r="B4280" s="483" t="s">
        <v>5370</v>
      </c>
      <c r="C4280" s="484" t="s">
        <v>16293</v>
      </c>
      <c r="D4280" s="483" t="s">
        <v>5362</v>
      </c>
      <c r="E4280" s="483" t="s">
        <v>5693</v>
      </c>
      <c r="F4280" s="483" t="s">
        <v>13998</v>
      </c>
      <c r="G4280" s="483" t="s">
        <v>4033</v>
      </c>
      <c r="H4280" s="483" t="s">
        <v>5604</v>
      </c>
      <c r="I4280" s="483"/>
      <c r="J4280" s="483"/>
      <c r="K4280" s="483"/>
      <c r="L4280" s="483"/>
    </row>
    <row r="4281" spans="1:12" ht="15.6">
      <c r="A4281" s="483">
        <f t="shared" si="85"/>
        <v>4273</v>
      </c>
      <c r="B4281" s="483" t="s">
        <v>5370</v>
      </c>
      <c r="C4281" s="484" t="s">
        <v>5484</v>
      </c>
      <c r="D4281" s="483" t="s">
        <v>5363</v>
      </c>
      <c r="E4281" s="483" t="s">
        <v>5485</v>
      </c>
      <c r="F4281" s="483" t="s">
        <v>5487</v>
      </c>
      <c r="G4281" s="483" t="s">
        <v>5488</v>
      </c>
      <c r="H4281" s="483" t="s">
        <v>5486</v>
      </c>
      <c r="I4281" s="483"/>
      <c r="J4281" s="483"/>
      <c r="K4281" s="483"/>
      <c r="L4281" s="483"/>
    </row>
    <row r="4282" spans="1:12" ht="15.6">
      <c r="A4282" s="483">
        <f t="shared" si="85"/>
        <v>4274</v>
      </c>
      <c r="B4282" s="483" t="s">
        <v>5370</v>
      </c>
      <c r="C4282" s="484" t="s">
        <v>16294</v>
      </c>
      <c r="D4282" s="483" t="s">
        <v>5364</v>
      </c>
      <c r="E4282" s="483" t="s">
        <v>16295</v>
      </c>
      <c r="F4282" s="483" t="s">
        <v>16296</v>
      </c>
      <c r="G4282" s="483" t="s">
        <v>16297</v>
      </c>
      <c r="H4282" s="483" t="s">
        <v>16298</v>
      </c>
      <c r="I4282" s="483"/>
      <c r="J4282" s="483"/>
      <c r="K4282" s="483"/>
      <c r="L4282" s="483"/>
    </row>
    <row r="4283" spans="1:12" ht="15.6">
      <c r="A4283" s="483">
        <f t="shared" si="85"/>
        <v>4275</v>
      </c>
      <c r="B4283" s="483" t="s">
        <v>5578</v>
      </c>
      <c r="C4283" s="484" t="s">
        <v>16299</v>
      </c>
      <c r="D4283" s="483" t="s">
        <v>5580</v>
      </c>
      <c r="E4283" s="483" t="s">
        <v>13326</v>
      </c>
      <c r="F4283" s="483" t="s">
        <v>5791</v>
      </c>
      <c r="G4283" s="483" t="s">
        <v>10607</v>
      </c>
      <c r="H4283" s="483" t="s">
        <v>12903</v>
      </c>
      <c r="I4283" s="483"/>
      <c r="J4283" s="483"/>
      <c r="K4283" s="483"/>
      <c r="L4283" s="483"/>
    </row>
    <row r="4284" spans="1:12" ht="15.6">
      <c r="A4284" s="483">
        <f t="shared" si="85"/>
        <v>4276</v>
      </c>
      <c r="B4284" s="483" t="s">
        <v>5578</v>
      </c>
      <c r="C4284" s="484" t="s">
        <v>16300</v>
      </c>
      <c r="D4284" s="483" t="s">
        <v>5652</v>
      </c>
      <c r="E4284" s="483">
        <v>40</v>
      </c>
      <c r="F4284" s="483">
        <v>20</v>
      </c>
      <c r="G4284" s="483" t="s">
        <v>7189</v>
      </c>
      <c r="H4284" s="483" t="s">
        <v>5603</v>
      </c>
      <c r="I4284" s="483"/>
      <c r="J4284" s="483"/>
      <c r="K4284" s="483"/>
      <c r="L4284" s="483"/>
    </row>
    <row r="4285" spans="1:12" ht="15.6">
      <c r="A4285" s="483">
        <f t="shared" si="85"/>
        <v>4277</v>
      </c>
      <c r="B4285" s="483" t="s">
        <v>5578</v>
      </c>
      <c r="C4285" s="484" t="s">
        <v>16301</v>
      </c>
      <c r="D4285" s="483" t="s">
        <v>5613</v>
      </c>
      <c r="E4285" s="483" t="s">
        <v>8162</v>
      </c>
      <c r="F4285" s="483" t="s">
        <v>8163</v>
      </c>
      <c r="G4285" s="483" t="s">
        <v>5414</v>
      </c>
      <c r="H4285" s="483" t="s">
        <v>4037</v>
      </c>
      <c r="I4285" s="483"/>
      <c r="J4285" s="483"/>
      <c r="K4285" s="483"/>
      <c r="L4285" s="483"/>
    </row>
    <row r="4286" spans="1:12" ht="15.6">
      <c r="A4286" s="483">
        <f t="shared" si="85"/>
        <v>4278</v>
      </c>
      <c r="B4286" s="483" t="s">
        <v>5578</v>
      </c>
      <c r="C4286" s="484" t="s">
        <v>16302</v>
      </c>
      <c r="D4286" s="483" t="s">
        <v>5597</v>
      </c>
      <c r="E4286" s="483" t="s">
        <v>5599</v>
      </c>
      <c r="F4286" s="483" t="s">
        <v>5598</v>
      </c>
      <c r="G4286" s="483" t="s">
        <v>5600</v>
      </c>
      <c r="H4286" s="483"/>
      <c r="I4286" s="483"/>
      <c r="J4286" s="483"/>
      <c r="K4286" s="483"/>
      <c r="L4286" s="483"/>
    </row>
    <row r="4287" spans="1:12" ht="15.6">
      <c r="A4287" s="483">
        <f t="shared" si="85"/>
        <v>4279</v>
      </c>
      <c r="B4287" s="483" t="s">
        <v>5578</v>
      </c>
      <c r="C4287" s="484" t="s">
        <v>5782</v>
      </c>
      <c r="D4287" s="483" t="s">
        <v>5646</v>
      </c>
      <c r="E4287" s="483" t="s">
        <v>5783</v>
      </c>
      <c r="F4287" s="483" t="s">
        <v>5786</v>
      </c>
      <c r="G4287" s="483" t="s">
        <v>5785</v>
      </c>
      <c r="H4287" s="483" t="s">
        <v>5784</v>
      </c>
      <c r="I4287" s="483"/>
      <c r="J4287" s="483"/>
      <c r="K4287" s="483"/>
      <c r="L4287" s="483"/>
    </row>
    <row r="4288" spans="1:12" ht="15.6">
      <c r="A4288" s="483">
        <f t="shared" si="85"/>
        <v>4280</v>
      </c>
      <c r="B4288" s="483" t="s">
        <v>5578</v>
      </c>
      <c r="C4288" s="484" t="s">
        <v>16303</v>
      </c>
      <c r="D4288" s="483" t="s">
        <v>5624</v>
      </c>
      <c r="E4288" s="483" t="s">
        <v>8820</v>
      </c>
      <c r="F4288" s="483" t="s">
        <v>8821</v>
      </c>
      <c r="G4288" s="483" t="s">
        <v>16304</v>
      </c>
      <c r="H4288" s="483" t="s">
        <v>16305</v>
      </c>
      <c r="I4288" s="483"/>
      <c r="J4288" s="483"/>
      <c r="K4288" s="483"/>
      <c r="L4288" s="483"/>
    </row>
    <row r="4289" spans="1:12" ht="15.6">
      <c r="A4289" s="483">
        <f t="shared" si="85"/>
        <v>4281</v>
      </c>
      <c r="B4289" s="483" t="s">
        <v>5578</v>
      </c>
      <c r="C4289" s="484" t="s">
        <v>16306</v>
      </c>
      <c r="D4289" s="483" t="s">
        <v>5607</v>
      </c>
      <c r="E4289" s="483" t="s">
        <v>12700</v>
      </c>
      <c r="F4289" s="483" t="s">
        <v>12701</v>
      </c>
      <c r="G4289" s="483" t="s">
        <v>12702</v>
      </c>
      <c r="H4289" s="483" t="s">
        <v>12703</v>
      </c>
      <c r="I4289" s="483"/>
      <c r="J4289" s="483"/>
      <c r="K4289" s="483"/>
      <c r="L4289" s="483"/>
    </row>
    <row r="4290" spans="1:12" ht="15.6">
      <c r="A4290" s="483">
        <f t="shared" si="85"/>
        <v>4282</v>
      </c>
      <c r="B4290" s="483" t="s">
        <v>5578</v>
      </c>
      <c r="C4290" s="484" t="s">
        <v>5803</v>
      </c>
      <c r="D4290" s="483" t="s">
        <v>5646</v>
      </c>
      <c r="E4290" s="483" t="s">
        <v>5804</v>
      </c>
      <c r="F4290" s="483" t="s">
        <v>5806</v>
      </c>
      <c r="G4290" s="483" t="s">
        <v>5805</v>
      </c>
      <c r="H4290" s="483" t="s">
        <v>5807</v>
      </c>
      <c r="I4290" s="483"/>
      <c r="J4290" s="483"/>
      <c r="K4290" s="483"/>
      <c r="L4290" s="483"/>
    </row>
    <row r="4291" spans="1:12" ht="15.6">
      <c r="A4291" s="483">
        <f t="shared" si="85"/>
        <v>4283</v>
      </c>
      <c r="B4291" s="483" t="s">
        <v>5578</v>
      </c>
      <c r="C4291" s="484" t="s">
        <v>16307</v>
      </c>
      <c r="D4291" s="483" t="s">
        <v>5641</v>
      </c>
      <c r="E4291" s="483" t="s">
        <v>16115</v>
      </c>
      <c r="F4291" s="483" t="s">
        <v>16308</v>
      </c>
      <c r="G4291" s="483" t="s">
        <v>16309</v>
      </c>
      <c r="H4291" s="483" t="s">
        <v>16310</v>
      </c>
      <c r="I4291" s="483"/>
      <c r="J4291" s="483"/>
      <c r="K4291" s="483"/>
      <c r="L4291" s="483"/>
    </row>
    <row r="4292" spans="1:12" ht="15.6">
      <c r="A4292" s="483">
        <f t="shared" si="85"/>
        <v>4284</v>
      </c>
      <c r="B4292" s="483" t="s">
        <v>5578</v>
      </c>
      <c r="C4292" s="484" t="s">
        <v>16311</v>
      </c>
      <c r="D4292" s="483" t="s">
        <v>5641</v>
      </c>
      <c r="E4292" s="483">
        <v>120</v>
      </c>
      <c r="F4292" s="483">
        <v>60</v>
      </c>
      <c r="G4292" s="483">
        <v>45</v>
      </c>
      <c r="H4292" s="483">
        <v>80</v>
      </c>
      <c r="I4292" s="483"/>
      <c r="J4292" s="483"/>
      <c r="K4292" s="483"/>
      <c r="L4292" s="483"/>
    </row>
    <row r="4293" spans="1:12" ht="15.6">
      <c r="A4293" s="483">
        <f t="shared" si="85"/>
        <v>4285</v>
      </c>
      <c r="B4293" s="483" t="s">
        <v>5578</v>
      </c>
      <c r="C4293" s="484" t="s">
        <v>16312</v>
      </c>
      <c r="D4293" s="483" t="s">
        <v>5652</v>
      </c>
      <c r="E4293" s="483" t="s">
        <v>16313</v>
      </c>
      <c r="F4293" s="483" t="s">
        <v>16314</v>
      </c>
      <c r="G4293" s="483" t="s">
        <v>16315</v>
      </c>
      <c r="H4293" s="483" t="s">
        <v>16316</v>
      </c>
      <c r="I4293" s="483"/>
      <c r="J4293" s="483"/>
      <c r="K4293" s="483"/>
      <c r="L4293" s="483"/>
    </row>
    <row r="4294" spans="1:12" ht="15.6">
      <c r="A4294" s="483">
        <f t="shared" si="85"/>
        <v>4286</v>
      </c>
      <c r="B4294" s="483" t="s">
        <v>5578</v>
      </c>
      <c r="C4294" s="484" t="s">
        <v>16317</v>
      </c>
      <c r="D4294" s="483" t="s">
        <v>5641</v>
      </c>
      <c r="E4294" s="483" t="s">
        <v>8135</v>
      </c>
      <c r="F4294" s="483" t="s">
        <v>9333</v>
      </c>
      <c r="G4294" s="483" t="s">
        <v>16318</v>
      </c>
      <c r="H4294" s="483" t="s">
        <v>16319</v>
      </c>
      <c r="I4294" s="483"/>
      <c r="J4294" s="483"/>
      <c r="K4294" s="483"/>
      <c r="L4294" s="483"/>
    </row>
    <row r="4295" spans="1:12" ht="15.6">
      <c r="A4295" s="483">
        <f t="shared" si="85"/>
        <v>4287</v>
      </c>
      <c r="B4295" s="483" t="s">
        <v>5578</v>
      </c>
      <c r="C4295" s="484" t="s">
        <v>6018</v>
      </c>
      <c r="D4295" s="483" t="s">
        <v>5580</v>
      </c>
      <c r="E4295" s="483" t="s">
        <v>6019</v>
      </c>
      <c r="F4295" s="483" t="s">
        <v>6021</v>
      </c>
      <c r="G4295" s="483" t="s">
        <v>6020</v>
      </c>
      <c r="H4295" s="483" t="s">
        <v>6022</v>
      </c>
      <c r="I4295" s="483"/>
      <c r="J4295" s="483"/>
      <c r="K4295" s="483"/>
      <c r="L4295" s="483"/>
    </row>
    <row r="4296" spans="1:12" ht="15.6">
      <c r="A4296" s="483">
        <f t="shared" si="85"/>
        <v>4288</v>
      </c>
      <c r="B4296" s="483" t="s">
        <v>6023</v>
      </c>
      <c r="C4296" s="484" t="s">
        <v>16320</v>
      </c>
      <c r="D4296" s="483" t="s">
        <v>5362</v>
      </c>
      <c r="E4296" s="483" t="s">
        <v>6025</v>
      </c>
      <c r="F4296" s="483" t="s">
        <v>6026</v>
      </c>
      <c r="G4296" s="483"/>
      <c r="H4296" s="483"/>
      <c r="I4296" s="483"/>
      <c r="J4296" s="483"/>
      <c r="K4296" s="483"/>
      <c r="L4296" s="483"/>
    </row>
    <row r="4297" spans="1:12" ht="15.6">
      <c r="A4297" s="483">
        <f t="shared" si="85"/>
        <v>4289</v>
      </c>
      <c r="B4297" s="483" t="s">
        <v>6023</v>
      </c>
      <c r="C4297" s="484" t="s">
        <v>16321</v>
      </c>
      <c r="D4297" s="483" t="s">
        <v>5363</v>
      </c>
      <c r="E4297" s="483" t="s">
        <v>6025</v>
      </c>
      <c r="F4297" s="483" t="s">
        <v>6026</v>
      </c>
      <c r="G4297" s="483"/>
      <c r="H4297" s="483"/>
      <c r="I4297" s="483"/>
      <c r="J4297" s="483"/>
      <c r="K4297" s="483"/>
      <c r="L4297" s="483"/>
    </row>
    <row r="4298" spans="1:12" ht="15.6">
      <c r="A4298" s="483">
        <f t="shared" si="85"/>
        <v>4290</v>
      </c>
      <c r="B4298" s="483" t="s">
        <v>6023</v>
      </c>
      <c r="C4298" s="484" t="s">
        <v>16322</v>
      </c>
      <c r="D4298" s="483" t="s">
        <v>5362</v>
      </c>
      <c r="E4298" s="483" t="s">
        <v>6025</v>
      </c>
      <c r="F4298" s="483" t="s">
        <v>6026</v>
      </c>
      <c r="G4298" s="483"/>
      <c r="H4298" s="483"/>
      <c r="I4298" s="483"/>
      <c r="J4298" s="483"/>
      <c r="K4298" s="483"/>
      <c r="L4298" s="483"/>
    </row>
    <row r="4299" spans="1:12" ht="15.6">
      <c r="A4299" s="483">
        <f t="shared" si="85"/>
        <v>4291</v>
      </c>
      <c r="B4299" s="483" t="s">
        <v>6023</v>
      </c>
      <c r="C4299" s="484" t="s">
        <v>16323</v>
      </c>
      <c r="D4299" s="483" t="s">
        <v>5363</v>
      </c>
      <c r="E4299" s="483" t="s">
        <v>6025</v>
      </c>
      <c r="F4299" s="483" t="s">
        <v>6026</v>
      </c>
      <c r="G4299" s="483"/>
      <c r="H4299" s="483"/>
      <c r="I4299" s="483"/>
      <c r="J4299" s="483"/>
      <c r="K4299" s="483"/>
      <c r="L4299" s="483"/>
    </row>
    <row r="4300" spans="1:12" ht="15.6">
      <c r="A4300" s="483">
        <f t="shared" si="85"/>
        <v>4292</v>
      </c>
      <c r="B4300" s="483" t="s">
        <v>6023</v>
      </c>
      <c r="C4300" s="484" t="s">
        <v>16324</v>
      </c>
      <c r="D4300" s="483" t="s">
        <v>5362</v>
      </c>
      <c r="E4300" s="483" t="s">
        <v>6025</v>
      </c>
      <c r="F4300" s="483" t="s">
        <v>6026</v>
      </c>
      <c r="G4300" s="483"/>
      <c r="H4300" s="483"/>
      <c r="I4300" s="483"/>
      <c r="J4300" s="483"/>
      <c r="K4300" s="483"/>
      <c r="L4300" s="483"/>
    </row>
    <row r="4301" spans="1:12" ht="15.6">
      <c r="A4301" s="483">
        <f t="shared" si="85"/>
        <v>4293</v>
      </c>
      <c r="B4301" s="483" t="s">
        <v>6023</v>
      </c>
      <c r="C4301" s="484" t="s">
        <v>16325</v>
      </c>
      <c r="D4301" s="483" t="s">
        <v>5362</v>
      </c>
      <c r="E4301" s="483" t="s">
        <v>6025</v>
      </c>
      <c r="F4301" s="483" t="s">
        <v>6026</v>
      </c>
      <c r="G4301" s="483"/>
      <c r="H4301" s="483"/>
      <c r="I4301" s="483"/>
      <c r="J4301" s="483"/>
      <c r="K4301" s="483"/>
      <c r="L4301" s="483"/>
    </row>
    <row r="4302" spans="1:12" ht="15.6">
      <c r="A4302" s="483">
        <f t="shared" si="85"/>
        <v>4294</v>
      </c>
      <c r="B4302" s="483" t="s">
        <v>6023</v>
      </c>
      <c r="C4302" s="484" t="s">
        <v>16326</v>
      </c>
      <c r="D4302" s="483" t="s">
        <v>5362</v>
      </c>
      <c r="E4302" s="483" t="s">
        <v>6025</v>
      </c>
      <c r="F4302" s="483" t="s">
        <v>6026</v>
      </c>
      <c r="G4302" s="483"/>
      <c r="H4302" s="483"/>
      <c r="I4302" s="483"/>
      <c r="J4302" s="483"/>
      <c r="K4302" s="483"/>
      <c r="L4302" s="483"/>
    </row>
    <row r="4303" spans="1:12" ht="15.6">
      <c r="A4303" s="483">
        <f t="shared" si="85"/>
        <v>4295</v>
      </c>
      <c r="B4303" s="483" t="s">
        <v>6023</v>
      </c>
      <c r="C4303" s="484" t="s">
        <v>16327</v>
      </c>
      <c r="D4303" s="483" t="s">
        <v>5363</v>
      </c>
      <c r="E4303" s="483" t="s">
        <v>6025</v>
      </c>
      <c r="F4303" s="483" t="s">
        <v>6026</v>
      </c>
      <c r="G4303" s="483"/>
      <c r="H4303" s="483"/>
      <c r="I4303" s="483"/>
      <c r="J4303" s="483"/>
      <c r="K4303" s="483"/>
      <c r="L4303" s="483"/>
    </row>
    <row r="4304" spans="1:12" ht="15.6">
      <c r="A4304" s="483">
        <f t="shared" si="85"/>
        <v>4296</v>
      </c>
      <c r="B4304" s="483" t="s">
        <v>6023</v>
      </c>
      <c r="C4304" s="484" t="s">
        <v>16328</v>
      </c>
      <c r="D4304" s="483" t="s">
        <v>5363</v>
      </c>
      <c r="E4304" s="483" t="s">
        <v>6025</v>
      </c>
      <c r="F4304" s="483" t="s">
        <v>6026</v>
      </c>
      <c r="G4304" s="483"/>
      <c r="H4304" s="483"/>
      <c r="I4304" s="483"/>
      <c r="J4304" s="483"/>
      <c r="K4304" s="483"/>
      <c r="L4304" s="483"/>
    </row>
    <row r="4305" spans="1:12" ht="15.6">
      <c r="A4305" s="483">
        <f t="shared" si="85"/>
        <v>4297</v>
      </c>
      <c r="B4305" s="483" t="s">
        <v>6023</v>
      </c>
      <c r="C4305" s="484" t="s">
        <v>6097</v>
      </c>
      <c r="D4305" s="483" t="s">
        <v>5362</v>
      </c>
      <c r="E4305" s="483" t="s">
        <v>6025</v>
      </c>
      <c r="F4305" s="483" t="s">
        <v>6026</v>
      </c>
      <c r="G4305" s="483"/>
      <c r="H4305" s="483"/>
      <c r="I4305" s="483"/>
      <c r="J4305" s="483"/>
      <c r="K4305" s="483"/>
      <c r="L4305" s="483"/>
    </row>
    <row r="4306" spans="1:12" ht="15.6">
      <c r="A4306" s="483">
        <f t="shared" si="85"/>
        <v>4298</v>
      </c>
      <c r="B4306" s="483" t="s">
        <v>6023</v>
      </c>
      <c r="C4306" s="484" t="s">
        <v>16329</v>
      </c>
      <c r="D4306" s="483" t="s">
        <v>5362</v>
      </c>
      <c r="E4306" s="483" t="s">
        <v>6025</v>
      </c>
      <c r="F4306" s="483" t="s">
        <v>6026</v>
      </c>
      <c r="G4306" s="483"/>
      <c r="H4306" s="483"/>
      <c r="I4306" s="483"/>
      <c r="J4306" s="483"/>
      <c r="K4306" s="483"/>
      <c r="L4306" s="483"/>
    </row>
    <row r="4307" spans="1:12" ht="15.6">
      <c r="A4307" s="483">
        <f t="shared" si="85"/>
        <v>4299</v>
      </c>
      <c r="B4307" s="483" t="s">
        <v>5370</v>
      </c>
      <c r="C4307" s="484" t="s">
        <v>16330</v>
      </c>
      <c r="D4307" s="483" t="s">
        <v>5364</v>
      </c>
      <c r="E4307" s="483" t="s">
        <v>4037</v>
      </c>
      <c r="F4307" s="483" t="s">
        <v>6318</v>
      </c>
      <c r="G4307" s="483" t="s">
        <v>6618</v>
      </c>
      <c r="H4307" s="483" t="s">
        <v>6619</v>
      </c>
      <c r="I4307" s="483"/>
      <c r="J4307" s="483"/>
      <c r="K4307" s="483"/>
      <c r="L4307" s="483"/>
    </row>
    <row r="4308" spans="1:12" ht="15.6">
      <c r="A4308" s="483">
        <f t="shared" si="85"/>
        <v>4300</v>
      </c>
      <c r="B4308" s="483" t="s">
        <v>5370</v>
      </c>
      <c r="C4308" s="484" t="s">
        <v>16331</v>
      </c>
      <c r="D4308" s="483" t="s">
        <v>5362</v>
      </c>
      <c r="E4308" s="483" t="s">
        <v>16332</v>
      </c>
      <c r="F4308" s="483" t="s">
        <v>16333</v>
      </c>
      <c r="G4308" s="483" t="s">
        <v>16334</v>
      </c>
      <c r="H4308" s="483"/>
      <c r="I4308" s="483"/>
      <c r="J4308" s="483"/>
      <c r="K4308" s="483"/>
      <c r="L4308" s="483"/>
    </row>
    <row r="4309" spans="1:12" ht="15.6">
      <c r="A4309" s="483">
        <f t="shared" si="85"/>
        <v>4301</v>
      </c>
      <c r="B4309" s="483" t="s">
        <v>5370</v>
      </c>
      <c r="C4309" s="484" t="s">
        <v>16335</v>
      </c>
      <c r="D4309" s="483" t="s">
        <v>51</v>
      </c>
      <c r="E4309" s="483">
        <v>30</v>
      </c>
      <c r="F4309" s="483">
        <v>40</v>
      </c>
      <c r="G4309" s="483">
        <v>120</v>
      </c>
      <c r="H4309" s="483">
        <v>50</v>
      </c>
      <c r="I4309" s="483"/>
      <c r="J4309" s="483"/>
      <c r="K4309" s="483"/>
      <c r="L4309" s="483"/>
    </row>
    <row r="4310" spans="1:12" ht="15.6">
      <c r="A4310" s="483">
        <f t="shared" si="85"/>
        <v>4302</v>
      </c>
      <c r="B4310" s="483" t="s">
        <v>5370</v>
      </c>
      <c r="C4310" s="484" t="s">
        <v>16336</v>
      </c>
      <c r="D4310" s="483" t="s">
        <v>5363</v>
      </c>
      <c r="E4310" s="483" t="s">
        <v>7008</v>
      </c>
      <c r="F4310" s="483" t="s">
        <v>7006</v>
      </c>
      <c r="G4310" s="483" t="s">
        <v>7320</v>
      </c>
      <c r="H4310" s="483" t="s">
        <v>6851</v>
      </c>
      <c r="I4310" s="483"/>
      <c r="J4310" s="483"/>
      <c r="K4310" s="483"/>
      <c r="L4310" s="483"/>
    </row>
    <row r="4311" spans="1:12" ht="15.6">
      <c r="A4311" s="483">
        <f t="shared" si="85"/>
        <v>4303</v>
      </c>
      <c r="B4311" s="483" t="s">
        <v>5370</v>
      </c>
      <c r="C4311" s="484" t="s">
        <v>16337</v>
      </c>
      <c r="D4311" s="483" t="s">
        <v>5363</v>
      </c>
      <c r="E4311" s="483" t="s">
        <v>804</v>
      </c>
      <c r="F4311" s="483" t="s">
        <v>16</v>
      </c>
      <c r="G4311" s="483" t="s">
        <v>14572</v>
      </c>
      <c r="H4311" s="483"/>
      <c r="I4311" s="483"/>
      <c r="J4311" s="483"/>
      <c r="K4311" s="483"/>
      <c r="L4311" s="483"/>
    </row>
    <row r="4312" spans="1:12" ht="15.6">
      <c r="A4312" s="483">
        <f t="shared" si="85"/>
        <v>4304</v>
      </c>
      <c r="B4312" s="483" t="s">
        <v>6023</v>
      </c>
      <c r="C4312" s="484" t="s">
        <v>16338</v>
      </c>
      <c r="D4312" s="483" t="s">
        <v>5362</v>
      </c>
      <c r="E4312" s="483" t="s">
        <v>6025</v>
      </c>
      <c r="F4312" s="483" t="s">
        <v>6026</v>
      </c>
      <c r="G4312" s="483"/>
      <c r="H4312" s="483"/>
      <c r="I4312" s="483"/>
      <c r="J4312" s="483"/>
      <c r="K4312" s="483"/>
      <c r="L4312" s="483"/>
    </row>
    <row r="4313" spans="1:12" ht="15.6">
      <c r="A4313" s="483">
        <f t="shared" si="85"/>
        <v>4305</v>
      </c>
      <c r="B4313" s="483" t="s">
        <v>5578</v>
      </c>
      <c r="C4313" s="484" t="s">
        <v>5777</v>
      </c>
      <c r="D4313" s="483" t="s">
        <v>5641</v>
      </c>
      <c r="E4313" s="483" t="s">
        <v>5780</v>
      </c>
      <c r="F4313" s="483" t="s">
        <v>5778</v>
      </c>
      <c r="G4313" s="483" t="s">
        <v>5781</v>
      </c>
      <c r="H4313" s="483" t="s">
        <v>5779</v>
      </c>
      <c r="I4313" s="483"/>
      <c r="J4313" s="483"/>
      <c r="K4313" s="483"/>
      <c r="L4313" s="483"/>
    </row>
    <row r="4314" spans="1:12" ht="15.6">
      <c r="A4314" s="483">
        <f t="shared" si="85"/>
        <v>4306</v>
      </c>
      <c r="B4314" s="483" t="s">
        <v>5370</v>
      </c>
      <c r="C4314" s="484" t="s">
        <v>16339</v>
      </c>
      <c r="D4314" s="483" t="s">
        <v>5362</v>
      </c>
      <c r="E4314" s="483" t="s">
        <v>16271</v>
      </c>
      <c r="F4314" s="483" t="s">
        <v>16272</v>
      </c>
      <c r="G4314" s="483">
        <v>1</v>
      </c>
      <c r="H4314" s="483" t="s">
        <v>16273</v>
      </c>
      <c r="I4314" s="483"/>
      <c r="J4314" s="483"/>
      <c r="K4314" s="483"/>
      <c r="L4314" s="483"/>
    </row>
    <row r="4315" spans="1:12" ht="15.6">
      <c r="A4315" s="483">
        <f t="shared" ref="A4315:A4321" si="86">ROW()-8</f>
        <v>4307</v>
      </c>
      <c r="B4315" s="483" t="s">
        <v>5370</v>
      </c>
      <c r="C4315" s="484" t="s">
        <v>16340</v>
      </c>
      <c r="D4315" s="483" t="s">
        <v>5362</v>
      </c>
      <c r="E4315" s="483">
        <v>1</v>
      </c>
      <c r="F4315" s="483">
        <v>2</v>
      </c>
      <c r="G4315" s="483">
        <v>3</v>
      </c>
      <c r="H4315" s="483">
        <v>4</v>
      </c>
      <c r="I4315" s="483"/>
      <c r="J4315" s="483"/>
      <c r="K4315" s="483"/>
      <c r="L4315" s="483"/>
    </row>
    <row r="4316" spans="1:12" ht="15.6">
      <c r="A4316" s="483">
        <f t="shared" si="86"/>
        <v>4308</v>
      </c>
      <c r="B4316" s="483" t="s">
        <v>5370</v>
      </c>
      <c r="C4316" s="484" t="s">
        <v>16341</v>
      </c>
      <c r="D4316" s="483" t="s">
        <v>51</v>
      </c>
      <c r="E4316" s="483" t="s">
        <v>6589</v>
      </c>
      <c r="F4316" s="483" t="s">
        <v>16342</v>
      </c>
      <c r="G4316" s="483" t="s">
        <v>6588</v>
      </c>
      <c r="H4316" s="483" t="s">
        <v>16343</v>
      </c>
      <c r="I4316" s="483"/>
      <c r="J4316" s="483"/>
      <c r="K4316" s="483"/>
      <c r="L4316" s="483"/>
    </row>
    <row r="4317" spans="1:12" ht="15.6">
      <c r="A4317" s="483">
        <f t="shared" si="86"/>
        <v>4309</v>
      </c>
      <c r="B4317" s="483" t="s">
        <v>5370</v>
      </c>
      <c r="C4317" s="484" t="s">
        <v>16344</v>
      </c>
      <c r="D4317" s="483" t="s">
        <v>5362</v>
      </c>
      <c r="E4317" s="483" t="s">
        <v>7002</v>
      </c>
      <c r="F4317" s="483" t="s">
        <v>7001</v>
      </c>
      <c r="G4317" s="483" t="s">
        <v>7000</v>
      </c>
      <c r="H4317" s="483"/>
      <c r="I4317" s="483"/>
      <c r="J4317" s="483"/>
      <c r="K4317" s="483"/>
      <c r="L4317" s="483"/>
    </row>
    <row r="4318" spans="1:12" ht="15.6">
      <c r="A4318" s="483">
        <f t="shared" si="86"/>
        <v>4310</v>
      </c>
      <c r="B4318" s="483" t="s">
        <v>5370</v>
      </c>
      <c r="C4318" s="484" t="s">
        <v>16345</v>
      </c>
      <c r="D4318" s="483" t="s">
        <v>5363</v>
      </c>
      <c r="E4318" s="483" t="s">
        <v>8001</v>
      </c>
      <c r="F4318" s="483" t="s">
        <v>5679</v>
      </c>
      <c r="G4318" s="483" t="s">
        <v>8001</v>
      </c>
      <c r="H4318" s="483"/>
      <c r="I4318" s="483"/>
      <c r="J4318" s="483"/>
      <c r="K4318" s="483"/>
      <c r="L4318" s="483"/>
    </row>
    <row r="4319" spans="1:12" ht="15.6">
      <c r="A4319" s="483">
        <f t="shared" si="86"/>
        <v>4311</v>
      </c>
      <c r="B4319" s="483" t="s">
        <v>5370</v>
      </c>
      <c r="C4319" s="484" t="s">
        <v>16346</v>
      </c>
      <c r="D4319" s="483" t="s">
        <v>51</v>
      </c>
      <c r="E4319" s="483">
        <v>4</v>
      </c>
      <c r="F4319" s="483">
        <v>3</v>
      </c>
      <c r="G4319" s="483">
        <v>2</v>
      </c>
      <c r="H4319" s="483">
        <v>1</v>
      </c>
      <c r="I4319" s="483"/>
      <c r="J4319" s="483"/>
      <c r="K4319" s="483"/>
      <c r="L4319" s="483"/>
    </row>
    <row r="4320" spans="1:12" ht="15.6">
      <c r="A4320" s="483">
        <f t="shared" si="86"/>
        <v>4312</v>
      </c>
      <c r="B4320" s="483" t="s">
        <v>6023</v>
      </c>
      <c r="C4320" s="484" t="s">
        <v>16347</v>
      </c>
      <c r="D4320" s="483" t="s">
        <v>5362</v>
      </c>
      <c r="E4320" s="483" t="s">
        <v>6025</v>
      </c>
      <c r="F4320" s="483" t="s">
        <v>6026</v>
      </c>
      <c r="G4320" s="483"/>
      <c r="H4320" s="483"/>
      <c r="I4320" s="483"/>
      <c r="J4320" s="483"/>
      <c r="K4320" s="483"/>
      <c r="L4320" s="483"/>
    </row>
    <row r="4321" spans="1:12" ht="15.6">
      <c r="A4321" s="483">
        <f t="shared" si="86"/>
        <v>4313</v>
      </c>
      <c r="B4321" s="483" t="s">
        <v>6023</v>
      </c>
      <c r="C4321" s="484" t="s">
        <v>16348</v>
      </c>
      <c r="D4321" s="483" t="s">
        <v>5363</v>
      </c>
      <c r="E4321" s="483" t="s">
        <v>6025</v>
      </c>
      <c r="F4321" s="483" t="s">
        <v>6026</v>
      </c>
      <c r="G4321" s="483"/>
      <c r="H4321" s="483"/>
      <c r="I4321" s="483"/>
      <c r="J4321" s="483"/>
      <c r="K4321" s="483"/>
      <c r="L4321" s="483"/>
    </row>
    <row r="4322" spans="1:12" ht="15.6">
      <c r="A4322" s="483">
        <f>ROW()-5</f>
        <v>4317</v>
      </c>
      <c r="B4322" s="483" t="s">
        <v>5370</v>
      </c>
      <c r="C4322" s="484" t="s">
        <v>16349</v>
      </c>
      <c r="D4322" s="483" t="s">
        <v>5363</v>
      </c>
      <c r="E4322" s="483" t="s">
        <v>16350</v>
      </c>
      <c r="F4322" s="483" t="s">
        <v>16351</v>
      </c>
      <c r="G4322" s="483" t="s">
        <v>16352</v>
      </c>
      <c r="H4322" s="483"/>
      <c r="I4322" s="483"/>
      <c r="J4322" s="483"/>
      <c r="K4322" s="483"/>
      <c r="L4322" s="483"/>
    </row>
    <row r="4323" spans="1:12" ht="15.6">
      <c r="A4323" s="483">
        <f t="shared" ref="A4323:A4354" si="87">ROW()-8</f>
        <v>4315</v>
      </c>
      <c r="B4323" s="483" t="s">
        <v>5370</v>
      </c>
      <c r="C4323" s="484" t="s">
        <v>16353</v>
      </c>
      <c r="D4323" s="483" t="s">
        <v>5363</v>
      </c>
      <c r="E4323" s="483" t="s">
        <v>6627</v>
      </c>
      <c r="F4323" s="483" t="s">
        <v>6628</v>
      </c>
      <c r="G4323" s="483" t="s">
        <v>6629</v>
      </c>
      <c r="H4323" s="483" t="s">
        <v>6630</v>
      </c>
      <c r="I4323" s="483"/>
      <c r="J4323" s="483"/>
      <c r="K4323" s="483"/>
      <c r="L4323" s="483"/>
    </row>
    <row r="4324" spans="1:12" ht="15.6">
      <c r="A4324" s="483">
        <f t="shared" si="87"/>
        <v>4316</v>
      </c>
      <c r="B4324" s="483" t="s">
        <v>5370</v>
      </c>
      <c r="C4324" s="484" t="s">
        <v>16354</v>
      </c>
      <c r="D4324" s="483" t="s">
        <v>5363</v>
      </c>
      <c r="E4324" s="483" t="s">
        <v>16355</v>
      </c>
      <c r="F4324" s="483" t="s">
        <v>16356</v>
      </c>
      <c r="G4324" s="483" t="s">
        <v>16357</v>
      </c>
      <c r="H4324" s="483" t="s">
        <v>16358</v>
      </c>
      <c r="I4324" s="483"/>
      <c r="J4324" s="483"/>
      <c r="K4324" s="483"/>
      <c r="L4324" s="483"/>
    </row>
    <row r="4325" spans="1:12" ht="15.6">
      <c r="A4325" s="483">
        <f t="shared" si="87"/>
        <v>4317</v>
      </c>
      <c r="B4325" s="483" t="s">
        <v>6023</v>
      </c>
      <c r="C4325" s="484" t="s">
        <v>16359</v>
      </c>
      <c r="D4325" s="483" t="s">
        <v>5363</v>
      </c>
      <c r="E4325" s="483" t="s">
        <v>6025</v>
      </c>
      <c r="F4325" s="483" t="s">
        <v>6026</v>
      </c>
      <c r="G4325" s="483"/>
      <c r="H4325" s="483"/>
      <c r="I4325" s="483"/>
      <c r="J4325" s="483"/>
      <c r="K4325" s="483"/>
      <c r="L4325" s="483"/>
    </row>
    <row r="4326" spans="1:12" ht="15.6">
      <c r="A4326" s="483">
        <f t="shared" si="87"/>
        <v>4318</v>
      </c>
      <c r="B4326" s="483" t="s">
        <v>5370</v>
      </c>
      <c r="C4326" s="484" t="s">
        <v>16360</v>
      </c>
      <c r="D4326" s="483" t="s">
        <v>5362</v>
      </c>
      <c r="E4326" s="483" t="s">
        <v>14356</v>
      </c>
      <c r="F4326" s="483" t="s">
        <v>8876</v>
      </c>
      <c r="G4326" s="483" t="s">
        <v>8877</v>
      </c>
      <c r="H4326" s="483" t="s">
        <v>8874</v>
      </c>
      <c r="I4326" s="483"/>
      <c r="J4326" s="483"/>
      <c r="K4326" s="483"/>
      <c r="L4326" s="483"/>
    </row>
    <row r="4327" spans="1:12" ht="15.6">
      <c r="A4327" s="483">
        <f t="shared" si="87"/>
        <v>4319</v>
      </c>
      <c r="B4327" s="483" t="s">
        <v>5370</v>
      </c>
      <c r="C4327" s="484" t="s">
        <v>16361</v>
      </c>
      <c r="D4327" s="483" t="s">
        <v>51</v>
      </c>
      <c r="E4327" s="483" t="s">
        <v>6725</v>
      </c>
      <c r="F4327" s="483" t="s">
        <v>8876</v>
      </c>
      <c r="G4327" s="483" t="s">
        <v>8877</v>
      </c>
      <c r="H4327" s="483" t="s">
        <v>8874</v>
      </c>
      <c r="I4327" s="483"/>
      <c r="J4327" s="483"/>
      <c r="K4327" s="483"/>
      <c r="L4327" s="483"/>
    </row>
    <row r="4328" spans="1:12" ht="15.6">
      <c r="A4328" s="483">
        <f t="shared" si="87"/>
        <v>4320</v>
      </c>
      <c r="B4328" s="483" t="s">
        <v>5370</v>
      </c>
      <c r="C4328" s="484" t="s">
        <v>16362</v>
      </c>
      <c r="D4328" s="483" t="s">
        <v>5363</v>
      </c>
      <c r="E4328" s="483" t="s">
        <v>6725</v>
      </c>
      <c r="F4328" s="483" t="s">
        <v>8876</v>
      </c>
      <c r="G4328" s="483" t="s">
        <v>8877</v>
      </c>
      <c r="H4328" s="483" t="s">
        <v>8874</v>
      </c>
      <c r="I4328" s="483"/>
      <c r="J4328" s="483"/>
      <c r="K4328" s="483"/>
      <c r="L4328" s="483"/>
    </row>
    <row r="4329" spans="1:12" ht="15.6">
      <c r="A4329" s="483">
        <f t="shared" si="87"/>
        <v>4321</v>
      </c>
      <c r="B4329" s="483" t="s">
        <v>5370</v>
      </c>
      <c r="C4329" s="484" t="s">
        <v>16363</v>
      </c>
      <c r="D4329" s="483" t="s">
        <v>51</v>
      </c>
      <c r="E4329" s="483" t="s">
        <v>7063</v>
      </c>
      <c r="F4329" s="483" t="s">
        <v>6772</v>
      </c>
      <c r="G4329" s="483" t="s">
        <v>6773</v>
      </c>
      <c r="H4329" s="483" t="s">
        <v>6771</v>
      </c>
      <c r="I4329" s="483"/>
      <c r="J4329" s="483"/>
      <c r="K4329" s="483"/>
      <c r="L4329" s="483"/>
    </row>
    <row r="4330" spans="1:12" ht="15.6">
      <c r="A4330" s="483">
        <f t="shared" si="87"/>
        <v>4322</v>
      </c>
      <c r="B4330" s="483" t="s">
        <v>5370</v>
      </c>
      <c r="C4330" s="484" t="s">
        <v>16364</v>
      </c>
      <c r="D4330" s="483" t="s">
        <v>5362</v>
      </c>
      <c r="E4330" s="483" t="s">
        <v>7063</v>
      </c>
      <c r="F4330" s="483" t="s">
        <v>6772</v>
      </c>
      <c r="G4330" s="483" t="s">
        <v>6773</v>
      </c>
      <c r="H4330" s="483" t="s">
        <v>6771</v>
      </c>
      <c r="I4330" s="483"/>
      <c r="J4330" s="483"/>
      <c r="K4330" s="483"/>
      <c r="L4330" s="483"/>
    </row>
    <row r="4331" spans="1:12" ht="15.6">
      <c r="A4331" s="483">
        <f t="shared" si="87"/>
        <v>4323</v>
      </c>
      <c r="B4331" s="483" t="s">
        <v>5370</v>
      </c>
      <c r="C4331" s="484" t="s">
        <v>16365</v>
      </c>
      <c r="D4331" s="483" t="s">
        <v>5363</v>
      </c>
      <c r="E4331" s="483" t="s">
        <v>7063</v>
      </c>
      <c r="F4331" s="483" t="s">
        <v>6772</v>
      </c>
      <c r="G4331" s="483" t="s">
        <v>6773</v>
      </c>
      <c r="H4331" s="483" t="s">
        <v>6771</v>
      </c>
      <c r="I4331" s="483"/>
      <c r="J4331" s="483"/>
      <c r="K4331" s="483"/>
      <c r="L4331" s="483"/>
    </row>
    <row r="4332" spans="1:12" ht="15.6">
      <c r="A4332" s="483">
        <f t="shared" si="87"/>
        <v>4324</v>
      </c>
      <c r="B4332" s="483" t="s">
        <v>5370</v>
      </c>
      <c r="C4332" s="484" t="s">
        <v>16366</v>
      </c>
      <c r="D4332" s="483" t="s">
        <v>5364</v>
      </c>
      <c r="E4332" s="483" t="s">
        <v>7063</v>
      </c>
      <c r="F4332" s="483" t="s">
        <v>6772</v>
      </c>
      <c r="G4332" s="483" t="s">
        <v>6773</v>
      </c>
      <c r="H4332" s="483" t="s">
        <v>6771</v>
      </c>
      <c r="I4332" s="483"/>
      <c r="J4332" s="483"/>
      <c r="K4332" s="483"/>
      <c r="L4332" s="483"/>
    </row>
    <row r="4333" spans="1:12" ht="15.6">
      <c r="A4333" s="483">
        <f t="shared" si="87"/>
        <v>4325</v>
      </c>
      <c r="B4333" s="483" t="s">
        <v>5370</v>
      </c>
      <c r="C4333" s="484" t="s">
        <v>16367</v>
      </c>
      <c r="D4333" s="483" t="s">
        <v>5362</v>
      </c>
      <c r="E4333" s="483" t="s">
        <v>7376</v>
      </c>
      <c r="F4333" s="483" t="s">
        <v>14360</v>
      </c>
      <c r="G4333" s="483" t="s">
        <v>7378</v>
      </c>
      <c r="H4333" s="483" t="s">
        <v>7379</v>
      </c>
      <c r="I4333" s="483"/>
      <c r="J4333" s="483"/>
      <c r="K4333" s="483"/>
      <c r="L4333" s="483"/>
    </row>
    <row r="4334" spans="1:12" ht="15.6">
      <c r="A4334" s="483">
        <f t="shared" si="87"/>
        <v>4326</v>
      </c>
      <c r="B4334" s="483" t="s">
        <v>5370</v>
      </c>
      <c r="C4334" s="484" t="s">
        <v>16368</v>
      </c>
      <c r="D4334" s="483" t="s">
        <v>5364</v>
      </c>
      <c r="E4334" s="483" t="s">
        <v>7465</v>
      </c>
      <c r="F4334" s="483" t="s">
        <v>10272</v>
      </c>
      <c r="G4334" s="483" t="s">
        <v>16369</v>
      </c>
      <c r="H4334" s="483" t="s">
        <v>10271</v>
      </c>
      <c r="I4334" s="483"/>
      <c r="J4334" s="483"/>
      <c r="K4334" s="483"/>
      <c r="L4334" s="483"/>
    </row>
    <row r="4335" spans="1:12" ht="15.6">
      <c r="A4335" s="483">
        <f t="shared" si="87"/>
        <v>4327</v>
      </c>
      <c r="B4335" s="483" t="s">
        <v>5370</v>
      </c>
      <c r="C4335" s="484" t="s">
        <v>16370</v>
      </c>
      <c r="D4335" s="483" t="s">
        <v>5364</v>
      </c>
      <c r="E4335" s="483" t="s">
        <v>4008</v>
      </c>
      <c r="F4335" s="483" t="s">
        <v>6648</v>
      </c>
      <c r="G4335" s="483" t="s">
        <v>10276</v>
      </c>
      <c r="H4335" s="483" t="s">
        <v>16371</v>
      </c>
      <c r="I4335" s="483"/>
      <c r="J4335" s="483"/>
      <c r="K4335" s="483"/>
      <c r="L4335" s="483"/>
    </row>
    <row r="4336" spans="1:12" ht="15.6">
      <c r="A4336" s="483">
        <f t="shared" si="87"/>
        <v>4328</v>
      </c>
      <c r="B4336" s="483" t="s">
        <v>5370</v>
      </c>
      <c r="C4336" s="484" t="s">
        <v>16372</v>
      </c>
      <c r="D4336" s="483" t="s">
        <v>51</v>
      </c>
      <c r="E4336" s="483" t="s">
        <v>6742</v>
      </c>
      <c r="F4336" s="483" t="s">
        <v>10279</v>
      </c>
      <c r="G4336" s="483" t="s">
        <v>10280</v>
      </c>
      <c r="H4336" s="483" t="s">
        <v>10278</v>
      </c>
      <c r="I4336" s="483"/>
      <c r="J4336" s="483"/>
      <c r="K4336" s="483"/>
      <c r="L4336" s="483"/>
    </row>
    <row r="4337" spans="1:12" ht="15.6">
      <c r="A4337" s="483">
        <f t="shared" si="87"/>
        <v>4329</v>
      </c>
      <c r="B4337" s="483" t="s">
        <v>5370</v>
      </c>
      <c r="C4337" s="484" t="s">
        <v>16373</v>
      </c>
      <c r="D4337" s="483" t="s">
        <v>5364</v>
      </c>
      <c r="E4337" s="483" t="s">
        <v>10295</v>
      </c>
      <c r="F4337" s="483" t="s">
        <v>10290</v>
      </c>
      <c r="G4337" s="483" t="s">
        <v>10291</v>
      </c>
      <c r="H4337" s="483" t="s">
        <v>16374</v>
      </c>
      <c r="I4337" s="483"/>
      <c r="J4337" s="483"/>
      <c r="K4337" s="483"/>
      <c r="L4337" s="483"/>
    </row>
    <row r="4338" spans="1:12" ht="15.6">
      <c r="A4338" s="483">
        <f t="shared" si="87"/>
        <v>4330</v>
      </c>
      <c r="B4338" s="483" t="s">
        <v>5370</v>
      </c>
      <c r="C4338" s="484" t="s">
        <v>16375</v>
      </c>
      <c r="D4338" s="483" t="s">
        <v>5364</v>
      </c>
      <c r="E4338" s="483" t="s">
        <v>14365</v>
      </c>
      <c r="F4338" s="483" t="s">
        <v>14362</v>
      </c>
      <c r="G4338" s="483" t="s">
        <v>14364</v>
      </c>
      <c r="H4338" s="483" t="s">
        <v>14363</v>
      </c>
      <c r="I4338" s="483"/>
      <c r="J4338" s="483"/>
      <c r="K4338" s="483"/>
      <c r="L4338" s="483"/>
    </row>
    <row r="4339" spans="1:12" ht="15.6">
      <c r="A4339" s="483">
        <f t="shared" si="87"/>
        <v>4331</v>
      </c>
      <c r="B4339" s="483" t="s">
        <v>5370</v>
      </c>
      <c r="C4339" s="484" t="s">
        <v>16376</v>
      </c>
      <c r="D4339" s="483" t="s">
        <v>5364</v>
      </c>
      <c r="E4339" s="483" t="s">
        <v>6639</v>
      </c>
      <c r="F4339" s="483" t="s">
        <v>6640</v>
      </c>
      <c r="G4339" s="483" t="s">
        <v>6641</v>
      </c>
      <c r="H4339" s="483" t="s">
        <v>14367</v>
      </c>
      <c r="I4339" s="483"/>
      <c r="J4339" s="483"/>
      <c r="K4339" s="483"/>
      <c r="L4339" s="483"/>
    </row>
    <row r="4340" spans="1:12" ht="15.6">
      <c r="A4340" s="483">
        <f t="shared" si="87"/>
        <v>4332</v>
      </c>
      <c r="B4340" s="483" t="s">
        <v>5370</v>
      </c>
      <c r="C4340" s="484" t="s">
        <v>16377</v>
      </c>
      <c r="D4340" s="483" t="s">
        <v>5364</v>
      </c>
      <c r="E4340" s="483" t="s">
        <v>5631</v>
      </c>
      <c r="F4340" s="483" t="s">
        <v>6898</v>
      </c>
      <c r="G4340" s="483" t="s">
        <v>6899</v>
      </c>
      <c r="H4340" s="483" t="s">
        <v>6900</v>
      </c>
      <c r="I4340" s="483"/>
      <c r="J4340" s="483"/>
      <c r="K4340" s="483"/>
      <c r="L4340" s="483"/>
    </row>
    <row r="4341" spans="1:12" ht="15.6">
      <c r="A4341" s="483">
        <f t="shared" si="87"/>
        <v>4333</v>
      </c>
      <c r="B4341" s="483" t="s">
        <v>5370</v>
      </c>
      <c r="C4341" s="484" t="s">
        <v>16378</v>
      </c>
      <c r="D4341" s="483" t="s">
        <v>5363</v>
      </c>
      <c r="E4341" s="483" t="s">
        <v>14370</v>
      </c>
      <c r="F4341" s="483" t="s">
        <v>14369</v>
      </c>
      <c r="G4341" s="483" t="s">
        <v>14372</v>
      </c>
      <c r="H4341" s="483" t="s">
        <v>14371</v>
      </c>
      <c r="I4341" s="483"/>
      <c r="J4341" s="483"/>
      <c r="K4341" s="483"/>
      <c r="L4341" s="483"/>
    </row>
    <row r="4342" spans="1:12" ht="15.6">
      <c r="A4342" s="483">
        <f t="shared" si="87"/>
        <v>4334</v>
      </c>
      <c r="B4342" s="483" t="s">
        <v>5370</v>
      </c>
      <c r="C4342" s="484" t="s">
        <v>16379</v>
      </c>
      <c r="D4342" s="483" t="s">
        <v>5364</v>
      </c>
      <c r="E4342" s="483" t="s">
        <v>881</v>
      </c>
      <c r="F4342" s="483" t="s">
        <v>6303</v>
      </c>
      <c r="G4342" s="483" t="s">
        <v>5604</v>
      </c>
      <c r="H4342" s="483" t="s">
        <v>7961</v>
      </c>
      <c r="I4342" s="483"/>
      <c r="J4342" s="483"/>
      <c r="K4342" s="483"/>
      <c r="L4342" s="483"/>
    </row>
    <row r="4343" spans="1:12" ht="15.6">
      <c r="A4343" s="483">
        <f t="shared" si="87"/>
        <v>4335</v>
      </c>
      <c r="B4343" s="483" t="s">
        <v>5370</v>
      </c>
      <c r="C4343" s="484" t="s">
        <v>16380</v>
      </c>
      <c r="D4343" s="483" t="s">
        <v>5364</v>
      </c>
      <c r="E4343" s="483" t="s">
        <v>1315</v>
      </c>
      <c r="F4343" s="483" t="s">
        <v>11080</v>
      </c>
      <c r="G4343" s="483" t="s">
        <v>6787</v>
      </c>
      <c r="H4343" s="483" t="s">
        <v>11081</v>
      </c>
      <c r="I4343" s="483"/>
      <c r="J4343" s="483"/>
      <c r="K4343" s="483"/>
      <c r="L4343" s="483"/>
    </row>
    <row r="4344" spans="1:12" ht="15.6">
      <c r="A4344" s="483">
        <f t="shared" si="87"/>
        <v>4336</v>
      </c>
      <c r="B4344" s="483" t="s">
        <v>5370</v>
      </c>
      <c r="C4344" s="484" t="s">
        <v>16381</v>
      </c>
      <c r="D4344" s="483" t="s">
        <v>5364</v>
      </c>
      <c r="E4344" s="483" t="s">
        <v>11085</v>
      </c>
      <c r="F4344" s="483" t="s">
        <v>11084</v>
      </c>
      <c r="G4344" s="483" t="s">
        <v>11086</v>
      </c>
      <c r="H4344" s="483" t="s">
        <v>11083</v>
      </c>
      <c r="I4344" s="483"/>
      <c r="J4344" s="483"/>
      <c r="K4344" s="483"/>
      <c r="L4344" s="483"/>
    </row>
    <row r="4345" spans="1:12" ht="15.6">
      <c r="A4345" s="483">
        <f t="shared" si="87"/>
        <v>4337</v>
      </c>
      <c r="B4345" s="483" t="s">
        <v>5370</v>
      </c>
      <c r="C4345" s="484" t="s">
        <v>16382</v>
      </c>
      <c r="D4345" s="483" t="s">
        <v>5363</v>
      </c>
      <c r="E4345" s="483" t="s">
        <v>4037</v>
      </c>
      <c r="F4345" s="483" t="s">
        <v>5604</v>
      </c>
      <c r="G4345" s="483" t="s">
        <v>10591</v>
      </c>
      <c r="H4345" s="483" t="s">
        <v>5384</v>
      </c>
      <c r="I4345" s="483"/>
      <c r="J4345" s="483"/>
      <c r="K4345" s="483"/>
      <c r="L4345" s="483"/>
    </row>
    <row r="4346" spans="1:12" ht="15.6">
      <c r="A4346" s="483">
        <f t="shared" si="87"/>
        <v>4338</v>
      </c>
      <c r="B4346" s="483" t="s">
        <v>5370</v>
      </c>
      <c r="C4346" s="484" t="s">
        <v>16383</v>
      </c>
      <c r="D4346" s="483" t="s">
        <v>5363</v>
      </c>
      <c r="E4346" s="483">
        <v>9</v>
      </c>
      <c r="F4346" s="483">
        <v>12</v>
      </c>
      <c r="G4346" s="483">
        <v>18</v>
      </c>
      <c r="H4346" s="483">
        <v>24</v>
      </c>
      <c r="I4346" s="483"/>
      <c r="J4346" s="483"/>
      <c r="K4346" s="483"/>
      <c r="L4346" s="483"/>
    </row>
    <row r="4347" spans="1:12" ht="15.6">
      <c r="A4347" s="483">
        <f t="shared" si="87"/>
        <v>4339</v>
      </c>
      <c r="B4347" s="483" t="s">
        <v>5370</v>
      </c>
      <c r="C4347" s="484" t="s">
        <v>16384</v>
      </c>
      <c r="D4347" s="483" t="s">
        <v>5364</v>
      </c>
      <c r="E4347" s="483" t="s">
        <v>14400</v>
      </c>
      <c r="F4347" s="483" t="s">
        <v>14402</v>
      </c>
      <c r="G4347" s="483" t="s">
        <v>14401</v>
      </c>
      <c r="H4347" s="483" t="s">
        <v>14399</v>
      </c>
      <c r="I4347" s="483"/>
      <c r="J4347" s="483"/>
      <c r="K4347" s="483"/>
      <c r="L4347" s="483"/>
    </row>
    <row r="4348" spans="1:12" ht="15.6">
      <c r="A4348" s="483">
        <f t="shared" si="87"/>
        <v>4340</v>
      </c>
      <c r="B4348" s="483" t="s">
        <v>5370</v>
      </c>
      <c r="C4348" s="484" t="s">
        <v>16385</v>
      </c>
      <c r="D4348" s="483" t="s">
        <v>5364</v>
      </c>
      <c r="E4348" s="483" t="s">
        <v>13781</v>
      </c>
      <c r="F4348" s="483" t="s">
        <v>12589</v>
      </c>
      <c r="G4348" s="483" t="s">
        <v>16386</v>
      </c>
      <c r="H4348" s="483" t="s">
        <v>14699</v>
      </c>
      <c r="I4348" s="483"/>
      <c r="J4348" s="483"/>
      <c r="K4348" s="483"/>
      <c r="L4348" s="483"/>
    </row>
    <row r="4349" spans="1:12" ht="15.6">
      <c r="A4349" s="483">
        <f t="shared" si="87"/>
        <v>4341</v>
      </c>
      <c r="B4349" s="483" t="s">
        <v>5370</v>
      </c>
      <c r="C4349" s="484" t="s">
        <v>16387</v>
      </c>
      <c r="D4349" s="483" t="s">
        <v>51</v>
      </c>
      <c r="E4349" s="483" t="s">
        <v>8089</v>
      </c>
      <c r="F4349" s="483" t="s">
        <v>14405</v>
      </c>
      <c r="G4349" s="483" t="s">
        <v>8595</v>
      </c>
      <c r="H4349" s="483" t="s">
        <v>14406</v>
      </c>
      <c r="I4349" s="483"/>
      <c r="J4349" s="483"/>
      <c r="K4349" s="483"/>
      <c r="L4349" s="483"/>
    </row>
    <row r="4350" spans="1:12" ht="15.6">
      <c r="A4350" s="483">
        <f t="shared" si="87"/>
        <v>4342</v>
      </c>
      <c r="B4350" s="483" t="s">
        <v>5370</v>
      </c>
      <c r="C4350" s="484" t="s">
        <v>16388</v>
      </c>
      <c r="D4350" s="483" t="s">
        <v>5364</v>
      </c>
      <c r="E4350" s="483" t="s">
        <v>13397</v>
      </c>
      <c r="F4350" s="483" t="s">
        <v>10334</v>
      </c>
      <c r="G4350" s="483" t="s">
        <v>10332</v>
      </c>
      <c r="H4350" s="483" t="s">
        <v>14387</v>
      </c>
      <c r="I4350" s="483"/>
      <c r="J4350" s="483"/>
      <c r="K4350" s="483"/>
      <c r="L4350" s="483"/>
    </row>
    <row r="4351" spans="1:12" ht="15.6">
      <c r="A4351" s="483">
        <f t="shared" si="87"/>
        <v>4343</v>
      </c>
      <c r="B4351" s="483" t="s">
        <v>5370</v>
      </c>
      <c r="C4351" s="484" t="s">
        <v>16389</v>
      </c>
      <c r="D4351" s="483" t="s">
        <v>5362</v>
      </c>
      <c r="E4351" s="483" t="s">
        <v>8562</v>
      </c>
      <c r="F4351" s="483" t="s">
        <v>7607</v>
      </c>
      <c r="G4351" s="483" t="s">
        <v>11235</v>
      </c>
      <c r="H4351" s="483" t="s">
        <v>11236</v>
      </c>
      <c r="I4351" s="483"/>
      <c r="J4351" s="483"/>
      <c r="K4351" s="483"/>
      <c r="L4351" s="483"/>
    </row>
    <row r="4352" spans="1:12" ht="15.6">
      <c r="A4352" s="483">
        <f t="shared" si="87"/>
        <v>4344</v>
      </c>
      <c r="B4352" s="483" t="s">
        <v>5370</v>
      </c>
      <c r="C4352" s="484" t="s">
        <v>16390</v>
      </c>
      <c r="D4352" s="483" t="s">
        <v>5362</v>
      </c>
      <c r="E4352" s="483" t="s">
        <v>881</v>
      </c>
      <c r="F4352" s="483" t="s">
        <v>4037</v>
      </c>
      <c r="G4352" s="483" t="s">
        <v>14411</v>
      </c>
      <c r="H4352" s="483" t="s">
        <v>6792</v>
      </c>
      <c r="I4352" s="483"/>
      <c r="J4352" s="483"/>
      <c r="K4352" s="483"/>
      <c r="L4352" s="483"/>
    </row>
    <row r="4353" spans="1:12" ht="15.6">
      <c r="A4353" s="483">
        <f t="shared" si="87"/>
        <v>4345</v>
      </c>
      <c r="B4353" s="483" t="s">
        <v>5370</v>
      </c>
      <c r="C4353" s="484" t="s">
        <v>16391</v>
      </c>
      <c r="D4353" s="483" t="s">
        <v>5363</v>
      </c>
      <c r="E4353" s="483" t="s">
        <v>12586</v>
      </c>
      <c r="F4353" s="483" t="s">
        <v>12589</v>
      </c>
      <c r="G4353" s="483" t="s">
        <v>16386</v>
      </c>
      <c r="H4353" s="483" t="s">
        <v>12587</v>
      </c>
      <c r="I4353" s="483"/>
      <c r="J4353" s="483"/>
      <c r="K4353" s="483"/>
      <c r="L4353" s="483"/>
    </row>
    <row r="4354" spans="1:12" ht="15.6">
      <c r="A4354" s="483">
        <f t="shared" si="87"/>
        <v>4346</v>
      </c>
      <c r="B4354" s="483" t="s">
        <v>5370</v>
      </c>
      <c r="C4354" s="484" t="s">
        <v>16392</v>
      </c>
      <c r="D4354" s="483" t="s">
        <v>51</v>
      </c>
      <c r="E4354" s="483" t="s">
        <v>14417</v>
      </c>
      <c r="F4354" s="483" t="s">
        <v>14416</v>
      </c>
      <c r="G4354" s="483" t="s">
        <v>14415</v>
      </c>
      <c r="H4354" s="483" t="s">
        <v>14414</v>
      </c>
      <c r="I4354" s="483"/>
      <c r="J4354" s="483"/>
      <c r="K4354" s="483"/>
      <c r="L4354" s="483"/>
    </row>
    <row r="4355" spans="1:12" ht="15.6">
      <c r="A4355" s="483">
        <f t="shared" ref="A4355:A4386" si="88">ROW()-8</f>
        <v>4347</v>
      </c>
      <c r="B4355" s="483" t="s">
        <v>5370</v>
      </c>
      <c r="C4355" s="484" t="s">
        <v>16393</v>
      </c>
      <c r="D4355" s="483" t="s">
        <v>5364</v>
      </c>
      <c r="E4355" s="483">
        <v>5</v>
      </c>
      <c r="F4355" s="483">
        <v>10</v>
      </c>
      <c r="G4355" s="483">
        <v>15</v>
      </c>
      <c r="H4355" s="483">
        <v>20</v>
      </c>
      <c r="I4355" s="483"/>
      <c r="J4355" s="483"/>
      <c r="K4355" s="483"/>
      <c r="L4355" s="483"/>
    </row>
    <row r="4356" spans="1:12" ht="15.6">
      <c r="A4356" s="483">
        <f t="shared" si="88"/>
        <v>4348</v>
      </c>
      <c r="B4356" s="483" t="s">
        <v>5370</v>
      </c>
      <c r="C4356" s="484" t="s">
        <v>16394</v>
      </c>
      <c r="D4356" s="483" t="s">
        <v>5363</v>
      </c>
      <c r="E4356" s="483" t="s">
        <v>13781</v>
      </c>
      <c r="F4356" s="483" t="s">
        <v>12586</v>
      </c>
      <c r="G4356" s="483" t="s">
        <v>12592</v>
      </c>
      <c r="H4356" s="483" t="s">
        <v>12589</v>
      </c>
      <c r="I4356" s="483"/>
      <c r="J4356" s="483"/>
      <c r="K4356" s="483"/>
      <c r="L4356" s="483"/>
    </row>
    <row r="4357" spans="1:12" ht="15.6">
      <c r="A4357" s="483">
        <f t="shared" si="88"/>
        <v>4349</v>
      </c>
      <c r="B4357" s="483" t="s">
        <v>5370</v>
      </c>
      <c r="C4357" s="484" t="s">
        <v>16395</v>
      </c>
      <c r="D4357" s="483" t="s">
        <v>5362</v>
      </c>
      <c r="E4357" s="483" t="s">
        <v>6851</v>
      </c>
      <c r="F4357" s="483" t="s">
        <v>12648</v>
      </c>
      <c r="G4357" s="483" t="s">
        <v>12647</v>
      </c>
      <c r="H4357" s="483" t="s">
        <v>7320</v>
      </c>
      <c r="I4357" s="483"/>
      <c r="J4357" s="483"/>
      <c r="K4357" s="483"/>
      <c r="L4357" s="483"/>
    </row>
    <row r="4358" spans="1:12" ht="15.6">
      <c r="A4358" s="483">
        <f t="shared" si="88"/>
        <v>4350</v>
      </c>
      <c r="B4358" s="483" t="s">
        <v>5370</v>
      </c>
      <c r="C4358" s="484" t="s">
        <v>16396</v>
      </c>
      <c r="D4358" s="483" t="s">
        <v>5362</v>
      </c>
      <c r="E4358" s="483" t="s">
        <v>7066</v>
      </c>
      <c r="F4358" s="483" t="s">
        <v>16397</v>
      </c>
      <c r="G4358" s="483" t="s">
        <v>16398</v>
      </c>
      <c r="H4358" s="483" t="s">
        <v>16399</v>
      </c>
      <c r="I4358" s="483"/>
      <c r="J4358" s="483"/>
      <c r="K4358" s="483"/>
      <c r="L4358" s="483"/>
    </row>
    <row r="4359" spans="1:12" ht="15.6">
      <c r="A4359" s="483">
        <f t="shared" si="88"/>
        <v>4351</v>
      </c>
      <c r="B4359" s="483" t="s">
        <v>5370</v>
      </c>
      <c r="C4359" s="484" t="s">
        <v>16400</v>
      </c>
      <c r="D4359" s="483" t="s">
        <v>51</v>
      </c>
      <c r="E4359" s="483" t="s">
        <v>7040</v>
      </c>
      <c r="F4359" s="483" t="s">
        <v>7041</v>
      </c>
      <c r="G4359" s="483" t="s">
        <v>7042</v>
      </c>
      <c r="H4359" s="483" t="s">
        <v>7043</v>
      </c>
      <c r="I4359" s="483"/>
      <c r="J4359" s="483"/>
      <c r="K4359" s="483"/>
      <c r="L4359" s="483"/>
    </row>
    <row r="4360" spans="1:12" ht="15.6">
      <c r="A4360" s="483">
        <f t="shared" si="88"/>
        <v>4352</v>
      </c>
      <c r="B4360" s="483" t="s">
        <v>5370</v>
      </c>
      <c r="C4360" s="484" t="s">
        <v>16401</v>
      </c>
      <c r="D4360" s="483" t="s">
        <v>5362</v>
      </c>
      <c r="E4360" s="483" t="s">
        <v>7040</v>
      </c>
      <c r="F4360" s="483" t="s">
        <v>7041</v>
      </c>
      <c r="G4360" s="483" t="s">
        <v>7042</v>
      </c>
      <c r="H4360" s="483" t="s">
        <v>7043</v>
      </c>
      <c r="I4360" s="483"/>
      <c r="J4360" s="483"/>
      <c r="K4360" s="483"/>
      <c r="L4360" s="483"/>
    </row>
    <row r="4361" spans="1:12" ht="15.6">
      <c r="A4361" s="483">
        <f t="shared" si="88"/>
        <v>4353</v>
      </c>
      <c r="B4361" s="483" t="s">
        <v>5370</v>
      </c>
      <c r="C4361" s="484" t="s">
        <v>16402</v>
      </c>
      <c r="D4361" s="483" t="s">
        <v>51</v>
      </c>
      <c r="E4361" s="483" t="s">
        <v>7046</v>
      </c>
      <c r="F4361" s="483" t="s">
        <v>7047</v>
      </c>
      <c r="G4361" s="483" t="s">
        <v>7048</v>
      </c>
      <c r="H4361" s="483" t="s">
        <v>7049</v>
      </c>
      <c r="I4361" s="483"/>
      <c r="J4361" s="483"/>
      <c r="K4361" s="483"/>
      <c r="L4361" s="483"/>
    </row>
    <row r="4362" spans="1:12" ht="15.6">
      <c r="A4362" s="483">
        <f t="shared" si="88"/>
        <v>4354</v>
      </c>
      <c r="B4362" s="483" t="s">
        <v>5370</v>
      </c>
      <c r="C4362" s="484" t="s">
        <v>16403</v>
      </c>
      <c r="D4362" s="483" t="s">
        <v>51</v>
      </c>
      <c r="E4362" s="483" t="s">
        <v>7046</v>
      </c>
      <c r="F4362" s="483" t="s">
        <v>7047</v>
      </c>
      <c r="G4362" s="483" t="s">
        <v>7048</v>
      </c>
      <c r="H4362" s="483" t="s">
        <v>7049</v>
      </c>
      <c r="I4362" s="483"/>
      <c r="J4362" s="483"/>
      <c r="K4362" s="483"/>
      <c r="L4362" s="483"/>
    </row>
    <row r="4363" spans="1:12" ht="15.6">
      <c r="A4363" s="483">
        <f t="shared" si="88"/>
        <v>4355</v>
      </c>
      <c r="B4363" s="483" t="s">
        <v>5370</v>
      </c>
      <c r="C4363" s="484" t="s">
        <v>16404</v>
      </c>
      <c r="D4363" s="483" t="s">
        <v>5363</v>
      </c>
      <c r="E4363" s="483" t="s">
        <v>16405</v>
      </c>
      <c r="F4363" s="483" t="s">
        <v>16406</v>
      </c>
      <c r="G4363" s="483" t="s">
        <v>16407</v>
      </c>
      <c r="H4363" s="483"/>
      <c r="I4363" s="483"/>
      <c r="J4363" s="483"/>
      <c r="K4363" s="483"/>
      <c r="L4363" s="483"/>
    </row>
    <row r="4364" spans="1:12" ht="15.6">
      <c r="A4364" s="483">
        <f t="shared" si="88"/>
        <v>4356</v>
      </c>
      <c r="B4364" s="483" t="s">
        <v>5370</v>
      </c>
      <c r="C4364" s="484" t="s">
        <v>16408</v>
      </c>
      <c r="D4364" s="483" t="s">
        <v>5362</v>
      </c>
      <c r="E4364" s="483" t="s">
        <v>16405</v>
      </c>
      <c r="F4364" s="483" t="s">
        <v>16406</v>
      </c>
      <c r="G4364" s="483" t="s">
        <v>16407</v>
      </c>
      <c r="H4364" s="483"/>
      <c r="I4364" s="483"/>
      <c r="J4364" s="483"/>
      <c r="K4364" s="483"/>
      <c r="L4364" s="483"/>
    </row>
    <row r="4365" spans="1:12" ht="15.6">
      <c r="A4365" s="483">
        <f t="shared" si="88"/>
        <v>4357</v>
      </c>
      <c r="B4365" s="483" t="s">
        <v>5370</v>
      </c>
      <c r="C4365" s="484" t="s">
        <v>16409</v>
      </c>
      <c r="D4365" s="483" t="s">
        <v>51</v>
      </c>
      <c r="E4365" s="483" t="s">
        <v>16405</v>
      </c>
      <c r="F4365" s="483" t="s">
        <v>16406</v>
      </c>
      <c r="G4365" s="483" t="s">
        <v>16407</v>
      </c>
      <c r="H4365" s="483" t="s">
        <v>6821</v>
      </c>
      <c r="I4365" s="483"/>
      <c r="J4365" s="483"/>
      <c r="K4365" s="483"/>
      <c r="L4365" s="483"/>
    </row>
    <row r="4366" spans="1:12" ht="15.6">
      <c r="A4366" s="483">
        <f t="shared" si="88"/>
        <v>4358</v>
      </c>
      <c r="B4366" s="483" t="s">
        <v>5370</v>
      </c>
      <c r="C4366" s="484" t="s">
        <v>16410</v>
      </c>
      <c r="D4366" s="483" t="s">
        <v>5362</v>
      </c>
      <c r="E4366" s="483" t="s">
        <v>7063</v>
      </c>
      <c r="F4366" s="483" t="s">
        <v>6772</v>
      </c>
      <c r="G4366" s="483" t="s">
        <v>6773</v>
      </c>
      <c r="H4366" s="483" t="s">
        <v>6771</v>
      </c>
      <c r="I4366" s="483"/>
      <c r="J4366" s="483"/>
      <c r="K4366" s="483"/>
      <c r="L4366" s="483"/>
    </row>
    <row r="4367" spans="1:12" ht="15.6">
      <c r="A4367" s="483">
        <f t="shared" si="88"/>
        <v>4359</v>
      </c>
      <c r="B4367" s="483" t="s">
        <v>5370</v>
      </c>
      <c r="C4367" s="484" t="s">
        <v>16411</v>
      </c>
      <c r="D4367" s="483" t="s">
        <v>5364</v>
      </c>
      <c r="E4367" s="483">
        <v>11</v>
      </c>
      <c r="F4367" s="483">
        <v>12</v>
      </c>
      <c r="G4367" s="483">
        <v>15</v>
      </c>
      <c r="H4367" s="483">
        <v>16</v>
      </c>
      <c r="I4367" s="483"/>
      <c r="J4367" s="483"/>
      <c r="K4367" s="483"/>
      <c r="L4367" s="483"/>
    </row>
    <row r="4368" spans="1:12" ht="15.6">
      <c r="A4368" s="483">
        <f t="shared" si="88"/>
        <v>4360</v>
      </c>
      <c r="B4368" s="483" t="s">
        <v>5370</v>
      </c>
      <c r="C4368" s="484" t="s">
        <v>16412</v>
      </c>
      <c r="D4368" s="483" t="s">
        <v>5364</v>
      </c>
      <c r="E4368" s="483" t="s">
        <v>7063</v>
      </c>
      <c r="F4368" s="483" t="s">
        <v>6772</v>
      </c>
      <c r="G4368" s="483" t="s">
        <v>6773</v>
      </c>
      <c r="H4368" s="483" t="s">
        <v>6771</v>
      </c>
      <c r="I4368" s="483"/>
      <c r="J4368" s="483"/>
      <c r="K4368" s="483"/>
      <c r="L4368" s="483"/>
    </row>
    <row r="4369" spans="1:12" ht="15.6">
      <c r="A4369" s="483">
        <f t="shared" si="88"/>
        <v>4361</v>
      </c>
      <c r="B4369" s="483" t="s">
        <v>5370</v>
      </c>
      <c r="C4369" s="484" t="s">
        <v>16413</v>
      </c>
      <c r="D4369" s="483" t="s">
        <v>51</v>
      </c>
      <c r="E4369" s="483" t="s">
        <v>7063</v>
      </c>
      <c r="F4369" s="483" t="s">
        <v>6772</v>
      </c>
      <c r="G4369" s="483" t="s">
        <v>6773</v>
      </c>
      <c r="H4369" s="483" t="s">
        <v>6771</v>
      </c>
      <c r="I4369" s="483"/>
      <c r="J4369" s="483"/>
      <c r="K4369" s="483"/>
      <c r="L4369" s="483"/>
    </row>
    <row r="4370" spans="1:12" ht="15.6">
      <c r="A4370" s="483">
        <f t="shared" si="88"/>
        <v>4362</v>
      </c>
      <c r="B4370" s="483" t="s">
        <v>5370</v>
      </c>
      <c r="C4370" s="484" t="s">
        <v>16414</v>
      </c>
      <c r="D4370" s="483" t="s">
        <v>5363</v>
      </c>
      <c r="E4370" s="483" t="s">
        <v>7063</v>
      </c>
      <c r="F4370" s="483" t="s">
        <v>6772</v>
      </c>
      <c r="G4370" s="483" t="s">
        <v>6773</v>
      </c>
      <c r="H4370" s="483" t="s">
        <v>6771</v>
      </c>
      <c r="I4370" s="483"/>
      <c r="J4370" s="483"/>
      <c r="K4370" s="483"/>
      <c r="L4370" s="483"/>
    </row>
    <row r="4371" spans="1:12" ht="15.6">
      <c r="A4371" s="483">
        <f t="shared" si="88"/>
        <v>4363</v>
      </c>
      <c r="B4371" s="483" t="s">
        <v>5370</v>
      </c>
      <c r="C4371" s="484" t="s">
        <v>16415</v>
      </c>
      <c r="D4371" s="483" t="s">
        <v>51</v>
      </c>
      <c r="E4371" s="483" t="s">
        <v>6851</v>
      </c>
      <c r="F4371" s="483" t="s">
        <v>6853</v>
      </c>
      <c r="G4371" s="483" t="s">
        <v>6854</v>
      </c>
      <c r="H4371" s="483" t="s">
        <v>8000</v>
      </c>
      <c r="I4371" s="483"/>
      <c r="J4371" s="483"/>
      <c r="K4371" s="483"/>
      <c r="L4371" s="483"/>
    </row>
    <row r="4372" spans="1:12" ht="15.6">
      <c r="A4372" s="483">
        <f t="shared" si="88"/>
        <v>4364</v>
      </c>
      <c r="B4372" s="483" t="s">
        <v>5370</v>
      </c>
      <c r="C4372" s="484" t="s">
        <v>16416</v>
      </c>
      <c r="D4372" s="483" t="s">
        <v>5364</v>
      </c>
      <c r="E4372" s="483">
        <v>7</v>
      </c>
      <c r="F4372" s="483">
        <v>8</v>
      </c>
      <c r="G4372" s="483">
        <v>9</v>
      </c>
      <c r="H4372" s="483">
        <v>10</v>
      </c>
      <c r="I4372" s="483"/>
      <c r="J4372" s="483"/>
      <c r="K4372" s="483"/>
      <c r="L4372" s="483"/>
    </row>
    <row r="4373" spans="1:12" ht="15.6">
      <c r="A4373" s="483">
        <f t="shared" si="88"/>
        <v>4365</v>
      </c>
      <c r="B4373" s="483" t="s">
        <v>5370</v>
      </c>
      <c r="C4373" s="484" t="s">
        <v>16417</v>
      </c>
      <c r="D4373" s="483" t="s">
        <v>5364</v>
      </c>
      <c r="E4373" s="483">
        <v>7</v>
      </c>
      <c r="F4373" s="483">
        <v>8</v>
      </c>
      <c r="G4373" s="483">
        <v>9</v>
      </c>
      <c r="H4373" s="483">
        <v>10</v>
      </c>
      <c r="I4373" s="483"/>
      <c r="J4373" s="483"/>
      <c r="K4373" s="483"/>
      <c r="L4373" s="483"/>
    </row>
    <row r="4374" spans="1:12" ht="15.6">
      <c r="A4374" s="483">
        <f t="shared" si="88"/>
        <v>4366</v>
      </c>
      <c r="B4374" s="483" t="s">
        <v>5370</v>
      </c>
      <c r="C4374" s="484" t="s">
        <v>16418</v>
      </c>
      <c r="D4374" s="483" t="s">
        <v>5363</v>
      </c>
      <c r="E4374" s="483">
        <v>5</v>
      </c>
      <c r="F4374" s="483">
        <v>6</v>
      </c>
      <c r="G4374" s="483">
        <v>7</v>
      </c>
      <c r="H4374" s="483">
        <v>8</v>
      </c>
      <c r="I4374" s="483"/>
      <c r="J4374" s="483"/>
      <c r="K4374" s="483"/>
      <c r="L4374" s="483"/>
    </row>
    <row r="4375" spans="1:12" ht="15.6">
      <c r="A4375" s="483">
        <f t="shared" si="88"/>
        <v>4367</v>
      </c>
      <c r="B4375" s="483" t="s">
        <v>5370</v>
      </c>
      <c r="C4375" s="484" t="s">
        <v>16419</v>
      </c>
      <c r="D4375" s="483" t="s">
        <v>5364</v>
      </c>
      <c r="E4375" s="483">
        <v>6</v>
      </c>
      <c r="F4375" s="483">
        <v>7</v>
      </c>
      <c r="G4375" s="483">
        <v>8</v>
      </c>
      <c r="H4375" s="483">
        <v>9</v>
      </c>
      <c r="I4375" s="483"/>
      <c r="J4375" s="483"/>
      <c r="K4375" s="483"/>
      <c r="L4375" s="483"/>
    </row>
    <row r="4376" spans="1:12" ht="15.6">
      <c r="A4376" s="483">
        <f t="shared" si="88"/>
        <v>4368</v>
      </c>
      <c r="B4376" s="483" t="s">
        <v>5370</v>
      </c>
      <c r="C4376" s="484" t="s">
        <v>16420</v>
      </c>
      <c r="D4376" s="483" t="s">
        <v>51</v>
      </c>
      <c r="E4376" s="483" t="s">
        <v>7212</v>
      </c>
      <c r="F4376" s="483" t="s">
        <v>7306</v>
      </c>
      <c r="G4376" s="483" t="s">
        <v>6643</v>
      </c>
      <c r="H4376" s="483" t="s">
        <v>6644</v>
      </c>
      <c r="I4376" s="483"/>
      <c r="J4376" s="483"/>
      <c r="K4376" s="483"/>
      <c r="L4376" s="483"/>
    </row>
    <row r="4377" spans="1:12" ht="15.6">
      <c r="A4377" s="483">
        <f t="shared" si="88"/>
        <v>4369</v>
      </c>
      <c r="B4377" s="483" t="s">
        <v>5370</v>
      </c>
      <c r="C4377" s="484" t="s">
        <v>16421</v>
      </c>
      <c r="D4377" s="483" t="s">
        <v>5362</v>
      </c>
      <c r="E4377" s="483">
        <v>5</v>
      </c>
      <c r="F4377" s="483">
        <v>10</v>
      </c>
      <c r="G4377" s="483">
        <v>20</v>
      </c>
      <c r="H4377" s="483">
        <v>30</v>
      </c>
      <c r="I4377" s="483"/>
      <c r="J4377" s="483"/>
      <c r="K4377" s="483"/>
      <c r="L4377" s="483"/>
    </row>
    <row r="4378" spans="1:12" ht="15.6">
      <c r="A4378" s="483">
        <f t="shared" si="88"/>
        <v>4370</v>
      </c>
      <c r="B4378" s="483" t="s">
        <v>5370</v>
      </c>
      <c r="C4378" s="484" t="s">
        <v>16422</v>
      </c>
      <c r="D4378" s="483" t="s">
        <v>5364</v>
      </c>
      <c r="E4378" s="483" t="s">
        <v>5384</v>
      </c>
      <c r="F4378" s="483" t="s">
        <v>14442</v>
      </c>
      <c r="G4378" s="483" t="s">
        <v>14443</v>
      </c>
      <c r="H4378" s="483" t="s">
        <v>4037</v>
      </c>
      <c r="I4378" s="483"/>
      <c r="J4378" s="483"/>
      <c r="K4378" s="483"/>
      <c r="L4378" s="483"/>
    </row>
    <row r="4379" spans="1:12" ht="15.6">
      <c r="A4379" s="483">
        <f t="shared" si="88"/>
        <v>4371</v>
      </c>
      <c r="B4379" s="483" t="s">
        <v>5370</v>
      </c>
      <c r="C4379" s="484" t="s">
        <v>16423</v>
      </c>
      <c r="D4379" s="483" t="s">
        <v>51</v>
      </c>
      <c r="E4379" s="483" t="s">
        <v>16424</v>
      </c>
      <c r="F4379" s="483" t="s">
        <v>16425</v>
      </c>
      <c r="G4379" s="483" t="s">
        <v>16426</v>
      </c>
      <c r="H4379" s="483" t="s">
        <v>16427</v>
      </c>
      <c r="I4379" s="483"/>
      <c r="J4379" s="483"/>
      <c r="K4379" s="483"/>
      <c r="L4379" s="483"/>
    </row>
    <row r="4380" spans="1:12" ht="15.6">
      <c r="A4380" s="483">
        <f t="shared" si="88"/>
        <v>4372</v>
      </c>
      <c r="B4380" s="483" t="s">
        <v>5370</v>
      </c>
      <c r="C4380" s="484" t="s">
        <v>16428</v>
      </c>
      <c r="D4380" s="483" t="s">
        <v>5362</v>
      </c>
      <c r="E4380" s="483" t="s">
        <v>9250</v>
      </c>
      <c r="F4380" s="483" t="s">
        <v>9248</v>
      </c>
      <c r="G4380" s="483" t="s">
        <v>4040</v>
      </c>
      <c r="H4380" s="483" t="s">
        <v>9247</v>
      </c>
      <c r="I4380" s="483"/>
      <c r="J4380" s="483"/>
      <c r="K4380" s="483"/>
      <c r="L4380" s="483"/>
    </row>
    <row r="4381" spans="1:12" ht="15.6">
      <c r="A4381" s="483">
        <f t="shared" si="88"/>
        <v>4373</v>
      </c>
      <c r="B4381" s="483" t="s">
        <v>5370</v>
      </c>
      <c r="C4381" s="484" t="s">
        <v>16429</v>
      </c>
      <c r="D4381" s="483" t="s">
        <v>5362</v>
      </c>
      <c r="E4381" s="483" t="s">
        <v>14446</v>
      </c>
      <c r="F4381" s="483" t="s">
        <v>5637</v>
      </c>
      <c r="G4381" s="483" t="s">
        <v>5636</v>
      </c>
      <c r="H4381" s="483" t="s">
        <v>9248</v>
      </c>
      <c r="I4381" s="483"/>
      <c r="J4381" s="483"/>
      <c r="K4381" s="483"/>
      <c r="L4381" s="483"/>
    </row>
    <row r="4382" spans="1:12" ht="15.6">
      <c r="A4382" s="483">
        <f t="shared" si="88"/>
        <v>4374</v>
      </c>
      <c r="B4382" s="483" t="s">
        <v>5370</v>
      </c>
      <c r="C4382" s="484" t="s">
        <v>16430</v>
      </c>
      <c r="D4382" s="483" t="s">
        <v>5363</v>
      </c>
      <c r="E4382" s="483" t="s">
        <v>5602</v>
      </c>
      <c r="F4382" s="483" t="s">
        <v>7529</v>
      </c>
      <c r="G4382" s="483"/>
      <c r="H4382" s="483"/>
      <c r="I4382" s="483"/>
      <c r="J4382" s="483"/>
      <c r="K4382" s="483"/>
      <c r="L4382" s="483"/>
    </row>
    <row r="4383" spans="1:12" ht="15.6">
      <c r="A4383" s="483">
        <f t="shared" si="88"/>
        <v>4375</v>
      </c>
      <c r="B4383" s="483" t="s">
        <v>5370</v>
      </c>
      <c r="C4383" s="484" t="s">
        <v>16431</v>
      </c>
      <c r="D4383" s="483" t="s">
        <v>51</v>
      </c>
      <c r="E4383" s="483" t="s">
        <v>7531</v>
      </c>
      <c r="F4383" s="483" t="s">
        <v>7532</v>
      </c>
      <c r="G4383" s="483" t="s">
        <v>7533</v>
      </c>
      <c r="H4383" s="483" t="s">
        <v>7534</v>
      </c>
      <c r="I4383" s="483"/>
      <c r="J4383" s="483"/>
      <c r="K4383" s="483"/>
      <c r="L4383" s="483"/>
    </row>
    <row r="4384" spans="1:12" ht="15.6">
      <c r="A4384" s="483">
        <f t="shared" si="88"/>
        <v>4376</v>
      </c>
      <c r="B4384" s="483" t="s">
        <v>5370</v>
      </c>
      <c r="C4384" s="484" t="s">
        <v>16432</v>
      </c>
      <c r="D4384" s="483" t="s">
        <v>51</v>
      </c>
      <c r="E4384" s="483" t="s">
        <v>10406</v>
      </c>
      <c r="F4384" s="483" t="s">
        <v>2816</v>
      </c>
      <c r="G4384" s="483" t="s">
        <v>10408</v>
      </c>
      <c r="H4384" s="483" t="s">
        <v>10407</v>
      </c>
      <c r="I4384" s="483"/>
      <c r="J4384" s="483"/>
      <c r="K4384" s="483"/>
      <c r="L4384" s="483"/>
    </row>
    <row r="4385" spans="1:12" ht="15.6">
      <c r="A4385" s="483">
        <f t="shared" si="88"/>
        <v>4377</v>
      </c>
      <c r="B4385" s="483" t="s">
        <v>5370</v>
      </c>
      <c r="C4385" s="484" t="s">
        <v>16433</v>
      </c>
      <c r="D4385" s="483" t="s">
        <v>5362</v>
      </c>
      <c r="E4385" s="483" t="s">
        <v>14450</v>
      </c>
      <c r="F4385" s="483" t="s">
        <v>14449</v>
      </c>
      <c r="G4385" s="483" t="s">
        <v>14448</v>
      </c>
      <c r="H4385" s="483" t="s">
        <v>14451</v>
      </c>
      <c r="I4385" s="483"/>
      <c r="J4385" s="483"/>
      <c r="K4385" s="483"/>
      <c r="L4385" s="483"/>
    </row>
    <row r="4386" spans="1:12" ht="15.6">
      <c r="A4386" s="483">
        <f t="shared" si="88"/>
        <v>4378</v>
      </c>
      <c r="B4386" s="483" t="s">
        <v>5370</v>
      </c>
      <c r="C4386" s="484" t="s">
        <v>16434</v>
      </c>
      <c r="D4386" s="483" t="s">
        <v>5363</v>
      </c>
      <c r="E4386" s="483" t="s">
        <v>14453</v>
      </c>
      <c r="F4386" s="483" t="s">
        <v>14454</v>
      </c>
      <c r="G4386" s="483" t="s">
        <v>14448</v>
      </c>
      <c r="H4386" s="483" t="s">
        <v>14451</v>
      </c>
      <c r="I4386" s="483"/>
      <c r="J4386" s="483"/>
      <c r="K4386" s="483"/>
      <c r="L4386" s="483"/>
    </row>
    <row r="4387" spans="1:12" ht="15.6">
      <c r="A4387" s="483">
        <f t="shared" ref="A4387:A4418" si="89">ROW()-8</f>
        <v>4379</v>
      </c>
      <c r="B4387" s="483" t="s">
        <v>5370</v>
      </c>
      <c r="C4387" s="484" t="s">
        <v>16435</v>
      </c>
      <c r="D4387" s="483" t="s">
        <v>5364</v>
      </c>
      <c r="E4387" s="483">
        <v>6</v>
      </c>
      <c r="F4387" s="483">
        <v>8</v>
      </c>
      <c r="G4387" s="483">
        <v>9</v>
      </c>
      <c r="H4387" s="483">
        <v>10</v>
      </c>
      <c r="I4387" s="483"/>
      <c r="J4387" s="483"/>
      <c r="K4387" s="483"/>
      <c r="L4387" s="483"/>
    </row>
    <row r="4388" spans="1:12" ht="15.6">
      <c r="A4388" s="483">
        <f t="shared" si="89"/>
        <v>4380</v>
      </c>
      <c r="B4388" s="483" t="s">
        <v>5370</v>
      </c>
      <c r="C4388" s="484" t="s">
        <v>16436</v>
      </c>
      <c r="D4388" s="483" t="s">
        <v>51</v>
      </c>
      <c r="E4388" s="483" t="s">
        <v>12768</v>
      </c>
      <c r="F4388" s="483" t="s">
        <v>16437</v>
      </c>
      <c r="G4388" s="483" t="s">
        <v>14699</v>
      </c>
      <c r="H4388" s="483" t="s">
        <v>16438</v>
      </c>
      <c r="I4388" s="483"/>
      <c r="J4388" s="483"/>
      <c r="K4388" s="483"/>
      <c r="L4388" s="483"/>
    </row>
    <row r="4389" spans="1:12" ht="15.6">
      <c r="A4389" s="483">
        <f t="shared" si="89"/>
        <v>4381</v>
      </c>
      <c r="B4389" s="483" t="s">
        <v>5370</v>
      </c>
      <c r="C4389" s="484" t="s">
        <v>16439</v>
      </c>
      <c r="D4389" s="483" t="s">
        <v>5362</v>
      </c>
      <c r="E4389" s="483" t="s">
        <v>11101</v>
      </c>
      <c r="F4389" s="483" t="s">
        <v>11100</v>
      </c>
      <c r="G4389" s="483" t="s">
        <v>11102</v>
      </c>
      <c r="H4389" s="483" t="s">
        <v>9523</v>
      </c>
      <c r="I4389" s="483"/>
      <c r="J4389" s="483"/>
      <c r="K4389" s="483"/>
      <c r="L4389" s="483"/>
    </row>
    <row r="4390" spans="1:12" ht="15.6">
      <c r="A4390" s="483">
        <f t="shared" si="89"/>
        <v>4382</v>
      </c>
      <c r="B4390" s="483" t="s">
        <v>5370</v>
      </c>
      <c r="C4390" s="484" t="s">
        <v>16440</v>
      </c>
      <c r="D4390" s="483" t="s">
        <v>5363</v>
      </c>
      <c r="E4390" s="483" t="s">
        <v>11104</v>
      </c>
      <c r="F4390" s="483" t="s">
        <v>11107</v>
      </c>
      <c r="G4390" s="483" t="s">
        <v>11105</v>
      </c>
      <c r="H4390" s="483" t="s">
        <v>11106</v>
      </c>
      <c r="I4390" s="483"/>
      <c r="J4390" s="483"/>
      <c r="K4390" s="483"/>
      <c r="L4390" s="483"/>
    </row>
    <row r="4391" spans="1:12" ht="15.6">
      <c r="A4391" s="483">
        <f t="shared" si="89"/>
        <v>4383</v>
      </c>
      <c r="B4391" s="483" t="s">
        <v>5370</v>
      </c>
      <c r="C4391" s="484" t="s">
        <v>16441</v>
      </c>
      <c r="D4391" s="483" t="s">
        <v>51</v>
      </c>
      <c r="E4391" s="483" t="s">
        <v>7554</v>
      </c>
      <c r="F4391" s="483" t="s">
        <v>7608</v>
      </c>
      <c r="G4391" s="483" t="s">
        <v>11109</v>
      </c>
      <c r="H4391" s="483" t="s">
        <v>6983</v>
      </c>
      <c r="I4391" s="483"/>
      <c r="J4391" s="483"/>
      <c r="K4391" s="483"/>
      <c r="L4391" s="483"/>
    </row>
    <row r="4392" spans="1:12" ht="15.6">
      <c r="A4392" s="483">
        <f t="shared" si="89"/>
        <v>4384</v>
      </c>
      <c r="B4392" s="483" t="s">
        <v>5370</v>
      </c>
      <c r="C4392" s="484" t="s">
        <v>16442</v>
      </c>
      <c r="D4392" s="483" t="s">
        <v>5364</v>
      </c>
      <c r="E4392" s="483" t="s">
        <v>9250</v>
      </c>
      <c r="F4392" s="483" t="s">
        <v>7608</v>
      </c>
      <c r="G4392" s="483" t="s">
        <v>8562</v>
      </c>
      <c r="H4392" s="483" t="s">
        <v>11113</v>
      </c>
      <c r="I4392" s="483"/>
      <c r="J4392" s="483"/>
      <c r="K4392" s="483"/>
      <c r="L4392" s="483"/>
    </row>
    <row r="4393" spans="1:12" ht="15.6">
      <c r="A4393" s="483">
        <f t="shared" si="89"/>
        <v>4385</v>
      </c>
      <c r="B4393" s="483" t="s">
        <v>5370</v>
      </c>
      <c r="C4393" s="484" t="s">
        <v>16443</v>
      </c>
      <c r="D4393" s="483" t="s">
        <v>5364</v>
      </c>
      <c r="E4393" s="483" t="s">
        <v>7293</v>
      </c>
      <c r="F4393" s="483" t="s">
        <v>5486</v>
      </c>
      <c r="G4393" s="483" t="s">
        <v>11128</v>
      </c>
      <c r="H4393" s="483" t="s">
        <v>11129</v>
      </c>
      <c r="I4393" s="483"/>
      <c r="J4393" s="483"/>
      <c r="K4393" s="483"/>
      <c r="L4393" s="483"/>
    </row>
    <row r="4394" spans="1:12" ht="15.6">
      <c r="A4394" s="483">
        <f t="shared" si="89"/>
        <v>4386</v>
      </c>
      <c r="B4394" s="483" t="s">
        <v>5370</v>
      </c>
      <c r="C4394" s="484" t="s">
        <v>16444</v>
      </c>
      <c r="D4394" s="483" t="s">
        <v>5362</v>
      </c>
      <c r="E4394" s="483" t="s">
        <v>11132</v>
      </c>
      <c r="F4394" s="483" t="s">
        <v>4008</v>
      </c>
      <c r="G4394" s="483" t="s">
        <v>11131</v>
      </c>
      <c r="H4394" s="483" t="s">
        <v>5418</v>
      </c>
      <c r="I4394" s="483"/>
      <c r="J4394" s="483"/>
      <c r="K4394" s="483"/>
      <c r="L4394" s="483"/>
    </row>
    <row r="4395" spans="1:12" ht="15.6">
      <c r="A4395" s="483">
        <f t="shared" si="89"/>
        <v>4387</v>
      </c>
      <c r="B4395" s="483" t="s">
        <v>5370</v>
      </c>
      <c r="C4395" s="484" t="s">
        <v>16445</v>
      </c>
      <c r="D4395" s="483" t="s">
        <v>5364</v>
      </c>
      <c r="E4395" s="483" t="s">
        <v>6851</v>
      </c>
      <c r="F4395" s="483" t="s">
        <v>6853</v>
      </c>
      <c r="G4395" s="483" t="s">
        <v>11143</v>
      </c>
      <c r="H4395" s="483" t="s">
        <v>6854</v>
      </c>
      <c r="I4395" s="483"/>
      <c r="J4395" s="483"/>
      <c r="K4395" s="483"/>
      <c r="L4395" s="483"/>
    </row>
    <row r="4396" spans="1:12" ht="15.6">
      <c r="A4396" s="483">
        <f t="shared" si="89"/>
        <v>4388</v>
      </c>
      <c r="B4396" s="483" t="s">
        <v>5370</v>
      </c>
      <c r="C4396" s="484" t="s">
        <v>16446</v>
      </c>
      <c r="D4396" s="483" t="s">
        <v>5364</v>
      </c>
      <c r="E4396" s="483" t="s">
        <v>11168</v>
      </c>
      <c r="F4396" s="483" t="s">
        <v>11162</v>
      </c>
      <c r="G4396" s="483" t="s">
        <v>6934</v>
      </c>
      <c r="H4396" s="483" t="s">
        <v>6931</v>
      </c>
      <c r="I4396" s="483"/>
      <c r="J4396" s="483"/>
      <c r="K4396" s="483"/>
      <c r="L4396" s="483"/>
    </row>
    <row r="4397" spans="1:12" ht="15.6">
      <c r="A4397" s="483">
        <f t="shared" si="89"/>
        <v>4389</v>
      </c>
      <c r="B4397" s="483" t="s">
        <v>5370</v>
      </c>
      <c r="C4397" s="484" t="s">
        <v>16447</v>
      </c>
      <c r="D4397" s="483" t="s">
        <v>5363</v>
      </c>
      <c r="E4397" s="483" t="s">
        <v>6851</v>
      </c>
      <c r="F4397" s="483" t="s">
        <v>6853</v>
      </c>
      <c r="G4397" s="483" t="s">
        <v>7320</v>
      </c>
      <c r="H4397" s="483" t="s">
        <v>6852</v>
      </c>
      <c r="I4397" s="483"/>
      <c r="J4397" s="483"/>
      <c r="K4397" s="483"/>
      <c r="L4397" s="483"/>
    </row>
    <row r="4398" spans="1:12" ht="15.6">
      <c r="A4398" s="483">
        <f t="shared" si="89"/>
        <v>4390</v>
      </c>
      <c r="B4398" s="483" t="s">
        <v>5370</v>
      </c>
      <c r="C4398" s="484" t="s">
        <v>16448</v>
      </c>
      <c r="D4398" s="483" t="s">
        <v>5364</v>
      </c>
      <c r="E4398" s="483" t="s">
        <v>11188</v>
      </c>
      <c r="F4398" s="483" t="s">
        <v>11190</v>
      </c>
      <c r="G4398" s="483" t="s">
        <v>11189</v>
      </c>
      <c r="H4398" s="483" t="s">
        <v>10741</v>
      </c>
      <c r="I4398" s="483"/>
      <c r="J4398" s="483"/>
      <c r="K4398" s="483"/>
      <c r="L4398" s="483"/>
    </row>
    <row r="4399" spans="1:12" ht="15.6">
      <c r="A4399" s="483">
        <f t="shared" si="89"/>
        <v>4391</v>
      </c>
      <c r="B4399" s="483" t="s">
        <v>5370</v>
      </c>
      <c r="C4399" s="484" t="s">
        <v>16449</v>
      </c>
      <c r="D4399" s="483" t="s">
        <v>51</v>
      </c>
      <c r="E4399" s="483" t="s">
        <v>11204</v>
      </c>
      <c r="F4399" s="483" t="s">
        <v>11205</v>
      </c>
      <c r="G4399" s="483" t="s">
        <v>11203</v>
      </c>
      <c r="H4399" s="483" t="s">
        <v>11202</v>
      </c>
      <c r="I4399" s="483"/>
      <c r="J4399" s="483"/>
      <c r="K4399" s="483"/>
      <c r="L4399" s="483"/>
    </row>
    <row r="4400" spans="1:12" ht="15.6">
      <c r="A4400" s="483">
        <f t="shared" si="89"/>
        <v>4392</v>
      </c>
      <c r="B4400" s="483" t="s">
        <v>5370</v>
      </c>
      <c r="C4400" s="484" t="s">
        <v>16450</v>
      </c>
      <c r="D4400" s="483" t="s">
        <v>5364</v>
      </c>
      <c r="E4400" s="483" t="s">
        <v>4008</v>
      </c>
      <c r="F4400" s="483" t="s">
        <v>5631</v>
      </c>
      <c r="G4400" s="483" t="s">
        <v>10276</v>
      </c>
      <c r="H4400" s="483" t="s">
        <v>11212</v>
      </c>
      <c r="I4400" s="483"/>
      <c r="J4400" s="483"/>
      <c r="K4400" s="483"/>
      <c r="L4400" s="483"/>
    </row>
    <row r="4401" spans="1:12" ht="15.6">
      <c r="A4401" s="483">
        <f t="shared" si="89"/>
        <v>4393</v>
      </c>
      <c r="B4401" s="483" t="s">
        <v>5370</v>
      </c>
      <c r="C4401" s="484" t="s">
        <v>16451</v>
      </c>
      <c r="D4401" s="483" t="s">
        <v>5363</v>
      </c>
      <c r="E4401" s="483">
        <v>1425</v>
      </c>
      <c r="F4401" s="483">
        <v>1435</v>
      </c>
      <c r="G4401" s="483">
        <v>1436</v>
      </c>
      <c r="H4401" s="483">
        <v>1453</v>
      </c>
      <c r="I4401" s="483"/>
      <c r="J4401" s="483"/>
      <c r="K4401" s="483"/>
      <c r="L4401" s="483"/>
    </row>
    <row r="4402" spans="1:12" ht="15.6">
      <c r="A4402" s="483">
        <f t="shared" si="89"/>
        <v>4394</v>
      </c>
      <c r="B4402" s="483" t="s">
        <v>5370</v>
      </c>
      <c r="C4402" s="484" t="s">
        <v>16452</v>
      </c>
      <c r="D4402" s="483" t="s">
        <v>5362</v>
      </c>
      <c r="E4402" s="483" t="s">
        <v>8135</v>
      </c>
      <c r="F4402" s="483" t="s">
        <v>11220</v>
      </c>
      <c r="G4402" s="483" t="s">
        <v>11219</v>
      </c>
      <c r="H4402" s="483" t="s">
        <v>9333</v>
      </c>
      <c r="I4402" s="483"/>
      <c r="J4402" s="483"/>
      <c r="K4402" s="483"/>
      <c r="L4402" s="483"/>
    </row>
    <row r="4403" spans="1:12" ht="15.6">
      <c r="A4403" s="483">
        <f t="shared" si="89"/>
        <v>4395</v>
      </c>
      <c r="B4403" s="483" t="s">
        <v>5370</v>
      </c>
      <c r="C4403" s="484" t="s">
        <v>16453</v>
      </c>
      <c r="D4403" s="483" t="s">
        <v>51</v>
      </c>
      <c r="E4403" s="483" t="s">
        <v>11222</v>
      </c>
      <c r="F4403" s="483" t="s">
        <v>8596</v>
      </c>
      <c r="G4403" s="483" t="s">
        <v>8595</v>
      </c>
      <c r="H4403" s="483" t="s">
        <v>11223</v>
      </c>
      <c r="I4403" s="483"/>
      <c r="J4403" s="483"/>
      <c r="K4403" s="483"/>
      <c r="L4403" s="483"/>
    </row>
    <row r="4404" spans="1:12" ht="15.6">
      <c r="A4404" s="483">
        <f t="shared" si="89"/>
        <v>4396</v>
      </c>
      <c r="B4404" s="483" t="s">
        <v>5370</v>
      </c>
      <c r="C4404" s="484" t="s">
        <v>16454</v>
      </c>
      <c r="D4404" s="483" t="s">
        <v>5362</v>
      </c>
      <c r="E4404" s="483" t="s">
        <v>6854</v>
      </c>
      <c r="F4404" s="483" t="s">
        <v>6853</v>
      </c>
      <c r="G4404" s="483" t="s">
        <v>6851</v>
      </c>
      <c r="H4404" s="483" t="s">
        <v>7320</v>
      </c>
      <c r="I4404" s="483"/>
      <c r="J4404" s="483"/>
      <c r="K4404" s="483"/>
      <c r="L4404" s="483"/>
    </row>
    <row r="4405" spans="1:12" ht="15.6">
      <c r="A4405" s="483">
        <f t="shared" si="89"/>
        <v>4397</v>
      </c>
      <c r="B4405" s="483" t="s">
        <v>5370</v>
      </c>
      <c r="C4405" s="484" t="s">
        <v>16455</v>
      </c>
      <c r="D4405" s="483" t="s">
        <v>51</v>
      </c>
      <c r="E4405" s="483" t="s">
        <v>11231</v>
      </c>
      <c r="F4405" s="483" t="s">
        <v>11161</v>
      </c>
      <c r="G4405" s="483" t="s">
        <v>6931</v>
      </c>
      <c r="H4405" s="483" t="s">
        <v>7227</v>
      </c>
      <c r="I4405" s="483"/>
      <c r="J4405" s="483"/>
      <c r="K4405" s="483"/>
      <c r="L4405" s="483"/>
    </row>
    <row r="4406" spans="1:12" ht="15.6">
      <c r="A4406" s="483">
        <f t="shared" si="89"/>
        <v>4398</v>
      </c>
      <c r="B4406" s="483" t="s">
        <v>5370</v>
      </c>
      <c r="C4406" s="484" t="s">
        <v>16456</v>
      </c>
      <c r="D4406" s="483" t="s">
        <v>5363</v>
      </c>
      <c r="E4406" s="483" t="s">
        <v>6983</v>
      </c>
      <c r="F4406" s="483" t="s">
        <v>7607</v>
      </c>
      <c r="G4406" s="483" t="s">
        <v>11235</v>
      </c>
      <c r="H4406" s="483" t="s">
        <v>11236</v>
      </c>
      <c r="I4406" s="483"/>
      <c r="J4406" s="483"/>
      <c r="K4406" s="483"/>
      <c r="L4406" s="483"/>
    </row>
    <row r="4407" spans="1:12" ht="15.6">
      <c r="A4407" s="483">
        <f t="shared" si="89"/>
        <v>4399</v>
      </c>
      <c r="B4407" s="483" t="s">
        <v>5370</v>
      </c>
      <c r="C4407" s="484" t="s">
        <v>16457</v>
      </c>
      <c r="D4407" s="483" t="s">
        <v>5362</v>
      </c>
      <c r="E4407" s="483" t="s">
        <v>7323</v>
      </c>
      <c r="F4407" s="483" t="s">
        <v>11241</v>
      </c>
      <c r="G4407" s="483" t="s">
        <v>9081</v>
      </c>
      <c r="H4407" s="483" t="s">
        <v>11240</v>
      </c>
      <c r="I4407" s="483"/>
      <c r="J4407" s="483"/>
      <c r="K4407" s="483"/>
      <c r="L4407" s="483"/>
    </row>
    <row r="4408" spans="1:12" ht="15.6">
      <c r="A4408" s="483">
        <f t="shared" si="89"/>
        <v>4400</v>
      </c>
      <c r="B4408" s="483" t="s">
        <v>5370</v>
      </c>
      <c r="C4408" s="484" t="s">
        <v>16458</v>
      </c>
      <c r="D4408" s="483" t="s">
        <v>5363</v>
      </c>
      <c r="E4408" s="483" t="s">
        <v>8001</v>
      </c>
      <c r="F4408" s="483" t="s">
        <v>5679</v>
      </c>
      <c r="G4408" s="483" t="s">
        <v>7348</v>
      </c>
      <c r="H4408" s="483" t="s">
        <v>7349</v>
      </c>
      <c r="I4408" s="483"/>
      <c r="J4408" s="483"/>
      <c r="K4408" s="483"/>
      <c r="L4408" s="483"/>
    </row>
    <row r="4409" spans="1:12" ht="15.6">
      <c r="A4409" s="483">
        <f t="shared" si="89"/>
        <v>4401</v>
      </c>
      <c r="B4409" s="483" t="s">
        <v>5370</v>
      </c>
      <c r="C4409" s="484" t="s">
        <v>16459</v>
      </c>
      <c r="D4409" s="483" t="s">
        <v>5364</v>
      </c>
      <c r="E4409" s="483" t="s">
        <v>6734</v>
      </c>
      <c r="F4409" s="483" t="s">
        <v>7848</v>
      </c>
      <c r="G4409" s="483" t="s">
        <v>11250</v>
      </c>
      <c r="H4409" s="483" t="s">
        <v>11251</v>
      </c>
      <c r="I4409" s="483"/>
      <c r="J4409" s="483"/>
      <c r="K4409" s="483"/>
      <c r="L4409" s="483"/>
    </row>
    <row r="4410" spans="1:12" ht="15.6">
      <c r="A4410" s="483">
        <f t="shared" si="89"/>
        <v>4402</v>
      </c>
      <c r="B4410" s="483" t="s">
        <v>5370</v>
      </c>
      <c r="C4410" s="484" t="s">
        <v>16460</v>
      </c>
      <c r="D4410" s="483" t="s">
        <v>5364</v>
      </c>
      <c r="E4410" s="483" t="s">
        <v>11258</v>
      </c>
      <c r="F4410" s="483" t="s">
        <v>11257</v>
      </c>
      <c r="G4410" s="483" t="s">
        <v>11259</v>
      </c>
      <c r="H4410" s="483" t="s">
        <v>11256</v>
      </c>
      <c r="I4410" s="483"/>
      <c r="J4410" s="483"/>
      <c r="K4410" s="483"/>
      <c r="L4410" s="483"/>
    </row>
    <row r="4411" spans="1:12" ht="15.6">
      <c r="A4411" s="483">
        <f t="shared" si="89"/>
        <v>4403</v>
      </c>
      <c r="B4411" s="483" t="s">
        <v>5370</v>
      </c>
      <c r="C4411" s="484" t="s">
        <v>16461</v>
      </c>
      <c r="D4411" s="483" t="s">
        <v>5364</v>
      </c>
      <c r="E4411" s="483" t="s">
        <v>5637</v>
      </c>
      <c r="F4411" s="483" t="s">
        <v>9248</v>
      </c>
      <c r="G4411" s="483" t="s">
        <v>9250</v>
      </c>
      <c r="H4411" s="483" t="s">
        <v>1315</v>
      </c>
      <c r="I4411" s="483"/>
      <c r="J4411" s="483"/>
      <c r="K4411" s="483"/>
      <c r="L4411" s="483"/>
    </row>
    <row r="4412" spans="1:12" ht="15.6">
      <c r="A4412" s="483">
        <f t="shared" si="89"/>
        <v>4404</v>
      </c>
      <c r="B4412" s="483" t="s">
        <v>5370</v>
      </c>
      <c r="C4412" s="484" t="s">
        <v>16462</v>
      </c>
      <c r="D4412" s="483" t="s">
        <v>5363</v>
      </c>
      <c r="E4412" s="483" t="s">
        <v>6792</v>
      </c>
      <c r="F4412" s="483" t="s">
        <v>6793</v>
      </c>
      <c r="G4412" s="483" t="s">
        <v>6303</v>
      </c>
      <c r="H4412" s="483" t="s">
        <v>6461</v>
      </c>
      <c r="I4412" s="483"/>
      <c r="J4412" s="483"/>
      <c r="K4412" s="483"/>
      <c r="L4412" s="483"/>
    </row>
    <row r="4413" spans="1:12" ht="15.6">
      <c r="A4413" s="483">
        <f t="shared" si="89"/>
        <v>4405</v>
      </c>
      <c r="B4413" s="483" t="s">
        <v>5370</v>
      </c>
      <c r="C4413" s="484" t="s">
        <v>16463</v>
      </c>
      <c r="D4413" s="483" t="s">
        <v>5363</v>
      </c>
      <c r="E4413" s="483" t="s">
        <v>14463</v>
      </c>
      <c r="F4413" s="483" t="s">
        <v>14462</v>
      </c>
      <c r="G4413" s="483" t="s">
        <v>14464</v>
      </c>
      <c r="H4413" s="483" t="s">
        <v>14465</v>
      </c>
      <c r="I4413" s="483"/>
      <c r="J4413" s="483"/>
      <c r="K4413" s="483"/>
      <c r="L4413" s="483"/>
    </row>
    <row r="4414" spans="1:12" ht="15.6">
      <c r="A4414" s="483">
        <f t="shared" si="89"/>
        <v>4406</v>
      </c>
      <c r="B4414" s="483" t="s">
        <v>5370</v>
      </c>
      <c r="C4414" s="484" t="s">
        <v>16464</v>
      </c>
      <c r="D4414" s="483" t="s">
        <v>5363</v>
      </c>
      <c r="E4414" s="483" t="s">
        <v>7710</v>
      </c>
      <c r="F4414" s="483" t="s">
        <v>7711</v>
      </c>
      <c r="G4414" s="483" t="s">
        <v>7712</v>
      </c>
      <c r="H4414" s="483"/>
      <c r="I4414" s="483"/>
      <c r="J4414" s="483"/>
      <c r="K4414" s="483"/>
      <c r="L4414" s="483"/>
    </row>
    <row r="4415" spans="1:12" ht="15.6">
      <c r="A4415" s="483">
        <f t="shared" si="89"/>
        <v>4407</v>
      </c>
      <c r="B4415" s="483" t="s">
        <v>5370</v>
      </c>
      <c r="C4415" s="484" t="s">
        <v>16465</v>
      </c>
      <c r="D4415" s="483" t="s">
        <v>51</v>
      </c>
      <c r="E4415" s="483" t="s">
        <v>6793</v>
      </c>
      <c r="F4415" s="483" t="s">
        <v>6303</v>
      </c>
      <c r="G4415" s="483" t="s">
        <v>14469</v>
      </c>
      <c r="H4415" s="483" t="s">
        <v>14468</v>
      </c>
      <c r="I4415" s="483"/>
      <c r="J4415" s="483"/>
      <c r="K4415" s="483"/>
      <c r="L4415" s="483"/>
    </row>
    <row r="4416" spans="1:12" ht="15.6">
      <c r="A4416" s="483">
        <f t="shared" si="89"/>
        <v>4408</v>
      </c>
      <c r="B4416" s="483" t="s">
        <v>5370</v>
      </c>
      <c r="C4416" s="484" t="s">
        <v>16466</v>
      </c>
      <c r="D4416" s="483" t="s">
        <v>51</v>
      </c>
      <c r="E4416" s="483" t="s">
        <v>6725</v>
      </c>
      <c r="F4416" s="483" t="s">
        <v>14471</v>
      </c>
      <c r="G4416" s="483" t="s">
        <v>14473</v>
      </c>
      <c r="H4416" s="483" t="s">
        <v>14472</v>
      </c>
      <c r="I4416" s="483"/>
      <c r="J4416" s="483"/>
      <c r="K4416" s="483"/>
      <c r="L4416" s="483"/>
    </row>
    <row r="4417" spans="1:12" ht="15.6">
      <c r="A4417" s="483">
        <f t="shared" si="89"/>
        <v>4409</v>
      </c>
      <c r="B4417" s="483" t="s">
        <v>5370</v>
      </c>
      <c r="C4417" s="484" t="s">
        <v>16467</v>
      </c>
      <c r="D4417" s="483" t="s">
        <v>5362</v>
      </c>
      <c r="E4417" s="483" t="s">
        <v>7091</v>
      </c>
      <c r="F4417" s="483" t="s">
        <v>14475</v>
      </c>
      <c r="G4417" s="483" t="s">
        <v>11346</v>
      </c>
      <c r="H4417" s="483" t="s">
        <v>14476</v>
      </c>
      <c r="I4417" s="483"/>
      <c r="J4417" s="483"/>
      <c r="K4417" s="483"/>
      <c r="L4417" s="483"/>
    </row>
    <row r="4418" spans="1:12" ht="15.6">
      <c r="A4418" s="483">
        <f t="shared" si="89"/>
        <v>4410</v>
      </c>
      <c r="B4418" s="483" t="s">
        <v>5370</v>
      </c>
      <c r="C4418" s="484" t="s">
        <v>16468</v>
      </c>
      <c r="D4418" s="483" t="s">
        <v>5363</v>
      </c>
      <c r="E4418" s="483" t="s">
        <v>7764</v>
      </c>
      <c r="F4418" s="483" t="s">
        <v>7765</v>
      </c>
      <c r="G4418" s="483" t="s">
        <v>7766</v>
      </c>
      <c r="H4418" s="483"/>
      <c r="I4418" s="483"/>
      <c r="J4418" s="483"/>
      <c r="K4418" s="483"/>
      <c r="L4418" s="483"/>
    </row>
    <row r="4419" spans="1:12" ht="15.6">
      <c r="A4419" s="483">
        <f>ROW()-5</f>
        <v>4414</v>
      </c>
      <c r="B4419" s="483" t="s">
        <v>5370</v>
      </c>
      <c r="C4419" s="484" t="s">
        <v>16468</v>
      </c>
      <c r="D4419" s="483" t="s">
        <v>5363</v>
      </c>
      <c r="E4419" s="483" t="s">
        <v>7764</v>
      </c>
      <c r="F4419" s="483" t="s">
        <v>7765</v>
      </c>
      <c r="G4419" s="483" t="s">
        <v>7766</v>
      </c>
      <c r="H4419" s="483" t="s">
        <v>7767</v>
      </c>
      <c r="I4419" s="483"/>
      <c r="J4419" s="483"/>
      <c r="K4419" s="483"/>
      <c r="L4419" s="483"/>
    </row>
    <row r="4420" spans="1:12" ht="15.6">
      <c r="A4420" s="483">
        <f t="shared" ref="A4420:A4451" si="90">ROW()-8</f>
        <v>4412</v>
      </c>
      <c r="B4420" s="483" t="s">
        <v>5370</v>
      </c>
      <c r="C4420" s="484" t="s">
        <v>16469</v>
      </c>
      <c r="D4420" s="483" t="s">
        <v>5362</v>
      </c>
      <c r="E4420" s="483" t="s">
        <v>7881</v>
      </c>
      <c r="F4420" s="483" t="s">
        <v>7882</v>
      </c>
      <c r="G4420" s="483" t="s">
        <v>7883</v>
      </c>
      <c r="H4420" s="483" t="s">
        <v>10455</v>
      </c>
      <c r="I4420" s="483"/>
      <c r="J4420" s="483"/>
      <c r="K4420" s="483"/>
      <c r="L4420" s="483"/>
    </row>
    <row r="4421" spans="1:12" ht="15.6">
      <c r="A4421" s="483">
        <f t="shared" si="90"/>
        <v>4413</v>
      </c>
      <c r="B4421" s="483" t="s">
        <v>5370</v>
      </c>
      <c r="C4421" s="484" t="s">
        <v>16470</v>
      </c>
      <c r="D4421" s="483" t="s">
        <v>5364</v>
      </c>
      <c r="E4421" s="483" t="s">
        <v>14479</v>
      </c>
      <c r="F4421" s="483" t="s">
        <v>6639</v>
      </c>
      <c r="G4421" s="483" t="s">
        <v>14479</v>
      </c>
      <c r="H4421" s="483" t="s">
        <v>6640</v>
      </c>
      <c r="I4421" s="483"/>
      <c r="J4421" s="483"/>
      <c r="K4421" s="483"/>
      <c r="L4421" s="483"/>
    </row>
    <row r="4422" spans="1:12" ht="15.6">
      <c r="A4422" s="483">
        <f t="shared" si="90"/>
        <v>4414</v>
      </c>
      <c r="B4422" s="483" t="s">
        <v>5370</v>
      </c>
      <c r="C4422" s="484" t="s">
        <v>16471</v>
      </c>
      <c r="D4422" s="483" t="s">
        <v>5362</v>
      </c>
      <c r="E4422" s="483" t="s">
        <v>5604</v>
      </c>
      <c r="F4422" s="483" t="s">
        <v>6792</v>
      </c>
      <c r="G4422" s="483" t="s">
        <v>881</v>
      </c>
      <c r="H4422" s="483" t="s">
        <v>6303</v>
      </c>
      <c r="I4422" s="483"/>
      <c r="J4422" s="483"/>
      <c r="K4422" s="483"/>
      <c r="L4422" s="483"/>
    </row>
    <row r="4423" spans="1:12" ht="15.6">
      <c r="A4423" s="483">
        <f t="shared" si="90"/>
        <v>4415</v>
      </c>
      <c r="B4423" s="483" t="s">
        <v>5370</v>
      </c>
      <c r="C4423" s="484" t="s">
        <v>16472</v>
      </c>
      <c r="D4423" s="483" t="s">
        <v>5364</v>
      </c>
      <c r="E4423" s="483" t="s">
        <v>6792</v>
      </c>
      <c r="F4423" s="483" t="s">
        <v>6793</v>
      </c>
      <c r="G4423" s="483" t="s">
        <v>6303</v>
      </c>
      <c r="H4423" s="483" t="s">
        <v>7961</v>
      </c>
      <c r="I4423" s="483"/>
      <c r="J4423" s="483"/>
      <c r="K4423" s="483"/>
      <c r="L4423" s="483"/>
    </row>
    <row r="4424" spans="1:12" ht="15.6">
      <c r="A4424" s="483">
        <f t="shared" si="90"/>
        <v>4416</v>
      </c>
      <c r="B4424" s="483" t="s">
        <v>5370</v>
      </c>
      <c r="C4424" s="484" t="s">
        <v>16473</v>
      </c>
      <c r="D4424" s="483" t="s">
        <v>5363</v>
      </c>
      <c r="E4424" s="483">
        <v>500</v>
      </c>
      <c r="F4424" s="483">
        <v>200</v>
      </c>
      <c r="G4424" s="483">
        <v>300</v>
      </c>
      <c r="H4424" s="483">
        <v>400</v>
      </c>
      <c r="I4424" s="483"/>
      <c r="J4424" s="483"/>
      <c r="K4424" s="483"/>
      <c r="L4424" s="483"/>
    </row>
    <row r="4425" spans="1:12" ht="15.6">
      <c r="A4425" s="483">
        <f t="shared" si="90"/>
        <v>4417</v>
      </c>
      <c r="B4425" s="483" t="s">
        <v>5370</v>
      </c>
      <c r="C4425" s="484" t="s">
        <v>16474</v>
      </c>
      <c r="D4425" s="483" t="s">
        <v>5363</v>
      </c>
      <c r="E4425" s="483" t="s">
        <v>4037</v>
      </c>
      <c r="F4425" s="483" t="s">
        <v>6886</v>
      </c>
      <c r="G4425" s="483" t="s">
        <v>5675</v>
      </c>
      <c r="H4425" s="483" t="s">
        <v>8069</v>
      </c>
      <c r="I4425" s="483"/>
      <c r="J4425" s="483"/>
      <c r="K4425" s="483"/>
      <c r="L4425" s="483"/>
    </row>
    <row r="4426" spans="1:12" ht="15.6">
      <c r="A4426" s="483">
        <f t="shared" si="90"/>
        <v>4418</v>
      </c>
      <c r="B4426" s="483" t="s">
        <v>5370</v>
      </c>
      <c r="C4426" s="484" t="s">
        <v>16475</v>
      </c>
      <c r="D4426" s="483" t="s">
        <v>5364</v>
      </c>
      <c r="E4426" s="483" t="s">
        <v>10521</v>
      </c>
      <c r="F4426" s="483" t="s">
        <v>10512</v>
      </c>
      <c r="G4426" s="483" t="s">
        <v>10522</v>
      </c>
      <c r="H4426" s="483" t="s">
        <v>10520</v>
      </c>
      <c r="I4426" s="483"/>
      <c r="J4426" s="483"/>
      <c r="K4426" s="483"/>
      <c r="L4426" s="483"/>
    </row>
    <row r="4427" spans="1:12" ht="15.6">
      <c r="A4427" s="483">
        <f t="shared" si="90"/>
        <v>4419</v>
      </c>
      <c r="B4427" s="483" t="s">
        <v>5370</v>
      </c>
      <c r="C4427" s="484" t="s">
        <v>16476</v>
      </c>
      <c r="D4427" s="483" t="s">
        <v>5363</v>
      </c>
      <c r="E4427" s="483" t="s">
        <v>14496</v>
      </c>
      <c r="F4427" s="483" t="s">
        <v>14495</v>
      </c>
      <c r="G4427" s="483" t="s">
        <v>14494</v>
      </c>
      <c r="H4427" s="483" t="s">
        <v>14493</v>
      </c>
      <c r="I4427" s="483"/>
      <c r="J4427" s="483"/>
      <c r="K4427" s="483"/>
      <c r="L4427" s="483"/>
    </row>
    <row r="4428" spans="1:12" ht="15.6">
      <c r="A4428" s="483">
        <f t="shared" si="90"/>
        <v>4420</v>
      </c>
      <c r="B4428" s="483" t="s">
        <v>5370</v>
      </c>
      <c r="C4428" s="484" t="s">
        <v>16477</v>
      </c>
      <c r="D4428" s="483" t="s">
        <v>51</v>
      </c>
      <c r="E4428" s="483" t="s">
        <v>8084</v>
      </c>
      <c r="F4428" s="483" t="s">
        <v>7352</v>
      </c>
      <c r="G4428" s="483" t="s">
        <v>7349</v>
      </c>
      <c r="H4428" s="483" t="s">
        <v>5680</v>
      </c>
      <c r="I4428" s="483"/>
      <c r="J4428" s="483"/>
      <c r="K4428" s="483"/>
      <c r="L4428" s="483"/>
    </row>
    <row r="4429" spans="1:12" ht="15.6">
      <c r="A4429" s="483">
        <f t="shared" si="90"/>
        <v>4421</v>
      </c>
      <c r="B4429" s="483" t="s">
        <v>5370</v>
      </c>
      <c r="C4429" s="484" t="s">
        <v>16478</v>
      </c>
      <c r="D4429" s="483" t="s">
        <v>51</v>
      </c>
      <c r="E4429" s="483" t="s">
        <v>8113</v>
      </c>
      <c r="F4429" s="483" t="s">
        <v>8114</v>
      </c>
      <c r="G4429" s="483" t="s">
        <v>8115</v>
      </c>
      <c r="H4429" s="483" t="s">
        <v>8116</v>
      </c>
      <c r="I4429" s="483"/>
      <c r="J4429" s="483"/>
      <c r="K4429" s="483"/>
      <c r="L4429" s="483"/>
    </row>
    <row r="4430" spans="1:12" ht="15.6">
      <c r="A4430" s="483">
        <f t="shared" si="90"/>
        <v>4422</v>
      </c>
      <c r="B4430" s="483" t="s">
        <v>5578</v>
      </c>
      <c r="C4430" s="484" t="s">
        <v>16479</v>
      </c>
      <c r="D4430" s="483" t="s">
        <v>5580</v>
      </c>
      <c r="E4430" s="483" t="s">
        <v>8349</v>
      </c>
      <c r="F4430" s="483" t="s">
        <v>8350</v>
      </c>
      <c r="G4430" s="483" t="s">
        <v>8351</v>
      </c>
      <c r="H4430" s="483" t="s">
        <v>8352</v>
      </c>
      <c r="I4430" s="483"/>
      <c r="J4430" s="483"/>
      <c r="K4430" s="483"/>
      <c r="L4430" s="483"/>
    </row>
    <row r="4431" spans="1:12" ht="15.6">
      <c r="A4431" s="483">
        <f t="shared" si="90"/>
        <v>4423</v>
      </c>
      <c r="B4431" s="483" t="s">
        <v>5578</v>
      </c>
      <c r="C4431" s="484" t="s">
        <v>16480</v>
      </c>
      <c r="D4431" s="483" t="s">
        <v>5607</v>
      </c>
      <c r="E4431" s="483" t="s">
        <v>11370</v>
      </c>
      <c r="F4431" s="483" t="s">
        <v>11369</v>
      </c>
      <c r="G4431" s="483" t="s">
        <v>11367</v>
      </c>
      <c r="H4431" s="483" t="s">
        <v>11368</v>
      </c>
      <c r="I4431" s="483"/>
      <c r="J4431" s="483"/>
      <c r="K4431" s="483"/>
      <c r="L4431" s="483"/>
    </row>
    <row r="4432" spans="1:12" ht="15.6">
      <c r="A4432" s="483">
        <f t="shared" si="90"/>
        <v>4424</v>
      </c>
      <c r="B4432" s="483" t="s">
        <v>5578</v>
      </c>
      <c r="C4432" s="484" t="s">
        <v>16481</v>
      </c>
      <c r="D4432" s="483" t="s">
        <v>5613</v>
      </c>
      <c r="E4432" s="483" t="s">
        <v>11373</v>
      </c>
      <c r="F4432" s="483" t="s">
        <v>11372</v>
      </c>
      <c r="G4432" s="483" t="s">
        <v>11374</v>
      </c>
      <c r="H4432" s="483" t="s">
        <v>6845</v>
      </c>
      <c r="I4432" s="483"/>
      <c r="J4432" s="483"/>
      <c r="K4432" s="483"/>
      <c r="L4432" s="483"/>
    </row>
    <row r="4433" spans="1:12" ht="15.6">
      <c r="A4433" s="483">
        <f t="shared" si="90"/>
        <v>4425</v>
      </c>
      <c r="B4433" s="483" t="s">
        <v>5578</v>
      </c>
      <c r="C4433" s="484" t="s">
        <v>16482</v>
      </c>
      <c r="D4433" s="483" t="s">
        <v>5597</v>
      </c>
      <c r="E4433" s="483" t="s">
        <v>842</v>
      </c>
      <c r="F4433" s="483" t="s">
        <v>735</v>
      </c>
      <c r="G4433" s="483" t="s">
        <v>722</v>
      </c>
      <c r="H4433" s="483" t="s">
        <v>723</v>
      </c>
      <c r="I4433" s="483"/>
      <c r="J4433" s="483"/>
      <c r="K4433" s="483"/>
      <c r="L4433" s="483"/>
    </row>
    <row r="4434" spans="1:12" ht="15.6">
      <c r="A4434" s="483">
        <f t="shared" si="90"/>
        <v>4426</v>
      </c>
      <c r="B4434" s="483" t="s">
        <v>5578</v>
      </c>
      <c r="C4434" s="484" t="s">
        <v>16483</v>
      </c>
      <c r="D4434" s="483" t="s">
        <v>5624</v>
      </c>
      <c r="E4434" s="483" t="s">
        <v>11385</v>
      </c>
      <c r="F4434" s="483" t="s">
        <v>11386</v>
      </c>
      <c r="G4434" s="483" t="s">
        <v>11384</v>
      </c>
      <c r="H4434" s="483" t="s">
        <v>11204</v>
      </c>
      <c r="I4434" s="483"/>
      <c r="J4434" s="483"/>
      <c r="K4434" s="483"/>
      <c r="L4434" s="483"/>
    </row>
    <row r="4435" spans="1:12" ht="15.6">
      <c r="A4435" s="483">
        <f t="shared" si="90"/>
        <v>4427</v>
      </c>
      <c r="B4435" s="483" t="s">
        <v>5578</v>
      </c>
      <c r="C4435" s="484" t="s">
        <v>16484</v>
      </c>
      <c r="D4435" s="483" t="s">
        <v>5646</v>
      </c>
      <c r="E4435" s="483" t="s">
        <v>11295</v>
      </c>
      <c r="F4435" s="483" t="s">
        <v>11294</v>
      </c>
      <c r="G4435" s="483" t="s">
        <v>11296</v>
      </c>
      <c r="H4435" s="483" t="s">
        <v>11388</v>
      </c>
      <c r="I4435" s="483"/>
      <c r="J4435" s="483"/>
      <c r="K4435" s="483"/>
      <c r="L4435" s="483"/>
    </row>
    <row r="4436" spans="1:12" ht="15.6">
      <c r="A4436" s="483">
        <f t="shared" si="90"/>
        <v>4428</v>
      </c>
      <c r="B4436" s="483" t="s">
        <v>5578</v>
      </c>
      <c r="C4436" s="484" t="s">
        <v>16485</v>
      </c>
      <c r="D4436" s="483" t="s">
        <v>5580</v>
      </c>
      <c r="E4436" s="483" t="s">
        <v>11392</v>
      </c>
      <c r="F4436" s="483" t="s">
        <v>11390</v>
      </c>
      <c r="G4436" s="483" t="s">
        <v>11393</v>
      </c>
      <c r="H4436" s="483" t="s">
        <v>11391</v>
      </c>
      <c r="I4436" s="483"/>
      <c r="J4436" s="483"/>
      <c r="K4436" s="483"/>
      <c r="L4436" s="483"/>
    </row>
    <row r="4437" spans="1:12" ht="15.6">
      <c r="A4437" s="483">
        <f t="shared" si="90"/>
        <v>4429</v>
      </c>
      <c r="B4437" s="483" t="s">
        <v>5578</v>
      </c>
      <c r="C4437" s="484" t="s">
        <v>16486</v>
      </c>
      <c r="D4437" s="483" t="s">
        <v>5641</v>
      </c>
      <c r="E4437" s="483" t="s">
        <v>11403</v>
      </c>
      <c r="F4437" s="483" t="s">
        <v>11401</v>
      </c>
      <c r="G4437" s="483" t="s">
        <v>11402</v>
      </c>
      <c r="H4437" s="483" t="s">
        <v>11400</v>
      </c>
      <c r="I4437" s="483"/>
      <c r="J4437" s="483"/>
      <c r="K4437" s="483"/>
      <c r="L4437" s="483"/>
    </row>
    <row r="4438" spans="1:12" ht="15.6">
      <c r="A4438" s="483">
        <f t="shared" si="90"/>
        <v>4430</v>
      </c>
      <c r="B4438" s="483" t="s">
        <v>5578</v>
      </c>
      <c r="C4438" s="484" t="s">
        <v>16487</v>
      </c>
      <c r="D4438" s="483" t="s">
        <v>5624</v>
      </c>
      <c r="E4438" s="483" t="s">
        <v>7802</v>
      </c>
      <c r="F4438" s="483" t="s">
        <v>7799</v>
      </c>
      <c r="G4438" s="483" t="s">
        <v>7801</v>
      </c>
      <c r="H4438" s="483" t="s">
        <v>11405</v>
      </c>
      <c r="I4438" s="483"/>
      <c r="J4438" s="483"/>
      <c r="K4438" s="483"/>
      <c r="L4438" s="483"/>
    </row>
    <row r="4439" spans="1:12" ht="15.6">
      <c r="A4439" s="483">
        <f t="shared" si="90"/>
        <v>4431</v>
      </c>
      <c r="B4439" s="483" t="s">
        <v>5578</v>
      </c>
      <c r="C4439" s="484" t="s">
        <v>16488</v>
      </c>
      <c r="D4439" s="483" t="s">
        <v>5641</v>
      </c>
      <c r="E4439" s="483" t="s">
        <v>11407</v>
      </c>
      <c r="F4439" s="483" t="s">
        <v>9428</v>
      </c>
      <c r="G4439" s="483" t="s">
        <v>9430</v>
      </c>
      <c r="H4439" s="483" t="s">
        <v>8201</v>
      </c>
      <c r="I4439" s="483"/>
      <c r="J4439" s="483"/>
      <c r="K4439" s="483"/>
      <c r="L4439" s="483"/>
    </row>
    <row r="4440" spans="1:12" ht="15.6">
      <c r="A4440" s="483">
        <f t="shared" si="90"/>
        <v>4432</v>
      </c>
      <c r="B4440" s="483" t="s">
        <v>5578</v>
      </c>
      <c r="C4440" s="484" t="s">
        <v>16489</v>
      </c>
      <c r="D4440" s="483" t="s">
        <v>5646</v>
      </c>
      <c r="E4440" s="483" t="s">
        <v>6026</v>
      </c>
      <c r="F4440" s="483" t="s">
        <v>11609</v>
      </c>
      <c r="G4440" s="483" t="s">
        <v>11610</v>
      </c>
      <c r="H4440" s="483"/>
      <c r="I4440" s="483"/>
      <c r="J4440" s="483"/>
      <c r="K4440" s="483"/>
      <c r="L4440" s="483"/>
    </row>
    <row r="4441" spans="1:12" ht="15.6">
      <c r="A4441" s="483">
        <f t="shared" si="90"/>
        <v>4433</v>
      </c>
      <c r="B4441" s="483" t="s">
        <v>5578</v>
      </c>
      <c r="C4441" s="484" t="s">
        <v>16490</v>
      </c>
      <c r="D4441" s="483" t="s">
        <v>5641</v>
      </c>
      <c r="E4441" s="483" t="s">
        <v>10437</v>
      </c>
      <c r="F4441" s="483" t="s">
        <v>6621</v>
      </c>
      <c r="G4441" s="483" t="s">
        <v>11374</v>
      </c>
      <c r="H4441" s="483" t="s">
        <v>6845</v>
      </c>
      <c r="I4441" s="483"/>
      <c r="J4441" s="483"/>
      <c r="K4441" s="483"/>
      <c r="L4441" s="483"/>
    </row>
    <row r="4442" spans="1:12" ht="15.6">
      <c r="A4442" s="483">
        <f t="shared" si="90"/>
        <v>4434</v>
      </c>
      <c r="B4442" s="483" t="s">
        <v>5578</v>
      </c>
      <c r="C4442" s="484" t="s">
        <v>16491</v>
      </c>
      <c r="D4442" s="483" t="s">
        <v>5597</v>
      </c>
      <c r="E4442" s="483" t="s">
        <v>11425</v>
      </c>
      <c r="F4442" s="483" t="s">
        <v>11427</v>
      </c>
      <c r="G4442" s="483" t="s">
        <v>11428</v>
      </c>
      <c r="H4442" s="483" t="s">
        <v>11426</v>
      </c>
      <c r="I4442" s="483"/>
      <c r="J4442" s="483"/>
      <c r="K4442" s="483"/>
      <c r="L4442" s="483"/>
    </row>
    <row r="4443" spans="1:12" ht="15.6">
      <c r="A4443" s="483">
        <f t="shared" si="90"/>
        <v>4435</v>
      </c>
      <c r="B4443" s="483" t="s">
        <v>5578</v>
      </c>
      <c r="C4443" s="484" t="s">
        <v>16492</v>
      </c>
      <c r="D4443" s="483" t="s">
        <v>5586</v>
      </c>
      <c r="E4443" s="483" t="s">
        <v>16493</v>
      </c>
      <c r="F4443" s="483" t="s">
        <v>16494</v>
      </c>
      <c r="G4443" s="483" t="s">
        <v>16495</v>
      </c>
      <c r="H4443" s="483" t="s">
        <v>16496</v>
      </c>
      <c r="I4443" s="483"/>
      <c r="J4443" s="483"/>
      <c r="K4443" s="483"/>
      <c r="L4443" s="483"/>
    </row>
    <row r="4444" spans="1:12" ht="15.6">
      <c r="A4444" s="483">
        <f t="shared" si="90"/>
        <v>4436</v>
      </c>
      <c r="B4444" s="483" t="s">
        <v>5578</v>
      </c>
      <c r="C4444" s="484" t="s">
        <v>16497</v>
      </c>
      <c r="D4444" s="483" t="s">
        <v>5646</v>
      </c>
      <c r="E4444" s="483" t="s">
        <v>11435</v>
      </c>
      <c r="F4444" s="483" t="s">
        <v>11436</v>
      </c>
      <c r="G4444" s="483" t="s">
        <v>11437</v>
      </c>
      <c r="H4444" s="483" t="s">
        <v>16498</v>
      </c>
      <c r="I4444" s="483"/>
      <c r="J4444" s="483"/>
      <c r="K4444" s="483"/>
      <c r="L4444" s="483"/>
    </row>
    <row r="4445" spans="1:12" ht="15.6">
      <c r="A4445" s="483">
        <f t="shared" si="90"/>
        <v>4437</v>
      </c>
      <c r="B4445" s="483" t="s">
        <v>5578</v>
      </c>
      <c r="C4445" s="484" t="s">
        <v>16499</v>
      </c>
      <c r="D4445" s="483" t="s">
        <v>5580</v>
      </c>
      <c r="E4445" s="483" t="s">
        <v>11440</v>
      </c>
      <c r="F4445" s="483" t="s">
        <v>11442</v>
      </c>
      <c r="G4445" s="483" t="s">
        <v>11441</v>
      </c>
      <c r="H4445" s="483" t="s">
        <v>11443</v>
      </c>
      <c r="I4445" s="483"/>
      <c r="J4445" s="483"/>
      <c r="K4445" s="483"/>
      <c r="L4445" s="483"/>
    </row>
    <row r="4446" spans="1:12" ht="15.6">
      <c r="A4446" s="483">
        <f t="shared" si="90"/>
        <v>4438</v>
      </c>
      <c r="B4446" s="483" t="s">
        <v>5578</v>
      </c>
      <c r="C4446" s="484" t="s">
        <v>16500</v>
      </c>
      <c r="D4446" s="483" t="s">
        <v>5607</v>
      </c>
      <c r="E4446" s="483" t="s">
        <v>11445</v>
      </c>
      <c r="F4446" s="483" t="s">
        <v>11447</v>
      </c>
      <c r="G4446" s="483" t="s">
        <v>11446</v>
      </c>
      <c r="H4446" s="483" t="s">
        <v>11448</v>
      </c>
      <c r="I4446" s="483"/>
      <c r="J4446" s="483"/>
      <c r="K4446" s="483"/>
      <c r="L4446" s="483"/>
    </row>
    <row r="4447" spans="1:12" ht="15.6">
      <c r="A4447" s="483">
        <f t="shared" si="90"/>
        <v>4439</v>
      </c>
      <c r="B4447" s="483" t="s">
        <v>5578</v>
      </c>
      <c r="C4447" s="484" t="s">
        <v>16501</v>
      </c>
      <c r="D4447" s="483" t="s">
        <v>5597</v>
      </c>
      <c r="E4447" s="483" t="s">
        <v>11450</v>
      </c>
      <c r="F4447" s="483" t="s">
        <v>11453</v>
      </c>
      <c r="G4447" s="483" t="s">
        <v>11451</v>
      </c>
      <c r="H4447" s="483" t="s">
        <v>11452</v>
      </c>
      <c r="I4447" s="483"/>
      <c r="J4447" s="483"/>
      <c r="K4447" s="483"/>
      <c r="L4447" s="483"/>
    </row>
    <row r="4448" spans="1:12" ht="15.6">
      <c r="A4448" s="483">
        <f t="shared" si="90"/>
        <v>4440</v>
      </c>
      <c r="B4448" s="483" t="s">
        <v>5578</v>
      </c>
      <c r="C4448" s="484" t="s">
        <v>16502</v>
      </c>
      <c r="D4448" s="483" t="s">
        <v>5580</v>
      </c>
      <c r="E4448" s="483" t="s">
        <v>16503</v>
      </c>
      <c r="F4448" s="483" t="s">
        <v>16504</v>
      </c>
      <c r="G4448" s="483" t="s">
        <v>11455</v>
      </c>
      <c r="H4448" s="483" t="s">
        <v>11458</v>
      </c>
      <c r="I4448" s="483"/>
      <c r="J4448" s="483"/>
      <c r="K4448" s="483"/>
      <c r="L4448" s="483"/>
    </row>
    <row r="4449" spans="1:12" ht="15.6">
      <c r="A4449" s="483">
        <f t="shared" si="90"/>
        <v>4441</v>
      </c>
      <c r="B4449" s="483" t="s">
        <v>5578</v>
      </c>
      <c r="C4449" s="484" t="s">
        <v>16505</v>
      </c>
      <c r="D4449" s="483" t="s">
        <v>5580</v>
      </c>
      <c r="E4449" s="483" t="s">
        <v>11462</v>
      </c>
      <c r="F4449" s="483" t="s">
        <v>11461</v>
      </c>
      <c r="G4449" s="483" t="s">
        <v>11460</v>
      </c>
      <c r="H4449" s="483" t="s">
        <v>16506</v>
      </c>
      <c r="I4449" s="483"/>
      <c r="J4449" s="483"/>
      <c r="K4449" s="483"/>
      <c r="L4449" s="483"/>
    </row>
    <row r="4450" spans="1:12" ht="15.6">
      <c r="A4450" s="483">
        <f t="shared" si="90"/>
        <v>4442</v>
      </c>
      <c r="B4450" s="483" t="s">
        <v>5578</v>
      </c>
      <c r="C4450" s="484" t="s">
        <v>16507</v>
      </c>
      <c r="D4450" s="483" t="s">
        <v>5580</v>
      </c>
      <c r="E4450" s="483" t="s">
        <v>11467</v>
      </c>
      <c r="F4450" s="483" t="s">
        <v>11466</v>
      </c>
      <c r="G4450" s="483" t="s">
        <v>11468</v>
      </c>
      <c r="H4450" s="483" t="s">
        <v>11465</v>
      </c>
      <c r="I4450" s="483"/>
      <c r="J4450" s="483"/>
      <c r="K4450" s="483"/>
      <c r="L4450" s="483"/>
    </row>
    <row r="4451" spans="1:12" ht="15.6">
      <c r="A4451" s="483">
        <f t="shared" si="90"/>
        <v>4443</v>
      </c>
      <c r="B4451" s="483" t="s">
        <v>5578</v>
      </c>
      <c r="C4451" s="484" t="s">
        <v>16508</v>
      </c>
      <c r="D4451" s="483" t="s">
        <v>5646</v>
      </c>
      <c r="E4451" s="483" t="s">
        <v>9322</v>
      </c>
      <c r="F4451" s="483" t="s">
        <v>11470</v>
      </c>
      <c r="G4451" s="483" t="s">
        <v>11472</v>
      </c>
      <c r="H4451" s="483" t="s">
        <v>11471</v>
      </c>
      <c r="I4451" s="483"/>
      <c r="J4451" s="483"/>
      <c r="K4451" s="483"/>
      <c r="L4451" s="483"/>
    </row>
    <row r="4452" spans="1:12" ht="15.6">
      <c r="A4452" s="483">
        <f t="shared" ref="A4452:A4483" si="91">ROW()-8</f>
        <v>4444</v>
      </c>
      <c r="B4452" s="483" t="s">
        <v>5578</v>
      </c>
      <c r="C4452" s="484" t="s">
        <v>16509</v>
      </c>
      <c r="D4452" s="483" t="s">
        <v>5646</v>
      </c>
      <c r="E4452" s="483" t="s">
        <v>16510</v>
      </c>
      <c r="F4452" s="483" t="s">
        <v>11474</v>
      </c>
      <c r="G4452" s="483" t="s">
        <v>16511</v>
      </c>
      <c r="H4452" s="483" t="s">
        <v>11477</v>
      </c>
      <c r="I4452" s="483"/>
      <c r="J4452" s="483"/>
      <c r="K4452" s="483"/>
      <c r="L4452" s="483"/>
    </row>
    <row r="4453" spans="1:12" ht="15.6">
      <c r="A4453" s="483">
        <f t="shared" si="91"/>
        <v>4445</v>
      </c>
      <c r="B4453" s="483" t="s">
        <v>5578</v>
      </c>
      <c r="C4453" s="484" t="s">
        <v>16512</v>
      </c>
      <c r="D4453" s="483" t="s">
        <v>5646</v>
      </c>
      <c r="E4453" s="483" t="s">
        <v>6771</v>
      </c>
      <c r="F4453" s="483" t="s">
        <v>6773</v>
      </c>
      <c r="G4453" s="483" t="s">
        <v>7040</v>
      </c>
      <c r="H4453" s="483" t="s">
        <v>9057</v>
      </c>
      <c r="I4453" s="483"/>
      <c r="J4453" s="483"/>
      <c r="K4453" s="483"/>
      <c r="L4453" s="483"/>
    </row>
    <row r="4454" spans="1:12" ht="15.6">
      <c r="A4454" s="483">
        <f t="shared" si="91"/>
        <v>4446</v>
      </c>
      <c r="B4454" s="483" t="s">
        <v>5578</v>
      </c>
      <c r="C4454" s="484" t="s">
        <v>16513</v>
      </c>
      <c r="D4454" s="483" t="s">
        <v>5613</v>
      </c>
      <c r="E4454" s="488">
        <v>45762</v>
      </c>
      <c r="F4454" s="488">
        <v>45748</v>
      </c>
      <c r="G4454" s="488">
        <v>45945</v>
      </c>
      <c r="H4454" s="488">
        <v>45931</v>
      </c>
      <c r="I4454" s="483"/>
      <c r="J4454" s="483"/>
      <c r="K4454" s="483"/>
      <c r="L4454" s="483"/>
    </row>
    <row r="4455" spans="1:12" ht="15.6">
      <c r="A4455" s="483">
        <f t="shared" si="91"/>
        <v>4447</v>
      </c>
      <c r="B4455" s="483" t="s">
        <v>5578</v>
      </c>
      <c r="C4455" s="484" t="s">
        <v>16514</v>
      </c>
      <c r="D4455" s="483" t="s">
        <v>5613</v>
      </c>
      <c r="E4455" s="488">
        <v>45748</v>
      </c>
      <c r="F4455" s="488">
        <v>45792</v>
      </c>
      <c r="G4455" s="488">
        <v>45900</v>
      </c>
      <c r="H4455" s="483" t="s">
        <v>16515</v>
      </c>
      <c r="I4455" s="483"/>
      <c r="J4455" s="483"/>
      <c r="K4455" s="483"/>
      <c r="L4455" s="483"/>
    </row>
    <row r="4456" spans="1:12" ht="15.6">
      <c r="A4456" s="483">
        <f t="shared" si="91"/>
        <v>4448</v>
      </c>
      <c r="B4456" s="483" t="s">
        <v>5578</v>
      </c>
      <c r="C4456" s="484" t="s">
        <v>16516</v>
      </c>
      <c r="D4456" s="483" t="s">
        <v>8715</v>
      </c>
      <c r="E4456" s="483" t="s">
        <v>6770</v>
      </c>
      <c r="F4456" s="483" t="s">
        <v>7063</v>
      </c>
      <c r="G4456" s="483" t="s">
        <v>6772</v>
      </c>
      <c r="H4456" s="483" t="s">
        <v>6773</v>
      </c>
      <c r="I4456" s="483" t="s">
        <v>6771</v>
      </c>
      <c r="J4456" s="483"/>
      <c r="K4456" s="483"/>
      <c r="L4456" s="483"/>
    </row>
    <row r="4457" spans="1:12" ht="15.6">
      <c r="A4457" s="483">
        <f t="shared" si="91"/>
        <v>4449</v>
      </c>
      <c r="B4457" s="483" t="s">
        <v>5578</v>
      </c>
      <c r="C4457" s="484" t="s">
        <v>16517</v>
      </c>
      <c r="D4457" s="483" t="s">
        <v>5597</v>
      </c>
      <c r="E4457" s="483" t="s">
        <v>14561</v>
      </c>
      <c r="F4457" s="483" t="s">
        <v>14560</v>
      </c>
      <c r="G4457" s="483" t="s">
        <v>6799</v>
      </c>
      <c r="H4457" s="483" t="s">
        <v>14562</v>
      </c>
      <c r="I4457" s="483"/>
      <c r="J4457" s="483"/>
      <c r="K4457" s="483"/>
      <c r="L4457" s="483"/>
    </row>
    <row r="4458" spans="1:12" ht="15.6">
      <c r="A4458" s="483">
        <f t="shared" si="91"/>
        <v>4450</v>
      </c>
      <c r="B4458" s="483" t="s">
        <v>5578</v>
      </c>
      <c r="C4458" s="484" t="s">
        <v>16518</v>
      </c>
      <c r="D4458" s="483" t="s">
        <v>5580</v>
      </c>
      <c r="E4458" s="483" t="s">
        <v>8501</v>
      </c>
      <c r="F4458" s="483" t="s">
        <v>10638</v>
      </c>
      <c r="G4458" s="483" t="s">
        <v>10637</v>
      </c>
      <c r="H4458" s="483" t="s">
        <v>10639</v>
      </c>
      <c r="I4458" s="483"/>
      <c r="J4458" s="483"/>
      <c r="K4458" s="483"/>
      <c r="L4458" s="483"/>
    </row>
    <row r="4459" spans="1:12" ht="15.6">
      <c r="A4459" s="483">
        <f t="shared" si="91"/>
        <v>4451</v>
      </c>
      <c r="B4459" s="483" t="s">
        <v>5578</v>
      </c>
      <c r="C4459" s="484" t="s">
        <v>16519</v>
      </c>
      <c r="D4459" s="483" t="s">
        <v>5613</v>
      </c>
      <c r="E4459" s="483" t="s">
        <v>14568</v>
      </c>
      <c r="F4459" s="483" t="s">
        <v>14567</v>
      </c>
      <c r="G4459" s="483" t="s">
        <v>7286</v>
      </c>
      <c r="H4459" s="483" t="s">
        <v>7285</v>
      </c>
      <c r="I4459" s="483"/>
      <c r="J4459" s="483"/>
      <c r="K4459" s="483"/>
      <c r="L4459" s="483"/>
    </row>
    <row r="4460" spans="1:12" ht="15.6">
      <c r="A4460" s="483">
        <f t="shared" si="91"/>
        <v>4452</v>
      </c>
      <c r="B4460" s="483" t="s">
        <v>5578</v>
      </c>
      <c r="C4460" s="484" t="s">
        <v>16520</v>
      </c>
      <c r="D4460" s="483" t="s">
        <v>5613</v>
      </c>
      <c r="E4460" s="483" t="s">
        <v>8881</v>
      </c>
      <c r="F4460" s="483" t="s">
        <v>5625</v>
      </c>
      <c r="G4460" s="483" t="s">
        <v>5628</v>
      </c>
      <c r="H4460" s="483" t="s">
        <v>8882</v>
      </c>
      <c r="I4460" s="483"/>
      <c r="J4460" s="483"/>
      <c r="K4460" s="483"/>
      <c r="L4460" s="483"/>
    </row>
    <row r="4461" spans="1:12" ht="15.6">
      <c r="A4461" s="483">
        <f t="shared" si="91"/>
        <v>4453</v>
      </c>
      <c r="B4461" s="483" t="s">
        <v>5578</v>
      </c>
      <c r="C4461" s="484" t="s">
        <v>16521</v>
      </c>
      <c r="D4461" s="483" t="s">
        <v>5684</v>
      </c>
      <c r="E4461" s="483" t="s">
        <v>14593</v>
      </c>
      <c r="F4461" s="483" t="s">
        <v>14595</v>
      </c>
      <c r="G4461" s="483" t="s">
        <v>14594</v>
      </c>
      <c r="H4461" s="483" t="s">
        <v>14596</v>
      </c>
      <c r="I4461" s="483"/>
      <c r="J4461" s="483"/>
      <c r="K4461" s="483"/>
      <c r="L4461" s="483"/>
    </row>
    <row r="4462" spans="1:12" ht="15.6">
      <c r="A4462" s="483">
        <f t="shared" si="91"/>
        <v>4454</v>
      </c>
      <c r="B4462" s="483" t="s">
        <v>5578</v>
      </c>
      <c r="C4462" s="484" t="s">
        <v>16522</v>
      </c>
      <c r="D4462" s="483" t="s">
        <v>5613</v>
      </c>
      <c r="E4462" s="483" t="s">
        <v>8903</v>
      </c>
      <c r="F4462" s="483" t="s">
        <v>7193</v>
      </c>
      <c r="G4462" s="483" t="s">
        <v>8904</v>
      </c>
      <c r="H4462" s="483" t="s">
        <v>8905</v>
      </c>
      <c r="I4462" s="483"/>
      <c r="J4462" s="483"/>
      <c r="K4462" s="483"/>
      <c r="L4462" s="483"/>
    </row>
    <row r="4463" spans="1:12" ht="15.6">
      <c r="A4463" s="483">
        <f t="shared" si="91"/>
        <v>4455</v>
      </c>
      <c r="B4463" s="483" t="s">
        <v>5578</v>
      </c>
      <c r="C4463" s="484" t="s">
        <v>16523</v>
      </c>
      <c r="D4463" s="483" t="s">
        <v>5624</v>
      </c>
      <c r="E4463" s="483" t="s">
        <v>5630</v>
      </c>
      <c r="F4463" s="483" t="s">
        <v>16524</v>
      </c>
      <c r="G4463" s="483" t="s">
        <v>8561</v>
      </c>
      <c r="H4463" s="483" t="s">
        <v>5631</v>
      </c>
      <c r="I4463" s="483" t="s">
        <v>6898</v>
      </c>
      <c r="J4463" s="483"/>
      <c r="K4463" s="483"/>
      <c r="L4463" s="483"/>
    </row>
    <row r="4464" spans="1:12" ht="15.6">
      <c r="A4464" s="483">
        <f t="shared" si="91"/>
        <v>4456</v>
      </c>
      <c r="B4464" s="483" t="s">
        <v>5578</v>
      </c>
      <c r="C4464" s="484" t="s">
        <v>16525</v>
      </c>
      <c r="D4464" s="483" t="s">
        <v>5613</v>
      </c>
      <c r="E4464" s="483" t="s">
        <v>7606</v>
      </c>
      <c r="F4464" s="483" t="s">
        <v>16526</v>
      </c>
      <c r="G4464" s="483" t="s">
        <v>6983</v>
      </c>
      <c r="H4464" s="483" t="s">
        <v>7554</v>
      </c>
      <c r="I4464" s="483"/>
      <c r="J4464" s="483"/>
      <c r="K4464" s="483"/>
      <c r="L4464" s="483"/>
    </row>
    <row r="4465" spans="1:12" ht="15.6">
      <c r="A4465" s="483">
        <f t="shared" si="91"/>
        <v>4457</v>
      </c>
      <c r="B4465" s="483" t="s">
        <v>5578</v>
      </c>
      <c r="C4465" s="484" t="s">
        <v>16527</v>
      </c>
      <c r="D4465" s="483" t="s">
        <v>5597</v>
      </c>
      <c r="E4465" s="483" t="s">
        <v>8208</v>
      </c>
      <c r="F4465" s="483" t="s">
        <v>8209</v>
      </c>
      <c r="G4465" s="483" t="s">
        <v>8210</v>
      </c>
      <c r="H4465" s="483"/>
      <c r="I4465" s="483"/>
      <c r="J4465" s="483"/>
      <c r="K4465" s="483"/>
      <c r="L4465" s="483"/>
    </row>
    <row r="4466" spans="1:12" ht="15.6">
      <c r="A4466" s="483">
        <f t="shared" si="91"/>
        <v>4458</v>
      </c>
      <c r="B4466" s="483" t="s">
        <v>5578</v>
      </c>
      <c r="C4466" s="484" t="s">
        <v>16528</v>
      </c>
      <c r="D4466" s="483" t="s">
        <v>5646</v>
      </c>
      <c r="E4466" s="483" t="s">
        <v>8989</v>
      </c>
      <c r="F4466" s="483" t="s">
        <v>8990</v>
      </c>
      <c r="G4466" s="483" t="s">
        <v>8991</v>
      </c>
      <c r="H4466" s="483"/>
      <c r="I4466" s="483"/>
      <c r="J4466" s="483"/>
      <c r="K4466" s="483"/>
      <c r="L4466" s="483"/>
    </row>
    <row r="4467" spans="1:12" ht="15.6">
      <c r="A4467" s="483">
        <f t="shared" si="91"/>
        <v>4459</v>
      </c>
      <c r="B4467" s="483" t="s">
        <v>5578</v>
      </c>
      <c r="C4467" s="484" t="s">
        <v>16529</v>
      </c>
      <c r="D4467" s="483" t="s">
        <v>5652</v>
      </c>
      <c r="E4467" s="483" t="s">
        <v>8993</v>
      </c>
      <c r="F4467" s="483" t="s">
        <v>8994</v>
      </c>
      <c r="G4467" s="483" t="s">
        <v>8995</v>
      </c>
      <c r="H4467" s="483" t="s">
        <v>8996</v>
      </c>
      <c r="I4467" s="483"/>
      <c r="J4467" s="483"/>
      <c r="K4467" s="483"/>
      <c r="L4467" s="483"/>
    </row>
    <row r="4468" spans="1:12" ht="15.6">
      <c r="A4468" s="483">
        <f t="shared" si="91"/>
        <v>4460</v>
      </c>
      <c r="B4468" s="483" t="s">
        <v>5578</v>
      </c>
      <c r="C4468" s="484" t="s">
        <v>16530</v>
      </c>
      <c r="D4468" s="483" t="s">
        <v>5646</v>
      </c>
      <c r="E4468" s="483" t="s">
        <v>13179</v>
      </c>
      <c r="F4468" s="483" t="s">
        <v>14616</v>
      </c>
      <c r="G4468" s="483" t="s">
        <v>9478</v>
      </c>
      <c r="H4468" s="483" t="s">
        <v>8125</v>
      </c>
      <c r="I4468" s="483"/>
      <c r="J4468" s="483"/>
      <c r="K4468" s="483"/>
      <c r="L4468" s="483"/>
    </row>
    <row r="4469" spans="1:12" ht="15.6">
      <c r="A4469" s="483">
        <f t="shared" si="91"/>
        <v>4461</v>
      </c>
      <c r="B4469" s="483" t="s">
        <v>5578</v>
      </c>
      <c r="C4469" s="484" t="s">
        <v>16531</v>
      </c>
      <c r="D4469" s="483" t="s">
        <v>5624</v>
      </c>
      <c r="E4469" s="483" t="s">
        <v>14628</v>
      </c>
      <c r="F4469" s="483" t="s">
        <v>14629</v>
      </c>
      <c r="G4469" s="483" t="s">
        <v>9278</v>
      </c>
      <c r="H4469" s="483" t="s">
        <v>7228</v>
      </c>
      <c r="I4469" s="483"/>
      <c r="J4469" s="483"/>
      <c r="K4469" s="483"/>
      <c r="L4469" s="483"/>
    </row>
    <row r="4470" spans="1:12" ht="15.6">
      <c r="A4470" s="483">
        <f t="shared" si="91"/>
        <v>4462</v>
      </c>
      <c r="B4470" s="483" t="s">
        <v>5578</v>
      </c>
      <c r="C4470" s="484" t="s">
        <v>16532</v>
      </c>
      <c r="D4470" s="483" t="s">
        <v>5646</v>
      </c>
      <c r="E4470" s="483" t="s">
        <v>6805</v>
      </c>
      <c r="F4470" s="483" t="s">
        <v>7195</v>
      </c>
      <c r="G4470" s="483" t="s">
        <v>6861</v>
      </c>
      <c r="H4470" s="483" t="s">
        <v>9143</v>
      </c>
      <c r="I4470" s="483"/>
      <c r="J4470" s="483"/>
      <c r="K4470" s="483"/>
      <c r="L4470" s="483"/>
    </row>
    <row r="4471" spans="1:12" ht="15.6">
      <c r="A4471" s="483">
        <f t="shared" si="91"/>
        <v>4463</v>
      </c>
      <c r="B4471" s="483" t="s">
        <v>5578</v>
      </c>
      <c r="C4471" s="484" t="s">
        <v>16533</v>
      </c>
      <c r="D4471" s="483" t="s">
        <v>5613</v>
      </c>
      <c r="E4471" s="483">
        <v>10</v>
      </c>
      <c r="F4471" s="483">
        <v>20</v>
      </c>
      <c r="G4471" s="483" t="s">
        <v>8595</v>
      </c>
      <c r="H4471" s="483" t="s">
        <v>8090</v>
      </c>
      <c r="I4471" s="483"/>
      <c r="J4471" s="483"/>
      <c r="K4471" s="483"/>
      <c r="L4471" s="483"/>
    </row>
    <row r="4472" spans="1:12" ht="15.6">
      <c r="A4472" s="483">
        <f t="shared" si="91"/>
        <v>4464</v>
      </c>
      <c r="B4472" s="483" t="s">
        <v>5578</v>
      </c>
      <c r="C4472" s="484" t="s">
        <v>16534</v>
      </c>
      <c r="D4472" s="483" t="s">
        <v>5613</v>
      </c>
      <c r="E4472" s="483" t="s">
        <v>7606</v>
      </c>
      <c r="F4472" s="483" t="s">
        <v>7608</v>
      </c>
      <c r="G4472" s="483" t="s">
        <v>5602</v>
      </c>
      <c r="H4472" s="483" t="s">
        <v>7554</v>
      </c>
      <c r="I4472" s="483"/>
      <c r="J4472" s="483"/>
      <c r="K4472" s="483"/>
      <c r="L4472" s="483"/>
    </row>
    <row r="4473" spans="1:12" ht="15.6">
      <c r="A4473" s="483">
        <f t="shared" si="91"/>
        <v>4465</v>
      </c>
      <c r="B4473" s="483" t="s">
        <v>5578</v>
      </c>
      <c r="C4473" s="484" t="s">
        <v>16535</v>
      </c>
      <c r="D4473" s="483" t="s">
        <v>5597</v>
      </c>
      <c r="E4473" s="483" t="s">
        <v>7611</v>
      </c>
      <c r="F4473" s="483" t="s">
        <v>5605</v>
      </c>
      <c r="G4473" s="483" t="s">
        <v>5602</v>
      </c>
      <c r="H4473" s="483" t="s">
        <v>7606</v>
      </c>
      <c r="I4473" s="483"/>
      <c r="J4473" s="483"/>
      <c r="K4473" s="483"/>
      <c r="L4473" s="483"/>
    </row>
    <row r="4474" spans="1:12" ht="15.6">
      <c r="A4474" s="483">
        <f t="shared" si="91"/>
        <v>4466</v>
      </c>
      <c r="B4474" s="483" t="s">
        <v>5578</v>
      </c>
      <c r="C4474" s="484" t="s">
        <v>16536</v>
      </c>
      <c r="D4474" s="483" t="s">
        <v>5580</v>
      </c>
      <c r="E4474" s="483" t="s">
        <v>7063</v>
      </c>
      <c r="F4474" s="483" t="s">
        <v>6772</v>
      </c>
      <c r="G4474" s="483" t="s">
        <v>6773</v>
      </c>
      <c r="H4474" s="483" t="s">
        <v>6771</v>
      </c>
      <c r="I4474" s="483" t="s">
        <v>9241</v>
      </c>
      <c r="J4474" s="483"/>
      <c r="K4474" s="483"/>
      <c r="L4474" s="483"/>
    </row>
    <row r="4475" spans="1:12" ht="15.6">
      <c r="A4475" s="483">
        <f t="shared" si="91"/>
        <v>4467</v>
      </c>
      <c r="B4475" s="483" t="s">
        <v>5578</v>
      </c>
      <c r="C4475" s="484" t="s">
        <v>16537</v>
      </c>
      <c r="D4475" s="483" t="s">
        <v>5597</v>
      </c>
      <c r="E4475" s="483" t="s">
        <v>13530</v>
      </c>
      <c r="F4475" s="483" t="s">
        <v>14649</v>
      </c>
      <c r="G4475" s="483" t="s">
        <v>14650</v>
      </c>
      <c r="H4475" s="483" t="s">
        <v>16538</v>
      </c>
      <c r="I4475" s="483"/>
      <c r="J4475" s="483"/>
      <c r="K4475" s="483"/>
      <c r="L4475" s="483"/>
    </row>
    <row r="4476" spans="1:12" ht="15.6">
      <c r="A4476" s="483">
        <f t="shared" si="91"/>
        <v>4468</v>
      </c>
      <c r="B4476" s="483" t="s">
        <v>5578</v>
      </c>
      <c r="C4476" s="484" t="s">
        <v>16539</v>
      </c>
      <c r="D4476" s="483" t="s">
        <v>5624</v>
      </c>
      <c r="E4476" s="483" t="s">
        <v>9349</v>
      </c>
      <c r="F4476" s="483" t="s">
        <v>8069</v>
      </c>
      <c r="G4476" s="483" t="s">
        <v>5414</v>
      </c>
      <c r="H4476" s="483" t="s">
        <v>4037</v>
      </c>
      <c r="I4476" s="483"/>
      <c r="J4476" s="483"/>
      <c r="K4476" s="483"/>
      <c r="L4476" s="483"/>
    </row>
    <row r="4477" spans="1:12" ht="15.6">
      <c r="A4477" s="483">
        <f t="shared" si="91"/>
        <v>4469</v>
      </c>
      <c r="B4477" s="483" t="s">
        <v>5578</v>
      </c>
      <c r="C4477" s="484" t="s">
        <v>16540</v>
      </c>
      <c r="D4477" s="483" t="s">
        <v>5580</v>
      </c>
      <c r="E4477" s="483" t="s">
        <v>10609</v>
      </c>
      <c r="F4477" s="483" t="s">
        <v>14680</v>
      </c>
      <c r="G4477" s="483" t="s">
        <v>8577</v>
      </c>
      <c r="H4477" s="483" t="s">
        <v>14681</v>
      </c>
      <c r="I4477" s="483"/>
      <c r="J4477" s="483"/>
      <c r="K4477" s="483"/>
      <c r="L4477" s="483"/>
    </row>
    <row r="4478" spans="1:12" ht="15.6">
      <c r="A4478" s="483">
        <f t="shared" si="91"/>
        <v>4470</v>
      </c>
      <c r="B4478" s="483" t="s">
        <v>5578</v>
      </c>
      <c r="C4478" s="484" t="s">
        <v>16541</v>
      </c>
      <c r="D4478" s="483" t="s">
        <v>5646</v>
      </c>
      <c r="E4478" s="483" t="s">
        <v>9530</v>
      </c>
      <c r="F4478" s="483" t="s">
        <v>9531</v>
      </c>
      <c r="G4478" s="483" t="s">
        <v>7195</v>
      </c>
      <c r="H4478" s="483"/>
      <c r="I4478" s="483"/>
      <c r="J4478" s="483"/>
      <c r="K4478" s="483"/>
      <c r="L4478" s="483"/>
    </row>
    <row r="4479" spans="1:12" ht="15.6">
      <c r="A4479" s="483">
        <f t="shared" si="91"/>
        <v>4471</v>
      </c>
      <c r="B4479" s="483" t="s">
        <v>5578</v>
      </c>
      <c r="C4479" s="484" t="s">
        <v>16542</v>
      </c>
      <c r="D4479" s="483" t="s">
        <v>5652</v>
      </c>
      <c r="E4479" s="483" t="s">
        <v>9538</v>
      </c>
      <c r="F4479" s="483" t="s">
        <v>9539</v>
      </c>
      <c r="G4479" s="483" t="s">
        <v>9540</v>
      </c>
      <c r="H4479" s="483" t="s">
        <v>9541</v>
      </c>
      <c r="I4479" s="483"/>
      <c r="J4479" s="483"/>
      <c r="K4479" s="483"/>
      <c r="L4479" s="483"/>
    </row>
    <row r="4480" spans="1:12" ht="15.6">
      <c r="A4480" s="483">
        <f t="shared" si="91"/>
        <v>4472</v>
      </c>
      <c r="B4480" s="483" t="s">
        <v>5578</v>
      </c>
      <c r="C4480" s="484" t="s">
        <v>16543</v>
      </c>
      <c r="D4480" s="483" t="s">
        <v>5646</v>
      </c>
      <c r="E4480" s="483" t="s">
        <v>7554</v>
      </c>
      <c r="F4480" s="483" t="s">
        <v>5605</v>
      </c>
      <c r="G4480" s="483" t="s">
        <v>5602</v>
      </c>
      <c r="H4480" s="483" t="s">
        <v>6983</v>
      </c>
      <c r="I4480" s="483"/>
      <c r="J4480" s="483"/>
      <c r="K4480" s="483"/>
      <c r="L4480" s="483"/>
    </row>
    <row r="4481" spans="1:12" ht="15.6">
      <c r="A4481" s="483">
        <f t="shared" si="91"/>
        <v>4473</v>
      </c>
      <c r="B4481" s="483" t="s">
        <v>5578</v>
      </c>
      <c r="C4481" s="484" t="s">
        <v>16544</v>
      </c>
      <c r="D4481" s="483" t="s">
        <v>5641</v>
      </c>
      <c r="E4481" s="483" t="s">
        <v>14701</v>
      </c>
      <c r="F4481" s="483" t="s">
        <v>14700</v>
      </c>
      <c r="G4481" s="483" t="s">
        <v>14698</v>
      </c>
      <c r="H4481" s="483" t="s">
        <v>14699</v>
      </c>
      <c r="I4481" s="483"/>
      <c r="J4481" s="483"/>
      <c r="K4481" s="483"/>
      <c r="L4481" s="483"/>
    </row>
    <row r="4482" spans="1:12" ht="15.6">
      <c r="A4482" s="483">
        <f t="shared" si="91"/>
        <v>4474</v>
      </c>
      <c r="B4482" s="483" t="s">
        <v>5578</v>
      </c>
      <c r="C4482" s="484" t="s">
        <v>16545</v>
      </c>
      <c r="D4482" s="483" t="s">
        <v>5641</v>
      </c>
      <c r="E4482" s="483">
        <v>10</v>
      </c>
      <c r="F4482" s="483">
        <v>20</v>
      </c>
      <c r="G4482" s="483">
        <v>1</v>
      </c>
      <c r="H4482" s="483">
        <v>2</v>
      </c>
      <c r="I4482" s="483"/>
      <c r="J4482" s="483"/>
      <c r="K4482" s="483"/>
      <c r="L4482" s="483"/>
    </row>
    <row r="4483" spans="1:12" ht="15.6">
      <c r="A4483" s="483">
        <f t="shared" si="91"/>
        <v>4475</v>
      </c>
      <c r="B4483" s="483" t="s">
        <v>6023</v>
      </c>
      <c r="C4483" s="484" t="s">
        <v>16546</v>
      </c>
      <c r="D4483" s="483" t="s">
        <v>5363</v>
      </c>
      <c r="E4483" s="483" t="s">
        <v>6025</v>
      </c>
      <c r="F4483" s="483" t="s">
        <v>6026</v>
      </c>
      <c r="G4483" s="483"/>
      <c r="H4483" s="483"/>
      <c r="I4483" s="483"/>
      <c r="J4483" s="483"/>
      <c r="K4483" s="483"/>
      <c r="L4483" s="483"/>
    </row>
    <row r="4484" spans="1:12" ht="15.6">
      <c r="A4484" s="483">
        <f t="shared" ref="A4484:A4507" si="92">ROW()-8</f>
        <v>4476</v>
      </c>
      <c r="B4484" s="483" t="s">
        <v>6023</v>
      </c>
      <c r="C4484" s="484" t="s">
        <v>16547</v>
      </c>
      <c r="D4484" s="483" t="s">
        <v>5363</v>
      </c>
      <c r="E4484" s="483" t="s">
        <v>6025</v>
      </c>
      <c r="F4484" s="483" t="s">
        <v>6026</v>
      </c>
      <c r="G4484" s="483"/>
      <c r="H4484" s="483"/>
      <c r="I4484" s="483"/>
      <c r="J4484" s="483"/>
      <c r="K4484" s="483"/>
      <c r="L4484" s="483"/>
    </row>
    <row r="4485" spans="1:12" ht="15.6">
      <c r="A4485" s="483">
        <f t="shared" si="92"/>
        <v>4477</v>
      </c>
      <c r="B4485" s="483" t="s">
        <v>6023</v>
      </c>
      <c r="C4485" s="484" t="s">
        <v>16548</v>
      </c>
      <c r="D4485" s="483" t="s">
        <v>5362</v>
      </c>
      <c r="E4485" s="483" t="s">
        <v>6025</v>
      </c>
      <c r="F4485" s="483" t="s">
        <v>6026</v>
      </c>
      <c r="G4485" s="483"/>
      <c r="H4485" s="483"/>
      <c r="I4485" s="483"/>
      <c r="J4485" s="483"/>
      <c r="K4485" s="483"/>
      <c r="L4485" s="483"/>
    </row>
    <row r="4486" spans="1:12" ht="15.6">
      <c r="A4486" s="483">
        <f t="shared" si="92"/>
        <v>4478</v>
      </c>
      <c r="B4486" s="483" t="s">
        <v>6023</v>
      </c>
      <c r="C4486" s="484" t="s">
        <v>16549</v>
      </c>
      <c r="D4486" s="483" t="s">
        <v>5363</v>
      </c>
      <c r="E4486" s="483" t="s">
        <v>6025</v>
      </c>
      <c r="F4486" s="483" t="s">
        <v>6026</v>
      </c>
      <c r="G4486" s="483"/>
      <c r="H4486" s="483"/>
      <c r="I4486" s="483"/>
      <c r="J4486" s="483"/>
      <c r="K4486" s="483"/>
      <c r="L4486" s="483"/>
    </row>
    <row r="4487" spans="1:12" ht="15.6">
      <c r="A4487" s="483">
        <f t="shared" si="92"/>
        <v>4479</v>
      </c>
      <c r="B4487" s="483" t="s">
        <v>6023</v>
      </c>
      <c r="C4487" s="484" t="s">
        <v>16550</v>
      </c>
      <c r="D4487" s="483" t="s">
        <v>5362</v>
      </c>
      <c r="E4487" s="483" t="s">
        <v>6025</v>
      </c>
      <c r="F4487" s="483" t="s">
        <v>6026</v>
      </c>
      <c r="G4487" s="483"/>
      <c r="H4487" s="483"/>
      <c r="I4487" s="483"/>
      <c r="J4487" s="483"/>
      <c r="K4487" s="483"/>
      <c r="L4487" s="483"/>
    </row>
    <row r="4488" spans="1:12" ht="15.6">
      <c r="A4488" s="483">
        <f t="shared" si="92"/>
        <v>4480</v>
      </c>
      <c r="B4488" s="483" t="s">
        <v>6023</v>
      </c>
      <c r="C4488" s="484" t="s">
        <v>16551</v>
      </c>
      <c r="D4488" s="483" t="s">
        <v>5363</v>
      </c>
      <c r="E4488" s="483" t="s">
        <v>6025</v>
      </c>
      <c r="F4488" s="483" t="s">
        <v>6026</v>
      </c>
      <c r="G4488" s="483"/>
      <c r="H4488" s="483"/>
      <c r="I4488" s="483"/>
      <c r="J4488" s="483"/>
      <c r="K4488" s="483"/>
      <c r="L4488" s="483"/>
    </row>
    <row r="4489" spans="1:12" ht="15.6">
      <c r="A4489" s="483">
        <f t="shared" si="92"/>
        <v>4481</v>
      </c>
      <c r="B4489" s="483" t="s">
        <v>6023</v>
      </c>
      <c r="C4489" s="484" t="s">
        <v>16552</v>
      </c>
      <c r="D4489" s="483" t="s">
        <v>5362</v>
      </c>
      <c r="E4489" s="483" t="s">
        <v>6025</v>
      </c>
      <c r="F4489" s="483" t="s">
        <v>6026</v>
      </c>
      <c r="G4489" s="483"/>
      <c r="H4489" s="483"/>
      <c r="I4489" s="483"/>
      <c r="J4489" s="483"/>
      <c r="K4489" s="483"/>
      <c r="L4489" s="483"/>
    </row>
    <row r="4490" spans="1:12" ht="15.6">
      <c r="A4490" s="483">
        <f t="shared" si="92"/>
        <v>4482</v>
      </c>
      <c r="B4490" s="483" t="s">
        <v>6023</v>
      </c>
      <c r="C4490" s="484" t="s">
        <v>16553</v>
      </c>
      <c r="D4490" s="483" t="s">
        <v>5362</v>
      </c>
      <c r="E4490" s="483" t="s">
        <v>6025</v>
      </c>
      <c r="F4490" s="483" t="s">
        <v>6026</v>
      </c>
      <c r="G4490" s="483"/>
      <c r="H4490" s="483"/>
      <c r="I4490" s="483"/>
      <c r="J4490" s="483"/>
      <c r="K4490" s="483"/>
      <c r="L4490" s="483"/>
    </row>
    <row r="4491" spans="1:12" ht="15.6">
      <c r="A4491" s="483">
        <f t="shared" si="92"/>
        <v>4483</v>
      </c>
      <c r="B4491" s="483" t="s">
        <v>6023</v>
      </c>
      <c r="C4491" s="484" t="s">
        <v>16554</v>
      </c>
      <c r="D4491" s="483" t="s">
        <v>5362</v>
      </c>
      <c r="E4491" s="483" t="s">
        <v>6025</v>
      </c>
      <c r="F4491" s="483" t="s">
        <v>6026</v>
      </c>
      <c r="G4491" s="483"/>
      <c r="H4491" s="483"/>
      <c r="I4491" s="483"/>
      <c r="J4491" s="483"/>
      <c r="K4491" s="483"/>
      <c r="L4491" s="483"/>
    </row>
    <row r="4492" spans="1:12" ht="15.6">
      <c r="A4492" s="483">
        <f t="shared" si="92"/>
        <v>4484</v>
      </c>
      <c r="B4492" s="483" t="s">
        <v>6023</v>
      </c>
      <c r="C4492" s="484" t="s">
        <v>16555</v>
      </c>
      <c r="D4492" s="483" t="s">
        <v>5363</v>
      </c>
      <c r="E4492" s="483" t="s">
        <v>6025</v>
      </c>
      <c r="F4492" s="483" t="s">
        <v>6026</v>
      </c>
      <c r="G4492" s="483"/>
      <c r="H4492" s="483"/>
      <c r="I4492" s="483"/>
      <c r="J4492" s="483"/>
      <c r="K4492" s="483"/>
      <c r="L4492" s="483"/>
    </row>
    <row r="4493" spans="1:12" ht="15.6">
      <c r="A4493" s="483">
        <f t="shared" si="92"/>
        <v>4485</v>
      </c>
      <c r="B4493" s="483" t="s">
        <v>6023</v>
      </c>
      <c r="C4493" s="484" t="s">
        <v>16556</v>
      </c>
      <c r="D4493" s="483" t="s">
        <v>5362</v>
      </c>
      <c r="E4493" s="483" t="s">
        <v>6025</v>
      </c>
      <c r="F4493" s="483" t="s">
        <v>6026</v>
      </c>
      <c r="G4493" s="483"/>
      <c r="H4493" s="483"/>
      <c r="I4493" s="483"/>
      <c r="J4493" s="483"/>
      <c r="K4493" s="483"/>
      <c r="L4493" s="483"/>
    </row>
    <row r="4494" spans="1:12" ht="15.6">
      <c r="A4494" s="483">
        <f t="shared" si="92"/>
        <v>4486</v>
      </c>
      <c r="B4494" s="483" t="s">
        <v>6023</v>
      </c>
      <c r="C4494" s="484" t="s">
        <v>16557</v>
      </c>
      <c r="D4494" s="483" t="s">
        <v>5362</v>
      </c>
      <c r="E4494" s="483" t="s">
        <v>6025</v>
      </c>
      <c r="F4494" s="483" t="s">
        <v>6026</v>
      </c>
      <c r="G4494" s="483"/>
      <c r="H4494" s="483"/>
      <c r="I4494" s="483"/>
      <c r="J4494" s="483"/>
      <c r="K4494" s="483"/>
      <c r="L4494" s="483"/>
    </row>
    <row r="4495" spans="1:12" ht="15.6">
      <c r="A4495" s="483">
        <f t="shared" si="92"/>
        <v>4487</v>
      </c>
      <c r="B4495" s="483" t="s">
        <v>6023</v>
      </c>
      <c r="C4495" s="484" t="s">
        <v>16558</v>
      </c>
      <c r="D4495" s="483" t="s">
        <v>5363</v>
      </c>
      <c r="E4495" s="483" t="s">
        <v>6025</v>
      </c>
      <c r="F4495" s="483" t="s">
        <v>6026</v>
      </c>
      <c r="G4495" s="483"/>
      <c r="H4495" s="483"/>
      <c r="I4495" s="483"/>
      <c r="J4495" s="483"/>
      <c r="K4495" s="483"/>
      <c r="L4495" s="483"/>
    </row>
    <row r="4496" spans="1:12" ht="15.6">
      <c r="A4496" s="483">
        <f t="shared" si="92"/>
        <v>4488</v>
      </c>
      <c r="B4496" s="483" t="s">
        <v>6023</v>
      </c>
      <c r="C4496" s="484" t="s">
        <v>16559</v>
      </c>
      <c r="D4496" s="483" t="s">
        <v>5362</v>
      </c>
      <c r="E4496" s="483" t="s">
        <v>6025</v>
      </c>
      <c r="F4496" s="483" t="s">
        <v>6026</v>
      </c>
      <c r="G4496" s="483"/>
      <c r="H4496" s="483"/>
      <c r="I4496" s="483"/>
      <c r="J4496" s="483"/>
      <c r="K4496" s="483"/>
      <c r="L4496" s="483"/>
    </row>
    <row r="4497" spans="1:12" ht="15.6">
      <c r="A4497" s="483">
        <f t="shared" si="92"/>
        <v>4489</v>
      </c>
      <c r="B4497" s="483" t="s">
        <v>6023</v>
      </c>
      <c r="C4497" s="484" t="s">
        <v>16560</v>
      </c>
      <c r="D4497" s="483" t="s">
        <v>5362</v>
      </c>
      <c r="E4497" s="483" t="s">
        <v>6025</v>
      </c>
      <c r="F4497" s="483" t="s">
        <v>6026</v>
      </c>
      <c r="G4497" s="483"/>
      <c r="H4497" s="483"/>
      <c r="I4497" s="483"/>
      <c r="J4497" s="483"/>
      <c r="K4497" s="483"/>
      <c r="L4497" s="483"/>
    </row>
    <row r="4498" spans="1:12" ht="15.6">
      <c r="A4498" s="483">
        <f t="shared" si="92"/>
        <v>4490</v>
      </c>
      <c r="B4498" s="483" t="s">
        <v>6023</v>
      </c>
      <c r="C4498" s="484" t="s">
        <v>16561</v>
      </c>
      <c r="D4498" s="483" t="s">
        <v>5363</v>
      </c>
      <c r="E4498" s="483" t="s">
        <v>6025</v>
      </c>
      <c r="F4498" s="483" t="s">
        <v>6026</v>
      </c>
      <c r="G4498" s="483"/>
      <c r="H4498" s="483"/>
      <c r="I4498" s="483"/>
      <c r="J4498" s="483"/>
      <c r="K4498" s="483"/>
      <c r="L4498" s="483"/>
    </row>
    <row r="4499" spans="1:12" ht="15.6">
      <c r="A4499" s="483">
        <f t="shared" si="92"/>
        <v>4491</v>
      </c>
      <c r="B4499" s="483" t="s">
        <v>6023</v>
      </c>
      <c r="C4499" s="484" t="s">
        <v>16562</v>
      </c>
      <c r="D4499" s="483" t="s">
        <v>5363</v>
      </c>
      <c r="E4499" s="483" t="s">
        <v>6025</v>
      </c>
      <c r="F4499" s="483" t="s">
        <v>6026</v>
      </c>
      <c r="G4499" s="483"/>
      <c r="H4499" s="483"/>
      <c r="I4499" s="483"/>
      <c r="J4499" s="483"/>
      <c r="K4499" s="483"/>
      <c r="L4499" s="483"/>
    </row>
    <row r="4500" spans="1:12" ht="15.6">
      <c r="A4500" s="483">
        <f t="shared" si="92"/>
        <v>4492</v>
      </c>
      <c r="B4500" s="483" t="s">
        <v>6023</v>
      </c>
      <c r="C4500" s="484" t="s">
        <v>16563</v>
      </c>
      <c r="D4500" s="483" t="s">
        <v>5362</v>
      </c>
      <c r="E4500" s="483" t="s">
        <v>6025</v>
      </c>
      <c r="F4500" s="483" t="s">
        <v>6026</v>
      </c>
      <c r="G4500" s="483"/>
      <c r="H4500" s="483"/>
      <c r="I4500" s="483"/>
      <c r="J4500" s="483"/>
      <c r="K4500" s="483"/>
      <c r="L4500" s="483"/>
    </row>
    <row r="4501" spans="1:12" ht="15.6">
      <c r="A4501" s="483">
        <f t="shared" si="92"/>
        <v>4493</v>
      </c>
      <c r="B4501" s="483" t="s">
        <v>6023</v>
      </c>
      <c r="C4501" s="484" t="s">
        <v>16564</v>
      </c>
      <c r="D4501" s="483" t="s">
        <v>5362</v>
      </c>
      <c r="E4501" s="483" t="s">
        <v>6025</v>
      </c>
      <c r="F4501" s="483" t="s">
        <v>6026</v>
      </c>
      <c r="G4501" s="483"/>
      <c r="H4501" s="483"/>
      <c r="I4501" s="483"/>
      <c r="J4501" s="483"/>
      <c r="K4501" s="483"/>
      <c r="L4501" s="483"/>
    </row>
    <row r="4502" spans="1:12" ht="15.6">
      <c r="A4502" s="483">
        <f t="shared" si="92"/>
        <v>4494</v>
      </c>
      <c r="B4502" s="483" t="s">
        <v>6023</v>
      </c>
      <c r="C4502" s="484" t="s">
        <v>16565</v>
      </c>
      <c r="D4502" s="483" t="s">
        <v>5362</v>
      </c>
      <c r="E4502" s="483" t="s">
        <v>6025</v>
      </c>
      <c r="F4502" s="483" t="s">
        <v>6026</v>
      </c>
      <c r="G4502" s="483"/>
      <c r="H4502" s="483"/>
      <c r="I4502" s="483"/>
      <c r="J4502" s="483"/>
      <c r="K4502" s="483"/>
      <c r="L4502" s="483"/>
    </row>
    <row r="4503" spans="1:12" ht="15.6">
      <c r="A4503" s="483">
        <f t="shared" si="92"/>
        <v>4495</v>
      </c>
      <c r="B4503" s="483" t="s">
        <v>6023</v>
      </c>
      <c r="C4503" s="484" t="s">
        <v>16566</v>
      </c>
      <c r="D4503" s="483" t="s">
        <v>5362</v>
      </c>
      <c r="E4503" s="483" t="s">
        <v>6025</v>
      </c>
      <c r="F4503" s="483" t="s">
        <v>6026</v>
      </c>
      <c r="G4503" s="483"/>
      <c r="H4503" s="483"/>
      <c r="I4503" s="483"/>
      <c r="J4503" s="483"/>
      <c r="K4503" s="483"/>
      <c r="L4503" s="483"/>
    </row>
    <row r="4504" spans="1:12" ht="15.6">
      <c r="A4504" s="483">
        <f t="shared" si="92"/>
        <v>4496</v>
      </c>
      <c r="B4504" s="483" t="s">
        <v>6023</v>
      </c>
      <c r="C4504" s="484" t="s">
        <v>16567</v>
      </c>
      <c r="D4504" s="483" t="s">
        <v>5363</v>
      </c>
      <c r="E4504" s="483" t="s">
        <v>6025</v>
      </c>
      <c r="F4504" s="483" t="s">
        <v>6026</v>
      </c>
      <c r="G4504" s="483"/>
      <c r="H4504" s="483"/>
      <c r="I4504" s="483"/>
      <c r="J4504" s="483"/>
      <c r="K4504" s="483"/>
      <c r="L4504" s="483"/>
    </row>
    <row r="4505" spans="1:12" ht="15.6">
      <c r="A4505" s="483">
        <f t="shared" si="92"/>
        <v>4497</v>
      </c>
      <c r="B4505" s="483" t="s">
        <v>6023</v>
      </c>
      <c r="C4505" s="484" t="s">
        <v>16568</v>
      </c>
      <c r="D4505" s="483" t="s">
        <v>5362</v>
      </c>
      <c r="E4505" s="483" t="s">
        <v>6025</v>
      </c>
      <c r="F4505" s="483" t="s">
        <v>6026</v>
      </c>
      <c r="G4505" s="483"/>
      <c r="H4505" s="483"/>
      <c r="I4505" s="483"/>
      <c r="J4505" s="483"/>
      <c r="K4505" s="483"/>
      <c r="L4505" s="483"/>
    </row>
    <row r="4506" spans="1:12" ht="15.6">
      <c r="A4506" s="483">
        <f t="shared" si="92"/>
        <v>4498</v>
      </c>
      <c r="B4506" s="483" t="s">
        <v>6023</v>
      </c>
      <c r="C4506" s="484" t="s">
        <v>16569</v>
      </c>
      <c r="D4506" s="483" t="s">
        <v>5362</v>
      </c>
      <c r="E4506" s="483" t="s">
        <v>6025</v>
      </c>
      <c r="F4506" s="483" t="s">
        <v>6026</v>
      </c>
      <c r="G4506" s="483"/>
      <c r="H4506" s="483"/>
      <c r="I4506" s="483"/>
      <c r="J4506" s="483"/>
      <c r="K4506" s="483"/>
      <c r="L4506" s="483"/>
    </row>
    <row r="4507" spans="1:12" ht="15.6">
      <c r="A4507" s="483">
        <f t="shared" si="92"/>
        <v>4499</v>
      </c>
      <c r="B4507" s="483" t="s">
        <v>6023</v>
      </c>
      <c r="C4507" s="484" t="s">
        <v>16570</v>
      </c>
      <c r="D4507" s="483" t="s">
        <v>5362</v>
      </c>
      <c r="E4507" s="483" t="s">
        <v>6025</v>
      </c>
      <c r="F4507" s="483" t="s">
        <v>6026</v>
      </c>
      <c r="G4507" s="483"/>
      <c r="H4507" s="483"/>
      <c r="I4507" s="483"/>
      <c r="J4507" s="483"/>
      <c r="K4507" s="483"/>
      <c r="L4507" s="483"/>
    </row>
    <row r="4508" spans="1:12" ht="15.6">
      <c r="A4508" s="483">
        <f t="shared" ref="A4508:A4531" si="93">ROW()-8</f>
        <v>4500</v>
      </c>
      <c r="B4508" s="483" t="s">
        <v>5370</v>
      </c>
      <c r="C4508" s="484" t="s">
        <v>16571</v>
      </c>
      <c r="D4508" s="483" t="s">
        <v>5364</v>
      </c>
      <c r="E4508" s="483" t="s">
        <v>7063</v>
      </c>
      <c r="F4508" s="483" t="s">
        <v>6771</v>
      </c>
      <c r="G4508" s="483" t="s">
        <v>6772</v>
      </c>
      <c r="H4508" s="483" t="s">
        <v>6773</v>
      </c>
      <c r="I4508" s="483"/>
      <c r="J4508" s="483"/>
      <c r="K4508" s="483"/>
      <c r="L4508" s="483"/>
    </row>
    <row r="4509" spans="1:12" ht="15.6">
      <c r="A4509" s="483">
        <f t="shared" si="93"/>
        <v>4501</v>
      </c>
      <c r="B4509" s="483" t="s">
        <v>5370</v>
      </c>
      <c r="C4509" s="484" t="s">
        <v>16572</v>
      </c>
      <c r="D4509" s="483" t="s">
        <v>51</v>
      </c>
      <c r="E4509" s="483" t="s">
        <v>6773</v>
      </c>
      <c r="F4509" s="483" t="s">
        <v>6772</v>
      </c>
      <c r="G4509" s="483" t="s">
        <v>7063</v>
      </c>
      <c r="H4509" s="483" t="s">
        <v>6771</v>
      </c>
      <c r="I4509" s="483"/>
      <c r="J4509" s="483"/>
      <c r="K4509" s="483"/>
      <c r="L4509" s="483"/>
    </row>
    <row r="4510" spans="1:12" ht="15.6">
      <c r="A4510" s="483">
        <f t="shared" si="93"/>
        <v>4502</v>
      </c>
      <c r="B4510" s="483" t="s">
        <v>5370</v>
      </c>
      <c r="C4510" s="484" t="s">
        <v>16573</v>
      </c>
      <c r="D4510" s="483" t="s">
        <v>5364</v>
      </c>
      <c r="E4510" s="483" t="s">
        <v>6771</v>
      </c>
      <c r="F4510" s="483" t="s">
        <v>7063</v>
      </c>
      <c r="G4510" s="483" t="s">
        <v>6773</v>
      </c>
      <c r="H4510" s="483" t="s">
        <v>6772</v>
      </c>
      <c r="I4510" s="483"/>
      <c r="J4510" s="483"/>
      <c r="K4510" s="483"/>
      <c r="L4510" s="483"/>
    </row>
    <row r="4511" spans="1:12" ht="15.6">
      <c r="A4511" s="483">
        <f t="shared" si="93"/>
        <v>4503</v>
      </c>
      <c r="B4511" s="483" t="s">
        <v>5370</v>
      </c>
      <c r="C4511" s="484" t="s">
        <v>16574</v>
      </c>
      <c r="D4511" s="483" t="s">
        <v>51</v>
      </c>
      <c r="E4511" s="483" t="s">
        <v>12648</v>
      </c>
      <c r="F4511" s="483" t="s">
        <v>12647</v>
      </c>
      <c r="G4511" s="483" t="s">
        <v>6851</v>
      </c>
      <c r="H4511" s="483" t="s">
        <v>7320</v>
      </c>
      <c r="I4511" s="483"/>
      <c r="J4511" s="483"/>
      <c r="K4511" s="483"/>
      <c r="L4511" s="483"/>
    </row>
    <row r="4512" spans="1:12" ht="15.6">
      <c r="A4512" s="483">
        <f t="shared" si="93"/>
        <v>4504</v>
      </c>
      <c r="B4512" s="483" t="s">
        <v>5370</v>
      </c>
      <c r="C4512" s="484" t="s">
        <v>16575</v>
      </c>
      <c r="D4512" s="483" t="s">
        <v>5363</v>
      </c>
      <c r="E4512" s="483" t="s">
        <v>16399</v>
      </c>
      <c r="F4512" s="483" t="s">
        <v>7066</v>
      </c>
      <c r="G4512" s="483" t="s">
        <v>16398</v>
      </c>
      <c r="H4512" s="483" t="s">
        <v>16397</v>
      </c>
      <c r="I4512" s="483"/>
      <c r="J4512" s="483"/>
      <c r="K4512" s="483"/>
      <c r="L4512" s="483"/>
    </row>
    <row r="4513" spans="1:12" ht="15.6">
      <c r="A4513" s="483">
        <f t="shared" si="93"/>
        <v>4505</v>
      </c>
      <c r="B4513" s="483" t="s">
        <v>5370</v>
      </c>
      <c r="C4513" s="484" t="s">
        <v>16576</v>
      </c>
      <c r="D4513" s="483" t="s">
        <v>5363</v>
      </c>
      <c r="E4513" s="483" t="s">
        <v>6772</v>
      </c>
      <c r="F4513" s="483" t="s">
        <v>7063</v>
      </c>
      <c r="G4513" s="483" t="s">
        <v>6773</v>
      </c>
      <c r="H4513" s="483" t="s">
        <v>6771</v>
      </c>
      <c r="I4513" s="483"/>
      <c r="J4513" s="483"/>
      <c r="K4513" s="483"/>
      <c r="L4513" s="483"/>
    </row>
    <row r="4514" spans="1:12" ht="15.6">
      <c r="A4514" s="483">
        <f t="shared" si="93"/>
        <v>4506</v>
      </c>
      <c r="B4514" s="483" t="s">
        <v>5370</v>
      </c>
      <c r="C4514" s="484" t="s">
        <v>16577</v>
      </c>
      <c r="D4514" s="483" t="s">
        <v>5362</v>
      </c>
      <c r="E4514" s="483" t="s">
        <v>6771</v>
      </c>
      <c r="F4514" s="483" t="s">
        <v>7063</v>
      </c>
      <c r="G4514" s="483" t="s">
        <v>6773</v>
      </c>
      <c r="H4514" s="483" t="s">
        <v>6772</v>
      </c>
      <c r="I4514" s="483"/>
      <c r="J4514" s="483"/>
      <c r="K4514" s="483"/>
      <c r="L4514" s="483"/>
    </row>
    <row r="4515" spans="1:12" ht="15.6">
      <c r="A4515" s="483">
        <f t="shared" si="93"/>
        <v>4507</v>
      </c>
      <c r="B4515" s="483" t="s">
        <v>5370</v>
      </c>
      <c r="C4515" s="484" t="s">
        <v>16578</v>
      </c>
      <c r="D4515" s="483" t="s">
        <v>5364</v>
      </c>
      <c r="E4515" s="483" t="s">
        <v>6771</v>
      </c>
      <c r="F4515" s="483" t="s">
        <v>7063</v>
      </c>
      <c r="G4515" s="483" t="s">
        <v>6772</v>
      </c>
      <c r="H4515" s="483" t="s">
        <v>6773</v>
      </c>
      <c r="I4515" s="483"/>
      <c r="J4515" s="483"/>
      <c r="K4515" s="483"/>
      <c r="L4515" s="483"/>
    </row>
    <row r="4516" spans="1:12" ht="15.6">
      <c r="A4516" s="483">
        <f t="shared" si="93"/>
        <v>4508</v>
      </c>
      <c r="B4516" s="483" t="s">
        <v>5370</v>
      </c>
      <c r="C4516" s="484" t="s">
        <v>16579</v>
      </c>
      <c r="D4516" s="483" t="s">
        <v>5362</v>
      </c>
      <c r="E4516" s="483" t="s">
        <v>6772</v>
      </c>
      <c r="F4516" s="483" t="s">
        <v>7063</v>
      </c>
      <c r="G4516" s="483" t="s">
        <v>6773</v>
      </c>
      <c r="H4516" s="483" t="s">
        <v>6771</v>
      </c>
      <c r="I4516" s="483"/>
      <c r="J4516" s="483"/>
      <c r="K4516" s="483"/>
      <c r="L4516" s="483"/>
    </row>
    <row r="4517" spans="1:12" ht="15.6">
      <c r="A4517" s="483">
        <f t="shared" si="93"/>
        <v>4509</v>
      </c>
      <c r="B4517" s="483" t="s">
        <v>5370</v>
      </c>
      <c r="C4517" s="484" t="s">
        <v>16580</v>
      </c>
      <c r="D4517" s="483" t="s">
        <v>5362</v>
      </c>
      <c r="E4517" s="483">
        <v>6</v>
      </c>
      <c r="F4517" s="483">
        <v>5</v>
      </c>
      <c r="G4517" s="483">
        <v>8</v>
      </c>
      <c r="H4517" s="483">
        <v>7</v>
      </c>
      <c r="I4517" s="483"/>
      <c r="J4517" s="483"/>
      <c r="K4517" s="483"/>
      <c r="L4517" s="483"/>
    </row>
    <row r="4518" spans="1:12" ht="15.6">
      <c r="A4518" s="483">
        <f t="shared" si="93"/>
        <v>4510</v>
      </c>
      <c r="B4518" s="483" t="s">
        <v>5370</v>
      </c>
      <c r="C4518" s="484" t="s">
        <v>16581</v>
      </c>
      <c r="D4518" s="483" t="s">
        <v>5363</v>
      </c>
      <c r="E4518" s="483">
        <v>6</v>
      </c>
      <c r="F4518" s="483">
        <v>9</v>
      </c>
      <c r="G4518" s="483">
        <v>8</v>
      </c>
      <c r="H4518" s="483">
        <v>7</v>
      </c>
      <c r="I4518" s="483"/>
      <c r="J4518" s="483"/>
      <c r="K4518" s="483"/>
      <c r="L4518" s="483"/>
    </row>
    <row r="4519" spans="1:12" ht="15.6">
      <c r="A4519" s="483">
        <f t="shared" si="93"/>
        <v>4511</v>
      </c>
      <c r="B4519" s="483" t="s">
        <v>5370</v>
      </c>
      <c r="C4519" s="484" t="s">
        <v>16582</v>
      </c>
      <c r="D4519" s="483" t="s">
        <v>5364</v>
      </c>
      <c r="E4519" s="483">
        <v>10</v>
      </c>
      <c r="F4519" s="483">
        <v>30</v>
      </c>
      <c r="G4519" s="483">
        <v>20</v>
      </c>
      <c r="H4519" s="483">
        <v>5</v>
      </c>
      <c r="I4519" s="483"/>
      <c r="J4519" s="483"/>
      <c r="K4519" s="483"/>
      <c r="L4519" s="483"/>
    </row>
    <row r="4520" spans="1:12" ht="15.6">
      <c r="A4520" s="483">
        <f t="shared" si="93"/>
        <v>4512</v>
      </c>
      <c r="B4520" s="483" t="s">
        <v>5370</v>
      </c>
      <c r="C4520" s="484" t="s">
        <v>16583</v>
      </c>
      <c r="D4520" s="483" t="s">
        <v>5364</v>
      </c>
      <c r="E4520" s="483" t="s">
        <v>16425</v>
      </c>
      <c r="F4520" s="483" t="s">
        <v>16424</v>
      </c>
      <c r="G4520" s="483" t="s">
        <v>16427</v>
      </c>
      <c r="H4520" s="483" t="s">
        <v>16426</v>
      </c>
      <c r="I4520" s="483"/>
      <c r="J4520" s="483"/>
      <c r="K4520" s="483"/>
      <c r="L4520" s="483"/>
    </row>
    <row r="4521" spans="1:12" ht="15.6">
      <c r="A4521" s="483">
        <f t="shared" si="93"/>
        <v>4513</v>
      </c>
      <c r="B4521" s="483" t="s">
        <v>5578</v>
      </c>
      <c r="C4521" s="484" t="s">
        <v>16584</v>
      </c>
      <c r="D4521" s="483" t="s">
        <v>5684</v>
      </c>
      <c r="E4521" s="483" t="s">
        <v>16585</v>
      </c>
      <c r="F4521" s="483" t="s">
        <v>6773</v>
      </c>
      <c r="G4521" s="483" t="s">
        <v>7040</v>
      </c>
      <c r="H4521" s="483" t="s">
        <v>6771</v>
      </c>
      <c r="I4521" s="483"/>
      <c r="J4521" s="483"/>
      <c r="K4521" s="483"/>
      <c r="L4521" s="483"/>
    </row>
    <row r="4522" spans="1:12" ht="15.6">
      <c r="A4522" s="483">
        <f t="shared" si="93"/>
        <v>4514</v>
      </c>
      <c r="B4522" s="483" t="s">
        <v>5578</v>
      </c>
      <c r="C4522" s="484" t="s">
        <v>16586</v>
      </c>
      <c r="D4522" s="483" t="s">
        <v>5624</v>
      </c>
      <c r="E4522" s="487">
        <v>45945</v>
      </c>
      <c r="F4522" s="487">
        <v>45931</v>
      </c>
      <c r="G4522" s="487">
        <v>45762</v>
      </c>
      <c r="H4522" s="487">
        <v>45748</v>
      </c>
      <c r="I4522" s="483"/>
      <c r="J4522" s="483"/>
      <c r="K4522" s="483"/>
      <c r="L4522" s="483"/>
    </row>
    <row r="4523" spans="1:12" ht="15.6">
      <c r="A4523" s="483">
        <f t="shared" si="93"/>
        <v>4515</v>
      </c>
      <c r="B4523" s="483" t="s">
        <v>5578</v>
      </c>
      <c r="C4523" s="484" t="s">
        <v>16587</v>
      </c>
      <c r="D4523" s="483" t="s">
        <v>5684</v>
      </c>
      <c r="E4523" s="483" t="s">
        <v>16585</v>
      </c>
      <c r="F4523" s="483" t="s">
        <v>6773</v>
      </c>
      <c r="G4523" s="483" t="s">
        <v>7040</v>
      </c>
      <c r="H4523" s="483" t="s">
        <v>6771</v>
      </c>
      <c r="I4523" s="483"/>
      <c r="J4523" s="483"/>
      <c r="K4523" s="483"/>
      <c r="L4523" s="483"/>
    </row>
    <row r="4524" spans="1:12" ht="15.6">
      <c r="A4524" s="483">
        <f t="shared" si="93"/>
        <v>4516</v>
      </c>
      <c r="B4524" s="483" t="s">
        <v>5578</v>
      </c>
      <c r="C4524" s="484" t="s">
        <v>16588</v>
      </c>
      <c r="D4524" s="483" t="s">
        <v>5624</v>
      </c>
      <c r="E4524" s="487">
        <v>45945</v>
      </c>
      <c r="F4524" s="487">
        <v>45931</v>
      </c>
      <c r="G4524" s="487">
        <v>45762</v>
      </c>
      <c r="H4524" s="487">
        <v>45748</v>
      </c>
      <c r="I4524" s="483"/>
      <c r="J4524" s="483"/>
      <c r="K4524" s="483"/>
      <c r="L4524" s="483"/>
    </row>
    <row r="4525" spans="1:12" ht="15.6">
      <c r="A4525" s="483">
        <f t="shared" si="93"/>
        <v>4517</v>
      </c>
      <c r="B4525" s="483" t="s">
        <v>6023</v>
      </c>
      <c r="C4525" s="484" t="s">
        <v>16589</v>
      </c>
      <c r="D4525" s="483" t="s">
        <v>5362</v>
      </c>
      <c r="E4525" s="483" t="s">
        <v>6025</v>
      </c>
      <c r="F4525" s="483" t="s">
        <v>6026</v>
      </c>
      <c r="G4525" s="483"/>
      <c r="H4525" s="483"/>
      <c r="I4525" s="483"/>
      <c r="J4525" s="483"/>
      <c r="K4525" s="483"/>
      <c r="L4525" s="483"/>
    </row>
    <row r="4526" spans="1:12" ht="15.6">
      <c r="A4526" s="483">
        <f t="shared" si="93"/>
        <v>4518</v>
      </c>
      <c r="B4526" s="483" t="s">
        <v>6023</v>
      </c>
      <c r="C4526" s="484" t="s">
        <v>16590</v>
      </c>
      <c r="D4526" s="483" t="s">
        <v>5362</v>
      </c>
      <c r="E4526" s="483" t="s">
        <v>6025</v>
      </c>
      <c r="F4526" s="483" t="s">
        <v>6026</v>
      </c>
      <c r="G4526" s="483"/>
      <c r="H4526" s="483"/>
      <c r="I4526" s="483"/>
      <c r="J4526" s="483"/>
      <c r="K4526" s="483"/>
      <c r="L4526" s="483"/>
    </row>
    <row r="4527" spans="1:12" ht="15.6">
      <c r="A4527" s="483">
        <f t="shared" si="93"/>
        <v>4519</v>
      </c>
      <c r="B4527" s="483" t="s">
        <v>6023</v>
      </c>
      <c r="C4527" s="484" t="s">
        <v>16591</v>
      </c>
      <c r="D4527" s="483" t="s">
        <v>5362</v>
      </c>
      <c r="E4527" s="483" t="s">
        <v>6025</v>
      </c>
      <c r="F4527" s="483" t="s">
        <v>6026</v>
      </c>
      <c r="G4527" s="483"/>
      <c r="H4527" s="483"/>
      <c r="I4527" s="483"/>
      <c r="J4527" s="483"/>
      <c r="K4527" s="483"/>
      <c r="L4527" s="483"/>
    </row>
    <row r="4528" spans="1:12" ht="15.6">
      <c r="A4528" s="483">
        <f t="shared" si="93"/>
        <v>4520</v>
      </c>
      <c r="B4528" s="483" t="s">
        <v>6023</v>
      </c>
      <c r="C4528" s="484" t="s">
        <v>16592</v>
      </c>
      <c r="D4528" s="483" t="s">
        <v>5362</v>
      </c>
      <c r="E4528" s="483" t="s">
        <v>6025</v>
      </c>
      <c r="F4528" s="483" t="s">
        <v>6026</v>
      </c>
      <c r="G4528" s="483"/>
      <c r="H4528" s="483"/>
      <c r="I4528" s="483"/>
      <c r="J4528" s="483"/>
      <c r="K4528" s="483"/>
      <c r="L4528" s="483"/>
    </row>
    <row r="4529" spans="1:12" ht="15.6">
      <c r="A4529" s="483">
        <f t="shared" si="93"/>
        <v>4521</v>
      </c>
      <c r="B4529" s="483" t="s">
        <v>6023</v>
      </c>
      <c r="C4529" s="484" t="s">
        <v>16593</v>
      </c>
      <c r="D4529" s="483" t="s">
        <v>5362</v>
      </c>
      <c r="E4529" s="483" t="s">
        <v>6025</v>
      </c>
      <c r="F4529" s="483" t="s">
        <v>6026</v>
      </c>
      <c r="G4529" s="483"/>
      <c r="H4529" s="483"/>
      <c r="I4529" s="483"/>
      <c r="J4529" s="483"/>
      <c r="K4529" s="483"/>
      <c r="L4529" s="483"/>
    </row>
    <row r="4530" spans="1:12" ht="15.6">
      <c r="A4530" s="483">
        <f t="shared" si="93"/>
        <v>4522</v>
      </c>
      <c r="B4530" s="483" t="s">
        <v>6023</v>
      </c>
      <c r="C4530" s="484" t="s">
        <v>16594</v>
      </c>
      <c r="D4530" s="483" t="s">
        <v>5362</v>
      </c>
      <c r="E4530" s="483" t="s">
        <v>6025</v>
      </c>
      <c r="F4530" s="483" t="s">
        <v>6026</v>
      </c>
      <c r="G4530" s="483"/>
      <c r="H4530" s="483"/>
      <c r="I4530" s="483"/>
      <c r="J4530" s="483"/>
      <c r="K4530" s="483"/>
      <c r="L4530" s="483"/>
    </row>
    <row r="4531" spans="1:12" ht="15.6">
      <c r="A4531" s="483">
        <f t="shared" si="93"/>
        <v>4523</v>
      </c>
      <c r="B4531" s="483" t="s">
        <v>6023</v>
      </c>
      <c r="C4531" s="484" t="s">
        <v>16595</v>
      </c>
      <c r="D4531" s="483" t="s">
        <v>5362</v>
      </c>
      <c r="E4531" s="483" t="s">
        <v>6025</v>
      </c>
      <c r="F4531" s="483" t="s">
        <v>6026</v>
      </c>
      <c r="G4531" s="483"/>
      <c r="H4531" s="483"/>
      <c r="I4531" s="483"/>
      <c r="J4531" s="483"/>
      <c r="K4531" s="483"/>
      <c r="L4531" s="483"/>
    </row>
    <row r="4532" spans="1:12" ht="15.6">
      <c r="A4532" s="483">
        <f t="shared" ref="A4532:A4563" si="94">ROW()-8</f>
        <v>4524</v>
      </c>
      <c r="B4532" s="483" t="s">
        <v>5370</v>
      </c>
      <c r="C4532" s="484" t="s">
        <v>16596</v>
      </c>
      <c r="D4532" s="483" t="s">
        <v>5364</v>
      </c>
      <c r="E4532" s="483" t="s">
        <v>5414</v>
      </c>
      <c r="F4532" s="483" t="s">
        <v>4037</v>
      </c>
      <c r="G4532" s="483" t="s">
        <v>8069</v>
      </c>
      <c r="H4532" s="483" t="s">
        <v>15028</v>
      </c>
      <c r="I4532" s="483"/>
      <c r="J4532" s="483"/>
      <c r="K4532" s="483"/>
      <c r="L4532" s="483"/>
    </row>
    <row r="4533" spans="1:12" ht="15.6">
      <c r="A4533" s="483">
        <f t="shared" si="94"/>
        <v>4525</v>
      </c>
      <c r="B4533" s="483" t="s">
        <v>5370</v>
      </c>
      <c r="C4533" s="484" t="s">
        <v>16597</v>
      </c>
      <c r="D4533" s="483" t="s">
        <v>5363</v>
      </c>
      <c r="E4533" s="483" t="s">
        <v>16598</v>
      </c>
      <c r="F4533" s="483" t="s">
        <v>16599</v>
      </c>
      <c r="G4533" s="483" t="s">
        <v>10815</v>
      </c>
      <c r="H4533" s="483"/>
      <c r="I4533" s="483"/>
      <c r="J4533" s="483"/>
      <c r="K4533" s="483"/>
      <c r="L4533" s="483"/>
    </row>
    <row r="4534" spans="1:12" ht="15.6">
      <c r="A4534" s="483">
        <f t="shared" si="94"/>
        <v>4526</v>
      </c>
      <c r="B4534" s="483" t="s">
        <v>5370</v>
      </c>
      <c r="C4534" s="484" t="s">
        <v>16600</v>
      </c>
      <c r="D4534" s="483" t="s">
        <v>5364</v>
      </c>
      <c r="E4534" s="483" t="s">
        <v>11877</v>
      </c>
      <c r="F4534" s="483" t="s">
        <v>11875</v>
      </c>
      <c r="G4534" s="483" t="s">
        <v>11876</v>
      </c>
      <c r="H4534" s="483" t="s">
        <v>11874</v>
      </c>
      <c r="I4534" s="483"/>
      <c r="J4534" s="483"/>
      <c r="K4534" s="483"/>
      <c r="L4534" s="483"/>
    </row>
    <row r="4535" spans="1:12" ht="15.6">
      <c r="A4535" s="483">
        <f t="shared" si="94"/>
        <v>4527</v>
      </c>
      <c r="B4535" s="483" t="s">
        <v>5370</v>
      </c>
      <c r="C4535" s="484" t="s">
        <v>16601</v>
      </c>
      <c r="D4535" s="483" t="s">
        <v>51</v>
      </c>
      <c r="E4535" s="483" t="s">
        <v>16602</v>
      </c>
      <c r="F4535" s="483" t="s">
        <v>16603</v>
      </c>
      <c r="G4535" s="483" t="s">
        <v>12163</v>
      </c>
      <c r="H4535" s="483" t="s">
        <v>11078</v>
      </c>
      <c r="I4535" s="483"/>
      <c r="J4535" s="483"/>
      <c r="K4535" s="483"/>
      <c r="L4535" s="483"/>
    </row>
    <row r="4536" spans="1:12" ht="15.6">
      <c r="A4536" s="483">
        <f t="shared" si="94"/>
        <v>4528</v>
      </c>
      <c r="B4536" s="483" t="s">
        <v>5370</v>
      </c>
      <c r="C4536" s="484" t="s">
        <v>16604</v>
      </c>
      <c r="D4536" s="483" t="s">
        <v>51</v>
      </c>
      <c r="E4536" s="483">
        <v>2</v>
      </c>
      <c r="F4536" s="483">
        <v>3</v>
      </c>
      <c r="G4536" s="483">
        <v>4</v>
      </c>
      <c r="H4536" s="483">
        <v>5</v>
      </c>
      <c r="I4536" s="483"/>
      <c r="J4536" s="483"/>
      <c r="K4536" s="483"/>
      <c r="L4536" s="483"/>
    </row>
    <row r="4537" spans="1:12" ht="15.6">
      <c r="A4537" s="483">
        <f t="shared" si="94"/>
        <v>4529</v>
      </c>
      <c r="B4537" s="483" t="s">
        <v>5370</v>
      </c>
      <c r="C4537" s="484" t="s">
        <v>16605</v>
      </c>
      <c r="D4537" s="483" t="s">
        <v>51</v>
      </c>
      <c r="E4537" s="483" t="s">
        <v>5414</v>
      </c>
      <c r="F4537" s="483" t="s">
        <v>8069</v>
      </c>
      <c r="G4537" s="483" t="s">
        <v>16606</v>
      </c>
      <c r="H4537" s="483" t="s">
        <v>4037</v>
      </c>
      <c r="I4537" s="483"/>
      <c r="J4537" s="483"/>
      <c r="K4537" s="483"/>
      <c r="L4537" s="483"/>
    </row>
    <row r="4538" spans="1:12" ht="15.6">
      <c r="A4538" s="483">
        <f t="shared" si="94"/>
        <v>4530</v>
      </c>
      <c r="B4538" s="483" t="s">
        <v>5370</v>
      </c>
      <c r="C4538" s="484" t="s">
        <v>16607</v>
      </c>
      <c r="D4538" s="483" t="s">
        <v>51</v>
      </c>
      <c r="E4538" s="483" t="s">
        <v>16608</v>
      </c>
      <c r="F4538" s="483" t="s">
        <v>16609</v>
      </c>
      <c r="G4538" s="483" t="s">
        <v>16610</v>
      </c>
      <c r="H4538" s="483"/>
      <c r="I4538" s="483"/>
      <c r="J4538" s="483"/>
      <c r="K4538" s="483"/>
      <c r="L4538" s="483"/>
    </row>
    <row r="4539" spans="1:12" ht="15.6">
      <c r="A4539" s="483">
        <f t="shared" si="94"/>
        <v>4531</v>
      </c>
      <c r="B4539" s="483" t="s">
        <v>5370</v>
      </c>
      <c r="C4539" s="484" t="s">
        <v>16611</v>
      </c>
      <c r="D4539" s="483" t="s">
        <v>5363</v>
      </c>
      <c r="E4539" s="483" t="s">
        <v>5604</v>
      </c>
      <c r="F4539" s="483" t="s">
        <v>5682</v>
      </c>
      <c r="G4539" s="483" t="s">
        <v>6983</v>
      </c>
      <c r="H4539" s="483" t="s">
        <v>5644</v>
      </c>
      <c r="I4539" s="483"/>
      <c r="J4539" s="483"/>
      <c r="K4539" s="483"/>
      <c r="L4539" s="483"/>
    </row>
    <row r="4540" spans="1:12" ht="15.6">
      <c r="A4540" s="483">
        <f t="shared" si="94"/>
        <v>4532</v>
      </c>
      <c r="B4540" s="483" t="s">
        <v>5370</v>
      </c>
      <c r="C4540" s="484" t="s">
        <v>16612</v>
      </c>
      <c r="D4540" s="483" t="s">
        <v>5364</v>
      </c>
      <c r="E4540" s="483" t="s">
        <v>16613</v>
      </c>
      <c r="F4540" s="483" t="s">
        <v>16614</v>
      </c>
      <c r="G4540" s="483" t="s">
        <v>16615</v>
      </c>
      <c r="H4540" s="483" t="s">
        <v>16616</v>
      </c>
      <c r="I4540" s="483"/>
      <c r="J4540" s="483"/>
      <c r="K4540" s="483"/>
      <c r="L4540" s="483"/>
    </row>
    <row r="4541" spans="1:12" ht="15.6">
      <c r="A4541" s="483">
        <f t="shared" si="94"/>
        <v>4533</v>
      </c>
      <c r="B4541" s="483" t="s">
        <v>5370</v>
      </c>
      <c r="C4541" s="484" t="s">
        <v>16617</v>
      </c>
      <c r="D4541" s="483" t="s">
        <v>5363</v>
      </c>
      <c r="E4541" s="483" t="s">
        <v>5603</v>
      </c>
      <c r="F4541" s="483" t="s">
        <v>7189</v>
      </c>
      <c r="G4541" s="483" t="s">
        <v>13524</v>
      </c>
      <c r="H4541" s="483" t="s">
        <v>8855</v>
      </c>
      <c r="I4541" s="483"/>
      <c r="J4541" s="483"/>
      <c r="K4541" s="483"/>
      <c r="L4541" s="483"/>
    </row>
    <row r="4542" spans="1:12" ht="15.6">
      <c r="A4542" s="483">
        <f t="shared" si="94"/>
        <v>4534</v>
      </c>
      <c r="B4542" s="483" t="s">
        <v>5370</v>
      </c>
      <c r="C4542" s="484" t="s">
        <v>16618</v>
      </c>
      <c r="D4542" s="483" t="s">
        <v>5363</v>
      </c>
      <c r="E4542" s="483" t="s">
        <v>5603</v>
      </c>
      <c r="F4542" s="483" t="s">
        <v>7189</v>
      </c>
      <c r="G4542" s="483" t="s">
        <v>8855</v>
      </c>
      <c r="H4542" s="483" t="s">
        <v>13524</v>
      </c>
      <c r="I4542" s="483"/>
      <c r="J4542" s="483"/>
      <c r="K4542" s="483"/>
      <c r="L4542" s="483"/>
    </row>
    <row r="4543" spans="1:12" ht="15.6">
      <c r="A4543" s="483">
        <f t="shared" si="94"/>
        <v>4535</v>
      </c>
      <c r="B4543" s="483" t="s">
        <v>5370</v>
      </c>
      <c r="C4543" s="484" t="s">
        <v>16619</v>
      </c>
      <c r="D4543" s="483" t="s">
        <v>51</v>
      </c>
      <c r="E4543" s="483" t="s">
        <v>8864</v>
      </c>
      <c r="F4543" s="483" t="s">
        <v>7174</v>
      </c>
      <c r="G4543" s="483" t="s">
        <v>16620</v>
      </c>
      <c r="H4543" s="483" t="s">
        <v>16621</v>
      </c>
      <c r="I4543" s="483"/>
      <c r="J4543" s="483"/>
      <c r="K4543" s="483"/>
      <c r="L4543" s="483"/>
    </row>
    <row r="4544" spans="1:12" ht="15.6">
      <c r="A4544" s="483">
        <f t="shared" si="94"/>
        <v>4536</v>
      </c>
      <c r="B4544" s="483" t="s">
        <v>5370</v>
      </c>
      <c r="C4544" s="484" t="s">
        <v>16622</v>
      </c>
      <c r="D4544" s="483" t="s">
        <v>5364</v>
      </c>
      <c r="E4544" s="483" t="s">
        <v>5675</v>
      </c>
      <c r="F4544" s="483" t="s">
        <v>8069</v>
      </c>
      <c r="G4544" s="483" t="s">
        <v>16623</v>
      </c>
      <c r="H4544" s="483" t="s">
        <v>16624</v>
      </c>
      <c r="I4544" s="483"/>
      <c r="J4544" s="483"/>
      <c r="K4544" s="483"/>
      <c r="L4544" s="483"/>
    </row>
    <row r="4545" spans="1:12" ht="15.6">
      <c r="A4545" s="483">
        <f t="shared" si="94"/>
        <v>4537</v>
      </c>
      <c r="B4545" s="483" t="s">
        <v>5370</v>
      </c>
      <c r="C4545" s="484" t="s">
        <v>16625</v>
      </c>
      <c r="D4545" s="483" t="s">
        <v>5363</v>
      </c>
      <c r="E4545" s="483" t="s">
        <v>8011</v>
      </c>
      <c r="F4545" s="483" t="s">
        <v>5688</v>
      </c>
      <c r="G4545" s="483" t="s">
        <v>11821</v>
      </c>
      <c r="H4545" s="483" t="s">
        <v>11823</v>
      </c>
      <c r="I4545" s="483"/>
      <c r="J4545" s="483"/>
      <c r="K4545" s="483"/>
      <c r="L4545" s="483"/>
    </row>
    <row r="4546" spans="1:12" ht="15.6">
      <c r="A4546" s="483">
        <f t="shared" si="94"/>
        <v>4538</v>
      </c>
      <c r="B4546" s="483" t="s">
        <v>5370</v>
      </c>
      <c r="C4546" s="484" t="s">
        <v>16626</v>
      </c>
      <c r="D4546" s="483" t="s">
        <v>5363</v>
      </c>
      <c r="E4546" s="483" t="s">
        <v>6632</v>
      </c>
      <c r="F4546" s="483" t="s">
        <v>5555</v>
      </c>
      <c r="G4546" s="483" t="s">
        <v>7752</v>
      </c>
      <c r="H4546" s="483"/>
      <c r="I4546" s="483"/>
      <c r="J4546" s="483"/>
      <c r="K4546" s="483"/>
      <c r="L4546" s="483"/>
    </row>
    <row r="4547" spans="1:12" ht="15.6">
      <c r="A4547" s="483">
        <f t="shared" si="94"/>
        <v>4539</v>
      </c>
      <c r="B4547" s="483" t="s">
        <v>5370</v>
      </c>
      <c r="C4547" s="484" t="s">
        <v>16627</v>
      </c>
      <c r="D4547" s="483" t="s">
        <v>5363</v>
      </c>
      <c r="E4547" s="483" t="s">
        <v>6898</v>
      </c>
      <c r="F4547" s="483" t="s">
        <v>11839</v>
      </c>
      <c r="G4547" s="483" t="s">
        <v>5631</v>
      </c>
      <c r="H4547" s="483" t="s">
        <v>6899</v>
      </c>
      <c r="I4547" s="483"/>
      <c r="J4547" s="483"/>
      <c r="K4547" s="483"/>
      <c r="L4547" s="483"/>
    </row>
    <row r="4548" spans="1:12" ht="15.6">
      <c r="A4548" s="483">
        <f t="shared" si="94"/>
        <v>4540</v>
      </c>
      <c r="B4548" s="483" t="s">
        <v>5370</v>
      </c>
      <c r="C4548" s="484" t="s">
        <v>16628</v>
      </c>
      <c r="D4548" s="483" t="s">
        <v>5364</v>
      </c>
      <c r="E4548" s="483" t="s">
        <v>16629</v>
      </c>
      <c r="F4548" s="483" t="s">
        <v>16630</v>
      </c>
      <c r="G4548" s="483" t="s">
        <v>16631</v>
      </c>
      <c r="H4548" s="483" t="s">
        <v>16632</v>
      </c>
      <c r="I4548" s="483"/>
      <c r="J4548" s="483"/>
      <c r="K4548" s="483"/>
      <c r="L4548" s="483"/>
    </row>
    <row r="4549" spans="1:12" ht="15.6">
      <c r="A4549" s="483">
        <f t="shared" si="94"/>
        <v>4541</v>
      </c>
      <c r="B4549" s="483" t="s">
        <v>5370</v>
      </c>
      <c r="C4549" s="484" t="s">
        <v>16633</v>
      </c>
      <c r="D4549" s="483" t="s">
        <v>5362</v>
      </c>
      <c r="E4549" s="483" t="s">
        <v>16634</v>
      </c>
      <c r="F4549" s="483" t="s">
        <v>16635</v>
      </c>
      <c r="G4549" s="483" t="s">
        <v>7591</v>
      </c>
      <c r="H4549" s="483" t="s">
        <v>16636</v>
      </c>
      <c r="I4549" s="483"/>
      <c r="J4549" s="483"/>
      <c r="K4549" s="483"/>
      <c r="L4549" s="483"/>
    </row>
    <row r="4550" spans="1:12" ht="15.6">
      <c r="A4550" s="483">
        <f t="shared" si="94"/>
        <v>4542</v>
      </c>
      <c r="B4550" s="483" t="s">
        <v>5370</v>
      </c>
      <c r="C4550" s="484" t="s">
        <v>16637</v>
      </c>
      <c r="D4550" s="483" t="s">
        <v>5362</v>
      </c>
      <c r="E4550" s="483" t="s">
        <v>16635</v>
      </c>
      <c r="F4550" s="483" t="s">
        <v>16634</v>
      </c>
      <c r="G4550" s="483" t="s">
        <v>7591</v>
      </c>
      <c r="H4550" s="483" t="s">
        <v>16638</v>
      </c>
      <c r="I4550" s="483"/>
      <c r="J4550" s="483"/>
      <c r="K4550" s="483"/>
      <c r="L4550" s="483"/>
    </row>
    <row r="4551" spans="1:12" ht="15.6">
      <c r="A4551" s="483">
        <f t="shared" si="94"/>
        <v>4543</v>
      </c>
      <c r="B4551" s="483" t="s">
        <v>5370</v>
      </c>
      <c r="C4551" s="484" t="s">
        <v>16639</v>
      </c>
      <c r="D4551" s="483" t="s">
        <v>5363</v>
      </c>
      <c r="E4551" s="483" t="s">
        <v>5414</v>
      </c>
      <c r="F4551" s="483" t="s">
        <v>13302</v>
      </c>
      <c r="G4551" s="483" t="s">
        <v>11603</v>
      </c>
      <c r="H4551" s="483" t="s">
        <v>12040</v>
      </c>
      <c r="I4551" s="483"/>
      <c r="J4551" s="483"/>
      <c r="K4551" s="483"/>
      <c r="L4551" s="483"/>
    </row>
    <row r="4552" spans="1:12" ht="15.6">
      <c r="A4552" s="483">
        <f t="shared" si="94"/>
        <v>4544</v>
      </c>
      <c r="B4552" s="483" t="s">
        <v>5370</v>
      </c>
      <c r="C4552" s="484" t="s">
        <v>16640</v>
      </c>
      <c r="D4552" s="483" t="s">
        <v>5363</v>
      </c>
      <c r="E4552" s="483" t="s">
        <v>16614</v>
      </c>
      <c r="F4552" s="483" t="s">
        <v>11643</v>
      </c>
      <c r="G4552" s="483" t="s">
        <v>16615</v>
      </c>
      <c r="H4552" s="483" t="s">
        <v>16613</v>
      </c>
      <c r="I4552" s="483"/>
      <c r="J4552" s="483"/>
      <c r="K4552" s="483"/>
      <c r="L4552" s="483"/>
    </row>
    <row r="4553" spans="1:12" ht="15.6">
      <c r="A4553" s="483">
        <f t="shared" si="94"/>
        <v>4545</v>
      </c>
      <c r="B4553" s="483" t="s">
        <v>5370</v>
      </c>
      <c r="C4553" s="484" t="s">
        <v>16641</v>
      </c>
      <c r="D4553" s="483" t="s">
        <v>5364</v>
      </c>
      <c r="E4553" s="483" t="s">
        <v>6931</v>
      </c>
      <c r="F4553" s="483" t="s">
        <v>9278</v>
      </c>
      <c r="G4553" s="483" t="s">
        <v>7227</v>
      </c>
      <c r="H4553" s="483" t="s">
        <v>7228</v>
      </c>
      <c r="I4553" s="483"/>
      <c r="J4553" s="483"/>
      <c r="K4553" s="483"/>
      <c r="L4553" s="483"/>
    </row>
    <row r="4554" spans="1:12" ht="15.6">
      <c r="A4554" s="483">
        <f t="shared" si="94"/>
        <v>4546</v>
      </c>
      <c r="B4554" s="483" t="s">
        <v>5370</v>
      </c>
      <c r="C4554" s="484" t="s">
        <v>16642</v>
      </c>
      <c r="D4554" s="483" t="s">
        <v>51</v>
      </c>
      <c r="E4554" s="483">
        <v>4</v>
      </c>
      <c r="F4554" s="483">
        <v>5</v>
      </c>
      <c r="G4554" s="483">
        <v>10</v>
      </c>
      <c r="H4554" s="483">
        <v>15</v>
      </c>
      <c r="I4554" s="483"/>
      <c r="J4554" s="483"/>
      <c r="K4554" s="483"/>
      <c r="L4554" s="483"/>
    </row>
    <row r="4555" spans="1:12" ht="15.6">
      <c r="A4555" s="483">
        <f t="shared" si="94"/>
        <v>4547</v>
      </c>
      <c r="B4555" s="483" t="s">
        <v>5370</v>
      </c>
      <c r="C4555" s="484" t="s">
        <v>16643</v>
      </c>
      <c r="D4555" s="483" t="s">
        <v>5362</v>
      </c>
      <c r="E4555" s="483" t="s">
        <v>16644</v>
      </c>
      <c r="F4555" s="483" t="s">
        <v>16645</v>
      </c>
      <c r="G4555" s="483" t="s">
        <v>16646</v>
      </c>
      <c r="H4555" s="483" t="s">
        <v>16647</v>
      </c>
      <c r="I4555" s="483"/>
      <c r="J4555" s="483"/>
      <c r="K4555" s="483"/>
      <c r="L4555" s="483"/>
    </row>
    <row r="4556" spans="1:12" ht="15.6">
      <c r="A4556" s="483">
        <f t="shared" si="94"/>
        <v>4548</v>
      </c>
      <c r="B4556" s="483" t="s">
        <v>5370</v>
      </c>
      <c r="C4556" s="484" t="s">
        <v>16648</v>
      </c>
      <c r="D4556" s="483" t="s">
        <v>51</v>
      </c>
      <c r="E4556" s="483" t="s">
        <v>16649</v>
      </c>
      <c r="F4556" s="483" t="s">
        <v>16650</v>
      </c>
      <c r="G4556" s="483" t="s">
        <v>16651</v>
      </c>
      <c r="H4556" s="483" t="s">
        <v>16652</v>
      </c>
      <c r="I4556" s="483"/>
      <c r="J4556" s="483"/>
      <c r="K4556" s="483"/>
      <c r="L4556" s="483"/>
    </row>
    <row r="4557" spans="1:12" ht="15.6">
      <c r="A4557" s="483">
        <f t="shared" si="94"/>
        <v>4549</v>
      </c>
      <c r="B4557" s="483" t="s">
        <v>5370</v>
      </c>
      <c r="C4557" s="484" t="s">
        <v>16653</v>
      </c>
      <c r="D4557" s="483" t="s">
        <v>5364</v>
      </c>
      <c r="E4557" s="483" t="s">
        <v>5675</v>
      </c>
      <c r="F4557" s="483" t="s">
        <v>8069</v>
      </c>
      <c r="G4557" s="483" t="s">
        <v>7607</v>
      </c>
      <c r="H4557" s="483" t="s">
        <v>6886</v>
      </c>
      <c r="I4557" s="483"/>
      <c r="J4557" s="483"/>
      <c r="K4557" s="483"/>
      <c r="L4557" s="483"/>
    </row>
    <row r="4558" spans="1:12" ht="15.6">
      <c r="A4558" s="483">
        <f t="shared" si="94"/>
        <v>4550</v>
      </c>
      <c r="B4558" s="483" t="s">
        <v>5370</v>
      </c>
      <c r="C4558" s="484" t="s">
        <v>16654</v>
      </c>
      <c r="D4558" s="483" t="s">
        <v>5363</v>
      </c>
      <c r="E4558" s="483" t="s">
        <v>5439</v>
      </c>
      <c r="F4558" s="483" t="s">
        <v>5437</v>
      </c>
      <c r="G4558" s="483" t="s">
        <v>5438</v>
      </c>
      <c r="H4558" s="483" t="s">
        <v>5436</v>
      </c>
      <c r="I4558" s="483"/>
      <c r="J4558" s="483"/>
      <c r="K4558" s="483"/>
      <c r="L4558" s="483"/>
    </row>
    <row r="4559" spans="1:12" ht="15.6">
      <c r="A4559" s="483">
        <f t="shared" si="94"/>
        <v>4551</v>
      </c>
      <c r="B4559" s="483" t="s">
        <v>5370</v>
      </c>
      <c r="C4559" s="484" t="s">
        <v>16655</v>
      </c>
      <c r="D4559" s="483" t="s">
        <v>5362</v>
      </c>
      <c r="E4559" s="483" t="s">
        <v>16656</v>
      </c>
      <c r="F4559" s="483" t="s">
        <v>10394</v>
      </c>
      <c r="G4559" s="483" t="s">
        <v>16657</v>
      </c>
      <c r="H4559" s="483" t="s">
        <v>11700</v>
      </c>
      <c r="I4559" s="483"/>
      <c r="J4559" s="483"/>
      <c r="K4559" s="483"/>
      <c r="L4559" s="483"/>
    </row>
    <row r="4560" spans="1:12" ht="15.6">
      <c r="A4560" s="483">
        <f t="shared" si="94"/>
        <v>4552</v>
      </c>
      <c r="B4560" s="483" t="s">
        <v>5370</v>
      </c>
      <c r="C4560" s="484" t="s">
        <v>16658</v>
      </c>
      <c r="D4560" s="483" t="s">
        <v>5364</v>
      </c>
      <c r="E4560" s="483" t="s">
        <v>4008</v>
      </c>
      <c r="F4560" s="483" t="s">
        <v>13524</v>
      </c>
      <c r="G4560" s="483" t="s">
        <v>13794</v>
      </c>
      <c r="H4560" s="483" t="s">
        <v>16659</v>
      </c>
      <c r="I4560" s="483"/>
      <c r="J4560" s="483"/>
      <c r="K4560" s="483"/>
      <c r="L4560" s="483"/>
    </row>
    <row r="4561" spans="1:12" ht="15.6">
      <c r="A4561" s="483">
        <f t="shared" si="94"/>
        <v>4553</v>
      </c>
      <c r="B4561" s="483" t="s">
        <v>5370</v>
      </c>
      <c r="C4561" s="484" t="s">
        <v>16660</v>
      </c>
      <c r="D4561" s="483" t="s">
        <v>5363</v>
      </c>
      <c r="E4561" s="483">
        <v>25</v>
      </c>
      <c r="F4561" s="483">
        <v>45</v>
      </c>
      <c r="G4561" s="483">
        <v>60</v>
      </c>
      <c r="H4561" s="483">
        <v>80</v>
      </c>
      <c r="I4561" s="483"/>
      <c r="J4561" s="483"/>
      <c r="K4561" s="483"/>
      <c r="L4561" s="483"/>
    </row>
    <row r="4562" spans="1:12" ht="15.6">
      <c r="A4562" s="483">
        <f t="shared" si="94"/>
        <v>4554</v>
      </c>
      <c r="B4562" s="483" t="s">
        <v>5370</v>
      </c>
      <c r="C4562" s="484" t="s">
        <v>16661</v>
      </c>
      <c r="D4562" s="483" t="s">
        <v>5362</v>
      </c>
      <c r="E4562" s="483" t="s">
        <v>16662</v>
      </c>
      <c r="F4562" s="483" t="s">
        <v>16663</v>
      </c>
      <c r="G4562" s="483" t="s">
        <v>16664</v>
      </c>
      <c r="H4562" s="483" t="s">
        <v>16665</v>
      </c>
      <c r="I4562" s="483"/>
      <c r="J4562" s="483"/>
      <c r="K4562" s="483"/>
      <c r="L4562" s="483"/>
    </row>
    <row r="4563" spans="1:12" ht="15.6">
      <c r="A4563" s="483">
        <f t="shared" si="94"/>
        <v>4555</v>
      </c>
      <c r="B4563" s="483" t="s">
        <v>5370</v>
      </c>
      <c r="C4563" s="484" t="s">
        <v>16666</v>
      </c>
      <c r="D4563" s="483" t="s">
        <v>51</v>
      </c>
      <c r="E4563" s="483" t="s">
        <v>5675</v>
      </c>
      <c r="F4563" s="483" t="s">
        <v>8069</v>
      </c>
      <c r="G4563" s="483" t="s">
        <v>16623</v>
      </c>
      <c r="H4563" s="483" t="s">
        <v>16667</v>
      </c>
      <c r="I4563" s="483" t="s">
        <v>6886</v>
      </c>
      <c r="J4563" s="483"/>
      <c r="K4563" s="483"/>
      <c r="L4563" s="483"/>
    </row>
    <row r="4564" spans="1:12" ht="15.6">
      <c r="A4564" s="483">
        <f t="shared" ref="A4564:A4595" si="95">ROW()-8</f>
        <v>4556</v>
      </c>
      <c r="B4564" s="483" t="s">
        <v>5370</v>
      </c>
      <c r="C4564" s="484" t="s">
        <v>16668</v>
      </c>
      <c r="D4564" s="483" t="s">
        <v>5363</v>
      </c>
      <c r="E4564" s="483" t="s">
        <v>5455</v>
      </c>
      <c r="F4564" s="483" t="s">
        <v>5453</v>
      </c>
      <c r="G4564" s="483" t="s">
        <v>5456</v>
      </c>
      <c r="H4564" s="483" t="s">
        <v>5454</v>
      </c>
      <c r="I4564" s="483"/>
      <c r="J4564" s="483"/>
      <c r="K4564" s="483"/>
      <c r="L4564" s="483"/>
    </row>
    <row r="4565" spans="1:12" ht="15.6">
      <c r="A4565" s="483">
        <f t="shared" si="95"/>
        <v>4557</v>
      </c>
      <c r="B4565" s="483" t="s">
        <v>5370</v>
      </c>
      <c r="C4565" s="484" t="s">
        <v>16669</v>
      </c>
      <c r="D4565" s="483" t="s">
        <v>5363</v>
      </c>
      <c r="E4565" s="483">
        <v>3</v>
      </c>
      <c r="F4565" s="483">
        <v>5</v>
      </c>
      <c r="G4565" s="483">
        <v>7</v>
      </c>
      <c r="H4565" s="483">
        <v>10</v>
      </c>
      <c r="I4565" s="483"/>
      <c r="J4565" s="483"/>
      <c r="K4565" s="483"/>
      <c r="L4565" s="483"/>
    </row>
    <row r="4566" spans="1:12" ht="15.6">
      <c r="A4566" s="483">
        <f t="shared" si="95"/>
        <v>4558</v>
      </c>
      <c r="B4566" s="483" t="s">
        <v>5370</v>
      </c>
      <c r="C4566" s="484" t="s">
        <v>16670</v>
      </c>
      <c r="D4566" s="483" t="s">
        <v>5363</v>
      </c>
      <c r="E4566" s="483" t="s">
        <v>6934</v>
      </c>
      <c r="F4566" s="483" t="s">
        <v>6931</v>
      </c>
      <c r="G4566" s="483" t="s">
        <v>9278</v>
      </c>
      <c r="H4566" s="483" t="s">
        <v>7227</v>
      </c>
      <c r="I4566" s="483"/>
      <c r="J4566" s="483"/>
      <c r="K4566" s="483"/>
      <c r="L4566" s="483"/>
    </row>
    <row r="4567" spans="1:12" ht="15.6">
      <c r="A4567" s="483">
        <f t="shared" si="95"/>
        <v>4559</v>
      </c>
      <c r="B4567" s="483" t="s">
        <v>5370</v>
      </c>
      <c r="C4567" s="484" t="s">
        <v>16671</v>
      </c>
      <c r="D4567" s="483" t="s">
        <v>5363</v>
      </c>
      <c r="E4567" s="483">
        <v>2</v>
      </c>
      <c r="F4567" s="483">
        <v>4</v>
      </c>
      <c r="G4567" s="483">
        <v>5</v>
      </c>
      <c r="H4567" s="483">
        <v>10</v>
      </c>
      <c r="I4567" s="483"/>
      <c r="J4567" s="483"/>
      <c r="K4567" s="483"/>
      <c r="L4567" s="483"/>
    </row>
    <row r="4568" spans="1:12" ht="15.6">
      <c r="A4568" s="483">
        <f t="shared" si="95"/>
        <v>4560</v>
      </c>
      <c r="B4568" s="483" t="s">
        <v>5370</v>
      </c>
      <c r="C4568" s="484" t="s">
        <v>16672</v>
      </c>
      <c r="D4568" s="483" t="s">
        <v>5363</v>
      </c>
      <c r="E4568" s="483" t="s">
        <v>5414</v>
      </c>
      <c r="F4568" s="483" t="s">
        <v>12040</v>
      </c>
      <c r="G4568" s="483" t="s">
        <v>4037</v>
      </c>
      <c r="H4568" s="483" t="s">
        <v>16673</v>
      </c>
      <c r="I4568" s="483"/>
      <c r="J4568" s="483"/>
      <c r="K4568" s="483"/>
      <c r="L4568" s="483"/>
    </row>
    <row r="4569" spans="1:12" ht="15.6">
      <c r="A4569" s="483">
        <f t="shared" si="95"/>
        <v>4561</v>
      </c>
      <c r="B4569" s="483" t="s">
        <v>5370</v>
      </c>
      <c r="C4569" s="484" t="s">
        <v>16674</v>
      </c>
      <c r="D4569" s="483" t="s">
        <v>5362</v>
      </c>
      <c r="E4569" s="483" t="s">
        <v>5780</v>
      </c>
      <c r="F4569" s="483" t="s">
        <v>8294</v>
      </c>
      <c r="G4569" s="483" t="s">
        <v>7457</v>
      </c>
      <c r="H4569" s="483" t="s">
        <v>8295</v>
      </c>
      <c r="I4569" s="483"/>
      <c r="J4569" s="483"/>
      <c r="K4569" s="483"/>
      <c r="L4569" s="483"/>
    </row>
    <row r="4570" spans="1:12" ht="15.6">
      <c r="A4570" s="483">
        <f t="shared" si="95"/>
        <v>4562</v>
      </c>
      <c r="B4570" s="483" t="s">
        <v>5370</v>
      </c>
      <c r="C4570" s="484" t="s">
        <v>16675</v>
      </c>
      <c r="D4570" s="483" t="s">
        <v>5362</v>
      </c>
      <c r="E4570" s="483" t="s">
        <v>16676</v>
      </c>
      <c r="F4570" s="483" t="s">
        <v>16677</v>
      </c>
      <c r="G4570" s="483" t="s">
        <v>16678</v>
      </c>
      <c r="H4570" s="483" t="s">
        <v>16679</v>
      </c>
      <c r="I4570" s="483"/>
      <c r="J4570" s="483"/>
      <c r="K4570" s="483"/>
      <c r="L4570" s="483"/>
    </row>
    <row r="4571" spans="1:12" ht="15.6">
      <c r="A4571" s="483">
        <f t="shared" si="95"/>
        <v>4563</v>
      </c>
      <c r="B4571" s="483" t="s">
        <v>5370</v>
      </c>
      <c r="C4571" s="484" t="s">
        <v>16680</v>
      </c>
      <c r="D4571" s="483" t="s">
        <v>5362</v>
      </c>
      <c r="E4571" s="483" t="s">
        <v>13504</v>
      </c>
      <c r="F4571" s="483" t="s">
        <v>11872</v>
      </c>
      <c r="G4571" s="483" t="s">
        <v>16681</v>
      </c>
      <c r="H4571" s="483" t="s">
        <v>16682</v>
      </c>
      <c r="I4571" s="483"/>
      <c r="J4571" s="483"/>
      <c r="K4571" s="483"/>
      <c r="L4571" s="483"/>
    </row>
    <row r="4572" spans="1:12" ht="15.6">
      <c r="A4572" s="483">
        <f t="shared" si="95"/>
        <v>4564</v>
      </c>
      <c r="B4572" s="483" t="s">
        <v>5370</v>
      </c>
      <c r="C4572" s="484" t="s">
        <v>16683</v>
      </c>
      <c r="D4572" s="483" t="s">
        <v>5363</v>
      </c>
      <c r="E4572" s="483" t="s">
        <v>9570</v>
      </c>
      <c r="F4572" s="483" t="s">
        <v>8162</v>
      </c>
      <c r="G4572" s="483" t="s">
        <v>10589</v>
      </c>
      <c r="H4572" s="483" t="s">
        <v>1493</v>
      </c>
      <c r="I4572" s="483" t="s">
        <v>8344</v>
      </c>
      <c r="J4572" s="483"/>
      <c r="K4572" s="483"/>
      <c r="L4572" s="483"/>
    </row>
    <row r="4573" spans="1:12" ht="15.6">
      <c r="A4573" s="483">
        <f t="shared" si="95"/>
        <v>4565</v>
      </c>
      <c r="B4573" s="483" t="s">
        <v>5370</v>
      </c>
      <c r="C4573" s="484" t="s">
        <v>16684</v>
      </c>
      <c r="D4573" s="483" t="s">
        <v>5362</v>
      </c>
      <c r="E4573" s="483" t="s">
        <v>5852</v>
      </c>
      <c r="F4573" s="483" t="s">
        <v>16685</v>
      </c>
      <c r="G4573" s="483" t="s">
        <v>13236</v>
      </c>
      <c r="H4573" s="483" t="s">
        <v>16686</v>
      </c>
      <c r="I4573" s="483"/>
      <c r="J4573" s="483"/>
      <c r="K4573" s="483"/>
      <c r="L4573" s="483"/>
    </row>
    <row r="4574" spans="1:12" ht="15.6">
      <c r="A4574" s="483">
        <f t="shared" si="95"/>
        <v>4566</v>
      </c>
      <c r="B4574" s="483" t="s">
        <v>5370</v>
      </c>
      <c r="C4574" s="484" t="s">
        <v>16687</v>
      </c>
      <c r="D4574" s="483" t="s">
        <v>51</v>
      </c>
      <c r="E4574" s="483" t="s">
        <v>6947</v>
      </c>
      <c r="F4574" s="483" t="s">
        <v>6948</v>
      </c>
      <c r="G4574" s="483" t="s">
        <v>5621</v>
      </c>
      <c r="H4574" s="483" t="s">
        <v>6988</v>
      </c>
      <c r="I4574" s="483"/>
      <c r="J4574" s="483"/>
      <c r="K4574" s="483"/>
      <c r="L4574" s="483"/>
    </row>
    <row r="4575" spans="1:12" ht="15.6">
      <c r="A4575" s="483">
        <f t="shared" si="95"/>
        <v>4567</v>
      </c>
      <c r="B4575" s="483" t="s">
        <v>5370</v>
      </c>
      <c r="C4575" s="484" t="s">
        <v>16688</v>
      </c>
      <c r="D4575" s="483" t="s">
        <v>5362</v>
      </c>
      <c r="E4575" s="483" t="s">
        <v>7786</v>
      </c>
      <c r="F4575" s="483" t="s">
        <v>16689</v>
      </c>
      <c r="G4575" s="483" t="s">
        <v>16690</v>
      </c>
      <c r="H4575" s="483" t="s">
        <v>16691</v>
      </c>
      <c r="I4575" s="483"/>
      <c r="J4575" s="483"/>
      <c r="K4575" s="483"/>
      <c r="L4575" s="483"/>
    </row>
    <row r="4576" spans="1:12" ht="15.6">
      <c r="A4576" s="483">
        <f t="shared" si="95"/>
        <v>4568</v>
      </c>
      <c r="B4576" s="483" t="s">
        <v>5370</v>
      </c>
      <c r="C4576" s="484" t="s">
        <v>16692</v>
      </c>
      <c r="D4576" s="483" t="s">
        <v>5363</v>
      </c>
      <c r="E4576" s="483">
        <v>1</v>
      </c>
      <c r="F4576" s="483">
        <v>2</v>
      </c>
      <c r="G4576" s="483">
        <v>3</v>
      </c>
      <c r="H4576" s="483">
        <v>4</v>
      </c>
      <c r="I4576" s="483"/>
      <c r="J4576" s="483"/>
      <c r="K4576" s="483"/>
      <c r="L4576" s="483"/>
    </row>
    <row r="4577" spans="1:12" ht="15.6">
      <c r="A4577" s="483">
        <f t="shared" si="95"/>
        <v>4569</v>
      </c>
      <c r="B4577" s="483" t="s">
        <v>5370</v>
      </c>
      <c r="C4577" s="484" t="s">
        <v>16693</v>
      </c>
      <c r="D4577" s="483" t="s">
        <v>5364</v>
      </c>
      <c r="E4577" s="483" t="s">
        <v>5555</v>
      </c>
      <c r="F4577" s="483" t="s">
        <v>6632</v>
      </c>
      <c r="G4577" s="483" t="s">
        <v>7752</v>
      </c>
      <c r="H4577" s="483" t="s">
        <v>16694</v>
      </c>
      <c r="I4577" s="483"/>
      <c r="J4577" s="483"/>
      <c r="K4577" s="483"/>
      <c r="L4577" s="483"/>
    </row>
    <row r="4578" spans="1:12" ht="15.6">
      <c r="A4578" s="483">
        <f t="shared" si="95"/>
        <v>4570</v>
      </c>
      <c r="B4578" s="483" t="s">
        <v>5370</v>
      </c>
      <c r="C4578" s="484" t="s">
        <v>16695</v>
      </c>
      <c r="D4578" s="483" t="s">
        <v>5362</v>
      </c>
      <c r="E4578" s="483" t="s">
        <v>7912</v>
      </c>
      <c r="F4578" s="483" t="s">
        <v>7913</v>
      </c>
      <c r="G4578" s="483" t="s">
        <v>7914</v>
      </c>
      <c r="H4578" s="483" t="s">
        <v>7915</v>
      </c>
      <c r="I4578" s="483"/>
      <c r="J4578" s="483"/>
      <c r="K4578" s="483"/>
      <c r="L4578" s="483"/>
    </row>
    <row r="4579" spans="1:12" ht="15.6">
      <c r="A4579" s="483">
        <f t="shared" si="95"/>
        <v>4571</v>
      </c>
      <c r="B4579" s="483" t="s">
        <v>5370</v>
      </c>
      <c r="C4579" s="484" t="s">
        <v>16696</v>
      </c>
      <c r="D4579" s="483" t="s">
        <v>51</v>
      </c>
      <c r="E4579" s="483" t="s">
        <v>16697</v>
      </c>
      <c r="F4579" s="483" t="s">
        <v>16698</v>
      </c>
      <c r="G4579" s="483" t="s">
        <v>16699</v>
      </c>
      <c r="H4579" s="483" t="s">
        <v>16700</v>
      </c>
      <c r="I4579" s="483"/>
      <c r="J4579" s="483"/>
      <c r="K4579" s="483"/>
      <c r="L4579" s="483"/>
    </row>
    <row r="4580" spans="1:12" ht="15.6">
      <c r="A4580" s="483">
        <f t="shared" si="95"/>
        <v>4572</v>
      </c>
      <c r="B4580" s="483" t="s">
        <v>5370</v>
      </c>
      <c r="C4580" s="484" t="s">
        <v>16701</v>
      </c>
      <c r="D4580" s="483" t="s">
        <v>5363</v>
      </c>
      <c r="E4580" s="483" t="s">
        <v>11851</v>
      </c>
      <c r="F4580" s="483" t="s">
        <v>11850</v>
      </c>
      <c r="G4580" s="483" t="s">
        <v>11849</v>
      </c>
      <c r="H4580" s="483" t="s">
        <v>11848</v>
      </c>
      <c r="I4580" s="483"/>
      <c r="J4580" s="483"/>
      <c r="K4580" s="483"/>
      <c r="L4580" s="483"/>
    </row>
    <row r="4581" spans="1:12" ht="15.6">
      <c r="A4581" s="483">
        <f t="shared" si="95"/>
        <v>4573</v>
      </c>
      <c r="B4581" s="483" t="s">
        <v>5370</v>
      </c>
      <c r="C4581" s="484" t="s">
        <v>16702</v>
      </c>
      <c r="D4581" s="483" t="s">
        <v>51</v>
      </c>
      <c r="E4581" s="483" t="s">
        <v>11851</v>
      </c>
      <c r="F4581" s="483" t="s">
        <v>11850</v>
      </c>
      <c r="G4581" s="483" t="s">
        <v>11849</v>
      </c>
      <c r="H4581" s="483" t="s">
        <v>11848</v>
      </c>
      <c r="I4581" s="483"/>
      <c r="J4581" s="483"/>
      <c r="K4581" s="483"/>
      <c r="L4581" s="483"/>
    </row>
    <row r="4582" spans="1:12" ht="15.6">
      <c r="A4582" s="483">
        <f t="shared" si="95"/>
        <v>4574</v>
      </c>
      <c r="B4582" s="483" t="s">
        <v>5370</v>
      </c>
      <c r="C4582" s="484" t="s">
        <v>16703</v>
      </c>
      <c r="D4582" s="483" t="s">
        <v>51</v>
      </c>
      <c r="E4582" s="483" t="s">
        <v>16704</v>
      </c>
      <c r="F4582" s="483" t="s">
        <v>16616</v>
      </c>
      <c r="G4582" s="483" t="s">
        <v>11643</v>
      </c>
      <c r="H4582" s="483" t="s">
        <v>16614</v>
      </c>
      <c r="I4582" s="483"/>
      <c r="J4582" s="483"/>
      <c r="K4582" s="483"/>
      <c r="L4582" s="483"/>
    </row>
    <row r="4583" spans="1:12" ht="15.6">
      <c r="A4583" s="483">
        <f t="shared" si="95"/>
        <v>4575</v>
      </c>
      <c r="B4583" s="483" t="s">
        <v>5370</v>
      </c>
      <c r="C4583" s="484" t="s">
        <v>16705</v>
      </c>
      <c r="D4583" s="483" t="s">
        <v>5363</v>
      </c>
      <c r="E4583" s="483" t="s">
        <v>16706</v>
      </c>
      <c r="F4583" s="483" t="s">
        <v>16295</v>
      </c>
      <c r="G4583" s="483" t="s">
        <v>16707</v>
      </c>
      <c r="H4583" s="483"/>
      <c r="I4583" s="483"/>
      <c r="J4583" s="483"/>
      <c r="K4583" s="483"/>
      <c r="L4583" s="483"/>
    </row>
    <row r="4584" spans="1:12" ht="15.6">
      <c r="A4584" s="483">
        <f t="shared" si="95"/>
        <v>4576</v>
      </c>
      <c r="B4584" s="483" t="s">
        <v>5370</v>
      </c>
      <c r="C4584" s="484" t="s">
        <v>16708</v>
      </c>
      <c r="D4584" s="483" t="s">
        <v>51</v>
      </c>
      <c r="E4584" s="483" t="s">
        <v>6947</v>
      </c>
      <c r="F4584" s="483" t="s">
        <v>16709</v>
      </c>
      <c r="G4584" s="483" t="s">
        <v>13711</v>
      </c>
      <c r="H4584" s="483" t="s">
        <v>5621</v>
      </c>
      <c r="I4584" s="483"/>
      <c r="J4584" s="483"/>
      <c r="K4584" s="483"/>
      <c r="L4584" s="483"/>
    </row>
    <row r="4585" spans="1:12" ht="15.6">
      <c r="A4585" s="483">
        <f t="shared" si="95"/>
        <v>4577</v>
      </c>
      <c r="B4585" s="483" t="s">
        <v>5370</v>
      </c>
      <c r="C4585" s="484" t="s">
        <v>16710</v>
      </c>
      <c r="D4585" s="483" t="s">
        <v>51</v>
      </c>
      <c r="E4585" s="483" t="s">
        <v>16711</v>
      </c>
      <c r="F4585" s="483" t="s">
        <v>16712</v>
      </c>
      <c r="G4585" s="483" t="s">
        <v>11942</v>
      </c>
      <c r="H4585" s="483" t="s">
        <v>16713</v>
      </c>
      <c r="I4585" s="483"/>
      <c r="J4585" s="483"/>
      <c r="K4585" s="483"/>
      <c r="L4585" s="483"/>
    </row>
    <row r="4586" spans="1:12" ht="15.6">
      <c r="A4586" s="483">
        <f t="shared" si="95"/>
        <v>4578</v>
      </c>
      <c r="B4586" s="483" t="s">
        <v>5578</v>
      </c>
      <c r="C4586" s="484" t="s">
        <v>16714</v>
      </c>
      <c r="D4586" s="483" t="s">
        <v>5646</v>
      </c>
      <c r="E4586" s="483" t="s">
        <v>7001</v>
      </c>
      <c r="F4586" s="483" t="s">
        <v>734</v>
      </c>
      <c r="G4586" s="483" t="s">
        <v>811</v>
      </c>
      <c r="H4586" s="483" t="s">
        <v>7931</v>
      </c>
      <c r="I4586" s="483"/>
      <c r="J4586" s="483"/>
      <c r="K4586" s="483"/>
      <c r="L4586" s="483"/>
    </row>
    <row r="4587" spans="1:12" ht="15.6">
      <c r="A4587" s="483">
        <f t="shared" si="95"/>
        <v>4579</v>
      </c>
      <c r="B4587" s="483" t="s">
        <v>5578</v>
      </c>
      <c r="C4587" s="484" t="s">
        <v>16715</v>
      </c>
      <c r="D4587" s="483" t="s">
        <v>5646</v>
      </c>
      <c r="E4587" s="483" t="s">
        <v>16716</v>
      </c>
      <c r="F4587" s="483" t="s">
        <v>8372</v>
      </c>
      <c r="G4587" s="483" t="s">
        <v>8373</v>
      </c>
      <c r="H4587" s="483" t="s">
        <v>12180</v>
      </c>
      <c r="I4587" s="483"/>
      <c r="J4587" s="483"/>
      <c r="K4587" s="483"/>
      <c r="L4587" s="483"/>
    </row>
    <row r="4588" spans="1:12" ht="15.6">
      <c r="A4588" s="483">
        <f t="shared" si="95"/>
        <v>4580</v>
      </c>
      <c r="B4588" s="483" t="s">
        <v>5578</v>
      </c>
      <c r="C4588" s="484" t="s">
        <v>16717</v>
      </c>
      <c r="D4588" s="483" t="s">
        <v>5580</v>
      </c>
      <c r="E4588" s="483" t="s">
        <v>7018</v>
      </c>
      <c r="F4588" s="483" t="s">
        <v>16002</v>
      </c>
      <c r="G4588" s="483" t="s">
        <v>16718</v>
      </c>
      <c r="H4588" s="483" t="s">
        <v>16719</v>
      </c>
      <c r="I4588" s="483" t="s">
        <v>16720</v>
      </c>
      <c r="J4588" s="483"/>
      <c r="K4588" s="483"/>
      <c r="L4588" s="483"/>
    </row>
    <row r="4589" spans="1:12" ht="15.6">
      <c r="A4589" s="483">
        <f t="shared" si="95"/>
        <v>4581</v>
      </c>
      <c r="B4589" s="483" t="s">
        <v>5578</v>
      </c>
      <c r="C4589" s="484" t="s">
        <v>16721</v>
      </c>
      <c r="D4589" s="483" t="s">
        <v>5641</v>
      </c>
      <c r="E4589" s="483" t="s">
        <v>16722</v>
      </c>
      <c r="F4589" s="483" t="s">
        <v>16723</v>
      </c>
      <c r="G4589" s="483" t="s">
        <v>16724</v>
      </c>
      <c r="H4589" s="483" t="s">
        <v>16725</v>
      </c>
      <c r="I4589" s="483"/>
      <c r="J4589" s="483"/>
      <c r="K4589" s="483"/>
      <c r="L4589" s="483"/>
    </row>
    <row r="4590" spans="1:12" ht="15.6">
      <c r="A4590" s="483">
        <f t="shared" si="95"/>
        <v>4582</v>
      </c>
      <c r="B4590" s="483" t="s">
        <v>5578</v>
      </c>
      <c r="C4590" s="484" t="s">
        <v>16726</v>
      </c>
      <c r="D4590" s="483" t="s">
        <v>5586</v>
      </c>
      <c r="E4590" s="483" t="s">
        <v>8537</v>
      </c>
      <c r="F4590" s="483" t="s">
        <v>11269</v>
      </c>
      <c r="G4590" s="483" t="s">
        <v>11271</v>
      </c>
      <c r="H4590" s="483" t="s">
        <v>8539</v>
      </c>
      <c r="I4590" s="483"/>
      <c r="J4590" s="483"/>
      <c r="K4590" s="483"/>
      <c r="L4590" s="483"/>
    </row>
    <row r="4591" spans="1:12" ht="15.6">
      <c r="A4591" s="483">
        <f t="shared" si="95"/>
        <v>4583</v>
      </c>
      <c r="B4591" s="483" t="s">
        <v>5578</v>
      </c>
      <c r="C4591" s="484" t="s">
        <v>16727</v>
      </c>
      <c r="D4591" s="483" t="s">
        <v>5992</v>
      </c>
      <c r="E4591" s="483" t="s">
        <v>16728</v>
      </c>
      <c r="F4591" s="483" t="s">
        <v>12012</v>
      </c>
      <c r="G4591" s="483" t="s">
        <v>16729</v>
      </c>
      <c r="H4591" s="483" t="s">
        <v>16730</v>
      </c>
      <c r="I4591" s="483" t="s">
        <v>12013</v>
      </c>
      <c r="J4591" s="483"/>
      <c r="K4591" s="483"/>
      <c r="L4591" s="483"/>
    </row>
    <row r="4592" spans="1:12" ht="15.6">
      <c r="A4592" s="483">
        <f t="shared" si="95"/>
        <v>4584</v>
      </c>
      <c r="B4592" s="483" t="s">
        <v>5578</v>
      </c>
      <c r="C4592" s="484" t="s">
        <v>16731</v>
      </c>
      <c r="D4592" s="483" t="s">
        <v>5646</v>
      </c>
      <c r="E4592" s="483" t="s">
        <v>16732</v>
      </c>
      <c r="F4592" s="483" t="s">
        <v>16733</v>
      </c>
      <c r="G4592" s="483" t="s">
        <v>16734</v>
      </c>
      <c r="H4592" s="483" t="s">
        <v>16735</v>
      </c>
      <c r="I4592" s="483"/>
      <c r="J4592" s="483"/>
      <c r="K4592" s="483"/>
      <c r="L4592" s="483"/>
    </row>
    <row r="4593" spans="1:12" ht="15.6">
      <c r="A4593" s="483">
        <f t="shared" si="95"/>
        <v>4585</v>
      </c>
      <c r="B4593" s="483" t="s">
        <v>5578</v>
      </c>
      <c r="C4593" s="484" t="s">
        <v>16736</v>
      </c>
      <c r="D4593" s="483" t="s">
        <v>5646</v>
      </c>
      <c r="E4593" s="483" t="s">
        <v>9478</v>
      </c>
      <c r="F4593" s="483" t="s">
        <v>5781</v>
      </c>
      <c r="G4593" s="483" t="s">
        <v>16737</v>
      </c>
      <c r="H4593" s="483" t="s">
        <v>1493</v>
      </c>
      <c r="I4593" s="483" t="s">
        <v>10589</v>
      </c>
      <c r="J4593" s="483"/>
      <c r="K4593" s="483"/>
      <c r="L4593" s="483"/>
    </row>
    <row r="4594" spans="1:12" ht="15.6">
      <c r="A4594" s="483">
        <f t="shared" si="95"/>
        <v>4586</v>
      </c>
      <c r="B4594" s="483" t="s">
        <v>5578</v>
      </c>
      <c r="C4594" s="484" t="s">
        <v>16738</v>
      </c>
      <c r="D4594" s="483" t="s">
        <v>5624</v>
      </c>
      <c r="E4594" s="483" t="s">
        <v>11851</v>
      </c>
      <c r="F4594" s="483" t="s">
        <v>11848</v>
      </c>
      <c r="G4594" s="483" t="s">
        <v>5556</v>
      </c>
      <c r="H4594" s="483" t="s">
        <v>5555</v>
      </c>
      <c r="I4594" s="483"/>
      <c r="J4594" s="483"/>
      <c r="K4594" s="483"/>
      <c r="L4594" s="483"/>
    </row>
    <row r="4595" spans="1:12" ht="15.6">
      <c r="A4595" s="483">
        <f t="shared" si="95"/>
        <v>4587</v>
      </c>
      <c r="B4595" s="483" t="s">
        <v>5578</v>
      </c>
      <c r="C4595" s="484" t="s">
        <v>16739</v>
      </c>
      <c r="D4595" s="483" t="s">
        <v>5580</v>
      </c>
      <c r="E4595" s="483" t="s">
        <v>907</v>
      </c>
      <c r="F4595" s="483" t="s">
        <v>734</v>
      </c>
      <c r="G4595" s="483" t="s">
        <v>17</v>
      </c>
      <c r="H4595" s="483" t="s">
        <v>16740</v>
      </c>
      <c r="I4595" s="483" t="s">
        <v>16741</v>
      </c>
      <c r="J4595" s="483"/>
      <c r="K4595" s="483"/>
      <c r="L4595" s="483"/>
    </row>
    <row r="4596" spans="1:12" ht="15.6">
      <c r="A4596" s="483">
        <f t="shared" ref="A4596:A4627" si="96">ROW()-8</f>
        <v>4588</v>
      </c>
      <c r="B4596" s="483" t="s">
        <v>5578</v>
      </c>
      <c r="C4596" s="484" t="s">
        <v>16742</v>
      </c>
      <c r="D4596" s="483" t="s">
        <v>5586</v>
      </c>
      <c r="E4596" s="483" t="s">
        <v>16743</v>
      </c>
      <c r="F4596" s="483" t="s">
        <v>16744</v>
      </c>
      <c r="G4596" s="483" t="s">
        <v>16745</v>
      </c>
      <c r="H4596" s="483" t="s">
        <v>16746</v>
      </c>
      <c r="I4596" s="483"/>
      <c r="J4596" s="483"/>
      <c r="K4596" s="483"/>
      <c r="L4596" s="483"/>
    </row>
    <row r="4597" spans="1:12" ht="15.6">
      <c r="A4597" s="483">
        <f t="shared" si="96"/>
        <v>4589</v>
      </c>
      <c r="B4597" s="483" t="s">
        <v>5578</v>
      </c>
      <c r="C4597" s="484" t="s">
        <v>16747</v>
      </c>
      <c r="D4597" s="483" t="s">
        <v>5580</v>
      </c>
      <c r="E4597" s="483" t="s">
        <v>16748</v>
      </c>
      <c r="F4597" s="483" t="s">
        <v>16749</v>
      </c>
      <c r="G4597" s="483" t="s">
        <v>16750</v>
      </c>
      <c r="H4597" s="483" t="s">
        <v>16751</v>
      </c>
      <c r="I4597" s="483"/>
      <c r="J4597" s="483"/>
      <c r="K4597" s="483"/>
      <c r="L4597" s="483"/>
    </row>
    <row r="4598" spans="1:12" ht="15.6">
      <c r="A4598" s="483">
        <f t="shared" si="96"/>
        <v>4590</v>
      </c>
      <c r="B4598" s="483" t="s">
        <v>5578</v>
      </c>
      <c r="C4598" s="484" t="s">
        <v>16752</v>
      </c>
      <c r="D4598" s="483" t="s">
        <v>5646</v>
      </c>
      <c r="E4598" s="483" t="s">
        <v>11850</v>
      </c>
      <c r="F4598" s="483" t="s">
        <v>11849</v>
      </c>
      <c r="G4598" s="483" t="s">
        <v>11848</v>
      </c>
      <c r="H4598" s="483" t="s">
        <v>16753</v>
      </c>
      <c r="I4598" s="483"/>
      <c r="J4598" s="483"/>
      <c r="K4598" s="483"/>
      <c r="L4598" s="483"/>
    </row>
    <row r="4599" spans="1:12" ht="15.6">
      <c r="A4599" s="483">
        <f t="shared" si="96"/>
        <v>4591</v>
      </c>
      <c r="B4599" s="483" t="s">
        <v>5578</v>
      </c>
      <c r="C4599" s="484" t="s">
        <v>16754</v>
      </c>
      <c r="D4599" s="483" t="s">
        <v>5646</v>
      </c>
      <c r="E4599" s="483" t="s">
        <v>12012</v>
      </c>
      <c r="F4599" s="483" t="s">
        <v>12013</v>
      </c>
      <c r="G4599" s="483" t="s">
        <v>16755</v>
      </c>
      <c r="H4599" s="483" t="s">
        <v>16756</v>
      </c>
      <c r="I4599" s="483"/>
      <c r="J4599" s="483"/>
      <c r="K4599" s="483"/>
      <c r="L4599" s="483"/>
    </row>
    <row r="4600" spans="1:12" ht="15.6">
      <c r="A4600" s="483">
        <f t="shared" si="96"/>
        <v>4592</v>
      </c>
      <c r="B4600" s="483" t="s">
        <v>5578</v>
      </c>
      <c r="C4600" s="484" t="s">
        <v>16757</v>
      </c>
      <c r="D4600" s="483" t="s">
        <v>5597</v>
      </c>
      <c r="E4600" s="483" t="s">
        <v>16758</v>
      </c>
      <c r="F4600" s="483" t="s">
        <v>16759</v>
      </c>
      <c r="G4600" s="483" t="s">
        <v>16760</v>
      </c>
      <c r="H4600" s="483" t="s">
        <v>16761</v>
      </c>
      <c r="I4600" s="483"/>
      <c r="J4600" s="483"/>
      <c r="K4600" s="483"/>
      <c r="L4600" s="483"/>
    </row>
    <row r="4601" spans="1:12" ht="15.6">
      <c r="A4601" s="483">
        <f t="shared" si="96"/>
        <v>4593</v>
      </c>
      <c r="B4601" s="483" t="s">
        <v>5578</v>
      </c>
      <c r="C4601" s="484" t="s">
        <v>16762</v>
      </c>
      <c r="D4601" s="483" t="s">
        <v>5580</v>
      </c>
      <c r="E4601" s="483" t="s">
        <v>11877</v>
      </c>
      <c r="F4601" s="483" t="s">
        <v>11875</v>
      </c>
      <c r="G4601" s="483" t="s">
        <v>11876</v>
      </c>
      <c r="H4601" s="483" t="s">
        <v>16763</v>
      </c>
      <c r="I4601" s="483"/>
      <c r="J4601" s="483"/>
      <c r="K4601" s="483"/>
      <c r="L4601" s="483"/>
    </row>
    <row r="4602" spans="1:12" ht="15.6">
      <c r="A4602" s="483">
        <f t="shared" si="96"/>
        <v>4594</v>
      </c>
      <c r="B4602" s="483" t="s">
        <v>5578</v>
      </c>
      <c r="C4602" s="484" t="s">
        <v>16764</v>
      </c>
      <c r="D4602" s="483" t="s">
        <v>5652</v>
      </c>
      <c r="E4602" s="483" t="s">
        <v>16765</v>
      </c>
      <c r="F4602" s="483" t="s">
        <v>16766</v>
      </c>
      <c r="G4602" s="483" t="s">
        <v>16767</v>
      </c>
      <c r="H4602" s="483" t="s">
        <v>16768</v>
      </c>
      <c r="I4602" s="483"/>
      <c r="J4602" s="483"/>
      <c r="K4602" s="483"/>
      <c r="L4602" s="483"/>
    </row>
    <row r="4603" spans="1:12" ht="15.6">
      <c r="A4603" s="483">
        <f t="shared" si="96"/>
        <v>4595</v>
      </c>
      <c r="B4603" s="483" t="s">
        <v>5578</v>
      </c>
      <c r="C4603" s="484" t="s">
        <v>16769</v>
      </c>
      <c r="D4603" s="483" t="s">
        <v>5613</v>
      </c>
      <c r="E4603" s="483" t="s">
        <v>16770</v>
      </c>
      <c r="F4603" s="483" t="s">
        <v>11848</v>
      </c>
      <c r="G4603" s="483" t="s">
        <v>11851</v>
      </c>
      <c r="H4603" s="483" t="s">
        <v>11850</v>
      </c>
      <c r="I4603" s="483"/>
      <c r="J4603" s="483"/>
      <c r="K4603" s="483"/>
      <c r="L4603" s="483"/>
    </row>
    <row r="4604" spans="1:12" ht="15.6">
      <c r="A4604" s="483">
        <f t="shared" si="96"/>
        <v>4596</v>
      </c>
      <c r="B4604" s="483" t="s">
        <v>5578</v>
      </c>
      <c r="C4604" s="484" t="s">
        <v>16771</v>
      </c>
      <c r="D4604" s="483" t="s">
        <v>5624</v>
      </c>
      <c r="E4604" s="483" t="s">
        <v>10276</v>
      </c>
      <c r="F4604" s="483" t="s">
        <v>16659</v>
      </c>
      <c r="G4604" s="483" t="s">
        <v>13794</v>
      </c>
      <c r="H4604" s="483" t="s">
        <v>16772</v>
      </c>
      <c r="I4604" s="483"/>
      <c r="J4604" s="483"/>
      <c r="K4604" s="483"/>
      <c r="L4604" s="483"/>
    </row>
    <row r="4605" spans="1:12" ht="15.6">
      <c r="A4605" s="483">
        <f t="shared" si="96"/>
        <v>4597</v>
      </c>
      <c r="B4605" s="483" t="s">
        <v>5578</v>
      </c>
      <c r="C4605" s="484" t="s">
        <v>16773</v>
      </c>
      <c r="D4605" s="483" t="s">
        <v>5597</v>
      </c>
      <c r="E4605" s="483" t="s">
        <v>16774</v>
      </c>
      <c r="F4605" s="483" t="s">
        <v>16775</v>
      </c>
      <c r="G4605" s="483" t="s">
        <v>16776</v>
      </c>
      <c r="H4605" s="483" t="s">
        <v>16777</v>
      </c>
      <c r="I4605" s="483"/>
      <c r="J4605" s="483"/>
      <c r="K4605" s="483"/>
      <c r="L4605" s="483"/>
    </row>
    <row r="4606" spans="1:12" ht="15.6">
      <c r="A4606" s="483">
        <f t="shared" si="96"/>
        <v>4598</v>
      </c>
      <c r="B4606" s="483" t="s">
        <v>5578</v>
      </c>
      <c r="C4606" s="484" t="s">
        <v>16778</v>
      </c>
      <c r="D4606" s="483" t="s">
        <v>5624</v>
      </c>
      <c r="E4606" s="483" t="s">
        <v>5603</v>
      </c>
      <c r="F4606" s="483" t="s">
        <v>7189</v>
      </c>
      <c r="G4606" s="483" t="s">
        <v>13524</v>
      </c>
      <c r="H4606" s="483" t="s">
        <v>13486</v>
      </c>
      <c r="I4606" s="483"/>
      <c r="J4606" s="483"/>
      <c r="K4606" s="483"/>
      <c r="L4606" s="483"/>
    </row>
    <row r="4607" spans="1:12" ht="15.6">
      <c r="A4607" s="483">
        <f t="shared" si="96"/>
        <v>4599</v>
      </c>
      <c r="B4607" s="483" t="s">
        <v>5578</v>
      </c>
      <c r="C4607" s="484" t="s">
        <v>16779</v>
      </c>
      <c r="D4607" s="483" t="s">
        <v>5646</v>
      </c>
      <c r="E4607" s="483" t="s">
        <v>16780</v>
      </c>
      <c r="F4607" s="483" t="s">
        <v>16781</v>
      </c>
      <c r="G4607" s="483" t="s">
        <v>16782</v>
      </c>
      <c r="H4607" s="483" t="s">
        <v>16783</v>
      </c>
      <c r="I4607" s="483"/>
      <c r="J4607" s="483"/>
      <c r="K4607" s="483"/>
      <c r="L4607" s="483"/>
    </row>
    <row r="4608" spans="1:12" ht="15.6">
      <c r="A4608" s="483">
        <f t="shared" si="96"/>
        <v>4600</v>
      </c>
      <c r="B4608" s="483" t="s">
        <v>5578</v>
      </c>
      <c r="C4608" s="484" t="s">
        <v>16784</v>
      </c>
      <c r="D4608" s="483" t="s">
        <v>5684</v>
      </c>
      <c r="E4608" s="483" t="s">
        <v>10276</v>
      </c>
      <c r="F4608" s="483" t="s">
        <v>16785</v>
      </c>
      <c r="G4608" s="483" t="s">
        <v>16786</v>
      </c>
      <c r="H4608" s="483" t="s">
        <v>8852</v>
      </c>
      <c r="I4608" s="483"/>
      <c r="J4608" s="483"/>
      <c r="K4608" s="483"/>
      <c r="L4608" s="483"/>
    </row>
    <row r="4609" spans="1:12" ht="15.6">
      <c r="A4609" s="483">
        <f t="shared" si="96"/>
        <v>4601</v>
      </c>
      <c r="B4609" s="483" t="s">
        <v>5578</v>
      </c>
      <c r="C4609" s="484" t="s">
        <v>16787</v>
      </c>
      <c r="D4609" s="483" t="s">
        <v>5646</v>
      </c>
      <c r="E4609" s="483" t="s">
        <v>10276</v>
      </c>
      <c r="F4609" s="483" t="s">
        <v>16788</v>
      </c>
      <c r="G4609" s="483" t="s">
        <v>16659</v>
      </c>
      <c r="H4609" s="483" t="s">
        <v>16789</v>
      </c>
      <c r="I4609" s="483"/>
      <c r="J4609" s="483"/>
      <c r="K4609" s="483"/>
      <c r="L4609" s="483"/>
    </row>
    <row r="4610" spans="1:12" ht="15.6">
      <c r="A4610" s="483">
        <f t="shared" si="96"/>
        <v>4602</v>
      </c>
      <c r="B4610" s="483" t="s">
        <v>5578</v>
      </c>
      <c r="C4610" s="484" t="s">
        <v>16790</v>
      </c>
      <c r="D4610" s="483" t="s">
        <v>5597</v>
      </c>
      <c r="E4610" s="483" t="s">
        <v>5636</v>
      </c>
      <c r="F4610" s="483" t="s">
        <v>5637</v>
      </c>
      <c r="G4610" s="483" t="s">
        <v>1326</v>
      </c>
      <c r="H4610" s="483" t="s">
        <v>9248</v>
      </c>
      <c r="I4610" s="483"/>
      <c r="J4610" s="483"/>
      <c r="K4610" s="483"/>
      <c r="L4610" s="483"/>
    </row>
    <row r="4611" spans="1:12" ht="15.6">
      <c r="A4611" s="483">
        <f t="shared" si="96"/>
        <v>4603</v>
      </c>
      <c r="B4611" s="483" t="s">
        <v>5578</v>
      </c>
      <c r="C4611" s="484" t="s">
        <v>16791</v>
      </c>
      <c r="D4611" s="483" t="s">
        <v>5646</v>
      </c>
      <c r="E4611" s="483" t="s">
        <v>16792</v>
      </c>
      <c r="F4611" s="483" t="s">
        <v>16793</v>
      </c>
      <c r="G4611" s="483" t="s">
        <v>16794</v>
      </c>
      <c r="H4611" s="483" t="s">
        <v>16795</v>
      </c>
      <c r="I4611" s="483"/>
      <c r="J4611" s="483"/>
      <c r="K4611" s="483"/>
      <c r="L4611" s="483"/>
    </row>
    <row r="4612" spans="1:12" ht="15.6">
      <c r="A4612" s="483">
        <f t="shared" si="96"/>
        <v>4604</v>
      </c>
      <c r="B4612" s="483" t="s">
        <v>5578</v>
      </c>
      <c r="C4612" s="484" t="s">
        <v>16796</v>
      </c>
      <c r="D4612" s="483" t="s">
        <v>5646</v>
      </c>
      <c r="E4612" s="483" t="s">
        <v>16797</v>
      </c>
      <c r="F4612" s="483" t="s">
        <v>5850</v>
      </c>
      <c r="G4612" s="483" t="s">
        <v>12191</v>
      </c>
      <c r="H4612" s="483" t="s">
        <v>7445</v>
      </c>
      <c r="I4612" s="483"/>
      <c r="J4612" s="483"/>
      <c r="K4612" s="483"/>
      <c r="L4612" s="483"/>
    </row>
    <row r="4613" spans="1:12" ht="15.6">
      <c r="A4613" s="483">
        <f t="shared" si="96"/>
        <v>4605</v>
      </c>
      <c r="B4613" s="483" t="s">
        <v>5578</v>
      </c>
      <c r="C4613" s="484" t="s">
        <v>16798</v>
      </c>
      <c r="D4613" s="483" t="s">
        <v>5641</v>
      </c>
      <c r="E4613" s="483" t="s">
        <v>16799</v>
      </c>
      <c r="F4613" s="483" t="s">
        <v>16800</v>
      </c>
      <c r="G4613" s="483" t="s">
        <v>16801</v>
      </c>
      <c r="H4613" s="483" t="s">
        <v>16802</v>
      </c>
      <c r="I4613" s="483"/>
      <c r="J4613" s="483"/>
      <c r="K4613" s="483"/>
      <c r="L4613" s="483"/>
    </row>
    <row r="4614" spans="1:12" ht="15.6">
      <c r="A4614" s="483">
        <f t="shared" si="96"/>
        <v>4606</v>
      </c>
      <c r="B4614" s="483" t="s">
        <v>5578</v>
      </c>
      <c r="C4614" s="484" t="s">
        <v>16803</v>
      </c>
      <c r="D4614" s="483" t="s">
        <v>5586</v>
      </c>
      <c r="E4614" s="483" t="s">
        <v>5836</v>
      </c>
      <c r="F4614" s="483" t="s">
        <v>5838</v>
      </c>
      <c r="G4614" s="483" t="s">
        <v>5835</v>
      </c>
      <c r="H4614" s="483" t="s">
        <v>5837</v>
      </c>
      <c r="I4614" s="483"/>
      <c r="J4614" s="483"/>
      <c r="K4614" s="483"/>
      <c r="L4614" s="483"/>
    </row>
    <row r="4615" spans="1:12" ht="15.6">
      <c r="A4615" s="483">
        <f t="shared" si="96"/>
        <v>4607</v>
      </c>
      <c r="B4615" s="483" t="s">
        <v>5578</v>
      </c>
      <c r="C4615" s="484" t="s">
        <v>16804</v>
      </c>
      <c r="D4615" s="483" t="s">
        <v>5613</v>
      </c>
      <c r="E4615" s="483" t="s">
        <v>11644</v>
      </c>
      <c r="F4615" s="483" t="s">
        <v>16759</v>
      </c>
      <c r="G4615" s="483" t="s">
        <v>16758</v>
      </c>
      <c r="H4615" s="483" t="s">
        <v>16805</v>
      </c>
      <c r="I4615" s="483"/>
      <c r="J4615" s="483"/>
      <c r="K4615" s="483"/>
      <c r="L4615" s="483"/>
    </row>
    <row r="4616" spans="1:12" ht="15.6">
      <c r="A4616" s="483">
        <f t="shared" si="96"/>
        <v>4608</v>
      </c>
      <c r="B4616" s="483" t="s">
        <v>5578</v>
      </c>
      <c r="C4616" s="484" t="s">
        <v>16806</v>
      </c>
      <c r="D4616" s="483" t="s">
        <v>5580</v>
      </c>
      <c r="E4616" s="483" t="s">
        <v>16807</v>
      </c>
      <c r="F4616" s="483" t="s">
        <v>16808</v>
      </c>
      <c r="G4616" s="483" t="s">
        <v>16809</v>
      </c>
      <c r="H4616" s="483" t="s">
        <v>16810</v>
      </c>
      <c r="I4616" s="483"/>
      <c r="J4616" s="483"/>
      <c r="K4616" s="483"/>
      <c r="L4616" s="483"/>
    </row>
    <row r="4617" spans="1:12" ht="15.6">
      <c r="A4617" s="483">
        <f t="shared" si="96"/>
        <v>4609</v>
      </c>
      <c r="B4617" s="483" t="s">
        <v>5578</v>
      </c>
      <c r="C4617" s="484" t="s">
        <v>16811</v>
      </c>
      <c r="D4617" s="483" t="s">
        <v>5580</v>
      </c>
      <c r="E4617" s="483" t="s">
        <v>9329</v>
      </c>
      <c r="F4617" s="483" t="s">
        <v>6841</v>
      </c>
      <c r="G4617" s="483" t="s">
        <v>7034</v>
      </c>
      <c r="H4617" s="483" t="s">
        <v>7033</v>
      </c>
      <c r="I4617" s="483" t="s">
        <v>7461</v>
      </c>
      <c r="J4617" s="483"/>
      <c r="K4617" s="483"/>
      <c r="L4617" s="483"/>
    </row>
    <row r="4618" spans="1:12" ht="15.6">
      <c r="A4618" s="483">
        <f t="shared" si="96"/>
        <v>4610</v>
      </c>
      <c r="B4618" s="483" t="s">
        <v>5578</v>
      </c>
      <c r="C4618" s="484" t="s">
        <v>16812</v>
      </c>
      <c r="D4618" s="483" t="s">
        <v>5641</v>
      </c>
      <c r="E4618" s="483" t="s">
        <v>9505</v>
      </c>
      <c r="F4618" s="483" t="s">
        <v>16813</v>
      </c>
      <c r="G4618" s="483" t="s">
        <v>8919</v>
      </c>
      <c r="H4618" s="483" t="s">
        <v>16814</v>
      </c>
      <c r="I4618" s="483"/>
      <c r="J4618" s="483"/>
      <c r="K4618" s="483"/>
      <c r="L4618" s="483"/>
    </row>
    <row r="4619" spans="1:12" ht="15.6">
      <c r="A4619" s="483">
        <f t="shared" si="96"/>
        <v>4611</v>
      </c>
      <c r="B4619" s="483" t="s">
        <v>5578</v>
      </c>
      <c r="C4619" s="484" t="s">
        <v>16815</v>
      </c>
      <c r="D4619" s="483" t="s">
        <v>5580</v>
      </c>
      <c r="E4619" s="483" t="s">
        <v>12012</v>
      </c>
      <c r="F4619" s="483" t="s">
        <v>12013</v>
      </c>
      <c r="G4619" s="483" t="s">
        <v>12014</v>
      </c>
      <c r="H4619" s="483" t="s">
        <v>16816</v>
      </c>
      <c r="I4619" s="483"/>
      <c r="J4619" s="483"/>
      <c r="K4619" s="483"/>
      <c r="L4619" s="483"/>
    </row>
    <row r="4620" spans="1:12" ht="15.6">
      <c r="A4620" s="483">
        <f t="shared" si="96"/>
        <v>4612</v>
      </c>
      <c r="B4620" s="483" t="s">
        <v>5578</v>
      </c>
      <c r="C4620" s="484" t="s">
        <v>16817</v>
      </c>
      <c r="D4620" s="483" t="s">
        <v>5597</v>
      </c>
      <c r="E4620" s="483" t="s">
        <v>5486</v>
      </c>
      <c r="F4620" s="483" t="s">
        <v>5488</v>
      </c>
      <c r="G4620" s="483" t="s">
        <v>11129</v>
      </c>
      <c r="H4620" s="483" t="s">
        <v>7293</v>
      </c>
      <c r="I4620" s="483"/>
      <c r="J4620" s="483"/>
      <c r="K4620" s="483"/>
      <c r="L4620" s="483"/>
    </row>
    <row r="4621" spans="1:12" ht="15.6">
      <c r="A4621" s="483">
        <f t="shared" si="96"/>
        <v>4613</v>
      </c>
      <c r="B4621" s="483" t="s">
        <v>5578</v>
      </c>
      <c r="C4621" s="484" t="s">
        <v>16818</v>
      </c>
      <c r="D4621" s="483" t="s">
        <v>5652</v>
      </c>
      <c r="E4621" s="483" t="s">
        <v>8435</v>
      </c>
      <c r="F4621" s="483" t="s">
        <v>16819</v>
      </c>
      <c r="G4621" s="483" t="s">
        <v>16820</v>
      </c>
      <c r="H4621" s="483" t="s">
        <v>5486</v>
      </c>
      <c r="I4621" s="483"/>
      <c r="J4621" s="483"/>
      <c r="K4621" s="483"/>
      <c r="L4621" s="483"/>
    </row>
    <row r="4622" spans="1:12" ht="15.6">
      <c r="A4622" s="483">
        <f t="shared" si="96"/>
        <v>4614</v>
      </c>
      <c r="B4622" s="483" t="s">
        <v>5578</v>
      </c>
      <c r="C4622" s="484" t="s">
        <v>16821</v>
      </c>
      <c r="D4622" s="483" t="s">
        <v>5607</v>
      </c>
      <c r="E4622" s="483" t="s">
        <v>5848</v>
      </c>
      <c r="F4622" s="483" t="s">
        <v>5846</v>
      </c>
      <c r="G4622" s="483" t="s">
        <v>5845</v>
      </c>
      <c r="H4622" s="483" t="s">
        <v>5847</v>
      </c>
      <c r="I4622" s="483"/>
      <c r="J4622" s="483"/>
      <c r="K4622" s="483"/>
      <c r="L4622" s="483"/>
    </row>
    <row r="4623" spans="1:12" ht="15.6">
      <c r="A4623" s="483">
        <f t="shared" si="96"/>
        <v>4615</v>
      </c>
      <c r="B4623" s="483" t="s">
        <v>5578</v>
      </c>
      <c r="C4623" s="484" t="s">
        <v>16822</v>
      </c>
      <c r="D4623" s="483" t="s">
        <v>5646</v>
      </c>
      <c r="E4623" s="483" t="s">
        <v>16823</v>
      </c>
      <c r="F4623" s="483" t="s">
        <v>16824</v>
      </c>
      <c r="G4623" s="483" t="s">
        <v>16825</v>
      </c>
      <c r="H4623" s="483" t="s">
        <v>16826</v>
      </c>
      <c r="I4623" s="483"/>
      <c r="J4623" s="483"/>
      <c r="K4623" s="483"/>
      <c r="L4623" s="483"/>
    </row>
    <row r="4624" spans="1:12" ht="15.6">
      <c r="A4624" s="483">
        <f t="shared" si="96"/>
        <v>4616</v>
      </c>
      <c r="B4624" s="483" t="s">
        <v>5578</v>
      </c>
      <c r="C4624" s="484" t="s">
        <v>16827</v>
      </c>
      <c r="D4624" s="483" t="s">
        <v>5646</v>
      </c>
      <c r="E4624" s="483" t="s">
        <v>12601</v>
      </c>
      <c r="F4624" s="483" t="s">
        <v>16828</v>
      </c>
      <c r="G4624" s="483" t="s">
        <v>16829</v>
      </c>
      <c r="H4624" s="483" t="s">
        <v>16830</v>
      </c>
      <c r="I4624" s="483"/>
      <c r="J4624" s="483"/>
      <c r="K4624" s="483"/>
      <c r="L4624" s="483"/>
    </row>
    <row r="4625" spans="1:12" ht="15.6">
      <c r="A4625" s="483">
        <f t="shared" si="96"/>
        <v>4617</v>
      </c>
      <c r="B4625" s="483" t="s">
        <v>5578</v>
      </c>
      <c r="C4625" s="484" t="s">
        <v>16831</v>
      </c>
      <c r="D4625" s="483" t="s">
        <v>5580</v>
      </c>
      <c r="E4625" s="483" t="s">
        <v>16832</v>
      </c>
      <c r="F4625" s="483" t="s">
        <v>16833</v>
      </c>
      <c r="G4625" s="483" t="s">
        <v>16834</v>
      </c>
      <c r="H4625" s="483" t="s">
        <v>16835</v>
      </c>
      <c r="I4625" s="483"/>
      <c r="J4625" s="483"/>
      <c r="K4625" s="483"/>
      <c r="L4625" s="483"/>
    </row>
    <row r="4626" spans="1:12" ht="15.6">
      <c r="A4626" s="483">
        <f t="shared" si="96"/>
        <v>4618</v>
      </c>
      <c r="B4626" s="483" t="s">
        <v>5578</v>
      </c>
      <c r="C4626" s="484" t="s">
        <v>16836</v>
      </c>
      <c r="D4626" s="483" t="s">
        <v>5641</v>
      </c>
      <c r="E4626" s="483" t="s">
        <v>11907</v>
      </c>
      <c r="F4626" s="483" t="s">
        <v>12125</v>
      </c>
      <c r="G4626" s="483" t="s">
        <v>16837</v>
      </c>
      <c r="H4626" s="483" t="s">
        <v>16838</v>
      </c>
      <c r="I4626" s="483"/>
      <c r="J4626" s="483"/>
      <c r="K4626" s="483"/>
      <c r="L4626" s="483"/>
    </row>
    <row r="4627" spans="1:12" ht="15.6">
      <c r="A4627" s="483">
        <f t="shared" si="96"/>
        <v>4619</v>
      </c>
      <c r="B4627" s="483" t="s">
        <v>5578</v>
      </c>
      <c r="C4627" s="484" t="s">
        <v>16839</v>
      </c>
      <c r="D4627" s="483" t="s">
        <v>5652</v>
      </c>
      <c r="E4627" s="483" t="s">
        <v>7352</v>
      </c>
      <c r="F4627" s="483" t="s">
        <v>8084</v>
      </c>
      <c r="G4627" s="483" t="s">
        <v>11129</v>
      </c>
      <c r="H4627" s="483" t="s">
        <v>16820</v>
      </c>
      <c r="I4627" s="483"/>
      <c r="J4627" s="483"/>
      <c r="K4627" s="483"/>
      <c r="L4627" s="483"/>
    </row>
    <row r="4628" spans="1:12" ht="15.6">
      <c r="A4628" s="483">
        <f t="shared" ref="A4628:A4659" si="97">ROW()-8</f>
        <v>4620</v>
      </c>
      <c r="B4628" s="483" t="s">
        <v>5578</v>
      </c>
      <c r="C4628" s="484" t="s">
        <v>16840</v>
      </c>
      <c r="D4628" s="483" t="s">
        <v>5586</v>
      </c>
      <c r="E4628" s="483" t="s">
        <v>5621</v>
      </c>
      <c r="F4628" s="483" t="s">
        <v>16841</v>
      </c>
      <c r="G4628" s="483" t="s">
        <v>16842</v>
      </c>
      <c r="H4628" s="483" t="s">
        <v>16843</v>
      </c>
      <c r="I4628" s="483"/>
      <c r="J4628" s="483"/>
      <c r="K4628" s="483"/>
      <c r="L4628" s="483"/>
    </row>
    <row r="4629" spans="1:12" ht="15.6">
      <c r="A4629" s="483">
        <f t="shared" si="97"/>
        <v>4621</v>
      </c>
      <c r="B4629" s="483" t="s">
        <v>5578</v>
      </c>
      <c r="C4629" s="484" t="s">
        <v>16844</v>
      </c>
      <c r="D4629" s="483" t="s">
        <v>5652</v>
      </c>
      <c r="E4629" s="483" t="s">
        <v>16845</v>
      </c>
      <c r="F4629" s="483" t="s">
        <v>16846</v>
      </c>
      <c r="G4629" s="483" t="s">
        <v>16847</v>
      </c>
      <c r="H4629" s="483" t="s">
        <v>16848</v>
      </c>
      <c r="I4629" s="483"/>
      <c r="J4629" s="483"/>
      <c r="K4629" s="483"/>
      <c r="L4629" s="483"/>
    </row>
    <row r="4630" spans="1:12" ht="15.6">
      <c r="A4630" s="483">
        <f t="shared" si="97"/>
        <v>4622</v>
      </c>
      <c r="B4630" s="483" t="s">
        <v>5578</v>
      </c>
      <c r="C4630" s="484" t="s">
        <v>16849</v>
      </c>
      <c r="D4630" s="483" t="s">
        <v>5652</v>
      </c>
      <c r="E4630" s="483" t="s">
        <v>16850</v>
      </c>
      <c r="F4630" s="483" t="s">
        <v>16851</v>
      </c>
      <c r="G4630" s="483" t="s">
        <v>16852</v>
      </c>
      <c r="H4630" s="483" t="s">
        <v>11986</v>
      </c>
      <c r="I4630" s="483"/>
      <c r="J4630" s="483"/>
      <c r="K4630" s="483"/>
      <c r="L4630" s="483"/>
    </row>
    <row r="4631" spans="1:12" ht="15.6">
      <c r="A4631" s="483">
        <f t="shared" si="97"/>
        <v>4623</v>
      </c>
      <c r="B4631" s="483" t="s">
        <v>5578</v>
      </c>
      <c r="C4631" s="484" t="s">
        <v>16853</v>
      </c>
      <c r="D4631" s="483" t="s">
        <v>5624</v>
      </c>
      <c r="E4631" s="483" t="s">
        <v>5630</v>
      </c>
      <c r="F4631" s="483" t="s">
        <v>16854</v>
      </c>
      <c r="G4631" s="483" t="s">
        <v>16855</v>
      </c>
      <c r="H4631" s="483" t="s">
        <v>6910</v>
      </c>
      <c r="I4631" s="483"/>
      <c r="J4631" s="483"/>
      <c r="K4631" s="483"/>
      <c r="L4631" s="483"/>
    </row>
    <row r="4632" spans="1:12" ht="15.6">
      <c r="A4632" s="483">
        <f t="shared" si="97"/>
        <v>4624</v>
      </c>
      <c r="B4632" s="483" t="s">
        <v>5578</v>
      </c>
      <c r="C4632" s="484" t="s">
        <v>16856</v>
      </c>
      <c r="D4632" s="483" t="s">
        <v>5641</v>
      </c>
      <c r="E4632" s="483" t="s">
        <v>4037</v>
      </c>
      <c r="F4632" s="483" t="s">
        <v>16673</v>
      </c>
      <c r="G4632" s="483" t="s">
        <v>6541</v>
      </c>
      <c r="H4632" s="483" t="s">
        <v>4033</v>
      </c>
      <c r="I4632" s="483"/>
      <c r="J4632" s="483"/>
      <c r="K4632" s="483"/>
      <c r="L4632" s="483"/>
    </row>
    <row r="4633" spans="1:12" ht="15.6">
      <c r="A4633" s="483">
        <f t="shared" si="97"/>
        <v>4625</v>
      </c>
      <c r="B4633" s="483" t="s">
        <v>5578</v>
      </c>
      <c r="C4633" s="484" t="s">
        <v>16857</v>
      </c>
      <c r="D4633" s="483" t="s">
        <v>5580</v>
      </c>
      <c r="E4633" s="483" t="s">
        <v>9555</v>
      </c>
      <c r="F4633" s="483" t="s">
        <v>9556</v>
      </c>
      <c r="G4633" s="483" t="s">
        <v>11934</v>
      </c>
      <c r="H4633" s="483" t="s">
        <v>11933</v>
      </c>
      <c r="I4633" s="483"/>
      <c r="J4633" s="483"/>
      <c r="K4633" s="483"/>
      <c r="L4633" s="483"/>
    </row>
    <row r="4634" spans="1:12" ht="15.6">
      <c r="A4634" s="483">
        <f t="shared" si="97"/>
        <v>4626</v>
      </c>
      <c r="B4634" s="483" t="s">
        <v>5578</v>
      </c>
      <c r="C4634" s="484" t="s">
        <v>16858</v>
      </c>
      <c r="D4634" s="483" t="s">
        <v>5580</v>
      </c>
      <c r="E4634" s="483" t="s">
        <v>16859</v>
      </c>
      <c r="F4634" s="483" t="s">
        <v>16860</v>
      </c>
      <c r="G4634" s="483" t="s">
        <v>16861</v>
      </c>
      <c r="H4634" s="483" t="s">
        <v>16862</v>
      </c>
      <c r="I4634" s="483"/>
      <c r="J4634" s="483"/>
      <c r="K4634" s="483"/>
      <c r="L4634" s="483"/>
    </row>
    <row r="4635" spans="1:12" ht="15.6">
      <c r="A4635" s="483">
        <f t="shared" si="97"/>
        <v>4627</v>
      </c>
      <c r="B4635" s="483" t="s">
        <v>5578</v>
      </c>
      <c r="C4635" s="484" t="s">
        <v>16863</v>
      </c>
      <c r="D4635" s="483" t="s">
        <v>5580</v>
      </c>
      <c r="E4635" s="483" t="s">
        <v>12081</v>
      </c>
      <c r="F4635" s="483" t="s">
        <v>12082</v>
      </c>
      <c r="G4635" s="483" t="s">
        <v>12083</v>
      </c>
      <c r="H4635" s="483" t="s">
        <v>10815</v>
      </c>
      <c r="I4635" s="483"/>
      <c r="J4635" s="483"/>
      <c r="K4635" s="483"/>
      <c r="L4635" s="483"/>
    </row>
    <row r="4636" spans="1:12" ht="15.6">
      <c r="A4636" s="483">
        <f t="shared" si="97"/>
        <v>4628</v>
      </c>
      <c r="B4636" s="483" t="s">
        <v>5578</v>
      </c>
      <c r="C4636" s="484" t="s">
        <v>16864</v>
      </c>
      <c r="D4636" s="483" t="s">
        <v>5580</v>
      </c>
      <c r="E4636" s="483" t="s">
        <v>16865</v>
      </c>
      <c r="F4636" s="483" t="s">
        <v>16866</v>
      </c>
      <c r="G4636" s="483" t="s">
        <v>16867</v>
      </c>
      <c r="H4636" s="483" t="s">
        <v>16868</v>
      </c>
      <c r="I4636" s="483"/>
      <c r="J4636" s="483"/>
      <c r="K4636" s="483"/>
      <c r="L4636" s="483"/>
    </row>
    <row r="4637" spans="1:12" ht="15.6">
      <c r="A4637" s="483">
        <f t="shared" si="97"/>
        <v>4629</v>
      </c>
      <c r="B4637" s="483" t="s">
        <v>5578</v>
      </c>
      <c r="C4637" s="484" t="s">
        <v>16869</v>
      </c>
      <c r="D4637" s="483" t="s">
        <v>5641</v>
      </c>
      <c r="E4637" s="483" t="s">
        <v>10377</v>
      </c>
      <c r="F4637" s="483" t="s">
        <v>16870</v>
      </c>
      <c r="G4637" s="483" t="s">
        <v>16871</v>
      </c>
      <c r="H4637" s="483" t="s">
        <v>16872</v>
      </c>
      <c r="I4637" s="483"/>
      <c r="J4637" s="483"/>
      <c r="K4637" s="483"/>
      <c r="L4637" s="483"/>
    </row>
    <row r="4638" spans="1:12" ht="15.6">
      <c r="A4638" s="483">
        <f t="shared" si="97"/>
        <v>4630</v>
      </c>
      <c r="B4638" s="483" t="s">
        <v>5578</v>
      </c>
      <c r="C4638" s="484" t="s">
        <v>16873</v>
      </c>
      <c r="D4638" s="483" t="s">
        <v>5607</v>
      </c>
      <c r="E4638" s="483" t="s">
        <v>13956</v>
      </c>
      <c r="F4638" s="483" t="s">
        <v>13957</v>
      </c>
      <c r="G4638" s="483" t="s">
        <v>16874</v>
      </c>
      <c r="H4638" s="483" t="s">
        <v>13958</v>
      </c>
      <c r="I4638" s="483"/>
      <c r="J4638" s="483"/>
      <c r="K4638" s="483"/>
      <c r="L4638" s="483"/>
    </row>
    <row r="4639" spans="1:12" ht="15.6">
      <c r="A4639" s="483">
        <f t="shared" si="97"/>
        <v>4631</v>
      </c>
      <c r="B4639" s="483" t="s">
        <v>6023</v>
      </c>
      <c r="C4639" s="484" t="s">
        <v>16875</v>
      </c>
      <c r="D4639" s="483" t="s">
        <v>5362</v>
      </c>
      <c r="E4639" s="483" t="s">
        <v>6025</v>
      </c>
      <c r="F4639" s="483" t="s">
        <v>6026</v>
      </c>
      <c r="G4639" s="483"/>
      <c r="H4639" s="483"/>
      <c r="I4639" s="483"/>
      <c r="J4639" s="483"/>
      <c r="K4639" s="483"/>
      <c r="L4639" s="483"/>
    </row>
    <row r="4640" spans="1:12" ht="15.6">
      <c r="A4640" s="483">
        <f t="shared" si="97"/>
        <v>4632</v>
      </c>
      <c r="B4640" s="483" t="s">
        <v>6023</v>
      </c>
      <c r="C4640" s="484" t="s">
        <v>16876</v>
      </c>
      <c r="D4640" s="483" t="s">
        <v>5362</v>
      </c>
      <c r="E4640" s="483" t="s">
        <v>6025</v>
      </c>
      <c r="F4640" s="483" t="s">
        <v>6026</v>
      </c>
      <c r="G4640" s="483"/>
      <c r="H4640" s="483"/>
      <c r="I4640" s="483"/>
      <c r="J4640" s="483"/>
      <c r="K4640" s="483"/>
      <c r="L4640" s="483"/>
    </row>
    <row r="4641" spans="1:12" ht="15.6">
      <c r="A4641" s="483">
        <f t="shared" si="97"/>
        <v>4633</v>
      </c>
      <c r="B4641" s="483" t="s">
        <v>6023</v>
      </c>
      <c r="C4641" s="484" t="s">
        <v>16877</v>
      </c>
      <c r="D4641" s="483" t="s">
        <v>5363</v>
      </c>
      <c r="E4641" s="483" t="s">
        <v>6025</v>
      </c>
      <c r="F4641" s="483" t="s">
        <v>6026</v>
      </c>
      <c r="G4641" s="483"/>
      <c r="H4641" s="483"/>
      <c r="I4641" s="483"/>
      <c r="J4641" s="483"/>
      <c r="K4641" s="483"/>
      <c r="L4641" s="483"/>
    </row>
    <row r="4642" spans="1:12" ht="15.6">
      <c r="A4642" s="483">
        <f t="shared" si="97"/>
        <v>4634</v>
      </c>
      <c r="B4642" s="483" t="s">
        <v>6023</v>
      </c>
      <c r="C4642" s="484" t="s">
        <v>16878</v>
      </c>
      <c r="D4642" s="483" t="s">
        <v>5363</v>
      </c>
      <c r="E4642" s="483" t="s">
        <v>6025</v>
      </c>
      <c r="F4642" s="483" t="s">
        <v>6026</v>
      </c>
      <c r="G4642" s="483"/>
      <c r="H4642" s="483"/>
      <c r="I4642" s="483"/>
      <c r="J4642" s="483"/>
      <c r="K4642" s="483"/>
      <c r="L4642" s="483"/>
    </row>
    <row r="4643" spans="1:12" ht="15.6">
      <c r="A4643" s="483">
        <f t="shared" si="97"/>
        <v>4635</v>
      </c>
      <c r="B4643" s="483" t="s">
        <v>6023</v>
      </c>
      <c r="C4643" s="484" t="s">
        <v>16879</v>
      </c>
      <c r="D4643" s="483" t="s">
        <v>5363</v>
      </c>
      <c r="E4643" s="483" t="s">
        <v>6025</v>
      </c>
      <c r="F4643" s="483" t="s">
        <v>6026</v>
      </c>
      <c r="G4643" s="483"/>
      <c r="H4643" s="483"/>
      <c r="I4643" s="483"/>
      <c r="J4643" s="483"/>
      <c r="K4643" s="483"/>
      <c r="L4643" s="483"/>
    </row>
    <row r="4644" spans="1:12" ht="15.6">
      <c r="A4644" s="483">
        <f t="shared" si="97"/>
        <v>4636</v>
      </c>
      <c r="B4644" s="483" t="s">
        <v>6023</v>
      </c>
      <c r="C4644" s="484" t="s">
        <v>16880</v>
      </c>
      <c r="D4644" s="483" t="s">
        <v>5362</v>
      </c>
      <c r="E4644" s="483" t="s">
        <v>6025</v>
      </c>
      <c r="F4644" s="483" t="s">
        <v>6026</v>
      </c>
      <c r="G4644" s="483"/>
      <c r="H4644" s="483"/>
      <c r="I4644" s="483"/>
      <c r="J4644" s="483"/>
      <c r="K4644" s="483"/>
      <c r="L4644" s="483"/>
    </row>
    <row r="4645" spans="1:12" ht="15.6">
      <c r="A4645" s="483">
        <f t="shared" si="97"/>
        <v>4637</v>
      </c>
      <c r="B4645" s="483" t="s">
        <v>6023</v>
      </c>
      <c r="C4645" s="484" t="s">
        <v>16881</v>
      </c>
      <c r="D4645" s="483" t="s">
        <v>5363</v>
      </c>
      <c r="E4645" s="483" t="s">
        <v>6025</v>
      </c>
      <c r="F4645" s="483" t="s">
        <v>6026</v>
      </c>
      <c r="G4645" s="483"/>
      <c r="H4645" s="483"/>
      <c r="I4645" s="483"/>
      <c r="J4645" s="483"/>
      <c r="K4645" s="483"/>
      <c r="L4645" s="483"/>
    </row>
    <row r="4646" spans="1:12" ht="15.6">
      <c r="A4646" s="483">
        <f t="shared" si="97"/>
        <v>4638</v>
      </c>
      <c r="B4646" s="483" t="s">
        <v>6023</v>
      </c>
      <c r="C4646" s="484" t="s">
        <v>16882</v>
      </c>
      <c r="D4646" s="483" t="s">
        <v>5362</v>
      </c>
      <c r="E4646" s="483" t="s">
        <v>6025</v>
      </c>
      <c r="F4646" s="483" t="s">
        <v>6026</v>
      </c>
      <c r="G4646" s="483"/>
      <c r="H4646" s="483"/>
      <c r="I4646" s="483"/>
      <c r="J4646" s="483"/>
      <c r="K4646" s="483"/>
      <c r="L4646" s="483"/>
    </row>
    <row r="4647" spans="1:12" ht="15.6">
      <c r="A4647" s="483">
        <f t="shared" si="97"/>
        <v>4639</v>
      </c>
      <c r="B4647" s="483" t="s">
        <v>6023</v>
      </c>
      <c r="C4647" s="484" t="s">
        <v>16883</v>
      </c>
      <c r="D4647" s="483" t="s">
        <v>5362</v>
      </c>
      <c r="E4647" s="483" t="s">
        <v>6025</v>
      </c>
      <c r="F4647" s="483" t="s">
        <v>6026</v>
      </c>
      <c r="G4647" s="483"/>
      <c r="H4647" s="483"/>
      <c r="I4647" s="483"/>
      <c r="J4647" s="483"/>
      <c r="K4647" s="483"/>
      <c r="L4647" s="483"/>
    </row>
    <row r="4648" spans="1:12" ht="15.6">
      <c r="A4648" s="483">
        <f t="shared" si="97"/>
        <v>4640</v>
      </c>
      <c r="B4648" s="483" t="s">
        <v>6023</v>
      </c>
      <c r="C4648" s="484" t="s">
        <v>16884</v>
      </c>
      <c r="D4648" s="483" t="s">
        <v>5363</v>
      </c>
      <c r="E4648" s="483" t="s">
        <v>6025</v>
      </c>
      <c r="F4648" s="483" t="s">
        <v>6026</v>
      </c>
      <c r="G4648" s="483"/>
      <c r="H4648" s="483"/>
      <c r="I4648" s="483"/>
      <c r="J4648" s="483"/>
      <c r="K4648" s="483"/>
      <c r="L4648" s="483"/>
    </row>
    <row r="4649" spans="1:12" ht="38.4">
      <c r="A4649" s="491">
        <f t="shared" si="97"/>
        <v>4641</v>
      </c>
      <c r="B4649" s="491" t="s">
        <v>6023</v>
      </c>
      <c r="C4649" s="492" t="s">
        <v>16885</v>
      </c>
      <c r="D4649" s="493" t="s">
        <v>5362</v>
      </c>
      <c r="E4649" s="494" t="s">
        <v>6025</v>
      </c>
      <c r="F4649" s="491" t="s">
        <v>6026</v>
      </c>
      <c r="G4649" s="491"/>
      <c r="H4649" s="491"/>
      <c r="I4649" s="491"/>
      <c r="J4649" s="491"/>
      <c r="K4649" s="491"/>
      <c r="L4649" s="491"/>
    </row>
    <row r="4650" spans="1:12" ht="15.6">
      <c r="A4650" s="483">
        <f t="shared" si="97"/>
        <v>4642</v>
      </c>
      <c r="B4650" s="483" t="s">
        <v>6023</v>
      </c>
      <c r="C4650" s="484" t="s">
        <v>16886</v>
      </c>
      <c r="D4650" s="483" t="s">
        <v>5363</v>
      </c>
      <c r="E4650" s="483" t="s">
        <v>6025</v>
      </c>
      <c r="F4650" s="483" t="s">
        <v>6026</v>
      </c>
      <c r="G4650" s="483"/>
      <c r="H4650" s="483"/>
      <c r="I4650" s="483"/>
      <c r="J4650" s="483"/>
      <c r="K4650" s="483"/>
      <c r="L4650" s="483"/>
    </row>
    <row r="4651" spans="1:12" ht="15.6">
      <c r="A4651" s="483">
        <f t="shared" si="97"/>
        <v>4643</v>
      </c>
      <c r="B4651" s="483" t="s">
        <v>6023</v>
      </c>
      <c r="C4651" s="484" t="s">
        <v>16887</v>
      </c>
      <c r="D4651" s="483" t="s">
        <v>5362</v>
      </c>
      <c r="E4651" s="483" t="s">
        <v>6025</v>
      </c>
      <c r="F4651" s="483" t="s">
        <v>6026</v>
      </c>
      <c r="G4651" s="483"/>
      <c r="H4651" s="483"/>
      <c r="I4651" s="483"/>
      <c r="J4651" s="483"/>
      <c r="K4651" s="483"/>
      <c r="L4651" s="483"/>
    </row>
    <row r="4652" spans="1:12" ht="15.6">
      <c r="A4652" s="483">
        <f t="shared" si="97"/>
        <v>4644</v>
      </c>
      <c r="B4652" s="483" t="s">
        <v>6023</v>
      </c>
      <c r="C4652" s="484" t="s">
        <v>16888</v>
      </c>
      <c r="D4652" s="483" t="s">
        <v>5362</v>
      </c>
      <c r="E4652" s="483" t="s">
        <v>6025</v>
      </c>
      <c r="F4652" s="483" t="s">
        <v>6026</v>
      </c>
      <c r="G4652" s="483"/>
      <c r="H4652" s="483"/>
      <c r="I4652" s="483"/>
      <c r="J4652" s="483"/>
      <c r="K4652" s="483"/>
      <c r="L4652" s="483"/>
    </row>
    <row r="4653" spans="1:12" ht="15.6">
      <c r="A4653" s="483">
        <f t="shared" si="97"/>
        <v>4645</v>
      </c>
      <c r="B4653" s="483" t="s">
        <v>6023</v>
      </c>
      <c r="C4653" s="484" t="s">
        <v>16889</v>
      </c>
      <c r="D4653" s="483" t="s">
        <v>5362</v>
      </c>
      <c r="E4653" s="483" t="s">
        <v>6025</v>
      </c>
      <c r="F4653" s="483" t="s">
        <v>6026</v>
      </c>
      <c r="G4653" s="483"/>
      <c r="H4653" s="483"/>
      <c r="I4653" s="483"/>
      <c r="J4653" s="483"/>
      <c r="K4653" s="483"/>
      <c r="L4653" s="483"/>
    </row>
    <row r="4654" spans="1:12" ht="15.6">
      <c r="A4654" s="483">
        <f t="shared" si="97"/>
        <v>4646</v>
      </c>
      <c r="B4654" s="483" t="s">
        <v>6023</v>
      </c>
      <c r="C4654" s="484" t="s">
        <v>16890</v>
      </c>
      <c r="D4654" s="483" t="s">
        <v>5362</v>
      </c>
      <c r="E4654" s="483" t="s">
        <v>6025</v>
      </c>
      <c r="F4654" s="483" t="s">
        <v>6026</v>
      </c>
      <c r="G4654" s="483"/>
      <c r="H4654" s="483"/>
      <c r="I4654" s="483"/>
      <c r="J4654" s="483"/>
      <c r="K4654" s="483"/>
      <c r="L4654" s="483"/>
    </row>
    <row r="4655" spans="1:12" ht="15.6">
      <c r="A4655" s="483">
        <f t="shared" si="97"/>
        <v>4647</v>
      </c>
      <c r="B4655" s="483" t="s">
        <v>6023</v>
      </c>
      <c r="C4655" s="484" t="s">
        <v>16891</v>
      </c>
      <c r="D4655" s="483" t="s">
        <v>5362</v>
      </c>
      <c r="E4655" s="483" t="s">
        <v>6025</v>
      </c>
      <c r="F4655" s="483" t="s">
        <v>6026</v>
      </c>
      <c r="G4655" s="483"/>
      <c r="H4655" s="483"/>
      <c r="I4655" s="483"/>
      <c r="J4655" s="483"/>
      <c r="K4655" s="483"/>
      <c r="L4655" s="483"/>
    </row>
    <row r="4656" spans="1:12" ht="15.6">
      <c r="A4656" s="483">
        <f t="shared" si="97"/>
        <v>4648</v>
      </c>
      <c r="B4656" s="483" t="s">
        <v>6023</v>
      </c>
      <c r="C4656" s="484" t="s">
        <v>16892</v>
      </c>
      <c r="D4656" s="483" t="s">
        <v>5362</v>
      </c>
      <c r="E4656" s="483" t="s">
        <v>6025</v>
      </c>
      <c r="F4656" s="483" t="s">
        <v>6026</v>
      </c>
      <c r="G4656" s="483"/>
      <c r="H4656" s="483"/>
      <c r="I4656" s="483"/>
      <c r="J4656" s="483"/>
      <c r="K4656" s="483"/>
      <c r="L4656" s="483"/>
    </row>
    <row r="4657" spans="1:12" ht="15.6">
      <c r="A4657" s="483">
        <f t="shared" si="97"/>
        <v>4649</v>
      </c>
      <c r="B4657" s="483" t="s">
        <v>6023</v>
      </c>
      <c r="C4657" s="484" t="s">
        <v>16893</v>
      </c>
      <c r="D4657" s="483" t="s">
        <v>5362</v>
      </c>
      <c r="E4657" s="483" t="s">
        <v>6025</v>
      </c>
      <c r="F4657" s="483" t="s">
        <v>6026</v>
      </c>
      <c r="G4657" s="483"/>
      <c r="H4657" s="483"/>
      <c r="I4657" s="483"/>
      <c r="J4657" s="483"/>
      <c r="K4657" s="483"/>
      <c r="L4657" s="483"/>
    </row>
    <row r="4658" spans="1:12" ht="15.6">
      <c r="A4658" s="483">
        <f t="shared" si="97"/>
        <v>4650</v>
      </c>
      <c r="B4658" s="483" t="s">
        <v>6023</v>
      </c>
      <c r="C4658" s="484" t="s">
        <v>16894</v>
      </c>
      <c r="D4658" s="483" t="s">
        <v>5363</v>
      </c>
      <c r="E4658" s="483" t="s">
        <v>6025</v>
      </c>
      <c r="F4658" s="483" t="s">
        <v>6026</v>
      </c>
      <c r="G4658" s="483"/>
      <c r="H4658" s="483"/>
      <c r="I4658" s="483"/>
      <c r="J4658" s="483"/>
      <c r="K4658" s="483"/>
      <c r="L4658" s="483"/>
    </row>
    <row r="4659" spans="1:12" ht="15.6">
      <c r="A4659" s="483">
        <f t="shared" si="97"/>
        <v>4651</v>
      </c>
      <c r="B4659" s="483" t="s">
        <v>6023</v>
      </c>
      <c r="C4659" s="484" t="s">
        <v>16895</v>
      </c>
      <c r="D4659" s="483" t="s">
        <v>5362</v>
      </c>
      <c r="E4659" s="483" t="s">
        <v>6025</v>
      </c>
      <c r="F4659" s="483" t="s">
        <v>6026</v>
      </c>
      <c r="G4659" s="483"/>
      <c r="H4659" s="483"/>
      <c r="I4659" s="483"/>
      <c r="J4659" s="483"/>
      <c r="K4659" s="483"/>
      <c r="L4659" s="483"/>
    </row>
    <row r="4660" spans="1:12" ht="15.6">
      <c r="A4660" s="483">
        <f t="shared" ref="A4660:A4676" si="98">ROW()-8</f>
        <v>4652</v>
      </c>
      <c r="B4660" s="483" t="s">
        <v>6023</v>
      </c>
      <c r="C4660" s="484" t="s">
        <v>16896</v>
      </c>
      <c r="D4660" s="483" t="s">
        <v>5362</v>
      </c>
      <c r="E4660" s="483" t="s">
        <v>6025</v>
      </c>
      <c r="F4660" s="483" t="s">
        <v>6026</v>
      </c>
      <c r="G4660" s="483"/>
      <c r="H4660" s="483"/>
      <c r="I4660" s="483"/>
      <c r="J4660" s="483"/>
      <c r="K4660" s="483"/>
      <c r="L4660" s="483"/>
    </row>
    <row r="4661" spans="1:12" ht="15.6">
      <c r="A4661" s="483">
        <f t="shared" si="98"/>
        <v>4653</v>
      </c>
      <c r="B4661" s="483" t="s">
        <v>6023</v>
      </c>
      <c r="C4661" s="484" t="s">
        <v>6085</v>
      </c>
      <c r="D4661" s="483" t="s">
        <v>5363</v>
      </c>
      <c r="E4661" s="483" t="s">
        <v>6025</v>
      </c>
      <c r="F4661" s="483" t="s">
        <v>6026</v>
      </c>
      <c r="G4661" s="483"/>
      <c r="H4661" s="483"/>
      <c r="I4661" s="483"/>
      <c r="J4661" s="483"/>
      <c r="K4661" s="483"/>
      <c r="L4661" s="483"/>
    </row>
    <row r="4662" spans="1:12" ht="15.6">
      <c r="A4662" s="483">
        <f t="shared" si="98"/>
        <v>4654</v>
      </c>
      <c r="B4662" s="483" t="s">
        <v>6023</v>
      </c>
      <c r="C4662" s="484" t="s">
        <v>16897</v>
      </c>
      <c r="D4662" s="483" t="s">
        <v>5362</v>
      </c>
      <c r="E4662" s="483" t="s">
        <v>6025</v>
      </c>
      <c r="F4662" s="483" t="s">
        <v>6026</v>
      </c>
      <c r="G4662" s="483"/>
      <c r="H4662" s="483"/>
      <c r="I4662" s="483"/>
      <c r="J4662" s="483"/>
      <c r="K4662" s="483"/>
      <c r="L4662" s="483"/>
    </row>
    <row r="4663" spans="1:12" ht="15.6">
      <c r="A4663" s="483">
        <f t="shared" si="98"/>
        <v>4655</v>
      </c>
      <c r="B4663" s="483" t="s">
        <v>6023</v>
      </c>
      <c r="C4663" s="484" t="s">
        <v>6090</v>
      </c>
      <c r="D4663" s="483" t="s">
        <v>5363</v>
      </c>
      <c r="E4663" s="483" t="s">
        <v>6025</v>
      </c>
      <c r="F4663" s="483" t="s">
        <v>6026</v>
      </c>
      <c r="G4663" s="483"/>
      <c r="H4663" s="483"/>
      <c r="I4663" s="483"/>
      <c r="J4663" s="483"/>
      <c r="K4663" s="483"/>
      <c r="L4663" s="483"/>
    </row>
    <row r="4664" spans="1:12" ht="15.6">
      <c r="A4664" s="483">
        <f t="shared" si="98"/>
        <v>4656</v>
      </c>
      <c r="B4664" s="483" t="s">
        <v>6023</v>
      </c>
      <c r="C4664" s="484" t="s">
        <v>16898</v>
      </c>
      <c r="D4664" s="483" t="s">
        <v>5362</v>
      </c>
      <c r="E4664" s="483" t="s">
        <v>6025</v>
      </c>
      <c r="F4664" s="483" t="s">
        <v>6026</v>
      </c>
      <c r="G4664" s="483"/>
      <c r="H4664" s="483"/>
      <c r="I4664" s="483"/>
      <c r="J4664" s="483"/>
      <c r="K4664" s="483"/>
      <c r="L4664" s="483"/>
    </row>
    <row r="4665" spans="1:12" ht="15.6">
      <c r="A4665" s="483">
        <f t="shared" si="98"/>
        <v>4657</v>
      </c>
      <c r="B4665" s="483" t="s">
        <v>6023</v>
      </c>
      <c r="C4665" s="484" t="s">
        <v>6093</v>
      </c>
      <c r="D4665" s="483" t="s">
        <v>5363</v>
      </c>
      <c r="E4665" s="483" t="s">
        <v>6025</v>
      </c>
      <c r="F4665" s="483" t="s">
        <v>6026</v>
      </c>
      <c r="G4665" s="483"/>
      <c r="H4665" s="483"/>
      <c r="I4665" s="483"/>
      <c r="J4665" s="483"/>
      <c r="K4665" s="483"/>
      <c r="L4665" s="483"/>
    </row>
    <row r="4666" spans="1:12" ht="15.6">
      <c r="A4666" s="483">
        <f t="shared" si="98"/>
        <v>4658</v>
      </c>
      <c r="B4666" s="483" t="s">
        <v>6023</v>
      </c>
      <c r="C4666" s="484" t="s">
        <v>9031</v>
      </c>
      <c r="D4666" s="483" t="s">
        <v>5362</v>
      </c>
      <c r="E4666" s="483" t="s">
        <v>6025</v>
      </c>
      <c r="F4666" s="483" t="s">
        <v>6026</v>
      </c>
      <c r="G4666" s="483"/>
      <c r="H4666" s="483"/>
      <c r="I4666" s="483"/>
      <c r="J4666" s="483"/>
      <c r="K4666" s="483"/>
      <c r="L4666" s="483"/>
    </row>
    <row r="4667" spans="1:12" ht="15.6">
      <c r="A4667" s="483">
        <f t="shared" si="98"/>
        <v>4659</v>
      </c>
      <c r="B4667" s="483" t="s">
        <v>6023</v>
      </c>
      <c r="C4667" s="484" t="s">
        <v>16899</v>
      </c>
      <c r="D4667" s="483" t="s">
        <v>5362</v>
      </c>
      <c r="E4667" s="483" t="s">
        <v>6025</v>
      </c>
      <c r="F4667" s="483" t="s">
        <v>6026</v>
      </c>
      <c r="G4667" s="483"/>
      <c r="H4667" s="483"/>
      <c r="I4667" s="483"/>
      <c r="J4667" s="483"/>
      <c r="K4667" s="483"/>
      <c r="L4667" s="483"/>
    </row>
    <row r="4668" spans="1:12" ht="15.6">
      <c r="A4668" s="483">
        <f t="shared" si="98"/>
        <v>4660</v>
      </c>
      <c r="B4668" s="483" t="s">
        <v>6023</v>
      </c>
      <c r="C4668" s="484" t="s">
        <v>16900</v>
      </c>
      <c r="D4668" s="483" t="s">
        <v>5362</v>
      </c>
      <c r="E4668" s="483" t="s">
        <v>6025</v>
      </c>
      <c r="F4668" s="483" t="s">
        <v>6026</v>
      </c>
      <c r="G4668" s="483"/>
      <c r="H4668" s="483"/>
      <c r="I4668" s="483"/>
      <c r="J4668" s="483"/>
      <c r="K4668" s="483"/>
      <c r="L4668" s="483"/>
    </row>
    <row r="4669" spans="1:12" ht="15.6">
      <c r="A4669" s="483">
        <f t="shared" si="98"/>
        <v>4661</v>
      </c>
      <c r="B4669" s="483" t="s">
        <v>6023</v>
      </c>
      <c r="C4669" s="484" t="s">
        <v>16901</v>
      </c>
      <c r="D4669" s="483" t="s">
        <v>5362</v>
      </c>
      <c r="E4669" s="483" t="s">
        <v>6025</v>
      </c>
      <c r="F4669" s="483" t="s">
        <v>6026</v>
      </c>
      <c r="G4669" s="483"/>
      <c r="H4669" s="483"/>
      <c r="I4669" s="483"/>
      <c r="J4669" s="483"/>
      <c r="K4669" s="483"/>
      <c r="L4669" s="483"/>
    </row>
    <row r="4670" spans="1:12" ht="15.6">
      <c r="A4670" s="483">
        <f t="shared" si="98"/>
        <v>4662</v>
      </c>
      <c r="B4670" s="483" t="s">
        <v>6023</v>
      </c>
      <c r="C4670" s="484" t="s">
        <v>16902</v>
      </c>
      <c r="D4670" s="483" t="s">
        <v>5363</v>
      </c>
      <c r="E4670" s="483" t="s">
        <v>6025</v>
      </c>
      <c r="F4670" s="483" t="s">
        <v>6026</v>
      </c>
      <c r="G4670" s="483"/>
      <c r="H4670" s="483"/>
      <c r="I4670" s="483"/>
      <c r="J4670" s="483"/>
      <c r="K4670" s="483"/>
      <c r="L4670" s="483"/>
    </row>
    <row r="4671" spans="1:12" ht="15.6">
      <c r="A4671" s="483">
        <f t="shared" si="98"/>
        <v>4663</v>
      </c>
      <c r="B4671" s="483" t="s">
        <v>6023</v>
      </c>
      <c r="C4671" s="484" t="s">
        <v>16903</v>
      </c>
      <c r="D4671" s="483" t="s">
        <v>5363</v>
      </c>
      <c r="E4671" s="483" t="s">
        <v>6025</v>
      </c>
      <c r="F4671" s="483" t="s">
        <v>6026</v>
      </c>
      <c r="G4671" s="483"/>
      <c r="H4671" s="483"/>
      <c r="I4671" s="483"/>
      <c r="J4671" s="483"/>
      <c r="K4671" s="483"/>
      <c r="L4671" s="483"/>
    </row>
    <row r="4672" spans="1:12" ht="15.6">
      <c r="A4672" s="483">
        <f t="shared" si="98"/>
        <v>4664</v>
      </c>
      <c r="B4672" s="483" t="s">
        <v>6023</v>
      </c>
      <c r="C4672" s="484" t="s">
        <v>16904</v>
      </c>
      <c r="D4672" s="483" t="s">
        <v>5362</v>
      </c>
      <c r="E4672" s="483" t="s">
        <v>6025</v>
      </c>
      <c r="F4672" s="483" t="s">
        <v>6026</v>
      </c>
      <c r="G4672" s="483"/>
      <c r="H4672" s="483"/>
      <c r="I4672" s="483"/>
      <c r="J4672" s="483"/>
      <c r="K4672" s="483"/>
      <c r="L4672" s="483"/>
    </row>
    <row r="4673" spans="1:12" ht="15.6">
      <c r="A4673" s="483">
        <f t="shared" si="98"/>
        <v>4665</v>
      </c>
      <c r="B4673" s="483" t="s">
        <v>6023</v>
      </c>
      <c r="C4673" s="484" t="s">
        <v>16905</v>
      </c>
      <c r="D4673" s="483" t="s">
        <v>5362</v>
      </c>
      <c r="E4673" s="483" t="s">
        <v>6025</v>
      </c>
      <c r="F4673" s="483" t="s">
        <v>6026</v>
      </c>
      <c r="G4673" s="483"/>
      <c r="H4673" s="483"/>
      <c r="I4673" s="483"/>
      <c r="J4673" s="483"/>
      <c r="K4673" s="483"/>
      <c r="L4673" s="483"/>
    </row>
    <row r="4674" spans="1:12" ht="15.6">
      <c r="A4674" s="483">
        <f t="shared" si="98"/>
        <v>4666</v>
      </c>
      <c r="B4674" s="483" t="s">
        <v>6023</v>
      </c>
      <c r="C4674" s="484" t="s">
        <v>16906</v>
      </c>
      <c r="D4674" s="483" t="s">
        <v>5363</v>
      </c>
      <c r="E4674" s="483" t="s">
        <v>6025</v>
      </c>
      <c r="F4674" s="483" t="s">
        <v>6026</v>
      </c>
      <c r="G4674" s="483"/>
      <c r="H4674" s="483"/>
      <c r="I4674" s="483"/>
      <c r="J4674" s="483"/>
      <c r="K4674" s="483"/>
      <c r="L4674" s="483"/>
    </row>
    <row r="4675" spans="1:12" ht="15.6">
      <c r="A4675" s="483">
        <f t="shared" si="98"/>
        <v>4667</v>
      </c>
      <c r="B4675" s="483" t="s">
        <v>6023</v>
      </c>
      <c r="C4675" s="484" t="s">
        <v>16907</v>
      </c>
      <c r="D4675" s="483" t="s">
        <v>5362</v>
      </c>
      <c r="E4675" s="483" t="s">
        <v>6025</v>
      </c>
      <c r="F4675" s="483" t="s">
        <v>6026</v>
      </c>
      <c r="G4675" s="483"/>
      <c r="H4675" s="483"/>
      <c r="I4675" s="483"/>
      <c r="J4675" s="483"/>
      <c r="K4675" s="483"/>
      <c r="L4675" s="483"/>
    </row>
    <row r="4676" spans="1:12" ht="15.6">
      <c r="A4676" s="483">
        <f t="shared" si="98"/>
        <v>4668</v>
      </c>
      <c r="B4676" s="483" t="s">
        <v>6023</v>
      </c>
      <c r="C4676" s="484" t="s">
        <v>16908</v>
      </c>
      <c r="D4676" s="483" t="s">
        <v>5362</v>
      </c>
      <c r="E4676" s="483" t="s">
        <v>6025</v>
      </c>
      <c r="F4676" s="483" t="s">
        <v>6026</v>
      </c>
      <c r="G4676" s="483"/>
      <c r="H4676" s="483"/>
      <c r="I4676" s="483"/>
      <c r="J4676" s="483"/>
      <c r="K4676" s="483"/>
      <c r="L4676" s="483"/>
    </row>
    <row r="4677" spans="1:12" ht="15.6">
      <c r="A4677" s="483">
        <f t="shared" ref="A4677:A4687" si="99">ROW()-8</f>
        <v>4669</v>
      </c>
      <c r="B4677" s="483" t="s">
        <v>5370</v>
      </c>
      <c r="C4677" s="484" t="s">
        <v>16909</v>
      </c>
      <c r="D4677" s="483" t="s">
        <v>51</v>
      </c>
      <c r="E4677" s="483" t="s">
        <v>7197</v>
      </c>
      <c r="F4677" s="483" t="s">
        <v>5820</v>
      </c>
      <c r="G4677" s="483" t="s">
        <v>5630</v>
      </c>
      <c r="H4677" s="483"/>
      <c r="I4677" s="483"/>
      <c r="J4677" s="483"/>
      <c r="K4677" s="483"/>
      <c r="L4677" s="483"/>
    </row>
    <row r="4678" spans="1:12" ht="15.6">
      <c r="A4678" s="483">
        <f t="shared" si="99"/>
        <v>4670</v>
      </c>
      <c r="B4678" s="483" t="s">
        <v>5370</v>
      </c>
      <c r="C4678" s="484" t="s">
        <v>16910</v>
      </c>
      <c r="D4678" s="483" t="s">
        <v>5362</v>
      </c>
      <c r="E4678" s="483" t="s">
        <v>7607</v>
      </c>
      <c r="F4678" s="483" t="s">
        <v>8562</v>
      </c>
      <c r="G4678" s="483" t="s">
        <v>5604</v>
      </c>
      <c r="H4678" s="483"/>
      <c r="I4678" s="483"/>
      <c r="J4678" s="483"/>
      <c r="K4678" s="483"/>
      <c r="L4678" s="483"/>
    </row>
    <row r="4679" spans="1:12" ht="15.6">
      <c r="A4679" s="483">
        <f t="shared" si="99"/>
        <v>4671</v>
      </c>
      <c r="B4679" s="483" t="s">
        <v>5370</v>
      </c>
      <c r="C4679" s="484" t="s">
        <v>16911</v>
      </c>
      <c r="D4679" s="483" t="s">
        <v>5364</v>
      </c>
      <c r="E4679" s="483" t="s">
        <v>16912</v>
      </c>
      <c r="F4679" s="483" t="s">
        <v>6997</v>
      </c>
      <c r="G4679" s="483" t="s">
        <v>7867</v>
      </c>
      <c r="H4679" s="483" t="s">
        <v>16913</v>
      </c>
      <c r="I4679" s="483"/>
      <c r="J4679" s="483"/>
      <c r="K4679" s="483"/>
      <c r="L4679" s="483"/>
    </row>
    <row r="4680" spans="1:12" ht="15.6">
      <c r="A4680" s="483">
        <f t="shared" si="99"/>
        <v>4672</v>
      </c>
      <c r="B4680" s="483" t="s">
        <v>5578</v>
      </c>
      <c r="C4680" s="484" t="s">
        <v>16914</v>
      </c>
      <c r="D4680" s="483" t="s">
        <v>5684</v>
      </c>
      <c r="E4680" s="483" t="s">
        <v>12710</v>
      </c>
      <c r="F4680" s="483" t="s">
        <v>12711</v>
      </c>
      <c r="G4680" s="483" t="s">
        <v>12712</v>
      </c>
      <c r="H4680" s="483" t="s">
        <v>12713</v>
      </c>
      <c r="I4680" s="483"/>
      <c r="J4680" s="483"/>
      <c r="K4680" s="483"/>
      <c r="L4680" s="483"/>
    </row>
    <row r="4681" spans="1:12" ht="15.6">
      <c r="A4681" s="483">
        <f t="shared" si="99"/>
        <v>4673</v>
      </c>
      <c r="B4681" s="483" t="s">
        <v>5578</v>
      </c>
      <c r="C4681" s="484" t="s">
        <v>16915</v>
      </c>
      <c r="D4681" s="483" t="s">
        <v>5586</v>
      </c>
      <c r="E4681" s="483" t="s">
        <v>16916</v>
      </c>
      <c r="F4681" s="483" t="s">
        <v>16917</v>
      </c>
      <c r="G4681" s="483" t="s">
        <v>16918</v>
      </c>
      <c r="H4681" s="483" t="s">
        <v>16919</v>
      </c>
      <c r="I4681" s="483"/>
      <c r="J4681" s="483"/>
      <c r="K4681" s="483"/>
      <c r="L4681" s="483"/>
    </row>
    <row r="4682" spans="1:12" ht="15.6">
      <c r="A4682" s="483">
        <f t="shared" si="99"/>
        <v>4674</v>
      </c>
      <c r="B4682" s="483" t="s">
        <v>5578</v>
      </c>
      <c r="C4682" s="484" t="s">
        <v>16920</v>
      </c>
      <c r="D4682" s="483" t="s">
        <v>5646</v>
      </c>
      <c r="E4682" s="483" t="s">
        <v>9491</v>
      </c>
      <c r="F4682" s="483" t="s">
        <v>5852</v>
      </c>
      <c r="G4682" s="483" t="s">
        <v>9493</v>
      </c>
      <c r="H4682" s="483" t="s">
        <v>12705</v>
      </c>
      <c r="I4682" s="483"/>
      <c r="J4682" s="483"/>
      <c r="K4682" s="483"/>
      <c r="L4682" s="483"/>
    </row>
    <row r="4683" spans="1:12" ht="15.6">
      <c r="A4683" s="483">
        <f t="shared" si="99"/>
        <v>4675</v>
      </c>
      <c r="B4683" s="483" t="s">
        <v>6023</v>
      </c>
      <c r="C4683" s="484" t="s">
        <v>16921</v>
      </c>
      <c r="D4683" s="483" t="s">
        <v>5363</v>
      </c>
      <c r="E4683" s="483" t="s">
        <v>6025</v>
      </c>
      <c r="F4683" s="483" t="s">
        <v>6026</v>
      </c>
      <c r="G4683" s="483"/>
      <c r="H4683" s="483"/>
      <c r="I4683" s="483"/>
      <c r="J4683" s="483"/>
      <c r="K4683" s="483"/>
      <c r="L4683" s="483"/>
    </row>
    <row r="4684" spans="1:12" ht="15.6">
      <c r="A4684" s="483">
        <f t="shared" si="99"/>
        <v>4676</v>
      </c>
      <c r="B4684" s="483" t="s">
        <v>6023</v>
      </c>
      <c r="C4684" s="484" t="s">
        <v>6057</v>
      </c>
      <c r="D4684" s="483" t="s">
        <v>5362</v>
      </c>
      <c r="E4684" s="483" t="s">
        <v>6025</v>
      </c>
      <c r="F4684" s="483" t="s">
        <v>6026</v>
      </c>
      <c r="G4684" s="483"/>
      <c r="H4684" s="483"/>
      <c r="I4684" s="483"/>
      <c r="J4684" s="483"/>
      <c r="K4684" s="483"/>
      <c r="L4684" s="483"/>
    </row>
    <row r="4685" spans="1:12" ht="15.6">
      <c r="A4685" s="483">
        <f t="shared" si="99"/>
        <v>4677</v>
      </c>
      <c r="B4685" s="483" t="s">
        <v>6023</v>
      </c>
      <c r="C4685" s="484" t="s">
        <v>16922</v>
      </c>
      <c r="D4685" s="483" t="s">
        <v>5362</v>
      </c>
      <c r="E4685" s="483" t="s">
        <v>6025</v>
      </c>
      <c r="F4685" s="483" t="s">
        <v>6026</v>
      </c>
      <c r="G4685" s="483"/>
      <c r="H4685" s="483"/>
      <c r="I4685" s="483"/>
      <c r="J4685" s="483"/>
      <c r="K4685" s="483"/>
      <c r="L4685" s="483"/>
    </row>
    <row r="4686" spans="1:12" ht="15.6">
      <c r="A4686" s="483">
        <f t="shared" si="99"/>
        <v>4678</v>
      </c>
      <c r="B4686" s="483" t="s">
        <v>6023</v>
      </c>
      <c r="C4686" s="484" t="s">
        <v>16923</v>
      </c>
      <c r="D4686" s="483" t="s">
        <v>5363</v>
      </c>
      <c r="E4686" s="483" t="s">
        <v>6025</v>
      </c>
      <c r="F4686" s="483" t="s">
        <v>6026</v>
      </c>
      <c r="G4686" s="483"/>
      <c r="H4686" s="483"/>
      <c r="I4686" s="483"/>
      <c r="J4686" s="483"/>
      <c r="K4686" s="483"/>
      <c r="L4686" s="483"/>
    </row>
    <row r="4687" spans="1:12" ht="15.6">
      <c r="A4687" s="483">
        <f t="shared" si="99"/>
        <v>4679</v>
      </c>
      <c r="B4687" s="483" t="s">
        <v>6023</v>
      </c>
      <c r="C4687" s="484" t="s">
        <v>16924</v>
      </c>
      <c r="D4687" s="483" t="s">
        <v>5363</v>
      </c>
      <c r="E4687" s="483" t="s">
        <v>6025</v>
      </c>
      <c r="F4687" s="483" t="s">
        <v>6026</v>
      </c>
      <c r="G4687" s="483"/>
      <c r="H4687" s="483"/>
      <c r="I4687" s="483"/>
      <c r="J4687" s="483"/>
      <c r="K4687" s="483"/>
      <c r="L4687" s="483"/>
    </row>
    <row r="4688" spans="1:12" ht="15.6">
      <c r="A4688" s="483">
        <f t="shared" ref="A4688:A4707" si="100">ROW()-8</f>
        <v>4680</v>
      </c>
      <c r="B4688" s="483" t="s">
        <v>5370</v>
      </c>
      <c r="C4688" s="484" t="s">
        <v>5376</v>
      </c>
      <c r="D4688" s="483" t="s">
        <v>5364</v>
      </c>
      <c r="E4688" s="483" t="s">
        <v>5378</v>
      </c>
      <c r="F4688" s="483" t="s">
        <v>5379</v>
      </c>
      <c r="G4688" s="483" t="s">
        <v>5380</v>
      </c>
      <c r="H4688" s="483" t="s">
        <v>5377</v>
      </c>
      <c r="I4688" s="483"/>
      <c r="J4688" s="483"/>
      <c r="K4688" s="483"/>
      <c r="L4688" s="483"/>
    </row>
    <row r="4689" spans="1:12" ht="15.6">
      <c r="A4689" s="483">
        <f t="shared" si="100"/>
        <v>4681</v>
      </c>
      <c r="B4689" s="483" t="s">
        <v>5370</v>
      </c>
      <c r="C4689" s="484" t="s">
        <v>5381</v>
      </c>
      <c r="D4689" s="483" t="s">
        <v>5362</v>
      </c>
      <c r="E4689" s="483" t="s">
        <v>4037</v>
      </c>
      <c r="F4689" s="483" t="s">
        <v>5383</v>
      </c>
      <c r="G4689" s="483" t="s">
        <v>5382</v>
      </c>
      <c r="H4689" s="483" t="s">
        <v>5384</v>
      </c>
      <c r="I4689" s="483"/>
      <c r="J4689" s="483"/>
      <c r="K4689" s="483"/>
      <c r="L4689" s="483"/>
    </row>
    <row r="4690" spans="1:12" ht="15.6">
      <c r="A4690" s="483">
        <f t="shared" si="100"/>
        <v>4682</v>
      </c>
      <c r="B4690" s="483" t="s">
        <v>5370</v>
      </c>
      <c r="C4690" s="484" t="s">
        <v>16925</v>
      </c>
      <c r="D4690" s="483" t="s">
        <v>51</v>
      </c>
      <c r="E4690" s="483" t="s">
        <v>7022</v>
      </c>
      <c r="F4690" s="483" t="s">
        <v>7585</v>
      </c>
      <c r="G4690" s="483" t="s">
        <v>16926</v>
      </c>
      <c r="H4690" s="483" t="s">
        <v>16927</v>
      </c>
      <c r="I4690" s="483"/>
      <c r="J4690" s="483"/>
      <c r="K4690" s="483"/>
      <c r="L4690" s="483"/>
    </row>
    <row r="4691" spans="1:12" ht="15.6">
      <c r="A4691" s="483">
        <f t="shared" si="100"/>
        <v>4683</v>
      </c>
      <c r="B4691" s="483" t="s">
        <v>5370</v>
      </c>
      <c r="C4691" s="484" t="s">
        <v>16928</v>
      </c>
      <c r="D4691" s="483" t="s">
        <v>5363</v>
      </c>
      <c r="E4691" s="483" t="s">
        <v>16929</v>
      </c>
      <c r="F4691" s="483" t="s">
        <v>16930</v>
      </c>
      <c r="G4691" s="483" t="s">
        <v>16931</v>
      </c>
      <c r="H4691" s="483" t="s">
        <v>16932</v>
      </c>
      <c r="I4691" s="483"/>
      <c r="J4691" s="483"/>
      <c r="K4691" s="483"/>
      <c r="L4691" s="483"/>
    </row>
    <row r="4692" spans="1:12" ht="15.6">
      <c r="A4692" s="483">
        <f t="shared" si="100"/>
        <v>4684</v>
      </c>
      <c r="B4692" s="483" t="s">
        <v>5370</v>
      </c>
      <c r="C4692" s="484" t="s">
        <v>5480</v>
      </c>
      <c r="D4692" s="483" t="s">
        <v>5362</v>
      </c>
      <c r="E4692" s="483" t="s">
        <v>5483</v>
      </c>
      <c r="F4692" s="483" t="s">
        <v>5482</v>
      </c>
      <c r="G4692" s="483" t="s">
        <v>5481</v>
      </c>
      <c r="H4692" s="483"/>
      <c r="I4692" s="483"/>
      <c r="J4692" s="483"/>
      <c r="K4692" s="483"/>
      <c r="L4692" s="483"/>
    </row>
    <row r="4693" spans="1:12" ht="15.6">
      <c r="A4693" s="483">
        <f t="shared" si="100"/>
        <v>4685</v>
      </c>
      <c r="B4693" s="483" t="s">
        <v>5370</v>
      </c>
      <c r="C4693" s="484" t="s">
        <v>5553</v>
      </c>
      <c r="D4693" s="483" t="s">
        <v>5363</v>
      </c>
      <c r="E4693" s="483" t="s">
        <v>5554</v>
      </c>
      <c r="F4693" s="483" t="s">
        <v>5555</v>
      </c>
      <c r="G4693" s="483" t="s">
        <v>5556</v>
      </c>
      <c r="H4693" s="483"/>
      <c r="I4693" s="483"/>
      <c r="J4693" s="483"/>
      <c r="K4693" s="483"/>
      <c r="L4693" s="483"/>
    </row>
    <row r="4694" spans="1:12" ht="15.6">
      <c r="A4694" s="483">
        <f t="shared" si="100"/>
        <v>4686</v>
      </c>
      <c r="B4694" s="483" t="s">
        <v>5578</v>
      </c>
      <c r="C4694" s="484" t="s">
        <v>5839</v>
      </c>
      <c r="D4694" s="483" t="s">
        <v>5607</v>
      </c>
      <c r="E4694" s="483" t="s">
        <v>5840</v>
      </c>
      <c r="F4694" s="483" t="s">
        <v>5841</v>
      </c>
      <c r="G4694" s="483" t="s">
        <v>5842</v>
      </c>
      <c r="H4694" s="483" t="s">
        <v>5843</v>
      </c>
      <c r="I4694" s="483"/>
      <c r="J4694" s="483"/>
      <c r="K4694" s="483"/>
      <c r="L4694" s="483"/>
    </row>
    <row r="4695" spans="1:12" ht="15.6">
      <c r="A4695" s="483">
        <f t="shared" si="100"/>
        <v>4687</v>
      </c>
      <c r="B4695" s="483" t="s">
        <v>5578</v>
      </c>
      <c r="C4695" s="484" t="s">
        <v>16933</v>
      </c>
      <c r="D4695" s="483" t="s">
        <v>5607</v>
      </c>
      <c r="E4695" s="483" t="s">
        <v>10487</v>
      </c>
      <c r="F4695" s="483" t="s">
        <v>16934</v>
      </c>
      <c r="G4695" s="483" t="s">
        <v>16935</v>
      </c>
      <c r="H4695" s="483" t="s">
        <v>16936</v>
      </c>
      <c r="I4695" s="483"/>
      <c r="J4695" s="483"/>
      <c r="K4695" s="483"/>
      <c r="L4695" s="483"/>
    </row>
    <row r="4696" spans="1:12" ht="15.6">
      <c r="A4696" s="483">
        <f t="shared" si="100"/>
        <v>4688</v>
      </c>
      <c r="B4696" s="483" t="s">
        <v>5578</v>
      </c>
      <c r="C4696" s="484" t="s">
        <v>16937</v>
      </c>
      <c r="D4696" s="483" t="s">
        <v>5607</v>
      </c>
      <c r="E4696" s="483" t="s">
        <v>5611</v>
      </c>
      <c r="F4696" s="483" t="s">
        <v>5608</v>
      </c>
      <c r="G4696" s="483" t="s">
        <v>5610</v>
      </c>
      <c r="H4696" s="483" t="s">
        <v>5609</v>
      </c>
      <c r="I4696" s="483"/>
      <c r="J4696" s="483"/>
      <c r="K4696" s="483"/>
      <c r="L4696" s="483"/>
    </row>
    <row r="4697" spans="1:12" ht="15.6">
      <c r="A4697" s="483">
        <f t="shared" si="100"/>
        <v>4689</v>
      </c>
      <c r="B4697" s="483" t="s">
        <v>5578</v>
      </c>
      <c r="C4697" s="484" t="s">
        <v>16938</v>
      </c>
      <c r="D4697" s="483" t="s">
        <v>5641</v>
      </c>
      <c r="E4697" s="483" t="s">
        <v>16939</v>
      </c>
      <c r="F4697" s="483" t="s">
        <v>5648</v>
      </c>
      <c r="G4697" s="483" t="s">
        <v>5802</v>
      </c>
      <c r="H4697" s="483" t="s">
        <v>16940</v>
      </c>
      <c r="I4697" s="483"/>
      <c r="J4697" s="483"/>
      <c r="K4697" s="483"/>
      <c r="L4697" s="483"/>
    </row>
    <row r="4698" spans="1:12" ht="15.6">
      <c r="A4698" s="483">
        <f t="shared" si="100"/>
        <v>4690</v>
      </c>
      <c r="B4698" s="483" t="s">
        <v>5578</v>
      </c>
      <c r="C4698" s="484" t="s">
        <v>5875</v>
      </c>
      <c r="D4698" s="483" t="s">
        <v>5684</v>
      </c>
      <c r="E4698" s="483" t="s">
        <v>5876</v>
      </c>
      <c r="F4698" s="483" t="s">
        <v>5877</v>
      </c>
      <c r="G4698" s="483" t="s">
        <v>5879</v>
      </c>
      <c r="H4698" s="483" t="s">
        <v>5878</v>
      </c>
      <c r="I4698" s="483"/>
      <c r="J4698" s="483"/>
      <c r="K4698" s="483"/>
      <c r="L4698" s="483"/>
    </row>
    <row r="4699" spans="1:12" ht="15.6">
      <c r="A4699" s="483">
        <f t="shared" si="100"/>
        <v>4691</v>
      </c>
      <c r="B4699" s="483" t="s">
        <v>5578</v>
      </c>
      <c r="C4699" s="484" t="s">
        <v>5880</v>
      </c>
      <c r="D4699" s="483" t="s">
        <v>5580</v>
      </c>
      <c r="E4699" s="483" t="s">
        <v>5881</v>
      </c>
      <c r="F4699" s="483" t="s">
        <v>5884</v>
      </c>
      <c r="G4699" s="483" t="s">
        <v>5882</v>
      </c>
      <c r="H4699" s="483" t="s">
        <v>5883</v>
      </c>
      <c r="I4699" s="483"/>
      <c r="J4699" s="483"/>
      <c r="K4699" s="483"/>
      <c r="L4699" s="483"/>
    </row>
    <row r="4700" spans="1:12" ht="15.6">
      <c r="A4700" s="483">
        <f t="shared" si="100"/>
        <v>4692</v>
      </c>
      <c r="B4700" s="483" t="s">
        <v>5578</v>
      </c>
      <c r="C4700" s="484" t="s">
        <v>5950</v>
      </c>
      <c r="D4700" s="483" t="s">
        <v>5646</v>
      </c>
      <c r="E4700" s="483" t="s">
        <v>5954</v>
      </c>
      <c r="F4700" s="483" t="s">
        <v>5953</v>
      </c>
      <c r="G4700" s="483" t="s">
        <v>5952</v>
      </c>
      <c r="H4700" s="483" t="s">
        <v>5951</v>
      </c>
      <c r="I4700" s="483"/>
      <c r="J4700" s="483"/>
      <c r="K4700" s="483"/>
      <c r="L4700" s="483"/>
    </row>
    <row r="4701" spans="1:12" ht="15.6">
      <c r="A4701" s="483">
        <f t="shared" si="100"/>
        <v>4693</v>
      </c>
      <c r="B4701" s="483" t="s">
        <v>5578</v>
      </c>
      <c r="C4701" s="484" t="s">
        <v>16941</v>
      </c>
      <c r="D4701" s="483" t="s">
        <v>5646</v>
      </c>
      <c r="E4701" s="483" t="s">
        <v>16942</v>
      </c>
      <c r="F4701" s="483" t="s">
        <v>16943</v>
      </c>
      <c r="G4701" s="483" t="s">
        <v>16944</v>
      </c>
      <c r="H4701" s="483" t="s">
        <v>16945</v>
      </c>
      <c r="I4701" s="483"/>
      <c r="J4701" s="483"/>
      <c r="K4701" s="483"/>
      <c r="L4701" s="483"/>
    </row>
    <row r="4702" spans="1:12" ht="15.6">
      <c r="A4702" s="483">
        <f t="shared" si="100"/>
        <v>4694</v>
      </c>
      <c r="B4702" s="483" t="s">
        <v>6023</v>
      </c>
      <c r="C4702" s="484" t="s">
        <v>6049</v>
      </c>
      <c r="D4702" s="483" t="s">
        <v>5363</v>
      </c>
      <c r="E4702" s="483" t="s">
        <v>6025</v>
      </c>
      <c r="F4702" s="483" t="s">
        <v>6026</v>
      </c>
      <c r="G4702" s="483"/>
      <c r="H4702" s="483"/>
      <c r="I4702" s="483"/>
      <c r="J4702" s="483"/>
      <c r="K4702" s="483"/>
      <c r="L4702" s="483"/>
    </row>
    <row r="4703" spans="1:12" ht="15.6">
      <c r="A4703" s="483">
        <f t="shared" si="100"/>
        <v>4695</v>
      </c>
      <c r="B4703" s="483" t="s">
        <v>6023</v>
      </c>
      <c r="C4703" s="484" t="s">
        <v>6050</v>
      </c>
      <c r="D4703" s="483" t="s">
        <v>5362</v>
      </c>
      <c r="E4703" s="483" t="s">
        <v>6025</v>
      </c>
      <c r="F4703" s="483" t="s">
        <v>6026</v>
      </c>
      <c r="G4703" s="483"/>
      <c r="H4703" s="483"/>
      <c r="I4703" s="483"/>
      <c r="J4703" s="483"/>
      <c r="K4703" s="483"/>
      <c r="L4703" s="483"/>
    </row>
    <row r="4704" spans="1:12" ht="15.6">
      <c r="A4704" s="483">
        <f t="shared" si="100"/>
        <v>4696</v>
      </c>
      <c r="B4704" s="483" t="s">
        <v>6023</v>
      </c>
      <c r="C4704" s="484" t="s">
        <v>16946</v>
      </c>
      <c r="D4704" s="483" t="s">
        <v>5362</v>
      </c>
      <c r="E4704" s="483" t="s">
        <v>6025</v>
      </c>
      <c r="F4704" s="483" t="s">
        <v>6026</v>
      </c>
      <c r="G4704" s="483"/>
      <c r="H4704" s="483"/>
      <c r="I4704" s="483"/>
      <c r="J4704" s="483"/>
      <c r="K4704" s="483"/>
      <c r="L4704" s="483"/>
    </row>
    <row r="4705" spans="1:12" ht="15.6">
      <c r="A4705" s="483">
        <f t="shared" si="100"/>
        <v>4697</v>
      </c>
      <c r="B4705" s="483" t="s">
        <v>6023</v>
      </c>
      <c r="C4705" s="484" t="s">
        <v>6051</v>
      </c>
      <c r="D4705" s="483" t="s">
        <v>5363</v>
      </c>
      <c r="E4705" s="483" t="s">
        <v>6025</v>
      </c>
      <c r="F4705" s="483" t="s">
        <v>6026</v>
      </c>
      <c r="G4705" s="483"/>
      <c r="H4705" s="483"/>
      <c r="I4705" s="483"/>
      <c r="J4705" s="483"/>
      <c r="K4705" s="483"/>
      <c r="L4705" s="483"/>
    </row>
    <row r="4706" spans="1:12" ht="15.6">
      <c r="A4706" s="483">
        <f t="shared" si="100"/>
        <v>4698</v>
      </c>
      <c r="B4706" s="483" t="s">
        <v>6023</v>
      </c>
      <c r="C4706" s="484" t="s">
        <v>16947</v>
      </c>
      <c r="D4706" s="483" t="s">
        <v>5362</v>
      </c>
      <c r="E4706" s="483" t="s">
        <v>6025</v>
      </c>
      <c r="F4706" s="483" t="s">
        <v>6026</v>
      </c>
      <c r="G4706" s="483"/>
      <c r="H4706" s="483"/>
      <c r="I4706" s="483"/>
      <c r="J4706" s="483"/>
      <c r="K4706" s="483"/>
      <c r="L4706" s="483"/>
    </row>
    <row r="4707" spans="1:12" ht="15.6">
      <c r="A4707" s="483">
        <f t="shared" si="100"/>
        <v>4699</v>
      </c>
      <c r="B4707" s="483" t="s">
        <v>6023</v>
      </c>
      <c r="C4707" s="484" t="s">
        <v>16948</v>
      </c>
      <c r="D4707" s="483" t="s">
        <v>5362</v>
      </c>
      <c r="E4707" s="483" t="s">
        <v>6025</v>
      </c>
      <c r="F4707" s="483" t="s">
        <v>6026</v>
      </c>
      <c r="G4707" s="483"/>
      <c r="H4707" s="483"/>
      <c r="I4707" s="483"/>
      <c r="J4707" s="483"/>
      <c r="K4707" s="483"/>
      <c r="L4707" s="483"/>
    </row>
    <row r="4708" spans="1:12" ht="15.6">
      <c r="A4708" s="483">
        <f t="shared" ref="A4708:A4719" si="101">ROW()-8</f>
        <v>4700</v>
      </c>
      <c r="B4708" s="483" t="s">
        <v>5370</v>
      </c>
      <c r="C4708" s="484" t="s">
        <v>16949</v>
      </c>
      <c r="D4708" s="483" t="s">
        <v>5364</v>
      </c>
      <c r="E4708" s="483" t="s">
        <v>16950</v>
      </c>
      <c r="F4708" s="483" t="s">
        <v>16358</v>
      </c>
      <c r="G4708" s="483" t="s">
        <v>11347</v>
      </c>
      <c r="H4708" s="483" t="s">
        <v>16951</v>
      </c>
      <c r="I4708" s="483"/>
      <c r="J4708" s="483"/>
      <c r="K4708" s="483"/>
      <c r="L4708" s="483"/>
    </row>
    <row r="4709" spans="1:12" ht="15.6">
      <c r="A4709" s="483">
        <f t="shared" si="101"/>
        <v>4701</v>
      </c>
      <c r="B4709" s="483" t="s">
        <v>5370</v>
      </c>
      <c r="C4709" s="484" t="s">
        <v>16952</v>
      </c>
      <c r="D4709" s="483" t="s">
        <v>5363</v>
      </c>
      <c r="E4709" s="483" t="s">
        <v>7125</v>
      </c>
      <c r="F4709" s="483" t="s">
        <v>7124</v>
      </c>
      <c r="G4709" s="483" t="s">
        <v>11023</v>
      </c>
      <c r="H4709" s="483" t="s">
        <v>11022</v>
      </c>
      <c r="I4709" s="483"/>
      <c r="J4709" s="483"/>
      <c r="K4709" s="483"/>
      <c r="L4709" s="483"/>
    </row>
    <row r="4710" spans="1:12" ht="15.6">
      <c r="A4710" s="483">
        <f t="shared" si="101"/>
        <v>4702</v>
      </c>
      <c r="B4710" s="483" t="s">
        <v>5370</v>
      </c>
      <c r="C4710" s="484" t="s">
        <v>16953</v>
      </c>
      <c r="D4710" s="483" t="s">
        <v>51</v>
      </c>
      <c r="E4710" s="483" t="s">
        <v>11025</v>
      </c>
      <c r="F4710" s="483" t="s">
        <v>11028</v>
      </c>
      <c r="G4710" s="483" t="s">
        <v>11027</v>
      </c>
      <c r="H4710" s="483"/>
      <c r="I4710" s="483"/>
      <c r="J4710" s="483"/>
      <c r="K4710" s="483"/>
      <c r="L4710" s="483"/>
    </row>
    <row r="4711" spans="1:12" ht="15.6">
      <c r="A4711" s="483">
        <f t="shared" si="101"/>
        <v>4703</v>
      </c>
      <c r="B4711" s="483" t="s">
        <v>5370</v>
      </c>
      <c r="C4711" s="484" t="s">
        <v>16954</v>
      </c>
      <c r="D4711" s="483" t="s">
        <v>51</v>
      </c>
      <c r="E4711" s="483" t="s">
        <v>925</v>
      </c>
      <c r="F4711" s="483" t="s">
        <v>1540</v>
      </c>
      <c r="G4711" s="483" t="s">
        <v>1438</v>
      </c>
      <c r="H4711" s="483"/>
      <c r="I4711" s="483"/>
      <c r="J4711" s="483"/>
      <c r="K4711" s="483"/>
      <c r="L4711" s="483"/>
    </row>
    <row r="4712" spans="1:12" ht="15.6">
      <c r="A4712" s="483">
        <f t="shared" si="101"/>
        <v>4704</v>
      </c>
      <c r="B4712" s="483" t="s">
        <v>5370</v>
      </c>
      <c r="C4712" s="484" t="s">
        <v>16955</v>
      </c>
      <c r="D4712" s="483" t="s">
        <v>5362</v>
      </c>
      <c r="E4712" s="483" t="s">
        <v>6898</v>
      </c>
      <c r="F4712" s="483" t="s">
        <v>6899</v>
      </c>
      <c r="G4712" s="483" t="s">
        <v>5631</v>
      </c>
      <c r="H4712" s="483"/>
      <c r="I4712" s="483"/>
      <c r="J4712" s="483"/>
      <c r="K4712" s="483"/>
      <c r="L4712" s="483"/>
    </row>
    <row r="4713" spans="1:12" ht="15.6">
      <c r="A4713" s="483">
        <f t="shared" si="101"/>
        <v>4705</v>
      </c>
      <c r="B4713" s="483" t="s">
        <v>5370</v>
      </c>
      <c r="C4713" s="484" t="s">
        <v>16956</v>
      </c>
      <c r="D4713" s="483" t="s">
        <v>5364</v>
      </c>
      <c r="E4713" s="483" t="s">
        <v>6741</v>
      </c>
      <c r="F4713" s="483" t="s">
        <v>11023</v>
      </c>
      <c r="G4713" s="483" t="s">
        <v>16957</v>
      </c>
      <c r="H4713" s="483" t="s">
        <v>6742</v>
      </c>
      <c r="I4713" s="483"/>
      <c r="J4713" s="483"/>
      <c r="K4713" s="483"/>
      <c r="L4713" s="483"/>
    </row>
    <row r="4714" spans="1:12" ht="15.6">
      <c r="A4714" s="483">
        <f t="shared" si="101"/>
        <v>4706</v>
      </c>
      <c r="B4714" s="483" t="s">
        <v>5370</v>
      </c>
      <c r="C4714" s="484" t="s">
        <v>16958</v>
      </c>
      <c r="D4714" s="483" t="s">
        <v>51</v>
      </c>
      <c r="E4714" s="483" t="s">
        <v>16959</v>
      </c>
      <c r="F4714" s="483" t="s">
        <v>4511</v>
      </c>
      <c r="G4714" s="483" t="s">
        <v>7687</v>
      </c>
      <c r="H4714" s="483"/>
      <c r="I4714" s="483"/>
      <c r="J4714" s="483"/>
      <c r="K4714" s="483"/>
      <c r="L4714" s="483"/>
    </row>
    <row r="4715" spans="1:12" ht="15.6">
      <c r="A4715" s="483">
        <f t="shared" si="101"/>
        <v>4707</v>
      </c>
      <c r="B4715" s="483" t="s">
        <v>5578</v>
      </c>
      <c r="C4715" s="484" t="s">
        <v>16960</v>
      </c>
      <c r="D4715" s="483" t="s">
        <v>5597</v>
      </c>
      <c r="E4715" s="483" t="s">
        <v>15297</v>
      </c>
      <c r="F4715" s="483" t="s">
        <v>15295</v>
      </c>
      <c r="G4715" s="483" t="s">
        <v>15296</v>
      </c>
      <c r="H4715" s="483" t="s">
        <v>15298</v>
      </c>
      <c r="I4715" s="483"/>
      <c r="J4715" s="483"/>
      <c r="K4715" s="483"/>
      <c r="L4715" s="483"/>
    </row>
    <row r="4716" spans="1:12" ht="15.6">
      <c r="A4716" s="483">
        <f t="shared" si="101"/>
        <v>4708</v>
      </c>
      <c r="B4716" s="483" t="s">
        <v>5370</v>
      </c>
      <c r="C4716" s="484" t="s">
        <v>16961</v>
      </c>
      <c r="D4716" s="483" t="s">
        <v>51</v>
      </c>
      <c r="E4716" s="483" t="s">
        <v>14395</v>
      </c>
      <c r="F4716" s="483" t="s">
        <v>14394</v>
      </c>
      <c r="G4716" s="483" t="s">
        <v>14397</v>
      </c>
      <c r="H4716" s="483"/>
      <c r="I4716" s="483"/>
      <c r="J4716" s="483"/>
      <c r="K4716" s="483"/>
      <c r="L4716" s="483"/>
    </row>
    <row r="4717" spans="1:12" ht="15.6">
      <c r="A4717" s="483">
        <f t="shared" si="101"/>
        <v>4709</v>
      </c>
      <c r="B4717" s="483" t="s">
        <v>5578</v>
      </c>
      <c r="C4717" s="484" t="s">
        <v>16962</v>
      </c>
      <c r="D4717" s="483" t="s">
        <v>5580</v>
      </c>
      <c r="E4717" s="483" t="s">
        <v>16963</v>
      </c>
      <c r="F4717" s="483" t="s">
        <v>16964</v>
      </c>
      <c r="G4717" s="483" t="s">
        <v>16965</v>
      </c>
      <c r="H4717" s="483" t="s">
        <v>16966</v>
      </c>
      <c r="I4717" s="483"/>
      <c r="J4717" s="483"/>
      <c r="K4717" s="483"/>
      <c r="L4717" s="483"/>
    </row>
    <row r="4718" spans="1:12" ht="15.6">
      <c r="A4718" s="483">
        <f t="shared" si="101"/>
        <v>4710</v>
      </c>
      <c r="B4718" s="483" t="s">
        <v>5578</v>
      </c>
      <c r="C4718" s="484" t="s">
        <v>16967</v>
      </c>
      <c r="D4718" s="483" t="s">
        <v>5641</v>
      </c>
      <c r="E4718" s="483">
        <v>120</v>
      </c>
      <c r="F4718" s="483">
        <v>60</v>
      </c>
      <c r="G4718" s="483">
        <v>45</v>
      </c>
      <c r="H4718" s="483">
        <v>80</v>
      </c>
      <c r="I4718" s="483"/>
      <c r="J4718" s="483"/>
      <c r="K4718" s="483"/>
      <c r="L4718" s="483"/>
    </row>
    <row r="4719" spans="1:12" ht="15.6">
      <c r="A4719" s="483">
        <f t="shared" si="101"/>
        <v>4711</v>
      </c>
      <c r="B4719" s="483" t="s">
        <v>6023</v>
      </c>
      <c r="C4719" s="484" t="s">
        <v>6052</v>
      </c>
      <c r="D4719" s="483" t="s">
        <v>5362</v>
      </c>
      <c r="E4719" s="483" t="s">
        <v>6025</v>
      </c>
      <c r="F4719" s="483" t="s">
        <v>6026</v>
      </c>
      <c r="G4719" s="483"/>
      <c r="H4719" s="483"/>
      <c r="I4719" s="483"/>
      <c r="J4719" s="483"/>
      <c r="K4719" s="483"/>
      <c r="L4719" s="483"/>
    </row>
    <row r="4720" spans="1:12" ht="15.6">
      <c r="A4720" s="483">
        <f t="shared" ref="A4720:A4739" si="102">ROW()-5</f>
        <v>4715</v>
      </c>
      <c r="B4720" s="483" t="s">
        <v>6023</v>
      </c>
      <c r="C4720" s="484" t="s">
        <v>9673</v>
      </c>
      <c r="D4720" s="483" t="s">
        <v>5363</v>
      </c>
      <c r="E4720" s="483" t="s">
        <v>6978</v>
      </c>
      <c r="F4720" s="483" t="s">
        <v>6876</v>
      </c>
      <c r="G4720" s="483" t="s">
        <v>6874</v>
      </c>
      <c r="H4720" s="483" t="s">
        <v>6877</v>
      </c>
      <c r="I4720" s="483"/>
      <c r="J4720" s="483"/>
      <c r="K4720" s="483"/>
      <c r="L4720" s="483"/>
    </row>
    <row r="4721" spans="1:12" ht="15.6">
      <c r="A4721" s="483">
        <f t="shared" si="102"/>
        <v>4716</v>
      </c>
      <c r="B4721" s="483" t="s">
        <v>6023</v>
      </c>
      <c r="C4721" s="484" t="s">
        <v>15067</v>
      </c>
      <c r="D4721" s="483" t="s">
        <v>5362</v>
      </c>
      <c r="E4721" s="483" t="s">
        <v>6978</v>
      </c>
      <c r="F4721" s="483" t="s">
        <v>6876</v>
      </c>
      <c r="G4721" s="483" t="s">
        <v>6874</v>
      </c>
      <c r="H4721" s="483" t="s">
        <v>6877</v>
      </c>
      <c r="I4721" s="483"/>
      <c r="J4721" s="483"/>
      <c r="K4721" s="483"/>
      <c r="L4721" s="483"/>
    </row>
    <row r="4722" spans="1:12" ht="15.6">
      <c r="A4722" s="483">
        <f t="shared" si="102"/>
        <v>4717</v>
      </c>
      <c r="B4722" s="483" t="s">
        <v>6023</v>
      </c>
      <c r="C4722" s="484" t="s">
        <v>9716</v>
      </c>
      <c r="D4722" s="483" t="s">
        <v>5362</v>
      </c>
      <c r="E4722" s="483" t="s">
        <v>6978</v>
      </c>
      <c r="F4722" s="483" t="s">
        <v>6876</v>
      </c>
      <c r="G4722" s="483" t="s">
        <v>6874</v>
      </c>
      <c r="H4722" s="483" t="s">
        <v>6877</v>
      </c>
      <c r="I4722" s="483"/>
      <c r="J4722" s="483"/>
      <c r="K4722" s="483"/>
      <c r="L4722" s="483"/>
    </row>
    <row r="4723" spans="1:12" ht="15.6">
      <c r="A4723" s="483">
        <f t="shared" si="102"/>
        <v>4718</v>
      </c>
      <c r="B4723" s="483" t="s">
        <v>6023</v>
      </c>
      <c r="C4723" s="484" t="s">
        <v>9728</v>
      </c>
      <c r="D4723" s="483" t="s">
        <v>5362</v>
      </c>
      <c r="E4723" s="483" t="s">
        <v>6978</v>
      </c>
      <c r="F4723" s="483" t="s">
        <v>6876</v>
      </c>
      <c r="G4723" s="483" t="s">
        <v>6874</v>
      </c>
      <c r="H4723" s="483" t="s">
        <v>6877</v>
      </c>
      <c r="I4723" s="483"/>
      <c r="J4723" s="483"/>
      <c r="K4723" s="483"/>
      <c r="L4723" s="483"/>
    </row>
    <row r="4724" spans="1:12" ht="15.6">
      <c r="A4724" s="483">
        <f t="shared" si="102"/>
        <v>4719</v>
      </c>
      <c r="B4724" s="483" t="s">
        <v>6023</v>
      </c>
      <c r="C4724" s="484" t="s">
        <v>16230</v>
      </c>
      <c r="D4724" s="483" t="s">
        <v>5362</v>
      </c>
      <c r="E4724" s="483" t="s">
        <v>6978</v>
      </c>
      <c r="F4724" s="483" t="s">
        <v>6876</v>
      </c>
      <c r="G4724" s="483" t="s">
        <v>6874</v>
      </c>
      <c r="H4724" s="483" t="s">
        <v>6877</v>
      </c>
      <c r="I4724" s="483"/>
      <c r="J4724" s="483"/>
      <c r="K4724" s="483"/>
      <c r="L4724" s="483"/>
    </row>
    <row r="4725" spans="1:12" ht="15.6">
      <c r="A4725" s="483">
        <f t="shared" si="102"/>
        <v>4720</v>
      </c>
      <c r="B4725" s="483" t="s">
        <v>6023</v>
      </c>
      <c r="C4725" s="484" t="s">
        <v>9818</v>
      </c>
      <c r="D4725" s="483" t="s">
        <v>5362</v>
      </c>
      <c r="E4725" s="483" t="s">
        <v>6978</v>
      </c>
      <c r="F4725" s="483" t="s">
        <v>6876</v>
      </c>
      <c r="G4725" s="483" t="s">
        <v>6874</v>
      </c>
      <c r="H4725" s="483" t="s">
        <v>6877</v>
      </c>
      <c r="I4725" s="483"/>
      <c r="J4725" s="483"/>
      <c r="K4725" s="483"/>
      <c r="L4725" s="483"/>
    </row>
    <row r="4726" spans="1:12" ht="15.6">
      <c r="A4726" s="483">
        <f t="shared" si="102"/>
        <v>4721</v>
      </c>
      <c r="B4726" s="483" t="s">
        <v>6023</v>
      </c>
      <c r="C4726" s="484" t="s">
        <v>6074</v>
      </c>
      <c r="D4726" s="483" t="s">
        <v>5363</v>
      </c>
      <c r="E4726" s="483" t="s">
        <v>6978</v>
      </c>
      <c r="F4726" s="483" t="s">
        <v>6876</v>
      </c>
      <c r="G4726" s="483" t="s">
        <v>6874</v>
      </c>
      <c r="H4726" s="483" t="s">
        <v>6877</v>
      </c>
      <c r="I4726" s="483"/>
      <c r="J4726" s="483"/>
      <c r="K4726" s="483"/>
      <c r="L4726" s="483"/>
    </row>
    <row r="4727" spans="1:12" ht="15.6">
      <c r="A4727" s="483">
        <f t="shared" si="102"/>
        <v>4722</v>
      </c>
      <c r="B4727" s="483" t="s">
        <v>6023</v>
      </c>
      <c r="C4727" s="484" t="s">
        <v>14725</v>
      </c>
      <c r="D4727" s="483" t="s">
        <v>5362</v>
      </c>
      <c r="E4727" s="483" t="s">
        <v>6978</v>
      </c>
      <c r="F4727" s="483" t="s">
        <v>6876</v>
      </c>
      <c r="G4727" s="483" t="s">
        <v>6874</v>
      </c>
      <c r="H4727" s="483" t="s">
        <v>6877</v>
      </c>
      <c r="I4727" s="483"/>
      <c r="J4727" s="483"/>
      <c r="K4727" s="483"/>
      <c r="L4727" s="483"/>
    </row>
    <row r="4728" spans="1:12" ht="15.6">
      <c r="A4728" s="483">
        <f t="shared" si="102"/>
        <v>4723</v>
      </c>
      <c r="B4728" s="483" t="s">
        <v>6023</v>
      </c>
      <c r="C4728" s="484" t="s">
        <v>6081</v>
      </c>
      <c r="D4728" s="483" t="s">
        <v>5362</v>
      </c>
      <c r="E4728" s="483" t="s">
        <v>6978</v>
      </c>
      <c r="F4728" s="483" t="s">
        <v>6876</v>
      </c>
      <c r="G4728" s="483" t="s">
        <v>6874</v>
      </c>
      <c r="H4728" s="483" t="s">
        <v>6877</v>
      </c>
      <c r="I4728" s="483"/>
      <c r="J4728" s="483"/>
      <c r="K4728" s="483"/>
      <c r="L4728" s="483"/>
    </row>
    <row r="4729" spans="1:12" ht="15.6">
      <c r="A4729" s="483">
        <f t="shared" si="102"/>
        <v>4724</v>
      </c>
      <c r="B4729" s="483" t="s">
        <v>6023</v>
      </c>
      <c r="C4729" s="484" t="s">
        <v>14728</v>
      </c>
      <c r="D4729" s="483" t="s">
        <v>5363</v>
      </c>
      <c r="E4729" s="483" t="s">
        <v>6978</v>
      </c>
      <c r="F4729" s="483" t="s">
        <v>6876</v>
      </c>
      <c r="G4729" s="483" t="s">
        <v>6874</v>
      </c>
      <c r="H4729" s="483" t="s">
        <v>6877</v>
      </c>
      <c r="I4729" s="483"/>
      <c r="J4729" s="483"/>
      <c r="K4729" s="483"/>
      <c r="L4729" s="483"/>
    </row>
    <row r="4730" spans="1:12" ht="15.6">
      <c r="A4730" s="483">
        <f t="shared" si="102"/>
        <v>4725</v>
      </c>
      <c r="B4730" s="483" t="s">
        <v>6023</v>
      </c>
      <c r="C4730" s="484" t="s">
        <v>14734</v>
      </c>
      <c r="D4730" s="483" t="s">
        <v>5362</v>
      </c>
      <c r="E4730" s="483" t="s">
        <v>6978</v>
      </c>
      <c r="F4730" s="483" t="s">
        <v>6876</v>
      </c>
      <c r="G4730" s="483" t="s">
        <v>6874</v>
      </c>
      <c r="H4730" s="483" t="s">
        <v>6877</v>
      </c>
      <c r="I4730" s="483"/>
      <c r="J4730" s="483"/>
      <c r="K4730" s="483"/>
      <c r="L4730" s="483"/>
    </row>
    <row r="4731" spans="1:12" ht="15.6">
      <c r="A4731" s="483">
        <f t="shared" si="102"/>
        <v>4726</v>
      </c>
      <c r="B4731" s="483" t="s">
        <v>6023</v>
      </c>
      <c r="C4731" s="484" t="s">
        <v>14736</v>
      </c>
      <c r="D4731" s="483" t="s">
        <v>5363</v>
      </c>
      <c r="E4731" s="483" t="s">
        <v>6978</v>
      </c>
      <c r="F4731" s="483" t="s">
        <v>6876</v>
      </c>
      <c r="G4731" s="483" t="s">
        <v>6874</v>
      </c>
      <c r="H4731" s="483" t="s">
        <v>6877</v>
      </c>
      <c r="I4731" s="483"/>
      <c r="J4731" s="483"/>
      <c r="K4731" s="483"/>
      <c r="L4731" s="483"/>
    </row>
    <row r="4732" spans="1:12" ht="15.6">
      <c r="A4732" s="483">
        <f t="shared" si="102"/>
        <v>4727</v>
      </c>
      <c r="B4732" s="483" t="s">
        <v>6023</v>
      </c>
      <c r="C4732" s="484" t="s">
        <v>9945</v>
      </c>
      <c r="D4732" s="483" t="s">
        <v>5362</v>
      </c>
      <c r="E4732" s="483" t="s">
        <v>6978</v>
      </c>
      <c r="F4732" s="483" t="s">
        <v>6876</v>
      </c>
      <c r="G4732" s="483" t="s">
        <v>6874</v>
      </c>
      <c r="H4732" s="483" t="s">
        <v>6877</v>
      </c>
      <c r="I4732" s="483"/>
      <c r="J4732" s="483"/>
      <c r="K4732" s="483"/>
      <c r="L4732" s="483"/>
    </row>
    <row r="4733" spans="1:12" ht="15.6">
      <c r="A4733" s="483">
        <f t="shared" si="102"/>
        <v>4728</v>
      </c>
      <c r="B4733" s="483" t="s">
        <v>6023</v>
      </c>
      <c r="C4733" s="484" t="s">
        <v>10955</v>
      </c>
      <c r="D4733" s="483" t="s">
        <v>5362</v>
      </c>
      <c r="E4733" s="483" t="s">
        <v>6978</v>
      </c>
      <c r="F4733" s="483" t="s">
        <v>6876</v>
      </c>
      <c r="G4733" s="483" t="s">
        <v>6874</v>
      </c>
      <c r="H4733" s="483" t="s">
        <v>6877</v>
      </c>
      <c r="I4733" s="483"/>
      <c r="J4733" s="483"/>
      <c r="K4733" s="483"/>
      <c r="L4733" s="483"/>
    </row>
    <row r="4734" spans="1:12" ht="15.6">
      <c r="A4734" s="483">
        <f t="shared" si="102"/>
        <v>4729</v>
      </c>
      <c r="B4734" s="483" t="s">
        <v>6023</v>
      </c>
      <c r="C4734" s="484" t="s">
        <v>14748</v>
      </c>
      <c r="D4734" s="483" t="s">
        <v>5363</v>
      </c>
      <c r="E4734" s="483" t="s">
        <v>6978</v>
      </c>
      <c r="F4734" s="483" t="s">
        <v>6876</v>
      </c>
      <c r="G4734" s="483" t="s">
        <v>6874</v>
      </c>
      <c r="H4734" s="483" t="s">
        <v>6877</v>
      </c>
      <c r="I4734" s="483"/>
      <c r="J4734" s="483"/>
      <c r="K4734" s="483"/>
      <c r="L4734" s="483"/>
    </row>
    <row r="4735" spans="1:12" ht="15.6">
      <c r="A4735" s="483">
        <f t="shared" si="102"/>
        <v>4730</v>
      </c>
      <c r="B4735" s="483" t="s">
        <v>6023</v>
      </c>
      <c r="C4735" s="484" t="s">
        <v>10974</v>
      </c>
      <c r="D4735" s="483" t="s">
        <v>5363</v>
      </c>
      <c r="E4735" s="483" t="s">
        <v>6978</v>
      </c>
      <c r="F4735" s="483" t="s">
        <v>6876</v>
      </c>
      <c r="G4735" s="483" t="s">
        <v>6874</v>
      </c>
      <c r="H4735" s="483" t="s">
        <v>6877</v>
      </c>
      <c r="I4735" s="483"/>
      <c r="J4735" s="483"/>
      <c r="K4735" s="483"/>
      <c r="L4735" s="483"/>
    </row>
    <row r="4736" spans="1:12" ht="15.6">
      <c r="A4736" s="483">
        <f t="shared" si="102"/>
        <v>4731</v>
      </c>
      <c r="B4736" s="483" t="s">
        <v>6023</v>
      </c>
      <c r="C4736" s="484" t="s">
        <v>6103</v>
      </c>
      <c r="D4736" s="483" t="s">
        <v>5362</v>
      </c>
      <c r="E4736" s="483" t="s">
        <v>6978</v>
      </c>
      <c r="F4736" s="483" t="s">
        <v>6876</v>
      </c>
      <c r="G4736" s="483" t="s">
        <v>6874</v>
      </c>
      <c r="H4736" s="483" t="s">
        <v>6877</v>
      </c>
      <c r="I4736" s="483"/>
      <c r="J4736" s="483"/>
      <c r="K4736" s="483"/>
      <c r="L4736" s="483"/>
    </row>
    <row r="4737" spans="1:12" ht="15.6">
      <c r="A4737" s="483">
        <f t="shared" si="102"/>
        <v>4732</v>
      </c>
      <c r="B4737" s="483" t="s">
        <v>6023</v>
      </c>
      <c r="C4737" s="484" t="s">
        <v>16266</v>
      </c>
      <c r="D4737" s="483" t="s">
        <v>5362</v>
      </c>
      <c r="E4737" s="483" t="s">
        <v>6978</v>
      </c>
      <c r="F4737" s="483" t="s">
        <v>6876</v>
      </c>
      <c r="G4737" s="483" t="s">
        <v>6874</v>
      </c>
      <c r="H4737" s="483" t="s">
        <v>6877</v>
      </c>
      <c r="I4737" s="483"/>
      <c r="J4737" s="483"/>
      <c r="K4737" s="483"/>
      <c r="L4737" s="483"/>
    </row>
    <row r="4738" spans="1:12" ht="15.6">
      <c r="A4738" s="483">
        <f t="shared" si="102"/>
        <v>4733</v>
      </c>
      <c r="B4738" s="483" t="s">
        <v>6023</v>
      </c>
      <c r="C4738" s="484" t="s">
        <v>10097</v>
      </c>
      <c r="D4738" s="483" t="s">
        <v>5363</v>
      </c>
      <c r="E4738" s="483" t="s">
        <v>6978</v>
      </c>
      <c r="F4738" s="483" t="s">
        <v>6876</v>
      </c>
      <c r="G4738" s="483" t="s">
        <v>6874</v>
      </c>
      <c r="H4738" s="483" t="s">
        <v>6877</v>
      </c>
      <c r="I4738" s="483"/>
      <c r="J4738" s="483"/>
      <c r="K4738" s="483"/>
      <c r="L4738" s="483"/>
    </row>
    <row r="4739" spans="1:12" ht="15.6">
      <c r="A4739" s="483">
        <f t="shared" si="102"/>
        <v>4734</v>
      </c>
      <c r="B4739" s="483" t="s">
        <v>6023</v>
      </c>
      <c r="C4739" s="484" t="s">
        <v>10105</v>
      </c>
      <c r="D4739" s="483" t="s">
        <v>5362</v>
      </c>
      <c r="E4739" s="483" t="s">
        <v>6978</v>
      </c>
      <c r="F4739" s="483" t="s">
        <v>6876</v>
      </c>
      <c r="G4739" s="483" t="s">
        <v>6874</v>
      </c>
      <c r="H4739" s="483" t="s">
        <v>6877</v>
      </c>
      <c r="I4739" s="483"/>
      <c r="J4739" s="483"/>
      <c r="K4739" s="483"/>
      <c r="L4739" s="483"/>
    </row>
    <row r="4740" spans="1:12" ht="15.6">
      <c r="A4740" s="483">
        <f>ROW()-8</f>
        <v>4732</v>
      </c>
      <c r="B4740" s="483" t="s">
        <v>5370</v>
      </c>
      <c r="C4740" s="484" t="s">
        <v>16968</v>
      </c>
      <c r="D4740" s="483" t="s">
        <v>5363</v>
      </c>
      <c r="E4740" s="483" t="s">
        <v>6625</v>
      </c>
      <c r="F4740" s="487">
        <v>46001</v>
      </c>
      <c r="G4740" s="487">
        <v>46006</v>
      </c>
      <c r="H4740" s="483"/>
      <c r="I4740" s="483"/>
      <c r="J4740" s="483"/>
      <c r="K4740" s="483"/>
      <c r="L4740" s="483"/>
    </row>
    <row r="4741" spans="1:12" ht="15.6">
      <c r="A4741" s="483">
        <f t="shared" ref="A4741:A4749" si="103">ROW()-5</f>
        <v>4736</v>
      </c>
      <c r="B4741" s="483" t="s">
        <v>6023</v>
      </c>
      <c r="C4741" s="484" t="s">
        <v>9770</v>
      </c>
      <c r="D4741" s="483" t="s">
        <v>5362</v>
      </c>
      <c r="E4741" s="483" t="s">
        <v>7006</v>
      </c>
      <c r="F4741" s="483" t="s">
        <v>7997</v>
      </c>
      <c r="G4741" s="483" t="s">
        <v>7008</v>
      </c>
      <c r="H4741" s="483" t="s">
        <v>7998</v>
      </c>
      <c r="I4741" s="483"/>
      <c r="J4741" s="483"/>
      <c r="K4741" s="483"/>
      <c r="L4741" s="483"/>
    </row>
    <row r="4742" spans="1:12" ht="15.6">
      <c r="A4742" s="483">
        <f t="shared" si="103"/>
        <v>4737</v>
      </c>
      <c r="B4742" s="483" t="s">
        <v>6023</v>
      </c>
      <c r="C4742" s="484" t="s">
        <v>9797</v>
      </c>
      <c r="D4742" s="483" t="s">
        <v>5363</v>
      </c>
      <c r="E4742" s="483" t="s">
        <v>7006</v>
      </c>
      <c r="F4742" s="483" t="s">
        <v>7997</v>
      </c>
      <c r="G4742" s="483" t="s">
        <v>7008</v>
      </c>
      <c r="H4742" s="483" t="s">
        <v>7998</v>
      </c>
      <c r="I4742" s="483"/>
      <c r="J4742" s="483"/>
      <c r="K4742" s="483"/>
      <c r="L4742" s="483"/>
    </row>
    <row r="4743" spans="1:12" ht="15.6">
      <c r="A4743" s="483">
        <f t="shared" si="103"/>
        <v>4738</v>
      </c>
      <c r="B4743" s="483" t="s">
        <v>6023</v>
      </c>
      <c r="C4743" s="484" t="s">
        <v>9847</v>
      </c>
      <c r="D4743" s="483" t="s">
        <v>5363</v>
      </c>
      <c r="E4743" s="483" t="s">
        <v>7006</v>
      </c>
      <c r="F4743" s="483" t="s">
        <v>7997</v>
      </c>
      <c r="G4743" s="483" t="s">
        <v>7008</v>
      </c>
      <c r="H4743" s="483" t="s">
        <v>7998</v>
      </c>
      <c r="I4743" s="483"/>
      <c r="J4743" s="483"/>
      <c r="K4743" s="483"/>
      <c r="L4743" s="483"/>
    </row>
    <row r="4744" spans="1:12" ht="15.6">
      <c r="A4744" s="483">
        <f t="shared" si="103"/>
        <v>4739</v>
      </c>
      <c r="B4744" s="483" t="s">
        <v>6023</v>
      </c>
      <c r="C4744" s="484" t="s">
        <v>9938</v>
      </c>
      <c r="D4744" s="483" t="s">
        <v>5363</v>
      </c>
      <c r="E4744" s="483" t="s">
        <v>7006</v>
      </c>
      <c r="F4744" s="483" t="s">
        <v>7997</v>
      </c>
      <c r="G4744" s="483" t="s">
        <v>7008</v>
      </c>
      <c r="H4744" s="483" t="s">
        <v>7998</v>
      </c>
      <c r="I4744" s="483"/>
      <c r="J4744" s="483"/>
      <c r="K4744" s="483"/>
      <c r="L4744" s="483"/>
    </row>
    <row r="4745" spans="1:12" ht="15.6">
      <c r="A4745" s="483">
        <f t="shared" si="103"/>
        <v>4740</v>
      </c>
      <c r="B4745" s="483" t="s">
        <v>6023</v>
      </c>
      <c r="C4745" s="484" t="s">
        <v>9946</v>
      </c>
      <c r="D4745" s="483" t="s">
        <v>5362</v>
      </c>
      <c r="E4745" s="483" t="s">
        <v>7006</v>
      </c>
      <c r="F4745" s="483" t="s">
        <v>7997</v>
      </c>
      <c r="G4745" s="483" t="s">
        <v>7008</v>
      </c>
      <c r="H4745" s="483" t="s">
        <v>7998</v>
      </c>
      <c r="I4745" s="483"/>
      <c r="J4745" s="483"/>
      <c r="K4745" s="483"/>
      <c r="L4745" s="483"/>
    </row>
    <row r="4746" spans="1:12" ht="15.6">
      <c r="A4746" s="483">
        <f t="shared" si="103"/>
        <v>4741</v>
      </c>
      <c r="B4746" s="483" t="s">
        <v>6023</v>
      </c>
      <c r="C4746" s="484" t="s">
        <v>9949</v>
      </c>
      <c r="D4746" s="483" t="s">
        <v>5362</v>
      </c>
      <c r="E4746" s="483" t="s">
        <v>7006</v>
      </c>
      <c r="F4746" s="483" t="s">
        <v>7997</v>
      </c>
      <c r="G4746" s="483" t="s">
        <v>7008</v>
      </c>
      <c r="H4746" s="483" t="s">
        <v>7998</v>
      </c>
      <c r="I4746" s="483"/>
      <c r="J4746" s="483"/>
      <c r="K4746" s="483"/>
      <c r="L4746" s="483"/>
    </row>
    <row r="4747" spans="1:12" ht="15.6">
      <c r="A4747" s="483">
        <f t="shared" si="103"/>
        <v>4742</v>
      </c>
      <c r="B4747" s="483" t="s">
        <v>6023</v>
      </c>
      <c r="C4747" s="484" t="s">
        <v>9951</v>
      </c>
      <c r="D4747" s="483" t="s">
        <v>5362</v>
      </c>
      <c r="E4747" s="483" t="s">
        <v>7006</v>
      </c>
      <c r="F4747" s="483" t="s">
        <v>7997</v>
      </c>
      <c r="G4747" s="483" t="s">
        <v>7008</v>
      </c>
      <c r="H4747" s="483" t="s">
        <v>7998</v>
      </c>
      <c r="I4747" s="483"/>
      <c r="J4747" s="483"/>
      <c r="K4747" s="483"/>
      <c r="L4747" s="483"/>
    </row>
    <row r="4748" spans="1:12" ht="15.6">
      <c r="A4748" s="483">
        <f t="shared" si="103"/>
        <v>4743</v>
      </c>
      <c r="B4748" s="483" t="s">
        <v>6023</v>
      </c>
      <c r="C4748" s="484" t="s">
        <v>9986</v>
      </c>
      <c r="D4748" s="483" t="s">
        <v>5362</v>
      </c>
      <c r="E4748" s="483" t="s">
        <v>7006</v>
      </c>
      <c r="F4748" s="483" t="s">
        <v>7997</v>
      </c>
      <c r="G4748" s="483" t="s">
        <v>7008</v>
      </c>
      <c r="H4748" s="483" t="s">
        <v>7998</v>
      </c>
      <c r="I4748" s="483"/>
      <c r="J4748" s="483"/>
      <c r="K4748" s="483"/>
      <c r="L4748" s="483"/>
    </row>
    <row r="4749" spans="1:12" ht="15.6">
      <c r="A4749" s="483">
        <f t="shared" si="103"/>
        <v>4744</v>
      </c>
      <c r="B4749" s="483" t="s">
        <v>6023</v>
      </c>
      <c r="C4749" s="484" t="s">
        <v>10068</v>
      </c>
      <c r="D4749" s="483" t="s">
        <v>5362</v>
      </c>
      <c r="E4749" s="483" t="s">
        <v>7006</v>
      </c>
      <c r="F4749" s="483" t="s">
        <v>7997</v>
      </c>
      <c r="G4749" s="483" t="s">
        <v>7008</v>
      </c>
      <c r="H4749" s="483" t="s">
        <v>7998</v>
      </c>
      <c r="I4749" s="483"/>
      <c r="J4749" s="483"/>
      <c r="K4749" s="483"/>
      <c r="L4749" s="483"/>
    </row>
    <row r="4750" spans="1:12" ht="15.6">
      <c r="A4750" s="483">
        <f t="shared" ref="A4750:A4767" si="104">ROW()-8</f>
        <v>4742</v>
      </c>
      <c r="B4750" s="483" t="s">
        <v>5370</v>
      </c>
      <c r="C4750" s="484" t="s">
        <v>5490</v>
      </c>
      <c r="D4750" s="483" t="s">
        <v>5363</v>
      </c>
      <c r="E4750" s="483" t="s">
        <v>16969</v>
      </c>
      <c r="F4750" s="483" t="s">
        <v>16970</v>
      </c>
      <c r="G4750" s="483" t="s">
        <v>16971</v>
      </c>
      <c r="H4750" s="483" t="s">
        <v>16972</v>
      </c>
      <c r="I4750" s="483"/>
      <c r="J4750" s="483"/>
      <c r="K4750" s="483"/>
      <c r="L4750" s="483"/>
    </row>
    <row r="4751" spans="1:12" ht="15.6">
      <c r="A4751" s="483">
        <f t="shared" si="104"/>
        <v>4743</v>
      </c>
      <c r="B4751" s="483" t="s">
        <v>5370</v>
      </c>
      <c r="C4751" s="484" t="s">
        <v>5495</v>
      </c>
      <c r="D4751" s="483" t="s">
        <v>5362</v>
      </c>
      <c r="E4751" s="483" t="s">
        <v>16973</v>
      </c>
      <c r="F4751" s="483" t="s">
        <v>16974</v>
      </c>
      <c r="G4751" s="483" t="s">
        <v>16975</v>
      </c>
      <c r="H4751" s="483" t="s">
        <v>16976</v>
      </c>
      <c r="I4751" s="483"/>
      <c r="J4751" s="483"/>
      <c r="K4751" s="483"/>
      <c r="L4751" s="483"/>
    </row>
    <row r="4752" spans="1:12" ht="15.6">
      <c r="A4752" s="483">
        <f t="shared" si="104"/>
        <v>4744</v>
      </c>
      <c r="B4752" s="483" t="s">
        <v>5370</v>
      </c>
      <c r="C4752" s="484" t="s">
        <v>5500</v>
      </c>
      <c r="D4752" s="483" t="s">
        <v>5362</v>
      </c>
      <c r="E4752" s="483">
        <v>5</v>
      </c>
      <c r="F4752" s="483">
        <v>1</v>
      </c>
      <c r="G4752" s="483">
        <v>2</v>
      </c>
      <c r="H4752" s="483">
        <v>3</v>
      </c>
      <c r="I4752" s="483"/>
      <c r="J4752" s="483"/>
      <c r="K4752" s="483"/>
      <c r="L4752" s="483"/>
    </row>
    <row r="4753" spans="1:12" ht="15.6">
      <c r="A4753" s="483">
        <f t="shared" si="104"/>
        <v>4745</v>
      </c>
      <c r="B4753" s="483" t="s">
        <v>5578</v>
      </c>
      <c r="C4753" s="484" t="s">
        <v>5734</v>
      </c>
      <c r="D4753" s="483" t="s">
        <v>5646</v>
      </c>
      <c r="E4753" s="483" t="s">
        <v>5735</v>
      </c>
      <c r="F4753" s="483" t="s">
        <v>5736</v>
      </c>
      <c r="G4753" s="483" t="s">
        <v>5737</v>
      </c>
      <c r="H4753" s="483"/>
      <c r="I4753" s="483"/>
      <c r="J4753" s="483"/>
      <c r="K4753" s="483"/>
      <c r="L4753" s="483"/>
    </row>
    <row r="4754" spans="1:12" ht="15.6">
      <c r="A4754" s="483">
        <f t="shared" si="104"/>
        <v>4746</v>
      </c>
      <c r="B4754" s="483" t="s">
        <v>5578</v>
      </c>
      <c r="C4754" s="484" t="s">
        <v>5822</v>
      </c>
      <c r="D4754" s="483" t="s">
        <v>5613</v>
      </c>
      <c r="E4754" s="483" t="s">
        <v>16977</v>
      </c>
      <c r="F4754" s="483" t="s">
        <v>16978</v>
      </c>
      <c r="G4754" s="483" t="s">
        <v>16979</v>
      </c>
      <c r="H4754" s="483" t="s">
        <v>16980</v>
      </c>
      <c r="I4754" s="483"/>
      <c r="J4754" s="483"/>
      <c r="K4754" s="483"/>
      <c r="L4754" s="483"/>
    </row>
    <row r="4755" spans="1:12" ht="15.6">
      <c r="A4755" s="483">
        <f t="shared" si="104"/>
        <v>4747</v>
      </c>
      <c r="B4755" s="483" t="s">
        <v>5578</v>
      </c>
      <c r="C4755" s="484" t="s">
        <v>5827</v>
      </c>
      <c r="D4755" s="483" t="s">
        <v>5762</v>
      </c>
      <c r="E4755" s="483" t="s">
        <v>16981</v>
      </c>
      <c r="F4755" s="483" t="s">
        <v>16982</v>
      </c>
      <c r="G4755" s="483" t="s">
        <v>16983</v>
      </c>
      <c r="H4755" s="483" t="s">
        <v>16984</v>
      </c>
      <c r="I4755" s="483"/>
      <c r="J4755" s="483"/>
      <c r="K4755" s="483"/>
      <c r="L4755" s="483"/>
    </row>
    <row r="4756" spans="1:12" ht="15.6">
      <c r="A4756" s="483">
        <f t="shared" si="104"/>
        <v>4748</v>
      </c>
      <c r="B4756" s="483" t="s">
        <v>5578</v>
      </c>
      <c r="C4756" s="484" t="s">
        <v>5858</v>
      </c>
      <c r="D4756" s="483" t="s">
        <v>5580</v>
      </c>
      <c r="E4756" s="483" t="s">
        <v>16985</v>
      </c>
      <c r="F4756" s="483" t="s">
        <v>16986</v>
      </c>
      <c r="G4756" s="483" t="s">
        <v>16987</v>
      </c>
      <c r="H4756" s="483" t="s">
        <v>16988</v>
      </c>
      <c r="I4756" s="483"/>
      <c r="J4756" s="483"/>
      <c r="K4756" s="483"/>
      <c r="L4756" s="483"/>
    </row>
    <row r="4757" spans="1:12" ht="15.6">
      <c r="A4757" s="483">
        <f t="shared" si="104"/>
        <v>4749</v>
      </c>
      <c r="B4757" s="483" t="s">
        <v>5578</v>
      </c>
      <c r="C4757" s="484" t="s">
        <v>5895</v>
      </c>
      <c r="D4757" s="483" t="s">
        <v>5684</v>
      </c>
      <c r="E4757" s="483" t="s">
        <v>16989</v>
      </c>
      <c r="F4757" s="483" t="s">
        <v>16990</v>
      </c>
      <c r="G4757" s="483" t="s">
        <v>16991</v>
      </c>
      <c r="H4757" s="483" t="s">
        <v>16992</v>
      </c>
      <c r="I4757" s="483"/>
      <c r="J4757" s="483"/>
      <c r="K4757" s="483"/>
      <c r="L4757" s="483"/>
    </row>
    <row r="4758" spans="1:12" ht="15.6">
      <c r="A4758" s="483">
        <f t="shared" si="104"/>
        <v>4750</v>
      </c>
      <c r="B4758" s="483" t="s">
        <v>5578</v>
      </c>
      <c r="C4758" s="484" t="s">
        <v>5900</v>
      </c>
      <c r="D4758" s="483" t="s">
        <v>5607</v>
      </c>
      <c r="E4758" s="483" t="s">
        <v>16993</v>
      </c>
      <c r="F4758" s="483" t="s">
        <v>16994</v>
      </c>
      <c r="G4758" s="483" t="s">
        <v>16995</v>
      </c>
      <c r="H4758" s="483" t="s">
        <v>16996</v>
      </c>
      <c r="I4758" s="483"/>
      <c r="J4758" s="483"/>
      <c r="K4758" s="483"/>
      <c r="L4758" s="483"/>
    </row>
    <row r="4759" spans="1:12" ht="15.6">
      <c r="A4759" s="483">
        <f t="shared" si="104"/>
        <v>4751</v>
      </c>
      <c r="B4759" s="483" t="s">
        <v>5578</v>
      </c>
      <c r="C4759" s="484" t="s">
        <v>5905</v>
      </c>
      <c r="D4759" s="483" t="s">
        <v>5580</v>
      </c>
      <c r="E4759" s="483" t="s">
        <v>16997</v>
      </c>
      <c r="F4759" s="483" t="s">
        <v>16998</v>
      </c>
      <c r="G4759" s="483" t="s">
        <v>16999</v>
      </c>
      <c r="H4759" s="483" t="s">
        <v>17000</v>
      </c>
      <c r="I4759" s="483"/>
      <c r="J4759" s="483"/>
      <c r="K4759" s="483"/>
      <c r="L4759" s="483"/>
    </row>
    <row r="4760" spans="1:12" ht="15.6">
      <c r="A4760" s="483">
        <f t="shared" si="104"/>
        <v>4752</v>
      </c>
      <c r="B4760" s="483" t="s">
        <v>5578</v>
      </c>
      <c r="C4760" s="484" t="s">
        <v>5910</v>
      </c>
      <c r="D4760" s="483" t="s">
        <v>5684</v>
      </c>
      <c r="E4760" s="483" t="s">
        <v>17001</v>
      </c>
      <c r="F4760" s="483" t="s">
        <v>17002</v>
      </c>
      <c r="G4760" s="483" t="s">
        <v>17003</v>
      </c>
      <c r="H4760" s="483" t="s">
        <v>17004</v>
      </c>
      <c r="I4760" s="483"/>
      <c r="J4760" s="483"/>
      <c r="K4760" s="483"/>
      <c r="L4760" s="483"/>
    </row>
    <row r="4761" spans="1:12" ht="15.6">
      <c r="A4761" s="483">
        <f t="shared" si="104"/>
        <v>4753</v>
      </c>
      <c r="B4761" s="483" t="s">
        <v>5578</v>
      </c>
      <c r="C4761" s="484" t="s">
        <v>5915</v>
      </c>
      <c r="D4761" s="483" t="s">
        <v>5684</v>
      </c>
      <c r="E4761" s="483" t="s">
        <v>17005</v>
      </c>
      <c r="F4761" s="483" t="s">
        <v>17006</v>
      </c>
      <c r="G4761" s="483" t="s">
        <v>17007</v>
      </c>
      <c r="H4761" s="483" t="s">
        <v>17008</v>
      </c>
      <c r="I4761" s="483"/>
      <c r="J4761" s="483"/>
      <c r="K4761" s="483"/>
      <c r="L4761" s="483"/>
    </row>
    <row r="4762" spans="1:12" ht="15.6">
      <c r="A4762" s="483">
        <f t="shared" si="104"/>
        <v>4754</v>
      </c>
      <c r="B4762" s="483" t="s">
        <v>5578</v>
      </c>
      <c r="C4762" s="484" t="s">
        <v>5920</v>
      </c>
      <c r="D4762" s="483" t="s">
        <v>5613</v>
      </c>
      <c r="E4762" s="483" t="s">
        <v>17009</v>
      </c>
      <c r="F4762" s="483" t="s">
        <v>17010</v>
      </c>
      <c r="G4762" s="483" t="s">
        <v>17011</v>
      </c>
      <c r="H4762" s="483" t="s">
        <v>17012</v>
      </c>
      <c r="I4762" s="483"/>
      <c r="J4762" s="483"/>
      <c r="K4762" s="483"/>
      <c r="L4762" s="483"/>
    </row>
    <row r="4763" spans="1:12" ht="15.6">
      <c r="A4763" s="483">
        <f t="shared" si="104"/>
        <v>4755</v>
      </c>
      <c r="B4763" s="483" t="s">
        <v>5578</v>
      </c>
      <c r="C4763" s="484" t="s">
        <v>5925</v>
      </c>
      <c r="D4763" s="483" t="s">
        <v>5762</v>
      </c>
      <c r="E4763" s="483" t="s">
        <v>14612</v>
      </c>
      <c r="F4763" s="483" t="s">
        <v>17013</v>
      </c>
      <c r="G4763" s="483" t="s">
        <v>17014</v>
      </c>
      <c r="H4763" s="483" t="s">
        <v>17015</v>
      </c>
      <c r="I4763" s="483"/>
      <c r="J4763" s="483"/>
      <c r="K4763" s="483"/>
      <c r="L4763" s="483"/>
    </row>
    <row r="4764" spans="1:12" ht="15.6">
      <c r="A4764" s="483">
        <f t="shared" si="104"/>
        <v>4756</v>
      </c>
      <c r="B4764" s="483" t="s">
        <v>5578</v>
      </c>
      <c r="C4764" s="484" t="s">
        <v>5930</v>
      </c>
      <c r="D4764" s="483" t="s">
        <v>5646</v>
      </c>
      <c r="E4764" s="483" t="s">
        <v>17016</v>
      </c>
      <c r="F4764" s="483" t="s">
        <v>17017</v>
      </c>
      <c r="G4764" s="483" t="s">
        <v>17018</v>
      </c>
      <c r="H4764" s="483" t="s">
        <v>17019</v>
      </c>
      <c r="I4764" s="483"/>
      <c r="J4764" s="483"/>
      <c r="K4764" s="483"/>
      <c r="L4764" s="483"/>
    </row>
    <row r="4765" spans="1:12" ht="15.6">
      <c r="A4765" s="483">
        <f t="shared" si="104"/>
        <v>4757</v>
      </c>
      <c r="B4765" s="483" t="s">
        <v>5578</v>
      </c>
      <c r="C4765" s="484" t="s">
        <v>5935</v>
      </c>
      <c r="D4765" s="483" t="s">
        <v>5652</v>
      </c>
      <c r="E4765" s="483" t="s">
        <v>17020</v>
      </c>
      <c r="F4765" s="483" t="s">
        <v>17021</v>
      </c>
      <c r="G4765" s="483" t="s">
        <v>17022</v>
      </c>
      <c r="H4765" s="483" t="s">
        <v>17023</v>
      </c>
      <c r="I4765" s="483"/>
      <c r="J4765" s="483"/>
      <c r="K4765" s="483"/>
      <c r="L4765" s="483"/>
    </row>
    <row r="4766" spans="1:12" ht="15.6">
      <c r="A4766" s="483">
        <f t="shared" si="104"/>
        <v>4758</v>
      </c>
      <c r="B4766" s="483" t="s">
        <v>6023</v>
      </c>
      <c r="C4766" s="484" t="s">
        <v>6054</v>
      </c>
      <c r="D4766" s="483" t="s">
        <v>5363</v>
      </c>
      <c r="E4766" s="483" t="s">
        <v>6025</v>
      </c>
      <c r="F4766" s="483" t="s">
        <v>6026</v>
      </c>
      <c r="G4766" s="483"/>
      <c r="H4766" s="483"/>
      <c r="I4766" s="483"/>
      <c r="J4766" s="483"/>
      <c r="K4766" s="483"/>
      <c r="L4766" s="483"/>
    </row>
    <row r="4767" spans="1:12" ht="15.6">
      <c r="A4767" s="483">
        <f t="shared" si="104"/>
        <v>4759</v>
      </c>
      <c r="B4767" s="483" t="s">
        <v>6023</v>
      </c>
      <c r="C4767" s="484" t="s">
        <v>6056</v>
      </c>
      <c r="D4767" s="483" t="s">
        <v>5362</v>
      </c>
      <c r="E4767" s="483" t="s">
        <v>6025</v>
      </c>
      <c r="F4767" s="483" t="s">
        <v>6026</v>
      </c>
      <c r="G4767" s="483"/>
      <c r="H4767" s="483"/>
      <c r="I4767" s="483"/>
      <c r="J4767" s="483"/>
      <c r="K4767" s="483"/>
      <c r="L4767" s="483"/>
    </row>
    <row r="4768" spans="1:12" ht="15.6">
      <c r="A4768" s="489"/>
      <c r="B4768" s="489"/>
      <c r="C4768" s="490"/>
      <c r="D4768" s="489"/>
      <c r="E4768" s="489"/>
      <c r="F4768" s="489"/>
      <c r="G4768" s="489"/>
      <c r="H4768" s="489"/>
      <c r="I4768" s="489"/>
      <c r="J4768" s="489"/>
      <c r="K4768" s="489"/>
      <c r="L4768" s="489"/>
    </row>
  </sheetData>
  <mergeCells count="1">
    <mergeCell ref="A1:L1"/>
  </mergeCells>
  <phoneticPr fontId="87"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17024</v>
      </c>
    </row>
    <row r="2" spans="1:1" ht="17.399999999999999">
      <c r="A2" s="53" t="s">
        <v>17025</v>
      </c>
    </row>
    <row r="3" spans="1:1" ht="17.399999999999999">
      <c r="A3" s="53" t="s">
        <v>17026</v>
      </c>
    </row>
    <row r="4" spans="1:1" ht="17.399999999999999">
      <c r="A4" s="53" t="s">
        <v>17027</v>
      </c>
    </row>
    <row r="5" spans="1:1" ht="17.399999999999999">
      <c r="A5" s="53" t="s">
        <v>17028</v>
      </c>
    </row>
    <row r="6" spans="1:1" ht="17.399999999999999">
      <c r="A6" s="53" t="s">
        <v>17029</v>
      </c>
    </row>
    <row r="7" spans="1:1" ht="17.399999999999999">
      <c r="A7" s="53" t="s">
        <v>17030</v>
      </c>
    </row>
    <row r="8" spans="1:1" ht="17.399999999999999">
      <c r="A8" s="53" t="s">
        <v>17031</v>
      </c>
    </row>
    <row r="9" spans="1:1" ht="17.399999999999999">
      <c r="A9" s="53" t="s">
        <v>17032</v>
      </c>
    </row>
    <row r="10" spans="1:1" ht="17.399999999999999">
      <c r="A10" s="53" t="s">
        <v>17033</v>
      </c>
    </row>
    <row r="11" spans="1:1" ht="17.399999999999999">
      <c r="A11" s="54" t="s">
        <v>17034</v>
      </c>
    </row>
    <row r="12" spans="1:1">
      <c r="A12" t="s">
        <v>17035</v>
      </c>
    </row>
  </sheetData>
  <phoneticPr fontId="8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17036</v>
      </c>
      <c r="B1" s="45" t="s">
        <v>17037</v>
      </c>
      <c r="C1" s="45" t="s">
        <v>17038</v>
      </c>
      <c r="D1" s="45" t="s">
        <v>17039</v>
      </c>
      <c r="E1" s="45" t="s">
        <v>17040</v>
      </c>
      <c r="F1" s="45" t="s">
        <v>17041</v>
      </c>
      <c r="G1" s="45" t="s">
        <v>17042</v>
      </c>
      <c r="H1" s="45" t="s">
        <v>17043</v>
      </c>
      <c r="I1" s="45" t="s">
        <v>17044</v>
      </c>
      <c r="J1" s="45" t="s">
        <v>17045</v>
      </c>
      <c r="K1" s="45" t="s">
        <v>17046</v>
      </c>
      <c r="L1" s="45" t="s">
        <v>17047</v>
      </c>
      <c r="M1" s="45" t="s">
        <v>17048</v>
      </c>
      <c r="N1" s="45" t="s">
        <v>17049</v>
      </c>
      <c r="O1" s="45" t="s">
        <v>17050</v>
      </c>
      <c r="P1" s="45" t="s">
        <v>17051</v>
      </c>
      <c r="Q1" s="45" t="s">
        <v>17052</v>
      </c>
      <c r="R1" s="45" t="s">
        <v>17053</v>
      </c>
      <c r="S1" s="45" t="s">
        <v>17054</v>
      </c>
      <c r="T1" s="45" t="s">
        <v>17055</v>
      </c>
      <c r="U1" s="45" t="s">
        <v>17056</v>
      </c>
      <c r="V1" s="45" t="s">
        <v>17057</v>
      </c>
      <c r="W1" s="45" t="s">
        <v>17058</v>
      </c>
      <c r="X1" s="45" t="s">
        <v>17059</v>
      </c>
      <c r="Y1" s="45" t="s">
        <v>17060</v>
      </c>
      <c r="Z1" s="45" t="s">
        <v>17061</v>
      </c>
      <c r="AA1" s="45" t="s">
        <v>17062</v>
      </c>
      <c r="AB1" s="45" t="s">
        <v>17063</v>
      </c>
      <c r="AC1" s="45" t="s">
        <v>17064</v>
      </c>
      <c r="AD1" s="45" t="s">
        <v>17065</v>
      </c>
      <c r="AE1" s="45" t="s">
        <v>17066</v>
      </c>
      <c r="AF1" s="45" t="s">
        <v>17067</v>
      </c>
      <c r="AG1" s="45" t="s">
        <v>17068</v>
      </c>
      <c r="AH1" s="45" t="s">
        <v>17069</v>
      </c>
      <c r="AI1" s="45" t="s">
        <v>17070</v>
      </c>
      <c r="AJ1" s="45" t="s">
        <v>17071</v>
      </c>
      <c r="AK1" s="45" t="s">
        <v>17072</v>
      </c>
      <c r="AL1" s="45" t="s">
        <v>17073</v>
      </c>
    </row>
    <row r="2" spans="1:38">
      <c r="A2" s="46" t="s">
        <v>17074</v>
      </c>
      <c r="B2" s="47" t="s">
        <v>17075</v>
      </c>
      <c r="C2" s="47" t="s">
        <v>17076</v>
      </c>
      <c r="D2" s="48" t="s">
        <v>17077</v>
      </c>
      <c r="E2" s="48" t="s">
        <v>17078</v>
      </c>
      <c r="F2" s="47" t="s">
        <v>17079</v>
      </c>
      <c r="G2" s="48" t="s">
        <v>17080</v>
      </c>
      <c r="H2" s="48" t="s">
        <v>17081</v>
      </c>
      <c r="I2" s="48" t="s">
        <v>17082</v>
      </c>
      <c r="J2" s="46" t="s">
        <v>17083</v>
      </c>
      <c r="K2" s="48" t="s">
        <v>17084</v>
      </c>
      <c r="L2" s="48" t="s">
        <v>17085</v>
      </c>
      <c r="M2" s="48" t="s">
        <v>17086</v>
      </c>
      <c r="N2" s="48" t="s">
        <v>17087</v>
      </c>
      <c r="O2" s="48" t="s">
        <v>17088</v>
      </c>
      <c r="P2" s="48" t="s">
        <v>17089</v>
      </c>
      <c r="Q2" s="48" t="s">
        <v>17090</v>
      </c>
      <c r="R2" s="48" t="s">
        <v>17091</v>
      </c>
      <c r="S2" s="46" t="s">
        <v>17092</v>
      </c>
      <c r="T2" s="48" t="s">
        <v>17093</v>
      </c>
      <c r="U2" s="48" t="s">
        <v>17094</v>
      </c>
      <c r="V2" s="48" t="s">
        <v>17095</v>
      </c>
      <c r="W2" s="48" t="s">
        <v>17096</v>
      </c>
      <c r="X2" s="47" t="s">
        <v>17097</v>
      </c>
      <c r="Y2" s="48" t="s">
        <v>17098</v>
      </c>
      <c r="Z2" s="48" t="s">
        <v>17099</v>
      </c>
      <c r="AA2" s="48" t="s">
        <v>17100</v>
      </c>
      <c r="AB2" s="48" t="s">
        <v>17101</v>
      </c>
      <c r="AC2" s="48" t="s">
        <v>17102</v>
      </c>
      <c r="AD2" s="48" t="s">
        <v>17103</v>
      </c>
      <c r="AE2" s="48" t="s">
        <v>17104</v>
      </c>
      <c r="AF2" s="48" t="s">
        <v>17105</v>
      </c>
      <c r="AG2" s="46" t="s">
        <v>17106</v>
      </c>
      <c r="AH2" s="47" t="s">
        <v>17107</v>
      </c>
      <c r="AI2" s="47" t="s">
        <v>17108</v>
      </c>
      <c r="AJ2" s="48" t="s">
        <v>17109</v>
      </c>
      <c r="AK2" s="48" t="s">
        <v>17110</v>
      </c>
      <c r="AL2" s="48" t="s">
        <v>17111</v>
      </c>
    </row>
    <row r="3" spans="1:38">
      <c r="A3" s="46" t="s">
        <v>17112</v>
      </c>
      <c r="B3" s="47" t="s">
        <v>17113</v>
      </c>
      <c r="C3" s="47" t="s">
        <v>17114</v>
      </c>
      <c r="D3" s="48" t="s">
        <v>17115</v>
      </c>
      <c r="E3" s="48" t="s">
        <v>17116</v>
      </c>
      <c r="F3" s="47" t="s">
        <v>17117</v>
      </c>
      <c r="G3" s="48" t="s">
        <v>17118</v>
      </c>
      <c r="H3" s="48" t="s">
        <v>17119</v>
      </c>
      <c r="I3" s="48" t="s">
        <v>17120</v>
      </c>
      <c r="J3" s="46" t="s">
        <v>17121</v>
      </c>
      <c r="K3" s="49" t="s">
        <v>17122</v>
      </c>
      <c r="L3" s="48" t="s">
        <v>17123</v>
      </c>
      <c r="M3" s="48" t="s">
        <v>17124</v>
      </c>
      <c r="N3" s="48" t="s">
        <v>17125</v>
      </c>
      <c r="O3" s="48" t="s">
        <v>17126</v>
      </c>
      <c r="P3" s="48" t="s">
        <v>17127</v>
      </c>
      <c r="Q3" s="48" t="s">
        <v>17128</v>
      </c>
      <c r="R3" s="48" t="s">
        <v>17129</v>
      </c>
      <c r="S3" s="46" t="s">
        <v>17130</v>
      </c>
      <c r="T3" s="48" t="s">
        <v>17131</v>
      </c>
      <c r="U3" s="48" t="s">
        <v>17132</v>
      </c>
      <c r="V3" s="48" t="s">
        <v>17133</v>
      </c>
      <c r="W3" s="48" t="s">
        <v>17134</v>
      </c>
      <c r="X3" s="47" t="s">
        <v>17135</v>
      </c>
      <c r="Y3" s="48" t="s">
        <v>17136</v>
      </c>
      <c r="Z3" s="48" t="s">
        <v>17137</v>
      </c>
      <c r="AA3" s="48" t="s">
        <v>17138</v>
      </c>
      <c r="AB3" s="48" t="s">
        <v>17139</v>
      </c>
      <c r="AC3" s="48" t="s">
        <v>17140</v>
      </c>
      <c r="AD3" s="46" t="s">
        <v>17141</v>
      </c>
      <c r="AE3" s="48" t="s">
        <v>17142</v>
      </c>
      <c r="AF3" s="48" t="s">
        <v>17143</v>
      </c>
      <c r="AG3" s="46" t="s">
        <v>17144</v>
      </c>
      <c r="AH3" s="47" t="s">
        <v>17145</v>
      </c>
      <c r="AI3" s="47" t="s">
        <v>17146</v>
      </c>
      <c r="AJ3" s="48" t="s">
        <v>17147</v>
      </c>
      <c r="AK3" s="48" t="s">
        <v>17148</v>
      </c>
      <c r="AL3" s="48" t="s">
        <v>17149</v>
      </c>
    </row>
    <row r="4" spans="1:38">
      <c r="A4" s="46" t="s">
        <v>17150</v>
      </c>
      <c r="B4" s="47" t="s">
        <v>17151</v>
      </c>
      <c r="C4" s="47" t="s">
        <v>17152</v>
      </c>
      <c r="D4" s="48" t="s">
        <v>17153</v>
      </c>
      <c r="E4" s="48" t="s">
        <v>17154</v>
      </c>
      <c r="F4" s="47" t="s">
        <v>17155</v>
      </c>
      <c r="G4" s="48" t="s">
        <v>17156</v>
      </c>
      <c r="H4" s="48" t="s">
        <v>17157</v>
      </c>
      <c r="I4" s="48" t="s">
        <v>17158</v>
      </c>
      <c r="J4" s="46" t="s">
        <v>17159</v>
      </c>
      <c r="K4" s="50" t="s">
        <v>790</v>
      </c>
      <c r="L4" s="46" t="s">
        <v>17160</v>
      </c>
      <c r="M4" s="48" t="s">
        <v>17161</v>
      </c>
      <c r="N4" s="48" t="s">
        <v>17162</v>
      </c>
      <c r="O4" s="48" t="s">
        <v>17163</v>
      </c>
      <c r="P4" s="48" t="s">
        <v>17164</v>
      </c>
      <c r="Q4" s="48" t="s">
        <v>17165</v>
      </c>
      <c r="R4" s="48" t="s">
        <v>17166</v>
      </c>
      <c r="S4" s="46" t="s">
        <v>17167</v>
      </c>
      <c r="T4" s="48" t="s">
        <v>17168</v>
      </c>
      <c r="U4" s="48" t="s">
        <v>17169</v>
      </c>
      <c r="V4" s="48" t="s">
        <v>17170</v>
      </c>
      <c r="W4" s="48" t="s">
        <v>17171</v>
      </c>
      <c r="X4" s="47" t="s">
        <v>17172</v>
      </c>
      <c r="Y4" s="48" t="s">
        <v>17173</v>
      </c>
      <c r="Z4" s="48" t="s">
        <v>17174</v>
      </c>
      <c r="AA4" s="48" t="s">
        <v>17175</v>
      </c>
      <c r="AB4" s="48" t="s">
        <v>17176</v>
      </c>
      <c r="AC4" s="48" t="s">
        <v>17177</v>
      </c>
      <c r="AD4" s="46" t="s">
        <v>17178</v>
      </c>
      <c r="AE4" s="48" t="s">
        <v>17179</v>
      </c>
      <c r="AF4" s="48" t="s">
        <v>17180</v>
      </c>
      <c r="AG4" s="46" t="s">
        <v>17181</v>
      </c>
      <c r="AH4" s="47" t="s">
        <v>17182</v>
      </c>
      <c r="AI4" s="47" t="s">
        <v>17183</v>
      </c>
      <c r="AJ4" s="48" t="s">
        <v>17184</v>
      </c>
      <c r="AK4" s="48" t="s">
        <v>17185</v>
      </c>
      <c r="AL4" s="48" t="s">
        <v>17186</v>
      </c>
    </row>
    <row r="5" spans="1:38">
      <c r="A5" s="46" t="s">
        <v>17187</v>
      </c>
      <c r="B5" s="47" t="s">
        <v>17188</v>
      </c>
      <c r="C5" s="47" t="s">
        <v>17189</v>
      </c>
      <c r="D5" s="48" t="s">
        <v>17190</v>
      </c>
      <c r="E5" s="48" t="s">
        <v>17191</v>
      </c>
      <c r="F5" s="47" t="s">
        <v>17192</v>
      </c>
      <c r="G5" s="48" t="s">
        <v>17193</v>
      </c>
      <c r="H5" s="48" t="s">
        <v>17194</v>
      </c>
      <c r="I5" s="48" t="s">
        <v>17195</v>
      </c>
      <c r="J5" s="49" t="s">
        <v>17196</v>
      </c>
      <c r="K5" s="50" t="s">
        <v>790</v>
      </c>
      <c r="L5" s="46" t="s">
        <v>17197</v>
      </c>
      <c r="M5" s="48" t="s">
        <v>17198</v>
      </c>
      <c r="N5" s="48" t="s">
        <v>17199</v>
      </c>
      <c r="O5" s="48" t="s">
        <v>17200</v>
      </c>
      <c r="P5" s="48" t="s">
        <v>17201</v>
      </c>
      <c r="Q5" s="48" t="s">
        <v>17202</v>
      </c>
      <c r="R5" s="48" t="s">
        <v>17203</v>
      </c>
      <c r="S5" s="46" t="s">
        <v>17204</v>
      </c>
      <c r="T5" s="48" t="s">
        <v>17205</v>
      </c>
      <c r="U5" s="48" t="s">
        <v>17206</v>
      </c>
      <c r="V5" s="48" t="s">
        <v>17207</v>
      </c>
      <c r="W5" s="48" t="s">
        <v>17208</v>
      </c>
      <c r="X5" s="47" t="s">
        <v>17209</v>
      </c>
      <c r="Y5" s="48" t="s">
        <v>17210</v>
      </c>
      <c r="Z5" s="48" t="s">
        <v>17211</v>
      </c>
      <c r="AA5" s="48" t="s">
        <v>17212</v>
      </c>
      <c r="AB5" s="48" t="s">
        <v>17213</v>
      </c>
      <c r="AC5" s="48" t="s">
        <v>17214</v>
      </c>
      <c r="AD5" s="46" t="s">
        <v>17215</v>
      </c>
      <c r="AE5" s="48" t="s">
        <v>17216</v>
      </c>
      <c r="AF5" s="49" t="s">
        <v>17217</v>
      </c>
      <c r="AG5" s="46" t="s">
        <v>17218</v>
      </c>
      <c r="AH5" s="47" t="s">
        <v>17219</v>
      </c>
      <c r="AI5" s="47" t="s">
        <v>17220</v>
      </c>
      <c r="AJ5" s="48" t="s">
        <v>17221</v>
      </c>
      <c r="AK5" s="48" t="s">
        <v>17222</v>
      </c>
      <c r="AL5" s="48" t="s">
        <v>17223</v>
      </c>
    </row>
    <row r="6" spans="1:38">
      <c r="A6" s="46" t="s">
        <v>17224</v>
      </c>
      <c r="B6" s="47" t="s">
        <v>17225</v>
      </c>
      <c r="C6" s="47" t="s">
        <v>17226</v>
      </c>
      <c r="D6" s="48" t="s">
        <v>17227</v>
      </c>
      <c r="E6" s="48" t="s">
        <v>17228</v>
      </c>
      <c r="F6" s="47" t="s">
        <v>17229</v>
      </c>
      <c r="G6" s="48" t="s">
        <v>17230</v>
      </c>
      <c r="H6" s="48" t="s">
        <v>17231</v>
      </c>
      <c r="I6" s="48" t="s">
        <v>17232</v>
      </c>
      <c r="J6" s="50" t="s">
        <v>790</v>
      </c>
      <c r="K6" s="50" t="s">
        <v>790</v>
      </c>
      <c r="L6" s="46" t="s">
        <v>17233</v>
      </c>
      <c r="M6" s="48" t="s">
        <v>17234</v>
      </c>
      <c r="N6" s="48" t="s">
        <v>17235</v>
      </c>
      <c r="O6" s="48" t="s">
        <v>17236</v>
      </c>
      <c r="P6" s="48" t="s">
        <v>17237</v>
      </c>
      <c r="Q6" s="48" t="s">
        <v>17238</v>
      </c>
      <c r="R6" s="48" t="s">
        <v>17239</v>
      </c>
      <c r="S6" s="48" t="s">
        <v>17240</v>
      </c>
      <c r="T6" s="48" t="s">
        <v>17241</v>
      </c>
      <c r="U6" s="48" t="s">
        <v>17242</v>
      </c>
      <c r="V6" s="48" t="s">
        <v>17243</v>
      </c>
      <c r="W6" s="48" t="s">
        <v>17244</v>
      </c>
      <c r="X6" s="47" t="s">
        <v>17245</v>
      </c>
      <c r="Y6" s="48" t="s">
        <v>17246</v>
      </c>
      <c r="Z6" s="48" t="s">
        <v>17247</v>
      </c>
      <c r="AA6" s="48" t="s">
        <v>17248</v>
      </c>
      <c r="AB6" s="48" t="s">
        <v>17249</v>
      </c>
      <c r="AC6" s="48" t="s">
        <v>17250</v>
      </c>
      <c r="AD6" s="46" t="s">
        <v>17251</v>
      </c>
      <c r="AE6" s="48" t="s">
        <v>17252</v>
      </c>
      <c r="AF6" s="50" t="s">
        <v>790</v>
      </c>
      <c r="AG6" s="46" t="s">
        <v>17253</v>
      </c>
      <c r="AH6" s="47" t="s">
        <v>17254</v>
      </c>
      <c r="AI6" s="47" t="s">
        <v>17255</v>
      </c>
      <c r="AJ6" s="48" t="s">
        <v>17256</v>
      </c>
      <c r="AK6" s="48" t="s">
        <v>17257</v>
      </c>
      <c r="AL6" s="48" t="s">
        <v>17258</v>
      </c>
    </row>
    <row r="7" spans="1:38">
      <c r="A7" s="46" t="s">
        <v>17259</v>
      </c>
      <c r="B7" s="47" t="s">
        <v>17260</v>
      </c>
      <c r="C7" s="47" t="s">
        <v>17261</v>
      </c>
      <c r="D7" s="48" t="s">
        <v>17262</v>
      </c>
      <c r="E7" s="48" t="s">
        <v>17263</v>
      </c>
      <c r="F7" s="47" t="s">
        <v>17264</v>
      </c>
      <c r="G7" s="48" t="s">
        <v>17265</v>
      </c>
      <c r="H7" s="48" t="s">
        <v>17266</v>
      </c>
      <c r="I7" s="48" t="s">
        <v>17267</v>
      </c>
      <c r="J7" s="50" t="s">
        <v>790</v>
      </c>
      <c r="K7" s="50" t="s">
        <v>790</v>
      </c>
      <c r="L7" s="46" t="s">
        <v>17268</v>
      </c>
      <c r="M7" s="48" t="s">
        <v>17269</v>
      </c>
      <c r="N7" s="48" t="s">
        <v>17270</v>
      </c>
      <c r="O7" s="48" t="s">
        <v>17271</v>
      </c>
      <c r="P7" s="48" t="s">
        <v>17272</v>
      </c>
      <c r="Q7" s="48" t="s">
        <v>17273</v>
      </c>
      <c r="R7" s="48" t="s">
        <v>17274</v>
      </c>
      <c r="S7" s="48" t="s">
        <v>17275</v>
      </c>
      <c r="T7" s="48" t="s">
        <v>17276</v>
      </c>
      <c r="U7" s="48" t="s">
        <v>17277</v>
      </c>
      <c r="V7" s="48" t="s">
        <v>17278</v>
      </c>
      <c r="W7" s="48" t="s">
        <v>17279</v>
      </c>
      <c r="X7" s="47" t="s">
        <v>17280</v>
      </c>
      <c r="Y7" s="48" t="s">
        <v>17281</v>
      </c>
      <c r="Z7" s="48" t="s">
        <v>17282</v>
      </c>
      <c r="AA7" s="47" t="s">
        <v>17283</v>
      </c>
      <c r="AB7" s="48" t="s">
        <v>17284</v>
      </c>
      <c r="AC7" s="48" t="s">
        <v>17285</v>
      </c>
      <c r="AD7" s="46" t="s">
        <v>17286</v>
      </c>
      <c r="AE7" s="48" t="s">
        <v>17287</v>
      </c>
      <c r="AF7" s="50" t="s">
        <v>790</v>
      </c>
      <c r="AG7" s="46" t="s">
        <v>17288</v>
      </c>
      <c r="AH7" s="47" t="s">
        <v>17289</v>
      </c>
      <c r="AI7" s="47" t="s">
        <v>17290</v>
      </c>
      <c r="AJ7" s="48" t="s">
        <v>17291</v>
      </c>
      <c r="AK7" s="48" t="s">
        <v>17292</v>
      </c>
      <c r="AL7" s="48" t="s">
        <v>17293</v>
      </c>
    </row>
    <row r="8" spans="1:38">
      <c r="A8" s="46" t="s">
        <v>17294</v>
      </c>
      <c r="B8" s="47" t="s">
        <v>17295</v>
      </c>
      <c r="C8" s="47" t="s">
        <v>17296</v>
      </c>
      <c r="D8" s="48" t="s">
        <v>17297</v>
      </c>
      <c r="E8" s="48" t="s">
        <v>17298</v>
      </c>
      <c r="F8" s="47" t="s">
        <v>17299</v>
      </c>
      <c r="G8" s="48" t="s">
        <v>17300</v>
      </c>
      <c r="H8" s="48" t="s">
        <v>17301</v>
      </c>
      <c r="I8" s="48" t="s">
        <v>17302</v>
      </c>
      <c r="J8" s="50" t="s">
        <v>790</v>
      </c>
      <c r="K8" s="50" t="s">
        <v>790</v>
      </c>
      <c r="L8" s="46" t="s">
        <v>17303</v>
      </c>
      <c r="M8" s="48" t="s">
        <v>17304</v>
      </c>
      <c r="N8" s="48" t="s">
        <v>17305</v>
      </c>
      <c r="O8" s="48" t="s">
        <v>17306</v>
      </c>
      <c r="P8" s="48" t="s">
        <v>17307</v>
      </c>
      <c r="Q8" s="48" t="s">
        <v>17308</v>
      </c>
      <c r="R8" s="48" t="s">
        <v>17309</v>
      </c>
      <c r="S8" s="48" t="s">
        <v>17310</v>
      </c>
      <c r="T8" s="48" t="s">
        <v>17311</v>
      </c>
      <c r="U8" s="48" t="s">
        <v>17312</v>
      </c>
      <c r="V8" s="48" t="s">
        <v>17313</v>
      </c>
      <c r="W8" s="48" t="s">
        <v>17314</v>
      </c>
      <c r="X8" s="47" t="s">
        <v>17315</v>
      </c>
      <c r="Y8" s="48" t="s">
        <v>17316</v>
      </c>
      <c r="Z8" s="48" t="s">
        <v>17317</v>
      </c>
      <c r="AA8" s="47" t="s">
        <v>17318</v>
      </c>
      <c r="AB8" s="48" t="s">
        <v>17319</v>
      </c>
      <c r="AC8" s="48" t="s">
        <v>17320</v>
      </c>
      <c r="AD8" s="46" t="s">
        <v>17321</v>
      </c>
      <c r="AE8" s="48" t="s">
        <v>17322</v>
      </c>
      <c r="AF8" s="50" t="s">
        <v>790</v>
      </c>
      <c r="AG8" s="46" t="s">
        <v>17323</v>
      </c>
      <c r="AH8" s="47" t="s">
        <v>17324</v>
      </c>
      <c r="AI8" s="47" t="s">
        <v>17325</v>
      </c>
      <c r="AJ8" s="48" t="s">
        <v>17326</v>
      </c>
      <c r="AK8" s="48" t="s">
        <v>17327</v>
      </c>
      <c r="AL8" s="48" t="s">
        <v>17328</v>
      </c>
    </row>
    <row r="9" spans="1:38">
      <c r="A9" s="46" t="s">
        <v>17329</v>
      </c>
      <c r="B9" s="47" t="s">
        <v>17330</v>
      </c>
      <c r="C9" s="47" t="s">
        <v>17331</v>
      </c>
      <c r="D9" s="48" t="s">
        <v>17332</v>
      </c>
      <c r="E9" s="48" t="s">
        <v>17333</v>
      </c>
      <c r="F9" s="47" t="s">
        <v>17334</v>
      </c>
      <c r="G9" s="48" t="s">
        <v>17335</v>
      </c>
      <c r="H9" s="48" t="s">
        <v>17336</v>
      </c>
      <c r="I9" s="48" t="s">
        <v>17337</v>
      </c>
      <c r="J9" s="50" t="s">
        <v>790</v>
      </c>
      <c r="K9" s="50" t="s">
        <v>790</v>
      </c>
      <c r="L9" s="46" t="s">
        <v>17338</v>
      </c>
      <c r="M9" s="48" t="s">
        <v>17339</v>
      </c>
      <c r="N9" s="48" t="s">
        <v>17340</v>
      </c>
      <c r="O9" s="48" t="s">
        <v>17341</v>
      </c>
      <c r="P9" s="48" t="s">
        <v>17342</v>
      </c>
      <c r="Q9" s="48" t="s">
        <v>17343</v>
      </c>
      <c r="R9" s="48" t="s">
        <v>17344</v>
      </c>
      <c r="S9" s="49" t="s">
        <v>17345</v>
      </c>
      <c r="T9" s="48" t="s">
        <v>17346</v>
      </c>
      <c r="U9" s="48" t="s">
        <v>17347</v>
      </c>
      <c r="V9" s="48" t="s">
        <v>17348</v>
      </c>
      <c r="W9" s="48" t="s">
        <v>17349</v>
      </c>
      <c r="X9" s="47" t="s">
        <v>17350</v>
      </c>
      <c r="Y9" s="48" t="s">
        <v>17351</v>
      </c>
      <c r="Z9" s="48" t="s">
        <v>17352</v>
      </c>
      <c r="AA9" s="47" t="s">
        <v>17353</v>
      </c>
      <c r="AB9" s="48" t="s">
        <v>17354</v>
      </c>
      <c r="AC9" s="48" t="s">
        <v>17355</v>
      </c>
      <c r="AD9" s="46" t="s">
        <v>17356</v>
      </c>
      <c r="AE9" s="48" t="s">
        <v>17357</v>
      </c>
      <c r="AF9" s="50" t="s">
        <v>790</v>
      </c>
      <c r="AG9" s="46" t="s">
        <v>17358</v>
      </c>
      <c r="AH9" s="47" t="s">
        <v>17359</v>
      </c>
      <c r="AI9" s="47" t="s">
        <v>17360</v>
      </c>
      <c r="AJ9" s="48" t="s">
        <v>17361</v>
      </c>
      <c r="AK9" s="48" t="s">
        <v>17362</v>
      </c>
      <c r="AL9" s="48" t="s">
        <v>17363</v>
      </c>
    </row>
    <row r="10" spans="1:38">
      <c r="A10" s="46" t="s">
        <v>17364</v>
      </c>
      <c r="B10" s="47" t="s">
        <v>17365</v>
      </c>
      <c r="C10" s="47" t="s">
        <v>17366</v>
      </c>
      <c r="D10" s="48" t="s">
        <v>17367</v>
      </c>
      <c r="E10" s="48" t="s">
        <v>17368</v>
      </c>
      <c r="F10" s="46" t="s">
        <v>17369</v>
      </c>
      <c r="G10" s="48" t="s">
        <v>17370</v>
      </c>
      <c r="H10" s="48" t="s">
        <v>17371</v>
      </c>
      <c r="I10" s="48" t="s">
        <v>17372</v>
      </c>
      <c r="J10" s="50" t="s">
        <v>790</v>
      </c>
      <c r="K10" s="50" t="s">
        <v>790</v>
      </c>
      <c r="L10" s="46" t="s">
        <v>17373</v>
      </c>
      <c r="M10" s="48" t="s">
        <v>17374</v>
      </c>
      <c r="N10" s="48" t="s">
        <v>17375</v>
      </c>
      <c r="O10" s="48" t="s">
        <v>17376</v>
      </c>
      <c r="P10" s="48" t="s">
        <v>17377</v>
      </c>
      <c r="Q10" s="48" t="s">
        <v>17378</v>
      </c>
      <c r="R10" s="48" t="s">
        <v>17379</v>
      </c>
      <c r="S10" s="50" t="s">
        <v>790</v>
      </c>
      <c r="T10" s="48" t="s">
        <v>17380</v>
      </c>
      <c r="U10" s="48" t="s">
        <v>17381</v>
      </c>
      <c r="V10" s="48" t="s">
        <v>17382</v>
      </c>
      <c r="W10" s="48" t="s">
        <v>17383</v>
      </c>
      <c r="X10" s="47" t="s">
        <v>17384</v>
      </c>
      <c r="Y10" s="48" t="s">
        <v>17385</v>
      </c>
      <c r="Z10" s="48" t="s">
        <v>17386</v>
      </c>
      <c r="AA10" s="47" t="s">
        <v>17387</v>
      </c>
      <c r="AB10" s="48" t="s">
        <v>17388</v>
      </c>
      <c r="AC10" s="48" t="s">
        <v>17389</v>
      </c>
      <c r="AD10" s="46" t="s">
        <v>17390</v>
      </c>
      <c r="AE10" s="48" t="s">
        <v>17391</v>
      </c>
      <c r="AF10" s="50" t="s">
        <v>790</v>
      </c>
      <c r="AG10" s="46" t="s">
        <v>17392</v>
      </c>
      <c r="AH10" s="47" t="s">
        <v>17393</v>
      </c>
      <c r="AI10" s="47" t="s">
        <v>17394</v>
      </c>
      <c r="AJ10" s="48" t="s">
        <v>17395</v>
      </c>
      <c r="AK10" s="48" t="s">
        <v>17396</v>
      </c>
      <c r="AL10" s="48" t="s">
        <v>17397</v>
      </c>
    </row>
    <row r="11" spans="1:38">
      <c r="A11" s="46" t="s">
        <v>17398</v>
      </c>
      <c r="B11" s="47" t="s">
        <v>17399</v>
      </c>
      <c r="C11" s="47" t="s">
        <v>17400</v>
      </c>
      <c r="D11" s="48" t="s">
        <v>17401</v>
      </c>
      <c r="E11" s="48" t="s">
        <v>17402</v>
      </c>
      <c r="F11" s="46" t="s">
        <v>17403</v>
      </c>
      <c r="G11" s="48" t="s">
        <v>17404</v>
      </c>
      <c r="H11" s="49" t="s">
        <v>17405</v>
      </c>
      <c r="I11" s="48" t="s">
        <v>17406</v>
      </c>
      <c r="J11" s="50" t="s">
        <v>790</v>
      </c>
      <c r="K11" s="50" t="s">
        <v>790</v>
      </c>
      <c r="L11" s="46" t="s">
        <v>17407</v>
      </c>
      <c r="M11" s="48" t="s">
        <v>17408</v>
      </c>
      <c r="N11" s="49" t="s">
        <v>17409</v>
      </c>
      <c r="O11" s="48" t="s">
        <v>17410</v>
      </c>
      <c r="P11" s="48" t="s">
        <v>17411</v>
      </c>
      <c r="Q11" s="48" t="s">
        <v>17412</v>
      </c>
      <c r="R11" s="48" t="s">
        <v>17413</v>
      </c>
      <c r="S11" s="50" t="s">
        <v>790</v>
      </c>
      <c r="T11" s="48" t="s">
        <v>17414</v>
      </c>
      <c r="U11" s="48" t="s">
        <v>17415</v>
      </c>
      <c r="V11" s="48" t="s">
        <v>17416</v>
      </c>
      <c r="W11" s="48" t="s">
        <v>17417</v>
      </c>
      <c r="X11" s="47" t="s">
        <v>17418</v>
      </c>
      <c r="Y11" s="48" t="s">
        <v>17419</v>
      </c>
      <c r="Z11" s="48" t="s">
        <v>17420</v>
      </c>
      <c r="AA11" s="47" t="s">
        <v>17421</v>
      </c>
      <c r="AB11" s="48" t="s">
        <v>17422</v>
      </c>
      <c r="AC11" s="48" t="s">
        <v>17423</v>
      </c>
      <c r="AD11" s="46" t="s">
        <v>17424</v>
      </c>
      <c r="AE11" s="48" t="s">
        <v>17425</v>
      </c>
      <c r="AF11" s="50" t="s">
        <v>790</v>
      </c>
      <c r="AG11" s="46" t="s">
        <v>17426</v>
      </c>
      <c r="AH11" s="47" t="s">
        <v>17427</v>
      </c>
      <c r="AI11" s="47" t="s">
        <v>17428</v>
      </c>
      <c r="AJ11" s="48" t="s">
        <v>17429</v>
      </c>
      <c r="AK11" s="48" t="s">
        <v>17430</v>
      </c>
      <c r="AL11" s="48" t="s">
        <v>17431</v>
      </c>
    </row>
    <row r="12" spans="1:38">
      <c r="A12" s="46" t="s">
        <v>17432</v>
      </c>
      <c r="B12" s="47" t="s">
        <v>17433</v>
      </c>
      <c r="C12" s="47" t="s">
        <v>17434</v>
      </c>
      <c r="D12" s="48" t="s">
        <v>17435</v>
      </c>
      <c r="E12" s="48" t="s">
        <v>17436</v>
      </c>
      <c r="F12" s="46" t="s">
        <v>17437</v>
      </c>
      <c r="G12" s="48" t="s">
        <v>17438</v>
      </c>
      <c r="H12" s="50" t="s">
        <v>790</v>
      </c>
      <c r="I12" s="48" t="s">
        <v>17439</v>
      </c>
      <c r="J12" s="50" t="s">
        <v>790</v>
      </c>
      <c r="K12" s="50" t="s">
        <v>790</v>
      </c>
      <c r="L12" s="46" t="s">
        <v>17440</v>
      </c>
      <c r="M12" s="48" t="s">
        <v>17441</v>
      </c>
      <c r="N12" s="50" t="s">
        <v>790</v>
      </c>
      <c r="O12" s="48" t="s">
        <v>17442</v>
      </c>
      <c r="P12" s="49" t="s">
        <v>17443</v>
      </c>
      <c r="Q12" s="48" t="s">
        <v>17444</v>
      </c>
      <c r="R12" s="48" t="s">
        <v>17445</v>
      </c>
      <c r="S12" s="50" t="s">
        <v>790</v>
      </c>
      <c r="T12" s="49" t="s">
        <v>17446</v>
      </c>
      <c r="U12" s="49" t="s">
        <v>17447</v>
      </c>
      <c r="V12" s="51">
        <v>45946</v>
      </c>
      <c r="W12" s="48" t="s">
        <v>17448</v>
      </c>
      <c r="X12" s="47" t="s">
        <v>17449</v>
      </c>
      <c r="Y12" s="48" t="s">
        <v>17450</v>
      </c>
      <c r="Z12" s="48" t="s">
        <v>17451</v>
      </c>
      <c r="AA12" s="47" t="s">
        <v>17452</v>
      </c>
      <c r="AB12" s="48" t="s">
        <v>17453</v>
      </c>
      <c r="AC12" s="48" t="s">
        <v>17454</v>
      </c>
      <c r="AD12" s="46" t="s">
        <v>17455</v>
      </c>
      <c r="AE12" s="51">
        <v>45941</v>
      </c>
      <c r="AF12" s="50" t="s">
        <v>790</v>
      </c>
      <c r="AG12" s="51">
        <v>45941</v>
      </c>
      <c r="AH12" s="47" t="s">
        <v>17456</v>
      </c>
      <c r="AI12" s="47" t="s">
        <v>17457</v>
      </c>
      <c r="AJ12" s="48" t="s">
        <v>17458</v>
      </c>
      <c r="AK12" s="48" t="s">
        <v>17459</v>
      </c>
      <c r="AL12" s="48" t="s">
        <v>17460</v>
      </c>
    </row>
    <row r="13" spans="1:38">
      <c r="A13" s="49" t="s">
        <v>17461</v>
      </c>
      <c r="B13" s="47" t="s">
        <v>17462</v>
      </c>
      <c r="C13" s="47" t="s">
        <v>17463</v>
      </c>
      <c r="D13" s="48" t="s">
        <v>17464</v>
      </c>
      <c r="E13" s="48" t="s">
        <v>17465</v>
      </c>
      <c r="F13" s="46" t="s">
        <v>17466</v>
      </c>
      <c r="G13" s="48" t="s">
        <v>17467</v>
      </c>
      <c r="H13" s="50" t="s">
        <v>790</v>
      </c>
      <c r="I13" s="48" t="s">
        <v>17468</v>
      </c>
      <c r="J13" s="50" t="s">
        <v>790</v>
      </c>
      <c r="K13" s="50" t="s">
        <v>790</v>
      </c>
      <c r="L13" s="46" t="s">
        <v>17469</v>
      </c>
      <c r="M13" s="48" t="s">
        <v>17470</v>
      </c>
      <c r="N13" s="50" t="s">
        <v>790</v>
      </c>
      <c r="O13" s="48" t="s">
        <v>17471</v>
      </c>
      <c r="P13" s="50" t="s">
        <v>790</v>
      </c>
      <c r="Q13" s="51">
        <v>45977</v>
      </c>
      <c r="R13" s="48" t="s">
        <v>17472</v>
      </c>
      <c r="S13" s="50" t="s">
        <v>790</v>
      </c>
      <c r="T13" s="50" t="s">
        <v>790</v>
      </c>
      <c r="U13" s="50" t="s">
        <v>790</v>
      </c>
      <c r="V13" s="50" t="s">
        <v>790</v>
      </c>
      <c r="W13" s="48" t="s">
        <v>17473</v>
      </c>
      <c r="X13" s="47" t="s">
        <v>17474</v>
      </c>
      <c r="Y13" s="48" t="s">
        <v>17475</v>
      </c>
      <c r="Z13" s="48" t="s">
        <v>17476</v>
      </c>
      <c r="AA13" s="47" t="s">
        <v>17477</v>
      </c>
      <c r="AB13" s="48" t="s">
        <v>17478</v>
      </c>
      <c r="AC13" s="47" t="s">
        <v>17479</v>
      </c>
      <c r="AD13" s="46" t="s">
        <v>17480</v>
      </c>
      <c r="AE13" s="50" t="s">
        <v>790</v>
      </c>
      <c r="AF13" s="50" t="s">
        <v>790</v>
      </c>
      <c r="AG13" s="50" t="s">
        <v>790</v>
      </c>
      <c r="AH13" s="48" t="s">
        <v>17481</v>
      </c>
      <c r="AI13" s="47" t="s">
        <v>17482</v>
      </c>
      <c r="AJ13" s="48" t="s">
        <v>17483</v>
      </c>
      <c r="AK13" s="48" t="s">
        <v>17484</v>
      </c>
      <c r="AL13" s="49" t="s">
        <v>17485</v>
      </c>
    </row>
    <row r="14" spans="1:38">
      <c r="A14" s="50" t="s">
        <v>790</v>
      </c>
      <c r="B14" s="47" t="s">
        <v>17486</v>
      </c>
      <c r="C14" s="47" t="s">
        <v>17487</v>
      </c>
      <c r="D14" s="48" t="s">
        <v>17488</v>
      </c>
      <c r="E14" s="48" t="s">
        <v>17489</v>
      </c>
      <c r="F14" s="46" t="s">
        <v>17490</v>
      </c>
      <c r="G14" s="46" t="s">
        <v>17491</v>
      </c>
      <c r="H14" s="50" t="s">
        <v>790</v>
      </c>
      <c r="I14" s="48" t="s">
        <v>17492</v>
      </c>
      <c r="J14" s="50" t="s">
        <v>790</v>
      </c>
      <c r="K14" s="50" t="s">
        <v>790</v>
      </c>
      <c r="L14" s="46" t="s">
        <v>17493</v>
      </c>
      <c r="M14" s="48" t="s">
        <v>17494</v>
      </c>
      <c r="N14" s="50" t="s">
        <v>790</v>
      </c>
      <c r="O14" s="48" t="s">
        <v>17495</v>
      </c>
      <c r="P14" s="50" t="s">
        <v>790</v>
      </c>
      <c r="Q14" s="50" t="s">
        <v>790</v>
      </c>
      <c r="R14" s="51">
        <v>46006</v>
      </c>
      <c r="S14" s="50" t="s">
        <v>790</v>
      </c>
      <c r="T14" s="50" t="s">
        <v>790</v>
      </c>
      <c r="U14" s="50" t="s">
        <v>790</v>
      </c>
      <c r="V14" s="50" t="s">
        <v>790</v>
      </c>
      <c r="W14" s="48" t="s">
        <v>17496</v>
      </c>
      <c r="X14" s="47" t="s">
        <v>17497</v>
      </c>
      <c r="Y14" s="48" t="s">
        <v>17498</v>
      </c>
      <c r="Z14" s="49" t="s">
        <v>17499</v>
      </c>
      <c r="AA14" s="47" t="s">
        <v>17500</v>
      </c>
      <c r="AB14" s="48" t="s">
        <v>17501</v>
      </c>
      <c r="AC14" s="47" t="s">
        <v>17502</v>
      </c>
      <c r="AD14" s="49" t="s">
        <v>17499</v>
      </c>
      <c r="AE14" s="50" t="s">
        <v>790</v>
      </c>
      <c r="AF14" s="50" t="s">
        <v>790</v>
      </c>
      <c r="AG14" s="50" t="s">
        <v>790</v>
      </c>
      <c r="AH14" s="48" t="s">
        <v>17503</v>
      </c>
      <c r="AI14" s="49" t="s">
        <v>17504</v>
      </c>
      <c r="AJ14" s="48" t="s">
        <v>17505</v>
      </c>
      <c r="AK14" s="48" t="s">
        <v>17506</v>
      </c>
      <c r="AL14" s="50" t="s">
        <v>790</v>
      </c>
    </row>
    <row r="15" spans="1:38">
      <c r="A15" s="50" t="s">
        <v>790</v>
      </c>
      <c r="B15" s="47" t="s">
        <v>17507</v>
      </c>
      <c r="C15" s="47" t="s">
        <v>17508</v>
      </c>
      <c r="D15" s="48" t="s">
        <v>17509</v>
      </c>
      <c r="E15" s="48" t="s">
        <v>17510</v>
      </c>
      <c r="F15" s="48" t="s">
        <v>17511</v>
      </c>
      <c r="G15" s="48" t="s">
        <v>17512</v>
      </c>
      <c r="H15" s="50" t="s">
        <v>790</v>
      </c>
      <c r="I15" s="48" t="s">
        <v>17513</v>
      </c>
      <c r="J15" s="50" t="s">
        <v>790</v>
      </c>
      <c r="K15" s="50" t="s">
        <v>790</v>
      </c>
      <c r="L15" s="46" t="s">
        <v>17514</v>
      </c>
      <c r="M15" s="48" t="s">
        <v>17515</v>
      </c>
      <c r="N15" s="50" t="s">
        <v>790</v>
      </c>
      <c r="O15" s="48" t="s">
        <v>17516</v>
      </c>
      <c r="P15" s="50" t="s">
        <v>790</v>
      </c>
      <c r="Q15" s="50" t="s">
        <v>790</v>
      </c>
      <c r="R15" s="50" t="s">
        <v>790</v>
      </c>
      <c r="S15" s="50" t="s">
        <v>790</v>
      </c>
      <c r="T15" s="50" t="s">
        <v>790</v>
      </c>
      <c r="U15" s="50" t="s">
        <v>790</v>
      </c>
      <c r="V15" s="50" t="s">
        <v>790</v>
      </c>
      <c r="W15" s="48" t="s">
        <v>17517</v>
      </c>
      <c r="X15" s="47" t="s">
        <v>17518</v>
      </c>
      <c r="Y15" s="48" t="s">
        <v>17519</v>
      </c>
      <c r="Z15" s="50" t="s">
        <v>790</v>
      </c>
      <c r="AA15" s="48" t="s">
        <v>17520</v>
      </c>
      <c r="AB15" s="48" t="s">
        <v>17521</v>
      </c>
      <c r="AC15" s="47" t="s">
        <v>17522</v>
      </c>
      <c r="AD15" s="50" t="s">
        <v>790</v>
      </c>
      <c r="AE15" s="50" t="s">
        <v>790</v>
      </c>
      <c r="AF15" s="50" t="s">
        <v>790</v>
      </c>
      <c r="AG15" s="50" t="s">
        <v>790</v>
      </c>
      <c r="AH15" s="48" t="s">
        <v>17523</v>
      </c>
      <c r="AI15" s="50" t="s">
        <v>790</v>
      </c>
      <c r="AJ15" s="48" t="s">
        <v>17524</v>
      </c>
      <c r="AK15" s="48" t="s">
        <v>17525</v>
      </c>
      <c r="AL15" s="50" t="s">
        <v>790</v>
      </c>
    </row>
    <row r="16" spans="1:38">
      <c r="A16" s="50" t="s">
        <v>790</v>
      </c>
      <c r="B16" s="47" t="s">
        <v>17526</v>
      </c>
      <c r="C16" s="47" t="s">
        <v>17527</v>
      </c>
      <c r="D16" s="48" t="s">
        <v>17528</v>
      </c>
      <c r="E16" s="48" t="s">
        <v>17529</v>
      </c>
      <c r="F16" s="48" t="s">
        <v>17530</v>
      </c>
      <c r="G16" s="48" t="s">
        <v>17531</v>
      </c>
      <c r="H16" s="50" t="s">
        <v>790</v>
      </c>
      <c r="I16" s="48" t="s">
        <v>17532</v>
      </c>
      <c r="J16" s="50" t="s">
        <v>790</v>
      </c>
      <c r="K16" s="50" t="s">
        <v>790</v>
      </c>
      <c r="L16" s="46" t="s">
        <v>17533</v>
      </c>
      <c r="M16" s="48" t="s">
        <v>17534</v>
      </c>
      <c r="N16" s="50" t="s">
        <v>790</v>
      </c>
      <c r="O16" s="48" t="s">
        <v>17535</v>
      </c>
      <c r="P16" s="50" t="s">
        <v>790</v>
      </c>
      <c r="Q16" s="50" t="s">
        <v>790</v>
      </c>
      <c r="R16" s="50" t="s">
        <v>790</v>
      </c>
      <c r="S16" s="50" t="s">
        <v>790</v>
      </c>
      <c r="T16" s="50" t="s">
        <v>790</v>
      </c>
      <c r="U16" s="50" t="s">
        <v>790</v>
      </c>
      <c r="V16" s="50" t="s">
        <v>790</v>
      </c>
      <c r="W16" s="48" t="s">
        <v>17536</v>
      </c>
      <c r="X16" s="47" t="s">
        <v>17537</v>
      </c>
      <c r="Y16" s="48" t="s">
        <v>17538</v>
      </c>
      <c r="Z16" s="50" t="s">
        <v>790</v>
      </c>
      <c r="AA16" s="48" t="s">
        <v>17539</v>
      </c>
      <c r="AB16" s="48" t="s">
        <v>17540</v>
      </c>
      <c r="AC16" s="47" t="s">
        <v>17541</v>
      </c>
      <c r="AD16" s="50" t="s">
        <v>790</v>
      </c>
      <c r="AE16" s="50" t="s">
        <v>790</v>
      </c>
      <c r="AF16" s="50" t="s">
        <v>790</v>
      </c>
      <c r="AG16" s="50" t="s">
        <v>790</v>
      </c>
      <c r="AH16" s="49" t="s">
        <v>17542</v>
      </c>
      <c r="AI16" s="50" t="s">
        <v>790</v>
      </c>
      <c r="AJ16" s="48" t="s">
        <v>17543</v>
      </c>
      <c r="AK16" s="48" t="s">
        <v>17544</v>
      </c>
      <c r="AL16" s="50" t="s">
        <v>790</v>
      </c>
    </row>
    <row r="17" spans="1:38">
      <c r="A17" s="50" t="s">
        <v>790</v>
      </c>
      <c r="B17" s="47" t="s">
        <v>17545</v>
      </c>
      <c r="C17" s="47" t="s">
        <v>17546</v>
      </c>
      <c r="D17" s="48" t="s">
        <v>17547</v>
      </c>
      <c r="E17" s="48" t="s">
        <v>17548</v>
      </c>
      <c r="F17" s="48" t="s">
        <v>17549</v>
      </c>
      <c r="G17" s="48" t="s">
        <v>17550</v>
      </c>
      <c r="H17" s="50" t="s">
        <v>790</v>
      </c>
      <c r="I17" s="48" t="s">
        <v>17551</v>
      </c>
      <c r="J17" s="50" t="s">
        <v>790</v>
      </c>
      <c r="K17" s="50" t="s">
        <v>790</v>
      </c>
      <c r="L17" s="46" t="s">
        <v>17552</v>
      </c>
      <c r="M17" s="48" t="s">
        <v>17553</v>
      </c>
      <c r="N17" s="50" t="s">
        <v>790</v>
      </c>
      <c r="O17" s="48" t="s">
        <v>17554</v>
      </c>
      <c r="P17" s="50" t="s">
        <v>790</v>
      </c>
      <c r="Q17" s="50" t="s">
        <v>790</v>
      </c>
      <c r="R17" s="50" t="s">
        <v>790</v>
      </c>
      <c r="S17" s="50" t="s">
        <v>790</v>
      </c>
      <c r="T17" s="50" t="s">
        <v>790</v>
      </c>
      <c r="U17" s="50" t="s">
        <v>790</v>
      </c>
      <c r="V17" s="50" t="s">
        <v>790</v>
      </c>
      <c r="W17" s="48" t="s">
        <v>17555</v>
      </c>
      <c r="X17" s="47" t="s">
        <v>17556</v>
      </c>
      <c r="Y17" s="48" t="s">
        <v>17557</v>
      </c>
      <c r="Z17" s="50" t="s">
        <v>790</v>
      </c>
      <c r="AA17" s="48" t="s">
        <v>17558</v>
      </c>
      <c r="AB17" s="48" t="s">
        <v>17559</v>
      </c>
      <c r="AC17" s="47" t="s">
        <v>17560</v>
      </c>
      <c r="AD17" s="50" t="s">
        <v>790</v>
      </c>
      <c r="AE17" s="50" t="s">
        <v>790</v>
      </c>
      <c r="AF17" s="50" t="s">
        <v>790</v>
      </c>
      <c r="AG17" s="50" t="s">
        <v>790</v>
      </c>
      <c r="AH17" s="50" t="s">
        <v>790</v>
      </c>
      <c r="AI17" s="50" t="s">
        <v>790</v>
      </c>
      <c r="AJ17" s="48" t="s">
        <v>17561</v>
      </c>
      <c r="AK17" s="48" t="s">
        <v>17562</v>
      </c>
      <c r="AL17" s="50" t="s">
        <v>790</v>
      </c>
    </row>
    <row r="18" spans="1:38">
      <c r="A18" s="50" t="s">
        <v>790</v>
      </c>
      <c r="B18" s="48" t="s">
        <v>17563</v>
      </c>
      <c r="C18" s="47" t="s">
        <v>17564</v>
      </c>
      <c r="D18" s="48" t="s">
        <v>17565</v>
      </c>
      <c r="E18" s="48" t="s">
        <v>17566</v>
      </c>
      <c r="F18" s="46" t="s">
        <v>17567</v>
      </c>
      <c r="G18" s="48" t="s">
        <v>17568</v>
      </c>
      <c r="H18" s="50" t="s">
        <v>790</v>
      </c>
      <c r="I18" s="48" t="s">
        <v>17569</v>
      </c>
      <c r="J18" s="50" t="s">
        <v>790</v>
      </c>
      <c r="K18" s="50" t="s">
        <v>790</v>
      </c>
      <c r="L18" s="46" t="s">
        <v>17570</v>
      </c>
      <c r="M18" s="48" t="s">
        <v>17571</v>
      </c>
      <c r="N18" s="50" t="s">
        <v>790</v>
      </c>
      <c r="O18" s="48" t="s">
        <v>17572</v>
      </c>
      <c r="P18" s="50" t="s">
        <v>790</v>
      </c>
      <c r="Q18" s="50" t="s">
        <v>790</v>
      </c>
      <c r="R18" s="50" t="s">
        <v>790</v>
      </c>
      <c r="S18" s="50" t="s">
        <v>790</v>
      </c>
      <c r="T18" s="50" t="s">
        <v>790</v>
      </c>
      <c r="U18" s="50" t="s">
        <v>790</v>
      </c>
      <c r="V18" s="50" t="s">
        <v>790</v>
      </c>
      <c r="W18" s="48" t="s">
        <v>17573</v>
      </c>
      <c r="X18" s="47" t="s">
        <v>17574</v>
      </c>
      <c r="Y18" s="48" t="s">
        <v>17575</v>
      </c>
      <c r="Z18" s="50" t="s">
        <v>790</v>
      </c>
      <c r="AA18" s="48" t="s">
        <v>17576</v>
      </c>
      <c r="AB18" s="48" t="s">
        <v>17577</v>
      </c>
      <c r="AC18" s="47" t="s">
        <v>17578</v>
      </c>
      <c r="AD18" s="50" t="s">
        <v>790</v>
      </c>
      <c r="AE18" s="50" t="s">
        <v>790</v>
      </c>
      <c r="AF18" s="50" t="s">
        <v>790</v>
      </c>
      <c r="AG18" s="50" t="s">
        <v>790</v>
      </c>
      <c r="AH18" s="50" t="s">
        <v>790</v>
      </c>
      <c r="AI18" s="50" t="s">
        <v>790</v>
      </c>
      <c r="AJ18" s="48" t="s">
        <v>17579</v>
      </c>
      <c r="AK18" s="48" t="s">
        <v>17580</v>
      </c>
      <c r="AL18" s="50" t="s">
        <v>790</v>
      </c>
    </row>
    <row r="19" spans="1:38">
      <c r="A19" s="50" t="s">
        <v>790</v>
      </c>
      <c r="B19" s="48" t="s">
        <v>17581</v>
      </c>
      <c r="C19" s="47" t="s">
        <v>17582</v>
      </c>
      <c r="D19" s="48" t="s">
        <v>17583</v>
      </c>
      <c r="E19" s="48" t="s">
        <v>17584</v>
      </c>
      <c r="F19" s="48" t="s">
        <v>17585</v>
      </c>
      <c r="G19" s="48" t="s">
        <v>17586</v>
      </c>
      <c r="H19" s="50" t="s">
        <v>790</v>
      </c>
      <c r="I19" s="48" t="s">
        <v>17587</v>
      </c>
      <c r="J19" s="50" t="s">
        <v>790</v>
      </c>
      <c r="K19" s="50" t="s">
        <v>790</v>
      </c>
      <c r="L19" s="46" t="s">
        <v>17588</v>
      </c>
      <c r="M19" s="48" t="s">
        <v>17589</v>
      </c>
      <c r="N19" s="50" t="s">
        <v>790</v>
      </c>
      <c r="O19" s="48" t="s">
        <v>17590</v>
      </c>
      <c r="P19" s="50" t="s">
        <v>790</v>
      </c>
      <c r="Q19" s="50" t="s">
        <v>790</v>
      </c>
      <c r="R19" s="50" t="s">
        <v>790</v>
      </c>
      <c r="S19" s="50" t="s">
        <v>790</v>
      </c>
      <c r="T19" s="50" t="s">
        <v>790</v>
      </c>
      <c r="U19" s="50" t="s">
        <v>790</v>
      </c>
      <c r="V19" s="50" t="s">
        <v>790</v>
      </c>
      <c r="W19" s="48" t="s">
        <v>17591</v>
      </c>
      <c r="X19" s="47" t="s">
        <v>17592</v>
      </c>
      <c r="Y19" s="48" t="s">
        <v>17593</v>
      </c>
      <c r="Z19" s="50" t="s">
        <v>790</v>
      </c>
      <c r="AA19" s="48" t="s">
        <v>17594</v>
      </c>
      <c r="AB19" s="48" t="s">
        <v>17595</v>
      </c>
      <c r="AC19" s="47" t="s">
        <v>17596</v>
      </c>
      <c r="AD19" s="50" t="s">
        <v>790</v>
      </c>
      <c r="AE19" s="50" t="s">
        <v>790</v>
      </c>
      <c r="AF19" s="50" t="s">
        <v>790</v>
      </c>
      <c r="AG19" s="50" t="s">
        <v>790</v>
      </c>
      <c r="AH19" s="50" t="s">
        <v>790</v>
      </c>
      <c r="AI19" s="50" t="s">
        <v>790</v>
      </c>
      <c r="AJ19" s="48" t="s">
        <v>17597</v>
      </c>
      <c r="AK19" s="48" t="s">
        <v>17598</v>
      </c>
      <c r="AL19" s="50" t="s">
        <v>790</v>
      </c>
    </row>
    <row r="20" spans="1:38">
      <c r="A20" s="50" t="s">
        <v>790</v>
      </c>
      <c r="B20" s="47" t="s">
        <v>17599</v>
      </c>
      <c r="C20" s="47" t="s">
        <v>17600</v>
      </c>
      <c r="D20" s="48" t="s">
        <v>17601</v>
      </c>
      <c r="E20" s="48" t="s">
        <v>17602</v>
      </c>
      <c r="F20" s="46" t="s">
        <v>17603</v>
      </c>
      <c r="G20" s="48" t="s">
        <v>17604</v>
      </c>
      <c r="H20" s="50" t="s">
        <v>790</v>
      </c>
      <c r="I20" s="48" t="s">
        <v>17605</v>
      </c>
      <c r="J20" s="50" t="s">
        <v>790</v>
      </c>
      <c r="K20" s="50" t="s">
        <v>790</v>
      </c>
      <c r="L20" s="46" t="s">
        <v>17606</v>
      </c>
      <c r="M20" s="48" t="s">
        <v>17607</v>
      </c>
      <c r="N20" s="50" t="s">
        <v>790</v>
      </c>
      <c r="O20" s="48" t="s">
        <v>17608</v>
      </c>
      <c r="P20" s="50" t="s">
        <v>790</v>
      </c>
      <c r="Q20" s="50" t="s">
        <v>790</v>
      </c>
      <c r="R20" s="50" t="s">
        <v>790</v>
      </c>
      <c r="S20" s="50" t="s">
        <v>790</v>
      </c>
      <c r="T20" s="50" t="s">
        <v>790</v>
      </c>
      <c r="U20" s="50" t="s">
        <v>790</v>
      </c>
      <c r="V20" s="50" t="s">
        <v>790</v>
      </c>
      <c r="W20" s="48" t="s">
        <v>17609</v>
      </c>
      <c r="X20" s="47" t="s">
        <v>17610</v>
      </c>
      <c r="Y20" s="48" t="s">
        <v>17611</v>
      </c>
      <c r="Z20" s="50" t="s">
        <v>790</v>
      </c>
      <c r="AA20" s="48" t="s">
        <v>17612</v>
      </c>
      <c r="AB20" s="48" t="s">
        <v>17613</v>
      </c>
      <c r="AC20" s="47" t="s">
        <v>17614</v>
      </c>
      <c r="AD20" s="50" t="s">
        <v>790</v>
      </c>
      <c r="AE20" s="50" t="s">
        <v>790</v>
      </c>
      <c r="AF20" s="50" t="s">
        <v>790</v>
      </c>
      <c r="AG20" s="50" t="s">
        <v>790</v>
      </c>
      <c r="AH20" s="50" t="s">
        <v>790</v>
      </c>
      <c r="AI20" s="50" t="s">
        <v>790</v>
      </c>
      <c r="AJ20" s="48" t="s">
        <v>17615</v>
      </c>
      <c r="AK20" s="48" t="s">
        <v>17616</v>
      </c>
      <c r="AL20" s="50" t="s">
        <v>790</v>
      </c>
    </row>
    <row r="21" spans="1:38">
      <c r="A21" s="50" t="s">
        <v>790</v>
      </c>
      <c r="B21" s="47" t="s">
        <v>17617</v>
      </c>
      <c r="C21" s="47" t="s">
        <v>17618</v>
      </c>
      <c r="D21" s="48" t="s">
        <v>17619</v>
      </c>
      <c r="E21" s="48" t="s">
        <v>17620</v>
      </c>
      <c r="F21" s="49" t="s">
        <v>17621</v>
      </c>
      <c r="G21" s="48" t="s">
        <v>17622</v>
      </c>
      <c r="H21" s="50" t="s">
        <v>790</v>
      </c>
      <c r="I21" s="48" t="s">
        <v>17623</v>
      </c>
      <c r="J21" s="50" t="s">
        <v>790</v>
      </c>
      <c r="K21" s="50" t="s">
        <v>790</v>
      </c>
      <c r="L21" s="46" t="s">
        <v>17624</v>
      </c>
      <c r="M21" s="48" t="s">
        <v>17625</v>
      </c>
      <c r="N21" s="50" t="s">
        <v>790</v>
      </c>
      <c r="O21" s="48" t="s">
        <v>17626</v>
      </c>
      <c r="P21" s="50" t="s">
        <v>790</v>
      </c>
      <c r="Q21" s="50" t="s">
        <v>790</v>
      </c>
      <c r="R21" s="50" t="s">
        <v>790</v>
      </c>
      <c r="S21" s="50" t="s">
        <v>790</v>
      </c>
      <c r="T21" s="50" t="s">
        <v>790</v>
      </c>
      <c r="U21" s="50" t="s">
        <v>790</v>
      </c>
      <c r="V21" s="50" t="s">
        <v>790</v>
      </c>
      <c r="W21" s="48" t="s">
        <v>17627</v>
      </c>
      <c r="X21" s="47" t="s">
        <v>17628</v>
      </c>
      <c r="Y21" s="48" t="s">
        <v>17629</v>
      </c>
      <c r="Z21" s="50" t="s">
        <v>790</v>
      </c>
      <c r="AA21" s="48" t="s">
        <v>17630</v>
      </c>
      <c r="AB21" s="49" t="s">
        <v>17621</v>
      </c>
      <c r="AC21" s="49" t="s">
        <v>17621</v>
      </c>
      <c r="AD21" s="50" t="s">
        <v>790</v>
      </c>
      <c r="AE21" s="50" t="s">
        <v>790</v>
      </c>
      <c r="AF21" s="50" t="s">
        <v>790</v>
      </c>
      <c r="AG21" s="50" t="s">
        <v>790</v>
      </c>
      <c r="AH21" s="50" t="s">
        <v>790</v>
      </c>
      <c r="AI21" s="50" t="s">
        <v>790</v>
      </c>
      <c r="AJ21" s="48" t="s">
        <v>17631</v>
      </c>
      <c r="AK21" s="48" t="s">
        <v>17632</v>
      </c>
      <c r="AL21" s="50" t="s">
        <v>790</v>
      </c>
    </row>
    <row r="22" spans="1:38">
      <c r="A22" s="50" t="s">
        <v>790</v>
      </c>
      <c r="B22" s="47" t="s">
        <v>17633</v>
      </c>
      <c r="C22" s="47" t="s">
        <v>17634</v>
      </c>
      <c r="D22" s="48" t="s">
        <v>17635</v>
      </c>
      <c r="E22" s="48" t="s">
        <v>17636</v>
      </c>
      <c r="F22" s="50" t="s">
        <v>790</v>
      </c>
      <c r="G22" s="46" t="s">
        <v>17637</v>
      </c>
      <c r="H22" s="50" t="s">
        <v>790</v>
      </c>
      <c r="I22" s="48" t="s">
        <v>17638</v>
      </c>
      <c r="J22" s="50" t="s">
        <v>790</v>
      </c>
      <c r="K22" s="50" t="s">
        <v>790</v>
      </c>
      <c r="L22" s="46" t="s">
        <v>17639</v>
      </c>
      <c r="M22" s="48" t="s">
        <v>17640</v>
      </c>
      <c r="N22" s="50" t="s">
        <v>790</v>
      </c>
      <c r="O22" s="48" t="s">
        <v>17641</v>
      </c>
      <c r="P22" s="50" t="s">
        <v>790</v>
      </c>
      <c r="Q22" s="50" t="s">
        <v>790</v>
      </c>
      <c r="R22" s="50" t="s">
        <v>790</v>
      </c>
      <c r="S22" s="50" t="s">
        <v>790</v>
      </c>
      <c r="T22" s="50" t="s">
        <v>790</v>
      </c>
      <c r="U22" s="50" t="s">
        <v>790</v>
      </c>
      <c r="V22" s="50" t="s">
        <v>790</v>
      </c>
      <c r="W22" s="48" t="s">
        <v>17642</v>
      </c>
      <c r="X22" s="47" t="s">
        <v>17643</v>
      </c>
      <c r="Y22" s="48" t="s">
        <v>17644</v>
      </c>
      <c r="Z22" s="50" t="s">
        <v>790</v>
      </c>
      <c r="AA22" s="48" t="s">
        <v>17645</v>
      </c>
      <c r="AB22" s="50" t="s">
        <v>790</v>
      </c>
      <c r="AC22" s="50" t="s">
        <v>790</v>
      </c>
      <c r="AD22" s="50" t="s">
        <v>790</v>
      </c>
      <c r="AE22" s="50" t="s">
        <v>790</v>
      </c>
      <c r="AF22" s="50" t="s">
        <v>790</v>
      </c>
      <c r="AG22" s="50" t="s">
        <v>790</v>
      </c>
      <c r="AH22" s="50" t="s">
        <v>790</v>
      </c>
      <c r="AI22" s="50" t="s">
        <v>790</v>
      </c>
      <c r="AJ22" s="48" t="s">
        <v>17646</v>
      </c>
      <c r="AK22" s="48" t="s">
        <v>17647</v>
      </c>
      <c r="AL22" s="50" t="s">
        <v>790</v>
      </c>
    </row>
    <row r="23" spans="1:38">
      <c r="A23" s="50" t="s">
        <v>790</v>
      </c>
      <c r="B23" s="47" t="s">
        <v>17648</v>
      </c>
      <c r="C23" s="47" t="s">
        <v>17649</v>
      </c>
      <c r="D23" s="48" t="s">
        <v>17650</v>
      </c>
      <c r="E23" s="48" t="s">
        <v>17651</v>
      </c>
      <c r="F23" s="50" t="s">
        <v>790</v>
      </c>
      <c r="G23" s="48" t="s">
        <v>17652</v>
      </c>
      <c r="H23" s="50" t="s">
        <v>790</v>
      </c>
      <c r="I23" s="48" t="s">
        <v>17653</v>
      </c>
      <c r="J23" s="50" t="s">
        <v>790</v>
      </c>
      <c r="K23" s="50" t="s">
        <v>790</v>
      </c>
      <c r="L23" s="46" t="s">
        <v>17654</v>
      </c>
      <c r="M23" s="48" t="s">
        <v>17655</v>
      </c>
      <c r="N23" s="50" t="s">
        <v>790</v>
      </c>
      <c r="O23" s="48" t="s">
        <v>17656</v>
      </c>
      <c r="P23" s="50" t="s">
        <v>790</v>
      </c>
      <c r="Q23" s="50" t="s">
        <v>790</v>
      </c>
      <c r="R23" s="50" t="s">
        <v>790</v>
      </c>
      <c r="S23" s="50" t="s">
        <v>790</v>
      </c>
      <c r="T23" s="50" t="s">
        <v>790</v>
      </c>
      <c r="U23" s="50" t="s">
        <v>790</v>
      </c>
      <c r="V23" s="50" t="s">
        <v>790</v>
      </c>
      <c r="W23" s="48" t="s">
        <v>17657</v>
      </c>
      <c r="X23" s="47" t="s">
        <v>17658</v>
      </c>
      <c r="Y23" s="48" t="s">
        <v>17659</v>
      </c>
      <c r="Z23" s="50" t="s">
        <v>790</v>
      </c>
      <c r="AA23" s="48" t="s">
        <v>17660</v>
      </c>
      <c r="AB23" s="50" t="s">
        <v>790</v>
      </c>
      <c r="AC23" s="50" t="s">
        <v>790</v>
      </c>
      <c r="AD23" s="50" t="s">
        <v>790</v>
      </c>
      <c r="AE23" s="50" t="s">
        <v>790</v>
      </c>
      <c r="AF23" s="50" t="s">
        <v>790</v>
      </c>
      <c r="AG23" s="50" t="s">
        <v>790</v>
      </c>
      <c r="AH23" s="50" t="s">
        <v>790</v>
      </c>
      <c r="AI23" s="50" t="s">
        <v>790</v>
      </c>
      <c r="AJ23" s="48" t="s">
        <v>17661</v>
      </c>
      <c r="AK23" s="47" t="s">
        <v>17662</v>
      </c>
      <c r="AL23" s="50" t="s">
        <v>790</v>
      </c>
    </row>
    <row r="24" spans="1:38">
      <c r="A24" s="50" t="s">
        <v>790</v>
      </c>
      <c r="B24" s="47" t="s">
        <v>17663</v>
      </c>
      <c r="C24" s="47" t="s">
        <v>17664</v>
      </c>
      <c r="D24" s="48" t="s">
        <v>17665</v>
      </c>
      <c r="E24" s="48" t="s">
        <v>17666</v>
      </c>
      <c r="F24" s="50" t="s">
        <v>790</v>
      </c>
      <c r="G24" s="48" t="s">
        <v>17667</v>
      </c>
      <c r="H24" s="50" t="s">
        <v>790</v>
      </c>
      <c r="I24" s="48" t="s">
        <v>17668</v>
      </c>
      <c r="J24" s="50" t="s">
        <v>790</v>
      </c>
      <c r="K24" s="50" t="s">
        <v>790</v>
      </c>
      <c r="L24" s="46" t="s">
        <v>17669</v>
      </c>
      <c r="M24" s="48" t="s">
        <v>17670</v>
      </c>
      <c r="N24" s="50" t="s">
        <v>790</v>
      </c>
      <c r="O24" s="48" t="s">
        <v>17671</v>
      </c>
      <c r="P24" s="50" t="s">
        <v>790</v>
      </c>
      <c r="Q24" s="50" t="s">
        <v>790</v>
      </c>
      <c r="R24" s="50" t="s">
        <v>790</v>
      </c>
      <c r="S24" s="50" t="s">
        <v>790</v>
      </c>
      <c r="T24" s="50" t="s">
        <v>790</v>
      </c>
      <c r="U24" s="50" t="s">
        <v>790</v>
      </c>
      <c r="V24" s="50" t="s">
        <v>790</v>
      </c>
      <c r="W24" s="48" t="s">
        <v>17672</v>
      </c>
      <c r="X24" s="47" t="s">
        <v>17673</v>
      </c>
      <c r="Y24" s="48" t="s">
        <v>17674</v>
      </c>
      <c r="Z24" s="50" t="s">
        <v>790</v>
      </c>
      <c r="AA24" s="48" t="s">
        <v>17675</v>
      </c>
      <c r="AB24" s="50" t="s">
        <v>790</v>
      </c>
      <c r="AC24" s="50" t="s">
        <v>790</v>
      </c>
      <c r="AD24" s="50" t="s">
        <v>790</v>
      </c>
      <c r="AE24" s="50" t="s">
        <v>790</v>
      </c>
      <c r="AF24" s="50" t="s">
        <v>790</v>
      </c>
      <c r="AG24" s="50" t="s">
        <v>790</v>
      </c>
      <c r="AH24" s="50" t="s">
        <v>790</v>
      </c>
      <c r="AI24" s="50" t="s">
        <v>790</v>
      </c>
      <c r="AJ24" s="48" t="s">
        <v>17676</v>
      </c>
      <c r="AK24" s="47" t="s">
        <v>17677</v>
      </c>
      <c r="AL24" s="50" t="s">
        <v>790</v>
      </c>
    </row>
    <row r="25" spans="1:38">
      <c r="A25" s="50" t="s">
        <v>790</v>
      </c>
      <c r="B25" s="47" t="s">
        <v>17678</v>
      </c>
      <c r="C25" s="47" t="s">
        <v>17679</v>
      </c>
      <c r="D25" s="48" t="s">
        <v>17680</v>
      </c>
      <c r="E25" s="48" t="s">
        <v>17681</v>
      </c>
      <c r="F25" s="50" t="s">
        <v>790</v>
      </c>
      <c r="G25" s="48" t="s">
        <v>17682</v>
      </c>
      <c r="H25" s="50" t="s">
        <v>790</v>
      </c>
      <c r="I25" s="49" t="s">
        <v>17683</v>
      </c>
      <c r="J25" s="50" t="s">
        <v>790</v>
      </c>
      <c r="K25" s="50" t="s">
        <v>790</v>
      </c>
      <c r="L25" s="46" t="s">
        <v>17684</v>
      </c>
      <c r="M25" s="48" t="s">
        <v>17685</v>
      </c>
      <c r="N25" s="50" t="s">
        <v>790</v>
      </c>
      <c r="O25" s="48" t="s">
        <v>17686</v>
      </c>
      <c r="P25" s="50" t="s">
        <v>790</v>
      </c>
      <c r="Q25" s="50" t="s">
        <v>790</v>
      </c>
      <c r="R25" s="50" t="s">
        <v>790</v>
      </c>
      <c r="S25" s="50" t="s">
        <v>790</v>
      </c>
      <c r="T25" s="50" t="s">
        <v>790</v>
      </c>
      <c r="U25" s="50" t="s">
        <v>790</v>
      </c>
      <c r="V25" s="50" t="s">
        <v>790</v>
      </c>
      <c r="W25" s="48" t="s">
        <v>17687</v>
      </c>
      <c r="X25" s="47" t="s">
        <v>17688</v>
      </c>
      <c r="Y25" s="48" t="s">
        <v>17689</v>
      </c>
      <c r="Z25" s="50" t="s">
        <v>790</v>
      </c>
      <c r="AA25" s="48" t="s">
        <v>17690</v>
      </c>
      <c r="AB25" s="50" t="s">
        <v>790</v>
      </c>
      <c r="AC25" s="50" t="s">
        <v>790</v>
      </c>
      <c r="AD25" s="50" t="s">
        <v>790</v>
      </c>
      <c r="AE25" s="50" t="s">
        <v>790</v>
      </c>
      <c r="AF25" s="50" t="s">
        <v>790</v>
      </c>
      <c r="AG25" s="50" t="s">
        <v>790</v>
      </c>
      <c r="AH25" s="50" t="s">
        <v>790</v>
      </c>
      <c r="AI25" s="50" t="s">
        <v>790</v>
      </c>
      <c r="AJ25" s="48" t="s">
        <v>17691</v>
      </c>
      <c r="AK25" s="47" t="s">
        <v>17692</v>
      </c>
      <c r="AL25" s="50" t="s">
        <v>790</v>
      </c>
    </row>
    <row r="26" spans="1:38">
      <c r="A26" s="50" t="s">
        <v>790</v>
      </c>
      <c r="B26" s="47" t="s">
        <v>17693</v>
      </c>
      <c r="C26" s="47" t="s">
        <v>17694</v>
      </c>
      <c r="D26" s="48" t="s">
        <v>17695</v>
      </c>
      <c r="E26" s="48" t="s">
        <v>17696</v>
      </c>
      <c r="F26" s="50" t="s">
        <v>790</v>
      </c>
      <c r="G26" s="48" t="s">
        <v>17697</v>
      </c>
      <c r="H26" s="50" t="s">
        <v>790</v>
      </c>
      <c r="I26" s="50" t="s">
        <v>790</v>
      </c>
      <c r="J26" s="50" t="s">
        <v>790</v>
      </c>
      <c r="K26" s="50" t="s">
        <v>790</v>
      </c>
      <c r="L26" s="46" t="s">
        <v>17698</v>
      </c>
      <c r="M26" s="48" t="s">
        <v>17699</v>
      </c>
      <c r="N26" s="50" t="s">
        <v>790</v>
      </c>
      <c r="O26" s="48" t="s">
        <v>17700</v>
      </c>
      <c r="P26" s="50" t="s">
        <v>790</v>
      </c>
      <c r="Q26" s="50" t="s">
        <v>790</v>
      </c>
      <c r="R26" s="50" t="s">
        <v>790</v>
      </c>
      <c r="S26" s="50" t="s">
        <v>790</v>
      </c>
      <c r="T26" s="50" t="s">
        <v>790</v>
      </c>
      <c r="U26" s="50" t="s">
        <v>790</v>
      </c>
      <c r="V26" s="50" t="s">
        <v>790</v>
      </c>
      <c r="W26" s="48" t="s">
        <v>17701</v>
      </c>
      <c r="X26" s="47" t="s">
        <v>17702</v>
      </c>
      <c r="Y26" s="48" t="s">
        <v>17703</v>
      </c>
      <c r="Z26" s="50" t="s">
        <v>790</v>
      </c>
      <c r="AA26" s="48" t="s">
        <v>17704</v>
      </c>
      <c r="AB26" s="50" t="s">
        <v>790</v>
      </c>
      <c r="AC26" s="50" t="s">
        <v>790</v>
      </c>
      <c r="AD26" s="50" t="s">
        <v>790</v>
      </c>
      <c r="AE26" s="50" t="s">
        <v>790</v>
      </c>
      <c r="AF26" s="50" t="s">
        <v>790</v>
      </c>
      <c r="AG26" s="50" t="s">
        <v>790</v>
      </c>
      <c r="AH26" s="50" t="s">
        <v>790</v>
      </c>
      <c r="AI26" s="50" t="s">
        <v>790</v>
      </c>
      <c r="AJ26" s="49" t="s">
        <v>17705</v>
      </c>
      <c r="AK26" s="49" t="s">
        <v>17705</v>
      </c>
      <c r="AL26" s="50" t="s">
        <v>790</v>
      </c>
    </row>
    <row r="27" spans="1:38">
      <c r="A27" s="50" t="s">
        <v>790</v>
      </c>
      <c r="B27" s="47" t="s">
        <v>17706</v>
      </c>
      <c r="C27" s="47" t="s">
        <v>17707</v>
      </c>
      <c r="D27" s="48" t="s">
        <v>17708</v>
      </c>
      <c r="E27" s="48" t="s">
        <v>17709</v>
      </c>
      <c r="F27" s="50" t="s">
        <v>790</v>
      </c>
      <c r="G27" s="48" t="s">
        <v>17710</v>
      </c>
      <c r="H27" s="50" t="s">
        <v>790</v>
      </c>
      <c r="I27" s="50" t="s">
        <v>790</v>
      </c>
      <c r="J27" s="50" t="s">
        <v>790</v>
      </c>
      <c r="K27" s="50" t="s">
        <v>790</v>
      </c>
      <c r="L27" s="46" t="s">
        <v>17711</v>
      </c>
      <c r="M27" s="48" t="s">
        <v>17712</v>
      </c>
      <c r="N27" s="50" t="s">
        <v>790</v>
      </c>
      <c r="O27" s="48" t="s">
        <v>17713</v>
      </c>
      <c r="P27" s="50" t="s">
        <v>790</v>
      </c>
      <c r="Q27" s="50" t="s">
        <v>790</v>
      </c>
      <c r="R27" s="50" t="s">
        <v>790</v>
      </c>
      <c r="S27" s="50" t="s">
        <v>790</v>
      </c>
      <c r="T27" s="50" t="s">
        <v>790</v>
      </c>
      <c r="U27" s="50" t="s">
        <v>790</v>
      </c>
      <c r="V27" s="50" t="s">
        <v>790</v>
      </c>
      <c r="W27" s="48" t="s">
        <v>17714</v>
      </c>
      <c r="X27" s="47" t="s">
        <v>17715</v>
      </c>
      <c r="Y27" s="48" t="s">
        <v>17716</v>
      </c>
      <c r="Z27" s="50" t="s">
        <v>790</v>
      </c>
      <c r="AA27" s="49" t="s">
        <v>17717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17718</v>
      </c>
      <c r="C28" s="47" t="s">
        <v>17719</v>
      </c>
      <c r="D28" s="48" t="s">
        <v>17720</v>
      </c>
      <c r="E28" s="48" t="s">
        <v>17721</v>
      </c>
      <c r="F28" s="50" t="s">
        <v>790</v>
      </c>
      <c r="G28" s="49" t="s">
        <v>17722</v>
      </c>
      <c r="H28" s="50" t="s">
        <v>790</v>
      </c>
      <c r="I28" s="50" t="s">
        <v>790</v>
      </c>
      <c r="J28" s="50" t="s">
        <v>790</v>
      </c>
      <c r="K28" s="50" t="s">
        <v>790</v>
      </c>
      <c r="L28" s="46" t="s">
        <v>17723</v>
      </c>
      <c r="M28" s="48" t="s">
        <v>17724</v>
      </c>
      <c r="N28" s="50" t="s">
        <v>790</v>
      </c>
      <c r="O28" s="48" t="s">
        <v>17725</v>
      </c>
      <c r="P28" s="50" t="s">
        <v>790</v>
      </c>
      <c r="Q28" s="50" t="s">
        <v>790</v>
      </c>
      <c r="R28" s="50" t="s">
        <v>790</v>
      </c>
      <c r="S28" s="50" t="s">
        <v>790</v>
      </c>
      <c r="T28" s="50" t="s">
        <v>790</v>
      </c>
      <c r="U28" s="50" t="s">
        <v>790</v>
      </c>
      <c r="V28" s="50" t="s">
        <v>790</v>
      </c>
      <c r="W28" s="48" t="s">
        <v>17726</v>
      </c>
      <c r="X28" s="47" t="s">
        <v>17727</v>
      </c>
      <c r="Y28" s="48" t="s">
        <v>17728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17729</v>
      </c>
      <c r="C29" s="47" t="s">
        <v>17730</v>
      </c>
      <c r="D29" s="48" t="s">
        <v>17731</v>
      </c>
      <c r="E29" s="48" t="s">
        <v>17732</v>
      </c>
      <c r="F29" s="50" t="s">
        <v>790</v>
      </c>
      <c r="G29" s="50" t="s">
        <v>790</v>
      </c>
      <c r="H29" s="50" t="s">
        <v>790</v>
      </c>
      <c r="I29" s="50" t="s">
        <v>790</v>
      </c>
      <c r="J29" s="50" t="s">
        <v>790</v>
      </c>
      <c r="K29" s="50" t="s">
        <v>790</v>
      </c>
      <c r="L29" s="46" t="s">
        <v>17733</v>
      </c>
      <c r="M29" s="48" t="s">
        <v>17734</v>
      </c>
      <c r="N29" s="50" t="s">
        <v>790</v>
      </c>
      <c r="O29" s="49" t="s">
        <v>17735</v>
      </c>
      <c r="P29" s="50" t="s">
        <v>790</v>
      </c>
      <c r="Q29" s="50" t="s">
        <v>790</v>
      </c>
      <c r="R29" s="50" t="s">
        <v>790</v>
      </c>
      <c r="S29" s="50" t="s">
        <v>790</v>
      </c>
      <c r="T29" s="50" t="s">
        <v>790</v>
      </c>
      <c r="U29" s="50" t="s">
        <v>790</v>
      </c>
      <c r="V29" s="50" t="s">
        <v>790</v>
      </c>
      <c r="W29" s="48" t="s">
        <v>17736</v>
      </c>
      <c r="X29" s="48" t="s">
        <v>17737</v>
      </c>
      <c r="Y29" s="48" t="s">
        <v>17738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17739</v>
      </c>
      <c r="C30" s="47" t="s">
        <v>17740</v>
      </c>
      <c r="D30" s="48" t="s">
        <v>17741</v>
      </c>
      <c r="E30" s="48" t="s">
        <v>17742</v>
      </c>
      <c r="F30" s="50" t="s">
        <v>790</v>
      </c>
      <c r="G30" s="50" t="s">
        <v>790</v>
      </c>
      <c r="H30" s="50" t="s">
        <v>790</v>
      </c>
      <c r="I30" s="50" t="s">
        <v>790</v>
      </c>
      <c r="J30" s="50" t="s">
        <v>790</v>
      </c>
      <c r="K30" s="50" t="s">
        <v>790</v>
      </c>
      <c r="L30" s="46" t="s">
        <v>17743</v>
      </c>
      <c r="M30" s="48" t="s">
        <v>17744</v>
      </c>
      <c r="N30" s="50" t="s">
        <v>790</v>
      </c>
      <c r="O30" s="50" t="s">
        <v>790</v>
      </c>
      <c r="P30" s="50" t="s">
        <v>790</v>
      </c>
      <c r="Q30" s="50" t="s">
        <v>790</v>
      </c>
      <c r="R30" s="50" t="s">
        <v>790</v>
      </c>
      <c r="S30" s="50" t="s">
        <v>790</v>
      </c>
      <c r="T30" s="50" t="s">
        <v>790</v>
      </c>
      <c r="U30" s="50" t="s">
        <v>790</v>
      </c>
      <c r="V30" s="50" t="s">
        <v>790</v>
      </c>
      <c r="W30" s="48" t="s">
        <v>17745</v>
      </c>
      <c r="X30" s="48" t="s">
        <v>17746</v>
      </c>
      <c r="Y30" s="49" t="s">
        <v>17747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17748</v>
      </c>
      <c r="C31" s="47" t="s">
        <v>17749</v>
      </c>
      <c r="D31" s="48" t="s">
        <v>17750</v>
      </c>
      <c r="E31" s="48" t="s">
        <v>17751</v>
      </c>
      <c r="F31" s="50" t="s">
        <v>790</v>
      </c>
      <c r="G31" s="50" t="s">
        <v>790</v>
      </c>
      <c r="H31" s="50" t="s">
        <v>790</v>
      </c>
      <c r="I31" s="50" t="s">
        <v>790</v>
      </c>
      <c r="J31" s="50" t="s">
        <v>790</v>
      </c>
      <c r="K31" s="50" t="s">
        <v>790</v>
      </c>
      <c r="L31" s="46" t="s">
        <v>17752</v>
      </c>
      <c r="M31" s="48" t="s">
        <v>17753</v>
      </c>
      <c r="N31" s="50" t="s">
        <v>790</v>
      </c>
      <c r="O31" s="50" t="s">
        <v>790</v>
      </c>
      <c r="P31" s="50" t="s">
        <v>790</v>
      </c>
      <c r="Q31" s="50" t="s">
        <v>790</v>
      </c>
      <c r="R31" s="50" t="s">
        <v>790</v>
      </c>
      <c r="S31" s="50" t="s">
        <v>790</v>
      </c>
      <c r="T31" s="50" t="s">
        <v>790</v>
      </c>
      <c r="U31" s="50" t="s">
        <v>790</v>
      </c>
      <c r="V31" s="50" t="s">
        <v>790</v>
      </c>
      <c r="W31" s="48" t="s">
        <v>17754</v>
      </c>
      <c r="X31" s="48" t="s">
        <v>17755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17756</v>
      </c>
      <c r="C32" s="48" t="s">
        <v>17757</v>
      </c>
      <c r="D32" s="48" t="s">
        <v>17758</v>
      </c>
      <c r="E32" s="48" t="s">
        <v>17759</v>
      </c>
      <c r="F32" s="50" t="s">
        <v>790</v>
      </c>
      <c r="G32" s="50" t="s">
        <v>790</v>
      </c>
      <c r="H32" s="50" t="s">
        <v>790</v>
      </c>
      <c r="I32" s="50" t="s">
        <v>790</v>
      </c>
      <c r="J32" s="50" t="s">
        <v>790</v>
      </c>
      <c r="K32" s="50" t="s">
        <v>790</v>
      </c>
      <c r="L32" s="46" t="s">
        <v>17760</v>
      </c>
      <c r="M32" s="48" t="s">
        <v>17761</v>
      </c>
      <c r="N32" s="50" t="s">
        <v>790</v>
      </c>
      <c r="O32" s="50" t="s">
        <v>790</v>
      </c>
      <c r="P32" s="50" t="s">
        <v>790</v>
      </c>
      <c r="Q32" s="50" t="s">
        <v>790</v>
      </c>
      <c r="R32" s="50" t="s">
        <v>790</v>
      </c>
      <c r="S32" s="50" t="s">
        <v>790</v>
      </c>
      <c r="T32" s="50" t="s">
        <v>790</v>
      </c>
      <c r="U32" s="50" t="s">
        <v>790</v>
      </c>
      <c r="V32" s="50" t="s">
        <v>790</v>
      </c>
      <c r="W32" s="48" t="s">
        <v>17762</v>
      </c>
      <c r="X32" s="49" t="s">
        <v>17763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17764</v>
      </c>
      <c r="C33" s="47" t="s">
        <v>17765</v>
      </c>
      <c r="D33" s="48" t="s">
        <v>17766</v>
      </c>
      <c r="E33" s="48" t="s">
        <v>17767</v>
      </c>
      <c r="F33" s="50" t="s">
        <v>790</v>
      </c>
      <c r="G33" s="50" t="s">
        <v>790</v>
      </c>
      <c r="H33" s="50" t="s">
        <v>790</v>
      </c>
      <c r="I33" s="50" t="s">
        <v>790</v>
      </c>
      <c r="J33" s="50" t="s">
        <v>790</v>
      </c>
      <c r="K33" s="50" t="s">
        <v>790</v>
      </c>
      <c r="L33" s="46" t="s">
        <v>17768</v>
      </c>
      <c r="M33" s="48" t="s">
        <v>17769</v>
      </c>
      <c r="N33" s="50" t="s">
        <v>790</v>
      </c>
      <c r="O33" s="50" t="s">
        <v>790</v>
      </c>
      <c r="P33" s="50" t="s">
        <v>790</v>
      </c>
      <c r="Q33" s="50" t="s">
        <v>790</v>
      </c>
      <c r="R33" s="50" t="s">
        <v>790</v>
      </c>
      <c r="S33" s="50" t="s">
        <v>790</v>
      </c>
      <c r="T33" s="50" t="s">
        <v>790</v>
      </c>
      <c r="U33" s="50" t="s">
        <v>790</v>
      </c>
      <c r="V33" s="50" t="s">
        <v>790</v>
      </c>
      <c r="W33" s="48" t="s">
        <v>17770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17771</v>
      </c>
      <c r="C34" s="47" t="s">
        <v>17772</v>
      </c>
      <c r="D34" s="48" t="s">
        <v>17773</v>
      </c>
      <c r="E34" s="48" t="s">
        <v>17774</v>
      </c>
      <c r="F34" s="50" t="s">
        <v>790</v>
      </c>
      <c r="G34" s="50" t="s">
        <v>790</v>
      </c>
      <c r="H34" s="50" t="s">
        <v>790</v>
      </c>
      <c r="I34" s="50" t="s">
        <v>790</v>
      </c>
      <c r="J34" s="50" t="s">
        <v>790</v>
      </c>
      <c r="K34" s="50" t="s">
        <v>790</v>
      </c>
      <c r="L34" s="46" t="s">
        <v>17775</v>
      </c>
      <c r="M34" s="48" t="s">
        <v>17776</v>
      </c>
      <c r="N34" s="50" t="s">
        <v>790</v>
      </c>
      <c r="O34" s="50" t="s">
        <v>790</v>
      </c>
      <c r="P34" s="50" t="s">
        <v>790</v>
      </c>
      <c r="Q34" s="50" t="s">
        <v>790</v>
      </c>
      <c r="R34" s="50" t="s">
        <v>790</v>
      </c>
      <c r="S34" s="50" t="s">
        <v>790</v>
      </c>
      <c r="T34" s="50" t="s">
        <v>790</v>
      </c>
      <c r="U34" s="50" t="s">
        <v>790</v>
      </c>
      <c r="V34" s="50" t="s">
        <v>790</v>
      </c>
      <c r="W34" s="48" t="s">
        <v>17777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17778</v>
      </c>
      <c r="C35" s="47" t="s">
        <v>17779</v>
      </c>
      <c r="D35" s="48" t="s">
        <v>17780</v>
      </c>
      <c r="E35" s="48" t="s">
        <v>17781</v>
      </c>
      <c r="F35" s="50" t="s">
        <v>790</v>
      </c>
      <c r="G35" s="50" t="s">
        <v>790</v>
      </c>
      <c r="H35" s="50" t="s">
        <v>790</v>
      </c>
      <c r="I35" s="50" t="s">
        <v>790</v>
      </c>
      <c r="J35" s="50" t="s">
        <v>790</v>
      </c>
      <c r="K35" s="50" t="s">
        <v>790</v>
      </c>
      <c r="L35" s="46" t="s">
        <v>17782</v>
      </c>
      <c r="M35" s="48" t="s">
        <v>17783</v>
      </c>
      <c r="N35" s="50" t="s">
        <v>790</v>
      </c>
      <c r="O35" s="50" t="s">
        <v>790</v>
      </c>
      <c r="P35" s="50" t="s">
        <v>790</v>
      </c>
      <c r="Q35" s="50" t="s">
        <v>790</v>
      </c>
      <c r="R35" s="50" t="s">
        <v>790</v>
      </c>
      <c r="S35" s="50" t="s">
        <v>790</v>
      </c>
      <c r="T35" s="50" t="s">
        <v>790</v>
      </c>
      <c r="U35" s="50" t="s">
        <v>790</v>
      </c>
      <c r="V35" s="50" t="s">
        <v>790</v>
      </c>
      <c r="W35" s="48" t="s">
        <v>17784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17785</v>
      </c>
      <c r="C36" s="47" t="s">
        <v>17786</v>
      </c>
      <c r="D36" s="48" t="s">
        <v>17787</v>
      </c>
      <c r="E36" s="48" t="s">
        <v>17788</v>
      </c>
      <c r="F36" s="50" t="s">
        <v>790</v>
      </c>
      <c r="G36" s="50" t="s">
        <v>790</v>
      </c>
      <c r="H36" s="50" t="s">
        <v>790</v>
      </c>
      <c r="I36" s="50" t="s">
        <v>790</v>
      </c>
      <c r="J36" s="50" t="s">
        <v>790</v>
      </c>
      <c r="K36" s="50" t="s">
        <v>790</v>
      </c>
      <c r="L36" s="46" t="s">
        <v>17789</v>
      </c>
      <c r="M36" s="48" t="s">
        <v>17790</v>
      </c>
      <c r="N36" s="50" t="s">
        <v>790</v>
      </c>
      <c r="O36" s="50" t="s">
        <v>790</v>
      </c>
      <c r="P36" s="50" t="s">
        <v>790</v>
      </c>
      <c r="Q36" s="50" t="s">
        <v>790</v>
      </c>
      <c r="R36" s="50" t="s">
        <v>790</v>
      </c>
      <c r="S36" s="50" t="s">
        <v>790</v>
      </c>
      <c r="T36" s="50" t="s">
        <v>790</v>
      </c>
      <c r="U36" s="50" t="s">
        <v>790</v>
      </c>
      <c r="V36" s="50" t="s">
        <v>790</v>
      </c>
      <c r="W36" s="48" t="s">
        <v>17791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17792</v>
      </c>
      <c r="C37" s="47" t="s">
        <v>17793</v>
      </c>
      <c r="D37" s="48" t="s">
        <v>17794</v>
      </c>
      <c r="E37" s="48" t="s">
        <v>17795</v>
      </c>
      <c r="F37" s="50" t="s">
        <v>790</v>
      </c>
      <c r="G37" s="50" t="s">
        <v>790</v>
      </c>
      <c r="H37" s="50" t="s">
        <v>790</v>
      </c>
      <c r="I37" s="50" t="s">
        <v>790</v>
      </c>
      <c r="J37" s="50" t="s">
        <v>790</v>
      </c>
      <c r="K37" s="50" t="s">
        <v>790</v>
      </c>
      <c r="L37" s="46" t="s">
        <v>17796</v>
      </c>
      <c r="M37" s="48" t="s">
        <v>17797</v>
      </c>
      <c r="N37" s="50" t="s">
        <v>790</v>
      </c>
      <c r="O37" s="50" t="s">
        <v>790</v>
      </c>
      <c r="P37" s="50" t="s">
        <v>790</v>
      </c>
      <c r="Q37" s="50" t="s">
        <v>790</v>
      </c>
      <c r="R37" s="50" t="s">
        <v>790</v>
      </c>
      <c r="S37" s="50" t="s">
        <v>790</v>
      </c>
      <c r="T37" s="50" t="s">
        <v>790</v>
      </c>
      <c r="U37" s="50" t="s">
        <v>790</v>
      </c>
      <c r="V37" s="50" t="s">
        <v>790</v>
      </c>
      <c r="W37" s="48" t="s">
        <v>17798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17799</v>
      </c>
      <c r="C38" s="47" t="s">
        <v>17800</v>
      </c>
      <c r="D38" s="48" t="s">
        <v>17801</v>
      </c>
      <c r="E38" s="48" t="s">
        <v>17802</v>
      </c>
      <c r="F38" s="50" t="s">
        <v>790</v>
      </c>
      <c r="G38" s="50" t="s">
        <v>790</v>
      </c>
      <c r="H38" s="50" t="s">
        <v>790</v>
      </c>
      <c r="I38" s="50" t="s">
        <v>790</v>
      </c>
      <c r="J38" s="50" t="s">
        <v>790</v>
      </c>
      <c r="K38" s="50" t="s">
        <v>790</v>
      </c>
      <c r="L38" s="46" t="s">
        <v>17803</v>
      </c>
      <c r="M38" s="48" t="s">
        <v>17804</v>
      </c>
      <c r="N38" s="50" t="s">
        <v>790</v>
      </c>
      <c r="O38" s="50" t="s">
        <v>790</v>
      </c>
      <c r="P38" s="50" t="s">
        <v>790</v>
      </c>
      <c r="Q38" s="50" t="s">
        <v>790</v>
      </c>
      <c r="R38" s="50" t="s">
        <v>790</v>
      </c>
      <c r="S38" s="50" t="s">
        <v>790</v>
      </c>
      <c r="T38" s="50" t="s">
        <v>790</v>
      </c>
      <c r="U38" s="50" t="s">
        <v>790</v>
      </c>
      <c r="V38" s="50" t="s">
        <v>790</v>
      </c>
      <c r="W38" s="48" t="s">
        <v>17805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17806</v>
      </c>
      <c r="C39" s="47" t="s">
        <v>17807</v>
      </c>
      <c r="D39" s="48" t="s">
        <v>17808</v>
      </c>
      <c r="E39" s="48" t="s">
        <v>17809</v>
      </c>
      <c r="F39" s="50" t="s">
        <v>790</v>
      </c>
      <c r="G39" s="50" t="s">
        <v>790</v>
      </c>
      <c r="H39" s="50" t="s">
        <v>790</v>
      </c>
      <c r="I39" s="50" t="s">
        <v>790</v>
      </c>
      <c r="J39" s="50" t="s">
        <v>790</v>
      </c>
      <c r="K39" s="50" t="s">
        <v>790</v>
      </c>
      <c r="L39" s="46" t="s">
        <v>17810</v>
      </c>
      <c r="M39" s="48" t="s">
        <v>17811</v>
      </c>
      <c r="N39" s="50" t="s">
        <v>790</v>
      </c>
      <c r="O39" s="50" t="s">
        <v>790</v>
      </c>
      <c r="P39" s="50" t="s">
        <v>790</v>
      </c>
      <c r="Q39" s="50" t="s">
        <v>790</v>
      </c>
      <c r="R39" s="50" t="s">
        <v>790</v>
      </c>
      <c r="S39" s="50" t="s">
        <v>790</v>
      </c>
      <c r="T39" s="50" t="s">
        <v>790</v>
      </c>
      <c r="U39" s="50" t="s">
        <v>790</v>
      </c>
      <c r="V39" s="50" t="s">
        <v>790</v>
      </c>
      <c r="W39" s="48" t="s">
        <v>17812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17813</v>
      </c>
      <c r="C40" s="47" t="s">
        <v>17814</v>
      </c>
      <c r="D40" s="48" t="s">
        <v>17815</v>
      </c>
      <c r="E40" s="48" t="s">
        <v>17816</v>
      </c>
      <c r="F40" s="50" t="s">
        <v>790</v>
      </c>
      <c r="G40" s="50" t="s">
        <v>790</v>
      </c>
      <c r="H40" s="50" t="s">
        <v>790</v>
      </c>
      <c r="I40" s="50" t="s">
        <v>790</v>
      </c>
      <c r="J40" s="50" t="s">
        <v>790</v>
      </c>
      <c r="K40" s="50" t="s">
        <v>790</v>
      </c>
      <c r="L40" s="46" t="s">
        <v>17817</v>
      </c>
      <c r="M40" s="48" t="s">
        <v>17818</v>
      </c>
      <c r="N40" s="50" t="s">
        <v>790</v>
      </c>
      <c r="O40" s="50" t="s">
        <v>790</v>
      </c>
      <c r="P40" s="50" t="s">
        <v>790</v>
      </c>
      <c r="Q40" s="50" t="s">
        <v>790</v>
      </c>
      <c r="R40" s="50" t="s">
        <v>790</v>
      </c>
      <c r="S40" s="50" t="s">
        <v>790</v>
      </c>
      <c r="T40" s="50" t="s">
        <v>790</v>
      </c>
      <c r="U40" s="50" t="s">
        <v>790</v>
      </c>
      <c r="V40" s="50" t="s">
        <v>790</v>
      </c>
      <c r="W40" s="48" t="s">
        <v>17819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17820</v>
      </c>
      <c r="C41" s="47" t="s">
        <v>17821</v>
      </c>
      <c r="D41" s="48" t="s">
        <v>17822</v>
      </c>
      <c r="E41" s="48" t="s">
        <v>17823</v>
      </c>
      <c r="F41" s="50" t="s">
        <v>790</v>
      </c>
      <c r="G41" s="50" t="s">
        <v>790</v>
      </c>
      <c r="H41" s="50" t="s">
        <v>790</v>
      </c>
      <c r="I41" s="50" t="s">
        <v>790</v>
      </c>
      <c r="J41" s="50" t="s">
        <v>790</v>
      </c>
      <c r="K41" s="50" t="s">
        <v>790</v>
      </c>
      <c r="L41" s="46" t="s">
        <v>17824</v>
      </c>
      <c r="M41" s="48" t="s">
        <v>17825</v>
      </c>
      <c r="N41" s="50" t="s">
        <v>790</v>
      </c>
      <c r="O41" s="50" t="s">
        <v>790</v>
      </c>
      <c r="P41" s="50" t="s">
        <v>790</v>
      </c>
      <c r="Q41" s="50" t="s">
        <v>790</v>
      </c>
      <c r="R41" s="50" t="s">
        <v>790</v>
      </c>
      <c r="S41" s="50" t="s">
        <v>790</v>
      </c>
      <c r="T41" s="50" t="s">
        <v>790</v>
      </c>
      <c r="U41" s="50" t="s">
        <v>790</v>
      </c>
      <c r="V41" s="50" t="s">
        <v>790</v>
      </c>
      <c r="W41" s="48" t="s">
        <v>17826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17827</v>
      </c>
      <c r="C42" s="47" t="s">
        <v>17828</v>
      </c>
      <c r="D42" s="48" t="s">
        <v>17829</v>
      </c>
      <c r="E42" s="48" t="s">
        <v>17830</v>
      </c>
      <c r="F42" s="50" t="s">
        <v>790</v>
      </c>
      <c r="G42" s="50" t="s">
        <v>790</v>
      </c>
      <c r="H42" s="50" t="s">
        <v>790</v>
      </c>
      <c r="I42" s="50" t="s">
        <v>790</v>
      </c>
      <c r="J42" s="50" t="s">
        <v>790</v>
      </c>
      <c r="K42" s="50" t="s">
        <v>790</v>
      </c>
      <c r="L42" s="46" t="s">
        <v>17831</v>
      </c>
      <c r="M42" s="48" t="s">
        <v>17832</v>
      </c>
      <c r="N42" s="50" t="s">
        <v>790</v>
      </c>
      <c r="O42" s="50" t="s">
        <v>790</v>
      </c>
      <c r="P42" s="50" t="s">
        <v>790</v>
      </c>
      <c r="Q42" s="50" t="s">
        <v>790</v>
      </c>
      <c r="R42" s="50" t="s">
        <v>790</v>
      </c>
      <c r="S42" s="50" t="s">
        <v>790</v>
      </c>
      <c r="T42" s="50" t="s">
        <v>790</v>
      </c>
      <c r="U42" s="50" t="s">
        <v>790</v>
      </c>
      <c r="V42" s="50" t="s">
        <v>790</v>
      </c>
      <c r="W42" s="48" t="s">
        <v>17833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17834</v>
      </c>
      <c r="C43" s="47" t="s">
        <v>17835</v>
      </c>
      <c r="D43" s="48" t="s">
        <v>17836</v>
      </c>
      <c r="E43" s="48" t="s">
        <v>17837</v>
      </c>
      <c r="F43" s="50" t="s">
        <v>790</v>
      </c>
      <c r="G43" s="50" t="s">
        <v>790</v>
      </c>
      <c r="H43" s="50" t="s">
        <v>790</v>
      </c>
      <c r="I43" s="50" t="s">
        <v>790</v>
      </c>
      <c r="J43" s="50" t="s">
        <v>790</v>
      </c>
      <c r="K43" s="50" t="s">
        <v>790</v>
      </c>
      <c r="L43" s="46" t="s">
        <v>17838</v>
      </c>
      <c r="M43" s="48" t="s">
        <v>17839</v>
      </c>
      <c r="N43" s="50" t="s">
        <v>790</v>
      </c>
      <c r="O43" s="50" t="s">
        <v>790</v>
      </c>
      <c r="P43" s="50" t="s">
        <v>790</v>
      </c>
      <c r="Q43" s="50" t="s">
        <v>790</v>
      </c>
      <c r="R43" s="50" t="s">
        <v>790</v>
      </c>
      <c r="S43" s="50" t="s">
        <v>790</v>
      </c>
      <c r="T43" s="50" t="s">
        <v>790</v>
      </c>
      <c r="U43" s="50" t="s">
        <v>790</v>
      </c>
      <c r="V43" s="50" t="s">
        <v>790</v>
      </c>
      <c r="W43" s="48" t="s">
        <v>17840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17841</v>
      </c>
      <c r="C44" s="47" t="s">
        <v>17842</v>
      </c>
      <c r="D44" s="48" t="s">
        <v>17843</v>
      </c>
      <c r="E44" s="48" t="s">
        <v>17844</v>
      </c>
      <c r="F44" s="50" t="s">
        <v>790</v>
      </c>
      <c r="G44" s="50" t="s">
        <v>790</v>
      </c>
      <c r="H44" s="50" t="s">
        <v>790</v>
      </c>
      <c r="I44" s="50" t="s">
        <v>790</v>
      </c>
      <c r="J44" s="50" t="s">
        <v>790</v>
      </c>
      <c r="K44" s="50" t="s">
        <v>790</v>
      </c>
      <c r="L44" s="48" t="s">
        <v>17845</v>
      </c>
      <c r="M44" s="48" t="s">
        <v>17846</v>
      </c>
      <c r="N44" s="50" t="s">
        <v>790</v>
      </c>
      <c r="O44" s="50" t="s">
        <v>790</v>
      </c>
      <c r="P44" s="50" t="s">
        <v>790</v>
      </c>
      <c r="Q44" s="50" t="s">
        <v>790</v>
      </c>
      <c r="R44" s="50" t="s">
        <v>790</v>
      </c>
      <c r="S44" s="50" t="s">
        <v>790</v>
      </c>
      <c r="T44" s="50" t="s">
        <v>790</v>
      </c>
      <c r="U44" s="50" t="s">
        <v>790</v>
      </c>
      <c r="V44" s="50" t="s">
        <v>790</v>
      </c>
      <c r="W44" s="48" t="s">
        <v>17847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17848</v>
      </c>
      <c r="C45" s="47" t="s">
        <v>17849</v>
      </c>
      <c r="D45" s="48" t="s">
        <v>17850</v>
      </c>
      <c r="E45" s="48" t="s">
        <v>17851</v>
      </c>
      <c r="F45" s="50" t="s">
        <v>790</v>
      </c>
      <c r="G45" s="50" t="s">
        <v>790</v>
      </c>
      <c r="H45" s="50" t="s">
        <v>790</v>
      </c>
      <c r="I45" s="50" t="s">
        <v>790</v>
      </c>
      <c r="J45" s="50" t="s">
        <v>790</v>
      </c>
      <c r="K45" s="50" t="s">
        <v>790</v>
      </c>
      <c r="L45" s="46" t="s">
        <v>17852</v>
      </c>
      <c r="M45" s="48" t="s">
        <v>17853</v>
      </c>
      <c r="N45" s="50" t="s">
        <v>790</v>
      </c>
      <c r="O45" s="50" t="s">
        <v>790</v>
      </c>
      <c r="P45" s="50" t="s">
        <v>790</v>
      </c>
      <c r="Q45" s="50" t="s">
        <v>790</v>
      </c>
      <c r="R45" s="50" t="s">
        <v>790</v>
      </c>
      <c r="S45" s="50" t="s">
        <v>790</v>
      </c>
      <c r="T45" s="50" t="s">
        <v>790</v>
      </c>
      <c r="U45" s="50" t="s">
        <v>790</v>
      </c>
      <c r="V45" s="50" t="s">
        <v>790</v>
      </c>
      <c r="W45" s="48" t="s">
        <v>17854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17855</v>
      </c>
      <c r="C46" s="47" t="s">
        <v>17856</v>
      </c>
      <c r="D46" s="48" t="s">
        <v>17857</v>
      </c>
      <c r="E46" s="48" t="s">
        <v>17858</v>
      </c>
      <c r="F46" s="50" t="s">
        <v>790</v>
      </c>
      <c r="G46" s="50" t="s">
        <v>790</v>
      </c>
      <c r="H46" s="50" t="s">
        <v>790</v>
      </c>
      <c r="I46" s="50" t="s">
        <v>790</v>
      </c>
      <c r="J46" s="50" t="s">
        <v>790</v>
      </c>
      <c r="K46" s="50" t="s">
        <v>790</v>
      </c>
      <c r="L46" s="46" t="s">
        <v>17859</v>
      </c>
      <c r="M46" s="48" t="s">
        <v>17860</v>
      </c>
      <c r="N46" s="50" t="s">
        <v>790</v>
      </c>
      <c r="O46" s="50" t="s">
        <v>790</v>
      </c>
      <c r="P46" s="50" t="s">
        <v>790</v>
      </c>
      <c r="Q46" s="50" t="s">
        <v>790</v>
      </c>
      <c r="R46" s="50" t="s">
        <v>790</v>
      </c>
      <c r="S46" s="50" t="s">
        <v>790</v>
      </c>
      <c r="T46" s="50" t="s">
        <v>790</v>
      </c>
      <c r="U46" s="50" t="s">
        <v>790</v>
      </c>
      <c r="V46" s="50" t="s">
        <v>790</v>
      </c>
      <c r="W46" s="48" t="s">
        <v>17861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17862</v>
      </c>
      <c r="C47" s="47" t="s">
        <v>17863</v>
      </c>
      <c r="D47" s="48" t="s">
        <v>17864</v>
      </c>
      <c r="E47" s="48" t="s">
        <v>17865</v>
      </c>
      <c r="F47" s="50" t="s">
        <v>790</v>
      </c>
      <c r="G47" s="50" t="s">
        <v>790</v>
      </c>
      <c r="H47" s="50" t="s">
        <v>790</v>
      </c>
      <c r="I47" s="50" t="s">
        <v>790</v>
      </c>
      <c r="J47" s="50" t="s">
        <v>790</v>
      </c>
      <c r="K47" s="50" t="s">
        <v>790</v>
      </c>
      <c r="L47" s="46" t="s">
        <v>17866</v>
      </c>
      <c r="M47" s="48" t="s">
        <v>17867</v>
      </c>
      <c r="N47" s="50" t="s">
        <v>790</v>
      </c>
      <c r="O47" s="50" t="s">
        <v>790</v>
      </c>
      <c r="P47" s="50" t="s">
        <v>790</v>
      </c>
      <c r="Q47" s="50" t="s">
        <v>790</v>
      </c>
      <c r="R47" s="50" t="s">
        <v>790</v>
      </c>
      <c r="S47" s="50" t="s">
        <v>790</v>
      </c>
      <c r="T47" s="50" t="s">
        <v>790</v>
      </c>
      <c r="U47" s="50" t="s">
        <v>790</v>
      </c>
      <c r="V47" s="50" t="s">
        <v>790</v>
      </c>
      <c r="W47" s="48" t="s">
        <v>17868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17869</v>
      </c>
      <c r="C48" s="47" t="s">
        <v>17870</v>
      </c>
      <c r="D48" s="49" t="s">
        <v>17871</v>
      </c>
      <c r="E48" s="48" t="s">
        <v>17872</v>
      </c>
      <c r="F48" s="50" t="s">
        <v>790</v>
      </c>
      <c r="G48" s="50" t="s">
        <v>790</v>
      </c>
      <c r="H48" s="50" t="s">
        <v>790</v>
      </c>
      <c r="I48" s="50" t="s">
        <v>790</v>
      </c>
      <c r="J48" s="50" t="s">
        <v>790</v>
      </c>
      <c r="K48" s="50" t="s">
        <v>790</v>
      </c>
      <c r="L48" s="46" t="s">
        <v>17873</v>
      </c>
      <c r="M48" s="48" t="s">
        <v>17874</v>
      </c>
      <c r="N48" s="50" t="s">
        <v>790</v>
      </c>
      <c r="O48" s="50" t="s">
        <v>790</v>
      </c>
      <c r="P48" s="50" t="s">
        <v>790</v>
      </c>
      <c r="Q48" s="50" t="s">
        <v>790</v>
      </c>
      <c r="R48" s="50" t="s">
        <v>790</v>
      </c>
      <c r="S48" s="50" t="s">
        <v>790</v>
      </c>
      <c r="T48" s="50" t="s">
        <v>790</v>
      </c>
      <c r="U48" s="50" t="s">
        <v>790</v>
      </c>
      <c r="V48" s="50" t="s">
        <v>790</v>
      </c>
      <c r="W48" s="48" t="s">
        <v>17875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17876</v>
      </c>
      <c r="C49" s="48" t="s">
        <v>17877</v>
      </c>
      <c r="D49" s="50" t="s">
        <v>790</v>
      </c>
      <c r="E49" s="48" t="s">
        <v>17878</v>
      </c>
      <c r="F49" s="50" t="s">
        <v>790</v>
      </c>
      <c r="G49" s="50" t="s">
        <v>790</v>
      </c>
      <c r="H49" s="50" t="s">
        <v>790</v>
      </c>
      <c r="I49" s="50" t="s">
        <v>790</v>
      </c>
      <c r="J49" s="50" t="s">
        <v>790</v>
      </c>
      <c r="K49" s="50" t="s">
        <v>790</v>
      </c>
      <c r="L49" s="46" t="s">
        <v>17879</v>
      </c>
      <c r="M49" s="48" t="s">
        <v>17880</v>
      </c>
      <c r="N49" s="50" t="s">
        <v>790</v>
      </c>
      <c r="O49" s="50" t="s">
        <v>790</v>
      </c>
      <c r="P49" s="50" t="s">
        <v>790</v>
      </c>
      <c r="Q49" s="50" t="s">
        <v>790</v>
      </c>
      <c r="R49" s="50" t="s">
        <v>790</v>
      </c>
      <c r="S49" s="50" t="s">
        <v>790</v>
      </c>
      <c r="T49" s="50" t="s">
        <v>790</v>
      </c>
      <c r="U49" s="50" t="s">
        <v>790</v>
      </c>
      <c r="V49" s="50" t="s">
        <v>790</v>
      </c>
      <c r="W49" s="48" t="s">
        <v>17881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17882</v>
      </c>
      <c r="C50" s="47" t="s">
        <v>17883</v>
      </c>
      <c r="D50" s="50" t="s">
        <v>790</v>
      </c>
      <c r="E50" s="48" t="s">
        <v>17884</v>
      </c>
      <c r="F50" s="50" t="s">
        <v>790</v>
      </c>
      <c r="G50" s="50" t="s">
        <v>790</v>
      </c>
      <c r="H50" s="50" t="s">
        <v>790</v>
      </c>
      <c r="I50" s="50" t="s">
        <v>790</v>
      </c>
      <c r="J50" s="50" t="s">
        <v>790</v>
      </c>
      <c r="K50" s="50" t="s">
        <v>790</v>
      </c>
      <c r="L50" s="46" t="s">
        <v>17885</v>
      </c>
      <c r="M50" s="48" t="s">
        <v>17886</v>
      </c>
      <c r="N50" s="50" t="s">
        <v>790</v>
      </c>
      <c r="O50" s="50" t="s">
        <v>790</v>
      </c>
      <c r="P50" s="50" t="s">
        <v>790</v>
      </c>
      <c r="Q50" s="50" t="s">
        <v>790</v>
      </c>
      <c r="R50" s="50" t="s">
        <v>790</v>
      </c>
      <c r="S50" s="50" t="s">
        <v>790</v>
      </c>
      <c r="T50" s="50" t="s">
        <v>790</v>
      </c>
      <c r="U50" s="50" t="s">
        <v>790</v>
      </c>
      <c r="V50" s="50" t="s">
        <v>790</v>
      </c>
      <c r="W50" s="48" t="s">
        <v>17887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17888</v>
      </c>
      <c r="C51" s="47" t="s">
        <v>17889</v>
      </c>
      <c r="D51" s="50" t="s">
        <v>790</v>
      </c>
      <c r="E51" s="48" t="s">
        <v>17890</v>
      </c>
      <c r="F51" s="50" t="s">
        <v>790</v>
      </c>
      <c r="G51" s="50" t="s">
        <v>790</v>
      </c>
      <c r="H51" s="50" t="s">
        <v>790</v>
      </c>
      <c r="I51" s="50" t="s">
        <v>790</v>
      </c>
      <c r="J51" s="50" t="s">
        <v>790</v>
      </c>
      <c r="K51" s="50" t="s">
        <v>790</v>
      </c>
      <c r="L51" s="46" t="s">
        <v>17891</v>
      </c>
      <c r="M51" s="48" t="s">
        <v>17892</v>
      </c>
      <c r="N51" s="50" t="s">
        <v>790</v>
      </c>
      <c r="O51" s="50" t="s">
        <v>790</v>
      </c>
      <c r="P51" s="50" t="s">
        <v>790</v>
      </c>
      <c r="Q51" s="50" t="s">
        <v>790</v>
      </c>
      <c r="R51" s="50" t="s">
        <v>790</v>
      </c>
      <c r="S51" s="50" t="s">
        <v>790</v>
      </c>
      <c r="T51" s="50" t="s">
        <v>790</v>
      </c>
      <c r="U51" s="50" t="s">
        <v>790</v>
      </c>
      <c r="V51" s="50" t="s">
        <v>790</v>
      </c>
      <c r="W51" s="48" t="s">
        <v>17893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17894</v>
      </c>
      <c r="C52" s="46" t="s">
        <v>17895</v>
      </c>
      <c r="D52" s="50" t="s">
        <v>790</v>
      </c>
      <c r="E52" s="48" t="s">
        <v>17896</v>
      </c>
      <c r="F52" s="50" t="s">
        <v>790</v>
      </c>
      <c r="G52" s="50" t="s">
        <v>790</v>
      </c>
      <c r="H52" s="50" t="s">
        <v>790</v>
      </c>
      <c r="I52" s="50" t="s">
        <v>790</v>
      </c>
      <c r="J52" s="50" t="s">
        <v>790</v>
      </c>
      <c r="K52" s="50" t="s">
        <v>790</v>
      </c>
      <c r="L52" s="46" t="s">
        <v>17897</v>
      </c>
      <c r="M52" s="48" t="s">
        <v>17898</v>
      </c>
      <c r="N52" s="50" t="s">
        <v>790</v>
      </c>
      <c r="O52" s="50" t="s">
        <v>790</v>
      </c>
      <c r="P52" s="50" t="s">
        <v>790</v>
      </c>
      <c r="Q52" s="50" t="s">
        <v>790</v>
      </c>
      <c r="R52" s="50" t="s">
        <v>790</v>
      </c>
      <c r="S52" s="50" t="s">
        <v>790</v>
      </c>
      <c r="T52" s="50" t="s">
        <v>790</v>
      </c>
      <c r="U52" s="50" t="s">
        <v>790</v>
      </c>
      <c r="V52" s="50" t="s">
        <v>790</v>
      </c>
      <c r="W52" s="48" t="s">
        <v>17899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17900</v>
      </c>
      <c r="C53" s="49" t="s">
        <v>17901</v>
      </c>
      <c r="D53" s="50" t="s">
        <v>790</v>
      </c>
      <c r="E53" s="48" t="s">
        <v>17902</v>
      </c>
      <c r="F53" s="50" t="s">
        <v>790</v>
      </c>
      <c r="G53" s="50" t="s">
        <v>790</v>
      </c>
      <c r="H53" s="50" t="s">
        <v>790</v>
      </c>
      <c r="I53" s="50" t="s">
        <v>790</v>
      </c>
      <c r="J53" s="50" t="s">
        <v>790</v>
      </c>
      <c r="K53" s="50" t="s">
        <v>790</v>
      </c>
      <c r="L53" s="46" t="s">
        <v>17903</v>
      </c>
      <c r="M53" s="48" t="s">
        <v>17904</v>
      </c>
      <c r="N53" s="50" t="s">
        <v>790</v>
      </c>
      <c r="O53" s="50" t="s">
        <v>790</v>
      </c>
      <c r="P53" s="50" t="s">
        <v>790</v>
      </c>
      <c r="Q53" s="50" t="s">
        <v>790</v>
      </c>
      <c r="R53" s="50" t="s">
        <v>790</v>
      </c>
      <c r="S53" s="50" t="s">
        <v>790</v>
      </c>
      <c r="T53" s="50" t="s">
        <v>790</v>
      </c>
      <c r="U53" s="50" t="s">
        <v>790</v>
      </c>
      <c r="V53" s="50" t="s">
        <v>790</v>
      </c>
      <c r="W53" s="48" t="s">
        <v>17905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17906</v>
      </c>
      <c r="C54" s="50" t="s">
        <v>790</v>
      </c>
      <c r="D54" s="50" t="s">
        <v>790</v>
      </c>
      <c r="E54" s="48" t="s">
        <v>17907</v>
      </c>
      <c r="F54" s="50" t="s">
        <v>790</v>
      </c>
      <c r="G54" s="50" t="s">
        <v>790</v>
      </c>
      <c r="H54" s="50" t="s">
        <v>790</v>
      </c>
      <c r="I54" s="50" t="s">
        <v>790</v>
      </c>
      <c r="J54" s="50" t="s">
        <v>790</v>
      </c>
      <c r="K54" s="50" t="s">
        <v>790</v>
      </c>
      <c r="L54" s="46" t="s">
        <v>17908</v>
      </c>
      <c r="M54" s="48" t="s">
        <v>17909</v>
      </c>
      <c r="N54" s="50" t="s">
        <v>790</v>
      </c>
      <c r="O54" s="50" t="s">
        <v>790</v>
      </c>
      <c r="P54" s="50" t="s">
        <v>790</v>
      </c>
      <c r="Q54" s="50" t="s">
        <v>790</v>
      </c>
      <c r="R54" s="50" t="s">
        <v>790</v>
      </c>
      <c r="S54" s="50" t="s">
        <v>790</v>
      </c>
      <c r="T54" s="50" t="s">
        <v>790</v>
      </c>
      <c r="U54" s="50" t="s">
        <v>790</v>
      </c>
      <c r="V54" s="50" t="s">
        <v>790</v>
      </c>
      <c r="W54" s="48" t="s">
        <v>17910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17911</v>
      </c>
      <c r="C55" s="50" t="s">
        <v>790</v>
      </c>
      <c r="D55" s="50" t="s">
        <v>790</v>
      </c>
      <c r="E55" s="48" t="s">
        <v>17912</v>
      </c>
      <c r="F55" s="50" t="s">
        <v>790</v>
      </c>
      <c r="G55" s="50" t="s">
        <v>790</v>
      </c>
      <c r="H55" s="50" t="s">
        <v>790</v>
      </c>
      <c r="I55" s="50" t="s">
        <v>790</v>
      </c>
      <c r="J55" s="50" t="s">
        <v>790</v>
      </c>
      <c r="K55" s="50" t="s">
        <v>790</v>
      </c>
      <c r="L55" s="46" t="s">
        <v>17913</v>
      </c>
      <c r="M55" s="49" t="s">
        <v>17914</v>
      </c>
      <c r="N55" s="50" t="s">
        <v>790</v>
      </c>
      <c r="O55" s="50" t="s">
        <v>790</v>
      </c>
      <c r="P55" s="50" t="s">
        <v>790</v>
      </c>
      <c r="Q55" s="50" t="s">
        <v>790</v>
      </c>
      <c r="R55" s="50" t="s">
        <v>790</v>
      </c>
      <c r="S55" s="50" t="s">
        <v>790</v>
      </c>
      <c r="T55" s="50" t="s">
        <v>790</v>
      </c>
      <c r="U55" s="50" t="s">
        <v>790</v>
      </c>
      <c r="V55" s="50" t="s">
        <v>790</v>
      </c>
      <c r="W55" s="48" t="s">
        <v>17915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17916</v>
      </c>
      <c r="C56" s="50" t="s">
        <v>790</v>
      </c>
      <c r="D56" s="50" t="s">
        <v>790</v>
      </c>
      <c r="E56" s="49" t="s">
        <v>17917</v>
      </c>
      <c r="F56" s="50" t="s">
        <v>790</v>
      </c>
      <c r="G56" s="50" t="s">
        <v>790</v>
      </c>
      <c r="H56" s="50" t="s">
        <v>790</v>
      </c>
      <c r="I56" s="50" t="s">
        <v>790</v>
      </c>
      <c r="J56" s="50" t="s">
        <v>790</v>
      </c>
      <c r="K56" s="50" t="s">
        <v>790</v>
      </c>
      <c r="L56" s="49" t="s">
        <v>17918</v>
      </c>
      <c r="M56" s="50" t="s">
        <v>790</v>
      </c>
      <c r="N56" s="50" t="s">
        <v>790</v>
      </c>
      <c r="O56" s="50" t="s">
        <v>790</v>
      </c>
      <c r="P56" s="50" t="s">
        <v>790</v>
      </c>
      <c r="Q56" s="50" t="s">
        <v>790</v>
      </c>
      <c r="R56" s="50" t="s">
        <v>790</v>
      </c>
      <c r="S56" s="50" t="s">
        <v>790</v>
      </c>
      <c r="T56" s="50" t="s">
        <v>790</v>
      </c>
      <c r="U56" s="50" t="s">
        <v>790</v>
      </c>
      <c r="V56" s="50" t="s">
        <v>790</v>
      </c>
      <c r="W56" s="49" t="s">
        <v>17919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17920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17921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7"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07" t="s">
        <v>906</v>
      </c>
      <c r="B1" s="607"/>
      <c r="C1" s="607"/>
      <c r="D1" s="607"/>
      <c r="E1" s="607"/>
      <c r="F1" s="607"/>
      <c r="G1" s="607"/>
      <c r="H1" s="607"/>
      <c r="I1" s="607"/>
      <c r="J1" s="607"/>
      <c r="K1" s="607"/>
      <c r="L1" s="607"/>
      <c r="M1" s="607"/>
      <c r="N1" s="607"/>
      <c r="O1" s="607"/>
    </row>
    <row r="2" spans="1:24" customFormat="1" ht="30" customHeight="1">
      <c r="A2" s="3"/>
      <c r="B2" s="4" t="s">
        <v>907</v>
      </c>
      <c r="C2" s="4" t="s">
        <v>908</v>
      </c>
      <c r="D2" s="595" t="s">
        <v>909</v>
      </c>
      <c r="E2" s="595"/>
      <c r="F2" s="5" t="s">
        <v>910</v>
      </c>
      <c r="G2" s="6" t="s">
        <v>911</v>
      </c>
      <c r="H2" s="5" t="s">
        <v>912</v>
      </c>
      <c r="I2" s="5" t="s">
        <v>26</v>
      </c>
      <c r="J2" s="5" t="s">
        <v>913</v>
      </c>
      <c r="K2" s="5" t="s">
        <v>837</v>
      </c>
      <c r="L2" s="5" t="s">
        <v>914</v>
      </c>
      <c r="M2" s="5" t="s">
        <v>915</v>
      </c>
      <c r="N2" s="5" t="s">
        <v>916</v>
      </c>
      <c r="O2" s="18" t="s">
        <v>917</v>
      </c>
      <c r="Q2" s="27" t="s">
        <v>918</v>
      </c>
      <c r="R2" s="608" t="s">
        <v>919</v>
      </c>
      <c r="S2" s="609"/>
      <c r="T2" s="609"/>
      <c r="U2" s="609"/>
      <c r="V2" s="609"/>
      <c r="W2" s="609"/>
      <c r="X2" s="610"/>
    </row>
    <row r="3" spans="1:24" customFormat="1" ht="23.25" customHeight="1">
      <c r="A3" s="7"/>
      <c r="B3" s="8">
        <v>43607</v>
      </c>
      <c r="C3" s="9"/>
      <c r="D3" s="611">
        <v>46040.244178240697</v>
      </c>
      <c r="E3" s="612"/>
      <c r="F3" s="9"/>
      <c r="G3" s="9"/>
      <c r="H3" s="10">
        <v>53</v>
      </c>
      <c r="I3" s="10"/>
      <c r="J3" s="19" t="s">
        <v>920</v>
      </c>
      <c r="K3" s="10">
        <v>53</v>
      </c>
      <c r="L3" s="10">
        <v>1219.5999999999999</v>
      </c>
      <c r="M3" s="10">
        <v>3653</v>
      </c>
      <c r="N3" s="10">
        <v>4873</v>
      </c>
      <c r="O3" s="20">
        <v>67.7</v>
      </c>
      <c r="Q3" s="28" t="s">
        <v>921</v>
      </c>
      <c r="R3" s="9"/>
      <c r="S3" s="29" t="s">
        <v>922</v>
      </c>
      <c r="T3" s="29">
        <v>5</v>
      </c>
      <c r="U3" s="30" t="s">
        <v>923</v>
      </c>
      <c r="V3" s="613"/>
      <c r="W3" s="613"/>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17922</v>
      </c>
      <c r="D6" s="14" t="s">
        <v>937</v>
      </c>
      <c r="E6" s="14">
        <v>22.4</v>
      </c>
      <c r="F6" s="14">
        <v>12</v>
      </c>
      <c r="G6" s="14">
        <v>69</v>
      </c>
      <c r="H6" s="14" t="s">
        <v>21</v>
      </c>
      <c r="I6" s="14">
        <v>3</v>
      </c>
      <c r="J6" s="22" t="s">
        <v>76</v>
      </c>
      <c r="K6" s="14" t="s">
        <v>60</v>
      </c>
      <c r="L6" s="14"/>
      <c r="M6" s="14" t="s">
        <v>80</v>
      </c>
      <c r="N6" s="22" t="s">
        <v>933</v>
      </c>
      <c r="O6" s="23" t="s">
        <v>17923</v>
      </c>
      <c r="Q6" s="34"/>
      <c r="R6" s="34"/>
      <c r="S6" s="35"/>
      <c r="T6" s="34"/>
      <c r="U6" s="34"/>
      <c r="V6" s="34"/>
      <c r="W6" s="34"/>
      <c r="X6" s="34"/>
    </row>
    <row r="7" spans="1:24">
      <c r="A7" s="13"/>
      <c r="B7" s="16">
        <v>2</v>
      </c>
      <c r="C7" s="17" t="s">
        <v>17924</v>
      </c>
      <c r="D7" s="16" t="s">
        <v>753</v>
      </c>
      <c r="E7" s="16">
        <v>22.3</v>
      </c>
      <c r="F7" s="16">
        <v>13</v>
      </c>
      <c r="G7" s="16">
        <v>69</v>
      </c>
      <c r="H7" s="16" t="s">
        <v>21</v>
      </c>
      <c r="I7" s="16">
        <v>3</v>
      </c>
      <c r="J7" s="16" t="s">
        <v>76</v>
      </c>
      <c r="K7" s="16" t="s">
        <v>60</v>
      </c>
      <c r="L7" s="16"/>
      <c r="M7" s="16" t="s">
        <v>80</v>
      </c>
      <c r="N7" s="16" t="s">
        <v>933</v>
      </c>
      <c r="O7" s="24" t="s">
        <v>17925</v>
      </c>
      <c r="Q7" s="34"/>
      <c r="R7" s="34"/>
      <c r="S7" s="35"/>
      <c r="T7" s="34"/>
      <c r="U7" s="34"/>
      <c r="V7" s="34"/>
      <c r="W7" s="34"/>
      <c r="X7" s="34"/>
    </row>
    <row r="8" spans="1:24">
      <c r="A8" s="13"/>
      <c r="B8" s="16">
        <v>3</v>
      </c>
      <c r="C8" s="17" t="s">
        <v>17926</v>
      </c>
      <c r="D8" s="16" t="s">
        <v>937</v>
      </c>
      <c r="E8" s="16">
        <v>22.1</v>
      </c>
      <c r="F8" s="16">
        <v>12</v>
      </c>
      <c r="G8" s="16">
        <v>69</v>
      </c>
      <c r="H8" s="16" t="s">
        <v>21</v>
      </c>
      <c r="I8" s="16">
        <v>3</v>
      </c>
      <c r="J8" s="16" t="s">
        <v>76</v>
      </c>
      <c r="K8" s="16" t="s">
        <v>60</v>
      </c>
      <c r="L8" s="16"/>
      <c r="M8" s="16" t="s">
        <v>80</v>
      </c>
      <c r="N8" s="16" t="s">
        <v>933</v>
      </c>
      <c r="O8" s="24" t="s">
        <v>17925</v>
      </c>
      <c r="Q8" s="36"/>
      <c r="R8" s="36"/>
      <c r="S8" s="37"/>
      <c r="T8" s="36"/>
      <c r="U8" s="36"/>
      <c r="V8" s="36"/>
      <c r="W8" s="36"/>
      <c r="X8" s="36"/>
    </row>
    <row r="9" spans="1:24">
      <c r="A9" s="13"/>
      <c r="B9" s="16">
        <v>4</v>
      </c>
      <c r="C9" s="17" t="s">
        <v>17927</v>
      </c>
      <c r="D9" s="16" t="s">
        <v>937</v>
      </c>
      <c r="E9" s="16">
        <v>22.1</v>
      </c>
      <c r="F9" s="16">
        <v>12</v>
      </c>
      <c r="G9" s="16">
        <v>68</v>
      </c>
      <c r="H9" s="16" t="s">
        <v>21</v>
      </c>
      <c r="I9" s="16">
        <v>3</v>
      </c>
      <c r="J9" s="16" t="s">
        <v>76</v>
      </c>
      <c r="K9" s="16" t="s">
        <v>60</v>
      </c>
      <c r="L9" s="16"/>
      <c r="M9" s="16" t="s">
        <v>80</v>
      </c>
      <c r="N9" s="16" t="s">
        <v>933</v>
      </c>
      <c r="O9" s="24" t="s">
        <v>17925</v>
      </c>
      <c r="Q9" s="34"/>
      <c r="R9" s="34"/>
      <c r="S9" s="35"/>
      <c r="T9" s="34"/>
      <c r="U9" s="34"/>
      <c r="V9" s="34"/>
      <c r="W9" s="34"/>
      <c r="X9" s="34"/>
    </row>
    <row r="10" spans="1:24">
      <c r="A10" s="13"/>
      <c r="B10" s="16">
        <v>5</v>
      </c>
      <c r="C10" s="17" t="s">
        <v>17928</v>
      </c>
      <c r="D10" s="16" t="s">
        <v>747</v>
      </c>
      <c r="E10" s="16">
        <v>24</v>
      </c>
      <c r="F10" s="16">
        <v>13</v>
      </c>
      <c r="G10" s="16">
        <v>69</v>
      </c>
      <c r="H10" s="16" t="s">
        <v>21</v>
      </c>
      <c r="I10" s="16">
        <v>3</v>
      </c>
      <c r="J10" s="25" t="s">
        <v>76</v>
      </c>
      <c r="K10" s="16" t="s">
        <v>60</v>
      </c>
      <c r="L10" s="16"/>
      <c r="M10" s="16" t="s">
        <v>4292</v>
      </c>
      <c r="N10" s="16" t="s">
        <v>933</v>
      </c>
      <c r="O10" s="24" t="s">
        <v>17925</v>
      </c>
      <c r="Q10" s="36"/>
      <c r="R10" s="36"/>
      <c r="S10" s="37"/>
      <c r="T10" s="36"/>
      <c r="U10" s="36"/>
      <c r="V10" s="36"/>
      <c r="W10" s="36"/>
      <c r="X10" s="36"/>
    </row>
    <row r="11" spans="1:24">
      <c r="A11" s="13"/>
      <c r="B11" s="16">
        <v>6</v>
      </c>
      <c r="C11" s="17" t="s">
        <v>17929</v>
      </c>
      <c r="D11" s="16" t="s">
        <v>747</v>
      </c>
      <c r="E11" s="16">
        <v>24.2</v>
      </c>
      <c r="F11" s="16">
        <v>13</v>
      </c>
      <c r="G11" s="16">
        <v>69</v>
      </c>
      <c r="H11" s="16" t="s">
        <v>21</v>
      </c>
      <c r="I11" s="16">
        <v>3</v>
      </c>
      <c r="J11" s="25" t="s">
        <v>76</v>
      </c>
      <c r="K11" s="16" t="s">
        <v>60</v>
      </c>
      <c r="L11" s="16"/>
      <c r="M11" s="16" t="s">
        <v>4292</v>
      </c>
      <c r="N11" s="16" t="s">
        <v>933</v>
      </c>
      <c r="O11" s="24" t="s">
        <v>17925</v>
      </c>
      <c r="Q11" s="38"/>
      <c r="R11" s="38"/>
      <c r="S11" s="39"/>
      <c r="T11" s="38"/>
      <c r="U11" s="38"/>
      <c r="V11" s="38"/>
      <c r="W11" s="38"/>
      <c r="X11" s="38"/>
    </row>
    <row r="12" spans="1:24">
      <c r="A12" s="13"/>
      <c r="B12" s="16">
        <v>7</v>
      </c>
      <c r="C12" s="17" t="s">
        <v>17930</v>
      </c>
      <c r="D12" s="16" t="s">
        <v>936</v>
      </c>
      <c r="E12" s="16">
        <v>23.7</v>
      </c>
      <c r="F12" s="16">
        <v>13</v>
      </c>
      <c r="G12" s="16">
        <v>69</v>
      </c>
      <c r="H12" s="16" t="s">
        <v>21</v>
      </c>
      <c r="I12" s="16">
        <v>3</v>
      </c>
      <c r="J12" s="16" t="s">
        <v>76</v>
      </c>
      <c r="K12" s="16" t="s">
        <v>60</v>
      </c>
      <c r="L12" s="16"/>
      <c r="M12" s="16" t="s">
        <v>80</v>
      </c>
      <c r="N12" s="16" t="s">
        <v>933</v>
      </c>
      <c r="O12" s="24" t="s">
        <v>17925</v>
      </c>
      <c r="Q12" s="38"/>
      <c r="R12" s="38"/>
      <c r="S12" s="39"/>
      <c r="T12" s="38"/>
      <c r="U12" s="38"/>
      <c r="V12" s="38"/>
      <c r="W12" s="38"/>
      <c r="X12" s="38"/>
    </row>
    <row r="13" spans="1:24">
      <c r="A13" s="13"/>
      <c r="B13" s="16">
        <v>8</v>
      </c>
      <c r="C13" s="17" t="s">
        <v>17931</v>
      </c>
      <c r="D13" s="16" t="s">
        <v>937</v>
      </c>
      <c r="E13" s="16">
        <v>22.6</v>
      </c>
      <c r="F13" s="16">
        <v>12</v>
      </c>
      <c r="G13" s="16">
        <v>69</v>
      </c>
      <c r="H13" s="16" t="s">
        <v>21</v>
      </c>
      <c r="I13" s="16">
        <v>3</v>
      </c>
      <c r="J13" s="16" t="s">
        <v>76</v>
      </c>
      <c r="K13" s="16" t="s">
        <v>60</v>
      </c>
      <c r="L13" s="16"/>
      <c r="M13" s="16" t="s">
        <v>4292</v>
      </c>
      <c r="N13" s="16" t="s">
        <v>933</v>
      </c>
      <c r="O13" s="24" t="s">
        <v>17925</v>
      </c>
      <c r="Q13" s="36"/>
      <c r="R13" s="36"/>
      <c r="S13" s="37"/>
      <c r="T13" s="36"/>
      <c r="U13" s="36"/>
      <c r="V13" s="36"/>
      <c r="W13" s="36"/>
      <c r="X13" s="36"/>
    </row>
    <row r="14" spans="1:24">
      <c r="A14" s="13"/>
      <c r="B14" s="16">
        <v>9</v>
      </c>
      <c r="C14" s="17" t="s">
        <v>17932</v>
      </c>
      <c r="D14" s="16" t="s">
        <v>936</v>
      </c>
      <c r="E14" s="16">
        <v>23.3</v>
      </c>
      <c r="F14" s="16">
        <v>13</v>
      </c>
      <c r="G14" s="16">
        <v>69</v>
      </c>
      <c r="H14" s="16" t="s">
        <v>21</v>
      </c>
      <c r="I14" s="16">
        <v>3</v>
      </c>
      <c r="J14" s="16" t="s">
        <v>76</v>
      </c>
      <c r="K14" s="16" t="s">
        <v>60</v>
      </c>
      <c r="L14" s="16"/>
      <c r="M14" s="16" t="s">
        <v>4292</v>
      </c>
      <c r="N14" s="16" t="s">
        <v>933</v>
      </c>
      <c r="O14" s="24" t="s">
        <v>17925</v>
      </c>
      <c r="Q14" s="36"/>
      <c r="R14" s="36"/>
      <c r="S14" s="37"/>
      <c r="T14" s="36"/>
      <c r="U14" s="36"/>
      <c r="V14" s="36"/>
      <c r="W14" s="36"/>
      <c r="X14" s="36"/>
    </row>
    <row r="15" spans="1:24">
      <c r="A15" s="13"/>
      <c r="B15" s="16">
        <v>10</v>
      </c>
      <c r="C15" s="17" t="s">
        <v>17933</v>
      </c>
      <c r="D15" s="16" t="s">
        <v>937</v>
      </c>
      <c r="E15" s="16">
        <v>22.2</v>
      </c>
      <c r="F15" s="16">
        <v>12</v>
      </c>
      <c r="G15" s="16">
        <v>69</v>
      </c>
      <c r="H15" s="16" t="s">
        <v>21</v>
      </c>
      <c r="I15" s="16">
        <v>3</v>
      </c>
      <c r="J15" s="16" t="s">
        <v>76</v>
      </c>
      <c r="K15" s="16" t="s">
        <v>60</v>
      </c>
      <c r="L15" s="16"/>
      <c r="M15" s="16" t="s">
        <v>4292</v>
      </c>
      <c r="N15" s="16" t="s">
        <v>933</v>
      </c>
      <c r="O15" s="24" t="s">
        <v>17925</v>
      </c>
      <c r="Q15" s="34"/>
      <c r="R15" s="34"/>
      <c r="S15" s="35"/>
      <c r="T15" s="34"/>
      <c r="U15" s="34"/>
      <c r="V15" s="34"/>
      <c r="W15" s="34"/>
      <c r="X15" s="34"/>
    </row>
    <row r="16" spans="1:24">
      <c r="A16" s="13"/>
      <c r="B16" s="16">
        <v>11</v>
      </c>
      <c r="C16" s="17" t="s">
        <v>17934</v>
      </c>
      <c r="D16" s="16" t="s">
        <v>753</v>
      </c>
      <c r="E16" s="16">
        <v>23.5</v>
      </c>
      <c r="F16" s="16">
        <v>13</v>
      </c>
      <c r="G16" s="16">
        <v>69</v>
      </c>
      <c r="H16" s="16" t="s">
        <v>21</v>
      </c>
      <c r="I16" s="16">
        <v>3</v>
      </c>
      <c r="J16" s="16" t="s">
        <v>76</v>
      </c>
      <c r="K16" s="16" t="s">
        <v>60</v>
      </c>
      <c r="L16" s="16"/>
      <c r="M16" s="16" t="s">
        <v>80</v>
      </c>
      <c r="N16" s="16" t="s">
        <v>933</v>
      </c>
      <c r="O16" s="24" t="s">
        <v>17925</v>
      </c>
      <c r="Q16" s="38"/>
      <c r="R16" s="38"/>
      <c r="S16" s="40"/>
      <c r="T16" s="38"/>
      <c r="U16" s="38"/>
      <c r="V16" s="38"/>
      <c r="W16" s="38"/>
      <c r="X16" s="38"/>
    </row>
    <row r="17" spans="1:24">
      <c r="A17" s="13"/>
      <c r="B17" s="16">
        <v>12</v>
      </c>
      <c r="C17" s="17" t="s">
        <v>17935</v>
      </c>
      <c r="D17" s="16" t="s">
        <v>753</v>
      </c>
      <c r="E17" s="16">
        <v>22.5</v>
      </c>
      <c r="F17" s="16">
        <v>13</v>
      </c>
      <c r="G17" s="16">
        <v>68</v>
      </c>
      <c r="H17" s="16" t="s">
        <v>21</v>
      </c>
      <c r="I17" s="16">
        <v>3</v>
      </c>
      <c r="J17" s="16" t="s">
        <v>76</v>
      </c>
      <c r="K17" s="16" t="s">
        <v>60</v>
      </c>
      <c r="L17" s="16"/>
      <c r="M17" s="16" t="s">
        <v>4292</v>
      </c>
      <c r="N17" s="16" t="s">
        <v>933</v>
      </c>
      <c r="O17" s="24" t="s">
        <v>17925</v>
      </c>
      <c r="Q17" s="34"/>
      <c r="R17" s="34"/>
      <c r="S17" s="41"/>
      <c r="T17" s="34"/>
      <c r="U17" s="34"/>
      <c r="V17" s="34"/>
      <c r="W17" s="34"/>
      <c r="X17" s="34"/>
    </row>
    <row r="18" spans="1:24">
      <c r="A18" s="13"/>
      <c r="B18" s="16">
        <v>13</v>
      </c>
      <c r="C18" s="17" t="s">
        <v>17936</v>
      </c>
      <c r="D18" s="16" t="s">
        <v>747</v>
      </c>
      <c r="E18" s="16">
        <v>24.2</v>
      </c>
      <c r="F18" s="16">
        <v>13</v>
      </c>
      <c r="G18" s="16">
        <v>69</v>
      </c>
      <c r="H18" s="16" t="s">
        <v>21</v>
      </c>
      <c r="I18" s="16">
        <v>3</v>
      </c>
      <c r="J18" s="16" t="s">
        <v>76</v>
      </c>
      <c r="K18" s="16" t="s">
        <v>60</v>
      </c>
      <c r="L18" s="16"/>
      <c r="M18" s="16" t="s">
        <v>4292</v>
      </c>
      <c r="N18" s="16" t="s">
        <v>933</v>
      </c>
      <c r="O18" s="24" t="s">
        <v>17925</v>
      </c>
      <c r="Q18" s="34"/>
      <c r="R18" s="34"/>
      <c r="S18" s="41"/>
      <c r="T18" s="34"/>
      <c r="U18" s="34"/>
      <c r="V18" s="34"/>
      <c r="W18" s="34"/>
      <c r="X18" s="34"/>
    </row>
    <row r="19" spans="1:24">
      <c r="A19" s="13"/>
      <c r="B19" s="16">
        <v>14</v>
      </c>
      <c r="C19" s="17" t="s">
        <v>17937</v>
      </c>
      <c r="D19" s="16" t="s">
        <v>937</v>
      </c>
      <c r="E19" s="16">
        <v>22.1</v>
      </c>
      <c r="F19" s="16">
        <v>12</v>
      </c>
      <c r="G19" s="16">
        <v>69</v>
      </c>
      <c r="H19" s="16" t="s">
        <v>21</v>
      </c>
      <c r="I19" s="16">
        <v>3</v>
      </c>
      <c r="J19" s="16" t="s">
        <v>76</v>
      </c>
      <c r="K19" s="16" t="s">
        <v>60</v>
      </c>
      <c r="L19" s="16"/>
      <c r="M19" s="16" t="s">
        <v>4292</v>
      </c>
      <c r="N19" s="16" t="s">
        <v>933</v>
      </c>
      <c r="O19" s="24" t="s">
        <v>17925</v>
      </c>
      <c r="Q19" s="38"/>
      <c r="R19" s="38"/>
      <c r="S19" s="39"/>
      <c r="T19" s="38"/>
      <c r="U19" s="38"/>
      <c r="V19" s="38"/>
      <c r="W19" s="38"/>
      <c r="X19" s="38"/>
    </row>
    <row r="20" spans="1:24">
      <c r="A20" s="13"/>
      <c r="B20" s="16">
        <v>15</v>
      </c>
      <c r="C20" s="17" t="s">
        <v>17938</v>
      </c>
      <c r="D20" s="16" t="s">
        <v>937</v>
      </c>
      <c r="E20" s="16">
        <v>21.9</v>
      </c>
      <c r="F20" s="16">
        <v>12</v>
      </c>
      <c r="G20" s="16">
        <v>70</v>
      </c>
      <c r="H20" s="16" t="s">
        <v>21</v>
      </c>
      <c r="I20" s="16">
        <v>3</v>
      </c>
      <c r="J20" s="16" t="s">
        <v>76</v>
      </c>
      <c r="K20" s="16" t="s">
        <v>60</v>
      </c>
      <c r="L20" s="16"/>
      <c r="M20" s="16" t="s">
        <v>80</v>
      </c>
      <c r="N20" s="16" t="s">
        <v>933</v>
      </c>
      <c r="O20" s="24" t="s">
        <v>17925</v>
      </c>
      <c r="Q20" s="34"/>
      <c r="R20" s="34"/>
      <c r="S20" s="35"/>
      <c r="T20" s="34"/>
      <c r="U20" s="34"/>
      <c r="V20" s="34"/>
      <c r="W20" s="34"/>
      <c r="X20" s="34"/>
    </row>
    <row r="21" spans="1:24">
      <c r="A21" s="13"/>
      <c r="B21" s="16">
        <v>16</v>
      </c>
      <c r="C21" s="17" t="s">
        <v>17939</v>
      </c>
      <c r="D21" s="16" t="s">
        <v>936</v>
      </c>
      <c r="E21" s="16">
        <v>23.5</v>
      </c>
      <c r="F21" s="16">
        <v>13</v>
      </c>
      <c r="G21" s="16">
        <v>69</v>
      </c>
      <c r="H21" s="16" t="s">
        <v>21</v>
      </c>
      <c r="I21" s="16">
        <v>3</v>
      </c>
      <c r="J21" s="16" t="s">
        <v>76</v>
      </c>
      <c r="K21" s="16" t="s">
        <v>60</v>
      </c>
      <c r="L21" s="16"/>
      <c r="M21" s="16" t="s">
        <v>80</v>
      </c>
      <c r="N21" s="16" t="s">
        <v>933</v>
      </c>
      <c r="O21" s="24" t="s">
        <v>17925</v>
      </c>
      <c r="Q21" s="36"/>
      <c r="R21" s="36"/>
      <c r="S21" s="37"/>
      <c r="T21" s="36"/>
      <c r="U21" s="36"/>
      <c r="V21" s="36"/>
      <c r="W21" s="36"/>
      <c r="X21" s="36"/>
    </row>
    <row r="22" spans="1:24">
      <c r="A22" s="13"/>
      <c r="B22" s="16">
        <v>17</v>
      </c>
      <c r="C22" s="17" t="s">
        <v>17940</v>
      </c>
      <c r="D22" s="16" t="s">
        <v>937</v>
      </c>
      <c r="E22" s="16">
        <v>22.2</v>
      </c>
      <c r="F22" s="16">
        <v>12</v>
      </c>
      <c r="G22" s="16">
        <v>69</v>
      </c>
      <c r="H22" s="16" t="s">
        <v>21</v>
      </c>
      <c r="I22" s="16">
        <v>3</v>
      </c>
      <c r="J22" s="16" t="s">
        <v>76</v>
      </c>
      <c r="K22" s="16" t="s">
        <v>60</v>
      </c>
      <c r="L22" s="16"/>
      <c r="M22" s="16" t="s">
        <v>4292</v>
      </c>
      <c r="N22" s="16" t="s">
        <v>933</v>
      </c>
      <c r="O22" s="24" t="s">
        <v>17925</v>
      </c>
      <c r="Q22" s="34"/>
      <c r="R22" s="34"/>
      <c r="S22" s="41"/>
      <c r="T22" s="34"/>
      <c r="U22" s="34"/>
      <c r="V22" s="34"/>
      <c r="W22" s="34"/>
      <c r="X22" s="34"/>
    </row>
    <row r="23" spans="1:24">
      <c r="A23" s="13"/>
      <c r="B23" s="16">
        <v>18</v>
      </c>
      <c r="C23" s="17" t="s">
        <v>17941</v>
      </c>
      <c r="D23" s="16" t="s">
        <v>937</v>
      </c>
      <c r="E23" s="16">
        <v>22.2</v>
      </c>
      <c r="F23" s="16">
        <v>12</v>
      </c>
      <c r="G23" s="16">
        <v>69</v>
      </c>
      <c r="H23" s="16" t="s">
        <v>21</v>
      </c>
      <c r="I23" s="16">
        <v>3</v>
      </c>
      <c r="J23" s="16" t="s">
        <v>76</v>
      </c>
      <c r="K23" s="16" t="s">
        <v>60</v>
      </c>
      <c r="L23" s="16"/>
      <c r="M23" s="16" t="s">
        <v>4292</v>
      </c>
      <c r="N23" s="16" t="s">
        <v>933</v>
      </c>
      <c r="O23" s="24" t="s">
        <v>17925</v>
      </c>
      <c r="Q23" s="38"/>
      <c r="R23" s="38"/>
      <c r="S23" s="39"/>
      <c r="T23" s="38"/>
      <c r="U23" s="38"/>
      <c r="V23" s="38"/>
      <c r="W23" s="38"/>
      <c r="X23" s="38"/>
    </row>
    <row r="24" spans="1:24">
      <c r="A24" s="13"/>
      <c r="B24" s="16">
        <v>19</v>
      </c>
      <c r="C24" s="17" t="s">
        <v>17942</v>
      </c>
      <c r="D24" s="16" t="s">
        <v>937</v>
      </c>
      <c r="E24" s="16">
        <v>22.2</v>
      </c>
      <c r="F24" s="16">
        <v>12</v>
      </c>
      <c r="G24" s="16">
        <v>69</v>
      </c>
      <c r="H24" s="16" t="s">
        <v>21</v>
      </c>
      <c r="I24" s="16">
        <v>3</v>
      </c>
      <c r="J24" s="16" t="s">
        <v>76</v>
      </c>
      <c r="K24" s="16" t="s">
        <v>60</v>
      </c>
      <c r="L24" s="16"/>
      <c r="M24" s="16" t="s">
        <v>4292</v>
      </c>
      <c r="N24" s="16" t="s">
        <v>933</v>
      </c>
      <c r="O24" s="24" t="s">
        <v>17925</v>
      </c>
      <c r="Q24" s="34"/>
      <c r="R24" s="34"/>
      <c r="S24" s="35"/>
      <c r="T24" s="34"/>
      <c r="U24" s="34"/>
      <c r="V24" s="34"/>
      <c r="W24" s="34"/>
      <c r="X24" s="34"/>
    </row>
    <row r="25" spans="1:24">
      <c r="A25" s="13"/>
      <c r="B25" s="16">
        <v>20</v>
      </c>
      <c r="C25" s="17" t="s">
        <v>17943</v>
      </c>
      <c r="D25" s="16" t="s">
        <v>935</v>
      </c>
      <c r="E25" s="16">
        <v>23.8</v>
      </c>
      <c r="F25" s="16">
        <v>15</v>
      </c>
      <c r="G25" s="16">
        <v>69</v>
      </c>
      <c r="H25" s="16" t="s">
        <v>21</v>
      </c>
      <c r="I25" s="16">
        <v>3</v>
      </c>
      <c r="J25" s="16" t="s">
        <v>76</v>
      </c>
      <c r="K25" s="16" t="s">
        <v>60</v>
      </c>
      <c r="L25" s="16"/>
      <c r="M25" s="16" t="s">
        <v>80</v>
      </c>
      <c r="N25" s="16" t="s">
        <v>933</v>
      </c>
      <c r="O25" s="24" t="s">
        <v>17925</v>
      </c>
      <c r="Q25" s="36"/>
      <c r="R25" s="36"/>
      <c r="S25" s="37"/>
      <c r="T25" s="36"/>
      <c r="U25" s="36"/>
      <c r="V25" s="36"/>
      <c r="W25" s="36"/>
      <c r="X25" s="36"/>
    </row>
    <row r="26" spans="1:24">
      <c r="A26" s="13"/>
      <c r="B26" s="16">
        <v>21</v>
      </c>
      <c r="C26" s="17" t="s">
        <v>17944</v>
      </c>
      <c r="D26" s="16" t="s">
        <v>938</v>
      </c>
      <c r="E26" s="16">
        <v>22.9</v>
      </c>
      <c r="F26" s="16">
        <v>13</v>
      </c>
      <c r="G26" s="16">
        <v>69</v>
      </c>
      <c r="H26" s="16" t="s">
        <v>21</v>
      </c>
      <c r="I26" s="16">
        <v>3</v>
      </c>
      <c r="J26" s="16" t="s">
        <v>76</v>
      </c>
      <c r="K26" s="16" t="s">
        <v>60</v>
      </c>
      <c r="L26" s="16"/>
      <c r="M26" s="16" t="s">
        <v>80</v>
      </c>
      <c r="N26" s="16" t="s">
        <v>933</v>
      </c>
      <c r="O26" s="24" t="s">
        <v>17925</v>
      </c>
      <c r="Q26" s="38"/>
      <c r="R26" s="38"/>
      <c r="S26" s="39"/>
      <c r="T26" s="38"/>
      <c r="U26" s="38"/>
      <c r="V26" s="38"/>
      <c r="W26" s="38"/>
      <c r="X26" s="38"/>
    </row>
    <row r="27" spans="1:24">
      <c r="A27" s="13"/>
      <c r="B27" s="16">
        <v>22</v>
      </c>
      <c r="C27" s="17" t="s">
        <v>17945</v>
      </c>
      <c r="D27" s="16" t="s">
        <v>937</v>
      </c>
      <c r="E27" s="16">
        <v>22.1</v>
      </c>
      <c r="F27" s="16">
        <v>12</v>
      </c>
      <c r="G27" s="16">
        <v>69</v>
      </c>
      <c r="H27" s="16" t="s">
        <v>21</v>
      </c>
      <c r="I27" s="16">
        <v>3</v>
      </c>
      <c r="J27" s="16" t="s">
        <v>76</v>
      </c>
      <c r="K27" s="16" t="s">
        <v>60</v>
      </c>
      <c r="L27" s="16"/>
      <c r="M27" s="16" t="s">
        <v>80</v>
      </c>
      <c r="N27" s="16" t="s">
        <v>933</v>
      </c>
      <c r="O27" s="24" t="s">
        <v>17925</v>
      </c>
      <c r="Q27" s="36"/>
      <c r="R27" s="36"/>
      <c r="S27" s="37"/>
      <c r="T27" s="36"/>
      <c r="U27" s="36"/>
      <c r="V27" s="36"/>
      <c r="W27" s="36"/>
      <c r="X27" s="36"/>
    </row>
    <row r="28" spans="1:24">
      <c r="A28" s="13"/>
      <c r="B28" s="16">
        <v>23</v>
      </c>
      <c r="C28" s="17" t="s">
        <v>17946</v>
      </c>
      <c r="D28" s="16" t="s">
        <v>937</v>
      </c>
      <c r="E28" s="16">
        <v>22.2</v>
      </c>
      <c r="F28" s="16">
        <v>12</v>
      </c>
      <c r="G28" s="16">
        <v>69</v>
      </c>
      <c r="H28" s="16" t="s">
        <v>21</v>
      </c>
      <c r="I28" s="16">
        <v>3</v>
      </c>
      <c r="J28" s="16" t="s">
        <v>76</v>
      </c>
      <c r="K28" s="16" t="s">
        <v>60</v>
      </c>
      <c r="L28" s="16"/>
      <c r="M28" s="16" t="s">
        <v>80</v>
      </c>
      <c r="N28" s="16" t="s">
        <v>933</v>
      </c>
      <c r="O28" s="24" t="s">
        <v>17925</v>
      </c>
      <c r="Q28" s="36"/>
      <c r="R28" s="36"/>
      <c r="S28" s="37"/>
      <c r="T28" s="36"/>
      <c r="U28" s="36"/>
      <c r="V28" s="36"/>
      <c r="W28" s="36"/>
      <c r="X28" s="36"/>
    </row>
    <row r="29" spans="1:24">
      <c r="A29" s="13"/>
      <c r="B29" s="16">
        <v>24</v>
      </c>
      <c r="C29" s="17" t="s">
        <v>17947</v>
      </c>
      <c r="D29" s="16" t="s">
        <v>937</v>
      </c>
      <c r="E29" s="16">
        <v>22.4</v>
      </c>
      <c r="F29" s="16">
        <v>12</v>
      </c>
      <c r="G29" s="16">
        <v>69</v>
      </c>
      <c r="H29" s="16" t="s">
        <v>21</v>
      </c>
      <c r="I29" s="16">
        <v>3</v>
      </c>
      <c r="J29" s="16" t="s">
        <v>76</v>
      </c>
      <c r="K29" s="16" t="s">
        <v>60</v>
      </c>
      <c r="L29" s="16"/>
      <c r="M29" s="16" t="s">
        <v>80</v>
      </c>
      <c r="N29" s="16" t="s">
        <v>933</v>
      </c>
      <c r="O29" s="24" t="s">
        <v>17925</v>
      </c>
      <c r="Q29" s="36"/>
      <c r="R29" s="36"/>
      <c r="S29" s="37"/>
      <c r="T29" s="36"/>
      <c r="U29" s="36"/>
      <c r="V29" s="36"/>
      <c r="W29" s="36"/>
      <c r="X29" s="36"/>
    </row>
    <row r="30" spans="1:24">
      <c r="A30" s="13"/>
      <c r="B30" s="16">
        <v>25</v>
      </c>
      <c r="C30" s="17" t="s">
        <v>17948</v>
      </c>
      <c r="D30" s="16" t="s">
        <v>936</v>
      </c>
      <c r="E30" s="16">
        <v>23.8</v>
      </c>
      <c r="F30" s="16">
        <v>13</v>
      </c>
      <c r="G30" s="16">
        <v>68</v>
      </c>
      <c r="H30" s="16" t="s">
        <v>21</v>
      </c>
      <c r="I30" s="16">
        <v>3</v>
      </c>
      <c r="J30" s="16" t="s">
        <v>76</v>
      </c>
      <c r="K30" s="16" t="s">
        <v>60</v>
      </c>
      <c r="L30" s="16"/>
      <c r="M30" s="16" t="s">
        <v>80</v>
      </c>
      <c r="N30" s="16" t="s">
        <v>933</v>
      </c>
      <c r="O30" s="24" t="s">
        <v>17925</v>
      </c>
      <c r="Q30" s="36"/>
      <c r="R30" s="36"/>
      <c r="S30" s="37"/>
      <c r="T30" s="36"/>
      <c r="U30" s="36"/>
      <c r="V30" s="36"/>
      <c r="W30" s="36"/>
      <c r="X30" s="36"/>
    </row>
    <row r="31" spans="1:24">
      <c r="A31" s="13"/>
      <c r="B31" s="16">
        <v>26</v>
      </c>
      <c r="C31" s="17" t="s">
        <v>17949</v>
      </c>
      <c r="D31" s="16" t="s">
        <v>937</v>
      </c>
      <c r="E31" s="16">
        <v>22.2</v>
      </c>
      <c r="F31" s="16">
        <v>12</v>
      </c>
      <c r="G31" s="16">
        <v>69</v>
      </c>
      <c r="H31" s="16" t="s">
        <v>21</v>
      </c>
      <c r="I31" s="16">
        <v>3</v>
      </c>
      <c r="J31" s="16" t="s">
        <v>76</v>
      </c>
      <c r="K31" s="16" t="s">
        <v>60</v>
      </c>
      <c r="L31" s="16"/>
      <c r="M31" s="16" t="s">
        <v>80</v>
      </c>
      <c r="N31" s="16" t="s">
        <v>933</v>
      </c>
      <c r="O31" s="24" t="s">
        <v>17925</v>
      </c>
      <c r="Q31" s="34"/>
      <c r="R31" s="34"/>
      <c r="S31" s="35"/>
      <c r="T31" s="34"/>
      <c r="U31" s="34"/>
      <c r="V31" s="34"/>
      <c r="W31" s="34"/>
      <c r="X31" s="34"/>
    </row>
    <row r="32" spans="1:24">
      <c r="A32" s="13"/>
      <c r="B32" s="16">
        <v>27</v>
      </c>
      <c r="C32" s="17" t="s">
        <v>17950</v>
      </c>
      <c r="D32" s="16" t="s">
        <v>937</v>
      </c>
      <c r="E32" s="16">
        <v>22.1</v>
      </c>
      <c r="F32" s="16">
        <v>12</v>
      </c>
      <c r="G32" s="16">
        <v>68</v>
      </c>
      <c r="H32" s="16" t="s">
        <v>21</v>
      </c>
      <c r="I32" s="16">
        <v>3</v>
      </c>
      <c r="J32" s="16" t="s">
        <v>76</v>
      </c>
      <c r="K32" s="16" t="s">
        <v>60</v>
      </c>
      <c r="L32" s="16"/>
      <c r="M32" s="16" t="s">
        <v>80</v>
      </c>
      <c r="N32" s="16" t="s">
        <v>933</v>
      </c>
      <c r="O32" s="24" t="s">
        <v>17925</v>
      </c>
      <c r="Q32" s="38"/>
      <c r="R32" s="38"/>
      <c r="S32" s="39"/>
      <c r="T32" s="38"/>
      <c r="U32" s="38"/>
      <c r="V32" s="38"/>
      <c r="W32" s="38"/>
      <c r="X32" s="38"/>
    </row>
    <row r="33" spans="1:24">
      <c r="A33" s="13"/>
      <c r="B33" s="16">
        <v>28</v>
      </c>
      <c r="C33" s="17" t="s">
        <v>17951</v>
      </c>
      <c r="D33" s="16" t="s">
        <v>936</v>
      </c>
      <c r="E33" s="16">
        <v>23.5</v>
      </c>
      <c r="F33" s="16">
        <v>13</v>
      </c>
      <c r="G33" s="16">
        <v>69</v>
      </c>
      <c r="H33" s="16" t="s">
        <v>21</v>
      </c>
      <c r="I33" s="16">
        <v>3</v>
      </c>
      <c r="J33" s="16" t="s">
        <v>76</v>
      </c>
      <c r="K33" s="16" t="s">
        <v>60</v>
      </c>
      <c r="L33" s="16"/>
      <c r="M33" s="16" t="s">
        <v>80</v>
      </c>
      <c r="N33" s="16" t="s">
        <v>933</v>
      </c>
      <c r="O33" s="24" t="s">
        <v>17925</v>
      </c>
      <c r="Q33" s="34"/>
      <c r="R33" s="34"/>
      <c r="S33" s="35"/>
      <c r="T33" s="34"/>
      <c r="U33" s="34"/>
      <c r="V33" s="34"/>
      <c r="W33" s="34"/>
      <c r="X33" s="34"/>
    </row>
    <row r="34" spans="1:24">
      <c r="A34" s="13"/>
      <c r="B34" s="16">
        <v>29</v>
      </c>
      <c r="C34" s="17" t="s">
        <v>17952</v>
      </c>
      <c r="D34" s="16" t="s">
        <v>753</v>
      </c>
      <c r="E34" s="16">
        <v>22.5</v>
      </c>
      <c r="F34" s="16">
        <v>13</v>
      </c>
      <c r="G34" s="16">
        <v>69</v>
      </c>
      <c r="H34" s="16" t="s">
        <v>21</v>
      </c>
      <c r="I34" s="16">
        <v>3</v>
      </c>
      <c r="J34" s="16" t="s">
        <v>76</v>
      </c>
      <c r="K34" s="16" t="s">
        <v>60</v>
      </c>
      <c r="L34" s="16"/>
      <c r="M34" s="16" t="s">
        <v>80</v>
      </c>
      <c r="N34" s="16" t="s">
        <v>933</v>
      </c>
      <c r="O34" s="24" t="s">
        <v>17925</v>
      </c>
      <c r="Q34" s="34"/>
      <c r="R34" s="34"/>
      <c r="S34" s="35"/>
      <c r="T34" s="34"/>
      <c r="U34" s="34"/>
      <c r="V34" s="34"/>
      <c r="W34" s="34"/>
      <c r="X34" s="34"/>
    </row>
    <row r="35" spans="1:24">
      <c r="A35" s="13"/>
      <c r="B35" s="16">
        <v>30</v>
      </c>
      <c r="C35" s="17" t="s">
        <v>17953</v>
      </c>
      <c r="D35" s="16" t="s">
        <v>747</v>
      </c>
      <c r="E35" s="16">
        <v>23.6</v>
      </c>
      <c r="F35" s="16">
        <v>13</v>
      </c>
      <c r="G35" s="16">
        <v>69</v>
      </c>
      <c r="H35" s="16" t="s">
        <v>21</v>
      </c>
      <c r="I35" s="16">
        <v>3</v>
      </c>
      <c r="J35" s="16" t="s">
        <v>76</v>
      </c>
      <c r="K35" s="16" t="s">
        <v>60</v>
      </c>
      <c r="L35" s="16"/>
      <c r="M35" s="16" t="s">
        <v>80</v>
      </c>
      <c r="N35" s="16" t="s">
        <v>933</v>
      </c>
      <c r="O35" s="24" t="s">
        <v>17925</v>
      </c>
      <c r="Q35" s="34"/>
      <c r="R35" s="34"/>
      <c r="S35" s="35"/>
      <c r="T35" s="34"/>
      <c r="U35" s="34"/>
      <c r="V35" s="34"/>
      <c r="W35" s="34"/>
      <c r="X35" s="34"/>
    </row>
    <row r="36" spans="1:24">
      <c r="A36" s="13"/>
      <c r="B36" s="16">
        <v>31</v>
      </c>
      <c r="C36" s="17" t="s">
        <v>17954</v>
      </c>
      <c r="D36" s="16" t="s">
        <v>937</v>
      </c>
      <c r="E36" s="16">
        <v>22.2</v>
      </c>
      <c r="F36" s="16">
        <v>12</v>
      </c>
      <c r="G36" s="16">
        <v>69</v>
      </c>
      <c r="H36" s="16" t="s">
        <v>21</v>
      </c>
      <c r="I36" s="16">
        <v>3</v>
      </c>
      <c r="J36" s="16" t="s">
        <v>76</v>
      </c>
      <c r="K36" s="16" t="s">
        <v>60</v>
      </c>
      <c r="L36" s="16"/>
      <c r="M36" s="16" t="s">
        <v>80</v>
      </c>
      <c r="N36" s="16" t="s">
        <v>933</v>
      </c>
      <c r="O36" s="24" t="s">
        <v>17925</v>
      </c>
      <c r="Q36" s="34"/>
      <c r="R36" s="34"/>
      <c r="S36" s="35"/>
      <c r="T36" s="34"/>
      <c r="U36" s="34"/>
      <c r="V36" s="34"/>
      <c r="W36" s="34"/>
      <c r="X36" s="34"/>
    </row>
    <row r="37" spans="1:24">
      <c r="A37" s="13"/>
      <c r="B37" s="16">
        <v>32</v>
      </c>
      <c r="C37" s="17" t="s">
        <v>17955</v>
      </c>
      <c r="D37" s="16" t="s">
        <v>936</v>
      </c>
      <c r="E37" s="16">
        <v>23.5</v>
      </c>
      <c r="F37" s="16">
        <v>13</v>
      </c>
      <c r="G37" s="16">
        <v>69</v>
      </c>
      <c r="H37" s="16" t="s">
        <v>21</v>
      </c>
      <c r="I37" s="16">
        <v>3</v>
      </c>
      <c r="J37" s="16" t="s">
        <v>76</v>
      </c>
      <c r="K37" s="16" t="s">
        <v>60</v>
      </c>
      <c r="L37" s="16"/>
      <c r="M37" s="16" t="s">
        <v>80</v>
      </c>
      <c r="N37" s="16" t="s">
        <v>933</v>
      </c>
      <c r="O37" s="24" t="s">
        <v>17925</v>
      </c>
      <c r="Q37" s="34"/>
      <c r="R37" s="34"/>
      <c r="S37" s="35"/>
      <c r="T37" s="34"/>
      <c r="U37" s="34"/>
      <c r="V37" s="34"/>
      <c r="W37" s="34"/>
      <c r="X37" s="34"/>
    </row>
    <row r="38" spans="1:24">
      <c r="A38" s="13"/>
      <c r="B38" s="16">
        <v>33</v>
      </c>
      <c r="C38" s="17" t="s">
        <v>17956</v>
      </c>
      <c r="D38" s="16" t="s">
        <v>939</v>
      </c>
      <c r="E38" s="16">
        <v>24.4</v>
      </c>
      <c r="F38" s="16">
        <v>15</v>
      </c>
      <c r="G38" s="16">
        <v>69</v>
      </c>
      <c r="H38" s="16" t="s">
        <v>21</v>
      </c>
      <c r="I38" s="16">
        <v>3</v>
      </c>
      <c r="J38" s="16" t="s">
        <v>76</v>
      </c>
      <c r="K38" s="16" t="s">
        <v>60</v>
      </c>
      <c r="L38" s="16"/>
      <c r="M38" s="16" t="s">
        <v>80</v>
      </c>
      <c r="N38" s="16" t="s">
        <v>933</v>
      </c>
      <c r="O38" s="24" t="s">
        <v>17925</v>
      </c>
      <c r="Q38" s="38"/>
      <c r="R38" s="38"/>
      <c r="S38" s="40"/>
      <c r="T38" s="38"/>
      <c r="U38" s="38"/>
      <c r="V38" s="38"/>
      <c r="W38" s="38"/>
      <c r="X38" s="38"/>
    </row>
    <row r="39" spans="1:24">
      <c r="A39" s="13"/>
      <c r="B39" s="16">
        <v>34</v>
      </c>
      <c r="C39" s="17" t="s">
        <v>17957</v>
      </c>
      <c r="D39" s="16" t="s">
        <v>747</v>
      </c>
      <c r="E39" s="16">
        <v>23.7</v>
      </c>
      <c r="F39" s="16">
        <v>13</v>
      </c>
      <c r="G39" s="16">
        <v>68</v>
      </c>
      <c r="H39" s="16" t="s">
        <v>21</v>
      </c>
      <c r="I39" s="16">
        <v>3</v>
      </c>
      <c r="J39" s="16" t="s">
        <v>76</v>
      </c>
      <c r="K39" s="16" t="s">
        <v>60</v>
      </c>
      <c r="L39" s="16"/>
      <c r="M39" s="16" t="s">
        <v>80</v>
      </c>
      <c r="N39" s="16" t="s">
        <v>933</v>
      </c>
      <c r="O39" s="24" t="s">
        <v>17925</v>
      </c>
      <c r="Q39" s="34"/>
      <c r="R39" s="34"/>
      <c r="S39" s="41"/>
      <c r="T39" s="34"/>
      <c r="U39" s="34"/>
      <c r="V39" s="34"/>
      <c r="W39" s="34"/>
      <c r="X39" s="34"/>
    </row>
    <row r="40" spans="1:24">
      <c r="A40" s="13"/>
      <c r="B40" s="16">
        <v>35</v>
      </c>
      <c r="C40" s="17" t="s">
        <v>17958</v>
      </c>
      <c r="D40" s="16" t="s">
        <v>753</v>
      </c>
      <c r="E40" s="16">
        <v>23</v>
      </c>
      <c r="F40" s="16">
        <v>13</v>
      </c>
      <c r="G40" s="16">
        <v>69</v>
      </c>
      <c r="H40" s="16" t="s">
        <v>21</v>
      </c>
      <c r="I40" s="16">
        <v>3</v>
      </c>
      <c r="J40" s="16" t="s">
        <v>76</v>
      </c>
      <c r="K40" s="16" t="s">
        <v>60</v>
      </c>
      <c r="L40" s="16"/>
      <c r="M40" s="16" t="s">
        <v>80</v>
      </c>
      <c r="N40" s="16" t="s">
        <v>933</v>
      </c>
      <c r="O40" s="24" t="s">
        <v>17925</v>
      </c>
      <c r="Q40" s="34"/>
      <c r="R40" s="34"/>
      <c r="S40" s="41"/>
      <c r="T40" s="34"/>
      <c r="U40" s="34"/>
      <c r="V40" s="34"/>
      <c r="W40" s="34"/>
      <c r="X40" s="34"/>
    </row>
    <row r="41" spans="1:24">
      <c r="A41" s="13"/>
      <c r="B41" s="16">
        <v>36</v>
      </c>
      <c r="C41" s="17" t="s">
        <v>17959</v>
      </c>
      <c r="D41" s="16" t="s">
        <v>936</v>
      </c>
      <c r="E41" s="16">
        <v>23.8</v>
      </c>
      <c r="F41" s="16">
        <v>13</v>
      </c>
      <c r="G41" s="16">
        <v>69</v>
      </c>
      <c r="H41" s="16" t="s">
        <v>21</v>
      </c>
      <c r="I41" s="16">
        <v>3</v>
      </c>
      <c r="J41" s="16" t="s">
        <v>76</v>
      </c>
      <c r="K41" s="16" t="s">
        <v>60</v>
      </c>
      <c r="L41" s="16"/>
      <c r="M41" s="16" t="s">
        <v>80</v>
      </c>
      <c r="N41" s="16" t="s">
        <v>933</v>
      </c>
      <c r="O41" s="24" t="s">
        <v>17925</v>
      </c>
      <c r="Q41" s="34"/>
      <c r="R41" s="34"/>
      <c r="S41" s="41"/>
      <c r="T41" s="34"/>
      <c r="U41" s="34"/>
      <c r="V41" s="34"/>
      <c r="W41" s="34"/>
      <c r="X41" s="34"/>
    </row>
    <row r="42" spans="1:24">
      <c r="A42" s="13"/>
      <c r="B42" s="16">
        <v>37</v>
      </c>
      <c r="C42" s="17" t="s">
        <v>17960</v>
      </c>
      <c r="D42" s="16" t="s">
        <v>939</v>
      </c>
      <c r="E42" s="16">
        <v>24.1</v>
      </c>
      <c r="F42" s="16">
        <v>15</v>
      </c>
      <c r="G42" s="16">
        <v>69</v>
      </c>
      <c r="H42" s="16" t="s">
        <v>21</v>
      </c>
      <c r="I42" s="16">
        <v>3</v>
      </c>
      <c r="J42" s="16" t="s">
        <v>76</v>
      </c>
      <c r="K42" s="16" t="s">
        <v>60</v>
      </c>
      <c r="L42" s="16"/>
      <c r="M42" s="16" t="s">
        <v>80</v>
      </c>
      <c r="N42" s="16" t="s">
        <v>933</v>
      </c>
      <c r="O42" s="24" t="s">
        <v>17925</v>
      </c>
      <c r="Q42" s="36"/>
      <c r="R42" s="36"/>
      <c r="S42" s="37"/>
      <c r="T42" s="36"/>
      <c r="U42" s="36"/>
      <c r="V42" s="36"/>
      <c r="W42" s="36"/>
      <c r="X42" s="36"/>
    </row>
    <row r="43" spans="1:24">
      <c r="A43" s="13"/>
      <c r="B43" s="16">
        <v>38</v>
      </c>
      <c r="C43" s="17" t="s">
        <v>17961</v>
      </c>
      <c r="D43" s="16" t="s">
        <v>753</v>
      </c>
      <c r="E43" s="16">
        <v>24.1</v>
      </c>
      <c r="F43" s="16">
        <v>13</v>
      </c>
      <c r="G43" s="16">
        <v>68</v>
      </c>
      <c r="H43" s="16" t="s">
        <v>21</v>
      </c>
      <c r="I43" s="16">
        <v>3</v>
      </c>
      <c r="J43" s="16" t="s">
        <v>76</v>
      </c>
      <c r="K43" s="16" t="s">
        <v>60</v>
      </c>
      <c r="L43" s="16"/>
      <c r="M43" s="16" t="s">
        <v>80</v>
      </c>
      <c r="N43" s="16" t="s">
        <v>933</v>
      </c>
      <c r="O43" s="24" t="s">
        <v>17925</v>
      </c>
    </row>
    <row r="44" spans="1:24">
      <c r="A44" s="13"/>
      <c r="B44" s="16">
        <v>39</v>
      </c>
      <c r="C44" s="17" t="s">
        <v>17962</v>
      </c>
      <c r="D44" s="16" t="s">
        <v>747</v>
      </c>
      <c r="E44" s="16">
        <v>24.1</v>
      </c>
      <c r="F44" s="16">
        <v>13</v>
      </c>
      <c r="G44" s="16">
        <v>69</v>
      </c>
      <c r="H44" s="16" t="s">
        <v>21</v>
      </c>
      <c r="I44" s="16">
        <v>3</v>
      </c>
      <c r="J44" s="16" t="s">
        <v>76</v>
      </c>
      <c r="K44" s="16" t="s">
        <v>60</v>
      </c>
      <c r="L44" s="16"/>
      <c r="M44" s="16" t="s">
        <v>80</v>
      </c>
      <c r="N44" s="16" t="s">
        <v>933</v>
      </c>
      <c r="O44" s="24" t="s">
        <v>17925</v>
      </c>
    </row>
    <row r="45" spans="1:24">
      <c r="A45" s="13"/>
      <c r="B45" s="16">
        <v>40</v>
      </c>
      <c r="C45" s="17" t="s">
        <v>17963</v>
      </c>
      <c r="D45" s="16" t="s">
        <v>936</v>
      </c>
      <c r="E45" s="16">
        <v>23.8</v>
      </c>
      <c r="F45" s="16">
        <v>13</v>
      </c>
      <c r="G45" s="16">
        <v>69</v>
      </c>
      <c r="H45" s="16" t="s">
        <v>21</v>
      </c>
      <c r="I45" s="16">
        <v>3</v>
      </c>
      <c r="J45" s="16" t="s">
        <v>76</v>
      </c>
      <c r="K45" s="16" t="s">
        <v>60</v>
      </c>
      <c r="L45" s="16"/>
      <c r="M45" s="16" t="s">
        <v>80</v>
      </c>
      <c r="N45" s="16" t="s">
        <v>933</v>
      </c>
      <c r="O45" s="24" t="s">
        <v>17925</v>
      </c>
    </row>
    <row r="46" spans="1:24">
      <c r="A46" s="13"/>
      <c r="B46" s="16">
        <v>41</v>
      </c>
      <c r="C46" s="17" t="s">
        <v>17964</v>
      </c>
      <c r="D46" s="16" t="s">
        <v>937</v>
      </c>
      <c r="E46" s="16">
        <v>22</v>
      </c>
      <c r="F46" s="16">
        <v>12</v>
      </c>
      <c r="G46" s="16">
        <v>69</v>
      </c>
      <c r="H46" s="16" t="s">
        <v>21</v>
      </c>
      <c r="I46" s="16">
        <v>3</v>
      </c>
      <c r="J46" s="16" t="s">
        <v>76</v>
      </c>
      <c r="K46" s="16" t="s">
        <v>60</v>
      </c>
      <c r="L46" s="16"/>
      <c r="M46" s="16" t="s">
        <v>80</v>
      </c>
      <c r="N46" s="16" t="s">
        <v>933</v>
      </c>
      <c r="O46" s="24" t="s">
        <v>17925</v>
      </c>
    </row>
    <row r="47" spans="1:24">
      <c r="A47" s="13"/>
      <c r="B47" s="16">
        <v>42</v>
      </c>
      <c r="C47" s="17" t="s">
        <v>17965</v>
      </c>
      <c r="D47" s="16" t="s">
        <v>935</v>
      </c>
      <c r="E47" s="16">
        <v>23.8</v>
      </c>
      <c r="F47" s="16">
        <v>15</v>
      </c>
      <c r="G47" s="16">
        <v>69</v>
      </c>
      <c r="H47" s="16" t="s">
        <v>21</v>
      </c>
      <c r="I47" s="16">
        <v>3</v>
      </c>
      <c r="J47" s="16" t="s">
        <v>76</v>
      </c>
      <c r="K47" s="16" t="s">
        <v>60</v>
      </c>
      <c r="L47" s="16"/>
      <c r="M47" s="16" t="s">
        <v>4292</v>
      </c>
      <c r="N47" s="16" t="s">
        <v>933</v>
      </c>
      <c r="O47" s="24" t="s">
        <v>17925</v>
      </c>
    </row>
    <row r="48" spans="1:24">
      <c r="A48" s="13"/>
      <c r="B48" s="16">
        <v>43</v>
      </c>
      <c r="C48" s="17" t="s">
        <v>17966</v>
      </c>
      <c r="D48" s="16" t="s">
        <v>936</v>
      </c>
      <c r="E48" s="16">
        <v>23.5</v>
      </c>
      <c r="F48" s="16">
        <v>13</v>
      </c>
      <c r="G48" s="16">
        <v>69</v>
      </c>
      <c r="H48" s="16" t="s">
        <v>21</v>
      </c>
      <c r="I48" s="16">
        <v>3</v>
      </c>
      <c r="J48" s="16" t="s">
        <v>76</v>
      </c>
      <c r="K48" s="16" t="s">
        <v>60</v>
      </c>
      <c r="L48" s="16"/>
      <c r="M48" s="16" t="s">
        <v>4292</v>
      </c>
      <c r="N48" s="16" t="s">
        <v>933</v>
      </c>
      <c r="O48" s="24" t="s">
        <v>17925</v>
      </c>
    </row>
    <row r="49" spans="1:15">
      <c r="A49" s="13"/>
      <c r="B49" s="16">
        <v>44</v>
      </c>
      <c r="C49" s="17" t="s">
        <v>17967</v>
      </c>
      <c r="D49" s="16" t="s">
        <v>936</v>
      </c>
      <c r="E49" s="16">
        <v>23.2</v>
      </c>
      <c r="F49" s="16">
        <v>13</v>
      </c>
      <c r="G49" s="16">
        <v>69</v>
      </c>
      <c r="H49" s="16" t="s">
        <v>21</v>
      </c>
      <c r="I49" s="16">
        <v>3</v>
      </c>
      <c r="J49" s="16" t="s">
        <v>76</v>
      </c>
      <c r="K49" s="16" t="s">
        <v>60</v>
      </c>
      <c r="L49" s="16"/>
      <c r="M49" s="16" t="s">
        <v>80</v>
      </c>
      <c r="N49" s="16" t="s">
        <v>933</v>
      </c>
      <c r="O49" s="24" t="s">
        <v>17925</v>
      </c>
    </row>
    <row r="50" spans="1:15">
      <c r="A50" s="13"/>
      <c r="B50" s="16">
        <v>45</v>
      </c>
      <c r="C50" s="17" t="s">
        <v>17968</v>
      </c>
      <c r="D50" s="16" t="s">
        <v>936</v>
      </c>
      <c r="E50" s="16">
        <v>22.8</v>
      </c>
      <c r="F50" s="16">
        <v>13</v>
      </c>
      <c r="G50" s="16">
        <v>69</v>
      </c>
      <c r="H50" s="16" t="s">
        <v>21</v>
      </c>
      <c r="I50" s="16">
        <v>3</v>
      </c>
      <c r="J50" s="16" t="s">
        <v>76</v>
      </c>
      <c r="K50" s="16" t="s">
        <v>60</v>
      </c>
      <c r="L50" s="16"/>
      <c r="M50" s="16" t="s">
        <v>80</v>
      </c>
      <c r="N50" s="16" t="s">
        <v>933</v>
      </c>
      <c r="O50" s="24" t="s">
        <v>17925</v>
      </c>
    </row>
    <row r="51" spans="1:15">
      <c r="A51" s="13"/>
      <c r="B51" s="16">
        <v>46</v>
      </c>
      <c r="C51" s="17" t="s">
        <v>17969</v>
      </c>
      <c r="D51" s="16" t="s">
        <v>939</v>
      </c>
      <c r="E51" s="16">
        <v>24.1</v>
      </c>
      <c r="F51" s="16">
        <v>15</v>
      </c>
      <c r="G51" s="16">
        <v>69</v>
      </c>
      <c r="H51" s="16" t="s">
        <v>21</v>
      </c>
      <c r="I51" s="16">
        <v>3</v>
      </c>
      <c r="J51" s="16" t="s">
        <v>76</v>
      </c>
      <c r="K51" s="16" t="s">
        <v>60</v>
      </c>
      <c r="L51" s="16"/>
      <c r="M51" s="16" t="s">
        <v>4292</v>
      </c>
      <c r="N51" s="16" t="s">
        <v>933</v>
      </c>
      <c r="O51" s="24" t="s">
        <v>17925</v>
      </c>
    </row>
    <row r="52" spans="1:15">
      <c r="A52" s="13"/>
      <c r="B52" s="16">
        <v>47</v>
      </c>
      <c r="C52" s="17" t="s">
        <v>17970</v>
      </c>
      <c r="D52" s="16" t="s">
        <v>937</v>
      </c>
      <c r="E52" s="16">
        <v>22.4</v>
      </c>
      <c r="F52" s="16">
        <v>12</v>
      </c>
      <c r="G52" s="16">
        <v>69</v>
      </c>
      <c r="H52" s="16" t="s">
        <v>21</v>
      </c>
      <c r="I52" s="16">
        <v>3</v>
      </c>
      <c r="J52" s="16" t="s">
        <v>76</v>
      </c>
      <c r="K52" s="16" t="s">
        <v>60</v>
      </c>
      <c r="L52" s="16"/>
      <c r="M52" s="16" t="s">
        <v>4292</v>
      </c>
      <c r="N52" s="16" t="s">
        <v>933</v>
      </c>
      <c r="O52" s="24" t="s">
        <v>17925</v>
      </c>
    </row>
    <row r="53" spans="1:15">
      <c r="A53" s="13"/>
      <c r="B53" s="16">
        <v>48</v>
      </c>
      <c r="C53" s="17" t="s">
        <v>17971</v>
      </c>
      <c r="D53" s="16" t="s">
        <v>936</v>
      </c>
      <c r="E53" s="16">
        <v>23.8</v>
      </c>
      <c r="F53" s="16">
        <v>13</v>
      </c>
      <c r="G53" s="16">
        <v>69</v>
      </c>
      <c r="H53" s="16" t="s">
        <v>21</v>
      </c>
      <c r="I53" s="16">
        <v>3</v>
      </c>
      <c r="J53" s="16" t="s">
        <v>76</v>
      </c>
      <c r="K53" s="16" t="s">
        <v>60</v>
      </c>
      <c r="L53" s="16"/>
      <c r="M53" s="16" t="s">
        <v>4292</v>
      </c>
      <c r="N53" s="16" t="s">
        <v>933</v>
      </c>
      <c r="O53" s="24" t="s">
        <v>17925</v>
      </c>
    </row>
    <row r="54" spans="1:15">
      <c r="A54" s="13"/>
      <c r="B54" s="16">
        <v>49</v>
      </c>
      <c r="C54" s="17" t="s">
        <v>17972</v>
      </c>
      <c r="D54" s="16" t="s">
        <v>937</v>
      </c>
      <c r="E54" s="16">
        <v>22.4</v>
      </c>
      <c r="F54" s="16">
        <v>12</v>
      </c>
      <c r="G54" s="16">
        <v>69</v>
      </c>
      <c r="H54" s="16" t="s">
        <v>21</v>
      </c>
      <c r="I54" s="16">
        <v>3</v>
      </c>
      <c r="J54" s="16" t="s">
        <v>76</v>
      </c>
      <c r="K54" s="16" t="s">
        <v>60</v>
      </c>
      <c r="L54" s="16"/>
      <c r="M54" s="16" t="s">
        <v>4292</v>
      </c>
      <c r="N54" s="16" t="s">
        <v>933</v>
      </c>
      <c r="O54" s="24" t="s">
        <v>17925</v>
      </c>
    </row>
    <row r="55" spans="1:15">
      <c r="A55" s="13"/>
      <c r="B55" s="16">
        <v>50</v>
      </c>
      <c r="C55" s="17" t="s">
        <v>17973</v>
      </c>
      <c r="D55" s="16" t="s">
        <v>747</v>
      </c>
      <c r="E55" s="16">
        <v>23.5</v>
      </c>
      <c r="F55" s="16">
        <v>13</v>
      </c>
      <c r="G55" s="16">
        <v>69</v>
      </c>
      <c r="H55" s="16" t="s">
        <v>21</v>
      </c>
      <c r="I55" s="16">
        <v>3</v>
      </c>
      <c r="J55" s="16" t="s">
        <v>76</v>
      </c>
      <c r="K55" s="16" t="s">
        <v>60</v>
      </c>
      <c r="L55" s="16"/>
      <c r="M55" s="16" t="s">
        <v>80</v>
      </c>
      <c r="N55" s="16" t="s">
        <v>933</v>
      </c>
      <c r="O55" s="24" t="s">
        <v>17925</v>
      </c>
    </row>
    <row r="56" spans="1:15">
      <c r="A56" s="13"/>
      <c r="B56" s="16">
        <v>51</v>
      </c>
      <c r="C56" s="17" t="s">
        <v>17974</v>
      </c>
      <c r="D56" s="16" t="s">
        <v>937</v>
      </c>
      <c r="E56" s="16">
        <v>22.4</v>
      </c>
      <c r="F56" s="16">
        <v>12</v>
      </c>
      <c r="G56" s="16">
        <v>69</v>
      </c>
      <c r="H56" s="16" t="s">
        <v>21</v>
      </c>
      <c r="I56" s="16">
        <v>3</v>
      </c>
      <c r="J56" s="16" t="s">
        <v>76</v>
      </c>
      <c r="K56" s="16" t="s">
        <v>60</v>
      </c>
      <c r="L56" s="16"/>
      <c r="M56" s="16" t="s">
        <v>80</v>
      </c>
      <c r="N56" s="16" t="s">
        <v>933</v>
      </c>
      <c r="O56" s="24" t="s">
        <v>17925</v>
      </c>
    </row>
    <row r="57" spans="1:15">
      <c r="A57" s="13"/>
      <c r="B57" s="16">
        <v>52</v>
      </c>
      <c r="C57" s="17" t="s">
        <v>17975</v>
      </c>
      <c r="D57" s="16" t="s">
        <v>937</v>
      </c>
      <c r="E57" s="16">
        <v>22.1</v>
      </c>
      <c r="F57" s="16">
        <v>12</v>
      </c>
      <c r="G57" s="16">
        <v>69</v>
      </c>
      <c r="H57" s="16" t="s">
        <v>21</v>
      </c>
      <c r="I57" s="16">
        <v>3</v>
      </c>
      <c r="J57" s="16" t="s">
        <v>76</v>
      </c>
      <c r="K57" s="16" t="s">
        <v>60</v>
      </c>
      <c r="L57" s="16"/>
      <c r="M57" s="16" t="s">
        <v>80</v>
      </c>
      <c r="N57" s="16" t="s">
        <v>933</v>
      </c>
      <c r="O57" s="26" t="s">
        <v>17925</v>
      </c>
    </row>
    <row r="58" spans="1:15">
      <c r="A58" s="13"/>
      <c r="B58" s="16">
        <v>53</v>
      </c>
      <c r="C58" s="17" t="s">
        <v>17976</v>
      </c>
      <c r="D58" s="16" t="s">
        <v>937</v>
      </c>
      <c r="E58" s="16">
        <v>22.6</v>
      </c>
      <c r="F58" s="16">
        <v>12</v>
      </c>
      <c r="G58" s="16">
        <v>70</v>
      </c>
      <c r="H58" s="16" t="s">
        <v>21</v>
      </c>
      <c r="I58" s="16">
        <v>3</v>
      </c>
      <c r="J58" s="16" t="s">
        <v>76</v>
      </c>
      <c r="K58" s="16" t="s">
        <v>60</v>
      </c>
      <c r="L58" s="16"/>
      <c r="M58" s="16" t="s">
        <v>80</v>
      </c>
      <c r="N58" s="16" t="s">
        <v>933</v>
      </c>
      <c r="O58" s="24" t="s">
        <v>17925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7"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2026-09-04T03:03:53Z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